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filterPrivacy="1" defaultThemeVersion="124226"/>
  <xr:revisionPtr revIDLastSave="0" documentId="13_ncr:1_{705B41E1-539C-433C-83AC-F7AE28C81A98}" xr6:coauthVersionLast="47" xr6:coauthVersionMax="47" xr10:uidLastSave="{00000000-0000-0000-0000-000000000000}"/>
  <bookViews>
    <workbookView xWindow="6492" yWindow="276" windowWidth="8976" windowHeight="11844" xr2:uid="{00000000-000D-0000-FFFF-FFFF00000000}"/>
  </bookViews>
  <sheets>
    <sheet name="2106.90.90 Imports.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F280" i="2" l="1"/>
  <c r="KF291" i="2"/>
  <c r="KE291" i="2"/>
  <c r="KG290" i="2"/>
  <c r="KG289" i="2"/>
  <c r="KG288" i="2"/>
  <c r="KG287" i="2"/>
  <c r="KG286" i="2"/>
  <c r="KG285" i="2"/>
  <c r="KG284" i="2"/>
  <c r="KG283" i="2"/>
  <c r="KG282" i="2"/>
  <c r="KG281" i="2"/>
  <c r="KG280" i="2"/>
  <c r="KG279" i="2"/>
  <c r="RD291" i="2"/>
  <c r="RC291" i="2"/>
  <c r="RA291" i="2"/>
  <c r="QZ291" i="2"/>
  <c r="QX291" i="2"/>
  <c r="QW291" i="2"/>
  <c r="QU291" i="2"/>
  <c r="QT291" i="2"/>
  <c r="QR291" i="2"/>
  <c r="QQ291" i="2"/>
  <c r="QO291" i="2"/>
  <c r="QN291" i="2"/>
  <c r="QL291" i="2"/>
  <c r="QK291" i="2"/>
  <c r="QI291" i="2"/>
  <c r="QH291" i="2"/>
  <c r="QF291" i="2"/>
  <c r="QE291" i="2"/>
  <c r="QC291" i="2"/>
  <c r="QB291" i="2"/>
  <c r="PZ291" i="2"/>
  <c r="PY291" i="2"/>
  <c r="PW291" i="2"/>
  <c r="PV291" i="2"/>
  <c r="PT291" i="2"/>
  <c r="PS291" i="2"/>
  <c r="PQ291" i="2"/>
  <c r="PP291" i="2"/>
  <c r="PN291" i="2"/>
  <c r="PM291" i="2"/>
  <c r="PK291" i="2"/>
  <c r="PJ291" i="2"/>
  <c r="PH291" i="2"/>
  <c r="PG291" i="2"/>
  <c r="PE291" i="2"/>
  <c r="PD291" i="2"/>
  <c r="PB291" i="2"/>
  <c r="PA291" i="2"/>
  <c r="OY291" i="2"/>
  <c r="OX291" i="2"/>
  <c r="OV291" i="2"/>
  <c r="OU291" i="2"/>
  <c r="OS291" i="2"/>
  <c r="OR291" i="2"/>
  <c r="OP291" i="2"/>
  <c r="OO291" i="2"/>
  <c r="OM291" i="2"/>
  <c r="OL291" i="2"/>
  <c r="OJ291" i="2"/>
  <c r="OI291" i="2"/>
  <c r="OG291" i="2"/>
  <c r="OF291" i="2"/>
  <c r="OD291" i="2"/>
  <c r="OC291" i="2"/>
  <c r="OA291" i="2"/>
  <c r="NZ291" i="2"/>
  <c r="NX291" i="2"/>
  <c r="NW291" i="2"/>
  <c r="NU291" i="2"/>
  <c r="NT291" i="2"/>
  <c r="NR291" i="2"/>
  <c r="NQ291" i="2"/>
  <c r="NO291" i="2"/>
  <c r="NN291" i="2"/>
  <c r="NL291" i="2"/>
  <c r="NK291" i="2"/>
  <c r="NI291" i="2"/>
  <c r="NH291" i="2"/>
  <c r="NF291" i="2"/>
  <c r="NE291" i="2"/>
  <c r="NC291" i="2"/>
  <c r="NB291" i="2"/>
  <c r="MZ291" i="2"/>
  <c r="MY291" i="2"/>
  <c r="MW291" i="2"/>
  <c r="MV291" i="2"/>
  <c r="MT291" i="2"/>
  <c r="MS291" i="2"/>
  <c r="MQ291" i="2"/>
  <c r="MP291" i="2"/>
  <c r="MN291" i="2"/>
  <c r="MM291" i="2"/>
  <c r="MK291" i="2"/>
  <c r="MJ291" i="2"/>
  <c r="MH291" i="2"/>
  <c r="MG291" i="2"/>
  <c r="ME291" i="2"/>
  <c r="MD291" i="2"/>
  <c r="MB291" i="2"/>
  <c r="MA291" i="2"/>
  <c r="LY291" i="2"/>
  <c r="LX291" i="2"/>
  <c r="LV291" i="2"/>
  <c r="LU291" i="2"/>
  <c r="LS291" i="2"/>
  <c r="LR291" i="2"/>
  <c r="LP291" i="2"/>
  <c r="LO291" i="2"/>
  <c r="LM291" i="2"/>
  <c r="LL291" i="2"/>
  <c r="LJ291" i="2"/>
  <c r="LI291" i="2"/>
  <c r="LG291" i="2"/>
  <c r="LF291" i="2"/>
  <c r="LD291" i="2"/>
  <c r="LC291" i="2"/>
  <c r="LA291" i="2"/>
  <c r="KZ291" i="2"/>
  <c r="KX291" i="2"/>
  <c r="KW291" i="2"/>
  <c r="KU291" i="2"/>
  <c r="KT291" i="2"/>
  <c r="KR291" i="2"/>
  <c r="KQ291" i="2"/>
  <c r="KO291" i="2"/>
  <c r="KN291" i="2"/>
  <c r="KL291" i="2"/>
  <c r="KK291" i="2"/>
  <c r="KI291" i="2"/>
  <c r="KH291" i="2"/>
  <c r="KC291" i="2"/>
  <c r="KB291" i="2"/>
  <c r="JZ291" i="2"/>
  <c r="JY291" i="2"/>
  <c r="JW291" i="2"/>
  <c r="JV291" i="2"/>
  <c r="JT291" i="2"/>
  <c r="JS291" i="2"/>
  <c r="JQ291" i="2"/>
  <c r="JP291" i="2"/>
  <c r="JN291" i="2"/>
  <c r="JM291" i="2"/>
  <c r="JK291" i="2"/>
  <c r="JJ291" i="2"/>
  <c r="JH291" i="2"/>
  <c r="JG291" i="2"/>
  <c r="JE291" i="2"/>
  <c r="JD291" i="2"/>
  <c r="JB291" i="2"/>
  <c r="JA291" i="2"/>
  <c r="IY291" i="2"/>
  <c r="IX291" i="2"/>
  <c r="IV291" i="2"/>
  <c r="IU291" i="2"/>
  <c r="IS291" i="2"/>
  <c r="IR291" i="2"/>
  <c r="IP291" i="2"/>
  <c r="IO291" i="2"/>
  <c r="IM291" i="2"/>
  <c r="IL291" i="2"/>
  <c r="IJ291" i="2"/>
  <c r="II291" i="2"/>
  <c r="IG291" i="2"/>
  <c r="IF291" i="2"/>
  <c r="ID291" i="2"/>
  <c r="IC291" i="2"/>
  <c r="IA291" i="2"/>
  <c r="HZ291" i="2"/>
  <c r="HX291" i="2"/>
  <c r="HW291" i="2"/>
  <c r="HU291" i="2"/>
  <c r="HT291" i="2"/>
  <c r="HR291" i="2"/>
  <c r="HQ291" i="2"/>
  <c r="HO291" i="2"/>
  <c r="HN291" i="2"/>
  <c r="HL291" i="2"/>
  <c r="HK291" i="2"/>
  <c r="HI291" i="2"/>
  <c r="HH291" i="2"/>
  <c r="HF291" i="2"/>
  <c r="HE291" i="2"/>
  <c r="HC291" i="2"/>
  <c r="HB291" i="2"/>
  <c r="GZ291" i="2"/>
  <c r="GY291" i="2"/>
  <c r="GW291" i="2"/>
  <c r="GV291" i="2"/>
  <c r="GT291" i="2"/>
  <c r="GS291" i="2"/>
  <c r="GQ291" i="2"/>
  <c r="GP291" i="2"/>
  <c r="GN291" i="2"/>
  <c r="GM291" i="2"/>
  <c r="GK291" i="2"/>
  <c r="GJ291" i="2"/>
  <c r="GH291" i="2"/>
  <c r="GG291" i="2"/>
  <c r="GE291" i="2"/>
  <c r="GD291" i="2"/>
  <c r="GB291" i="2"/>
  <c r="GA291" i="2"/>
  <c r="FY291" i="2"/>
  <c r="FX291" i="2"/>
  <c r="FV291" i="2"/>
  <c r="FU291" i="2"/>
  <c r="FS291" i="2"/>
  <c r="FR291" i="2"/>
  <c r="FP291" i="2"/>
  <c r="FO291" i="2"/>
  <c r="FM291" i="2"/>
  <c r="FL291" i="2"/>
  <c r="FJ291" i="2"/>
  <c r="FI291" i="2"/>
  <c r="FG291" i="2"/>
  <c r="FF291" i="2"/>
  <c r="FD291" i="2"/>
  <c r="FC291" i="2"/>
  <c r="FA291" i="2"/>
  <c r="EZ291" i="2"/>
  <c r="EX291" i="2"/>
  <c r="EW291" i="2"/>
  <c r="EU291" i="2"/>
  <c r="ET291" i="2"/>
  <c r="ER291" i="2"/>
  <c r="EQ291" i="2"/>
  <c r="EO291" i="2"/>
  <c r="EN291" i="2"/>
  <c r="EL291" i="2"/>
  <c r="EK291" i="2"/>
  <c r="EI291" i="2"/>
  <c r="EH291" i="2"/>
  <c r="EF291" i="2"/>
  <c r="EE291" i="2"/>
  <c r="EC291" i="2"/>
  <c r="EB291" i="2"/>
  <c r="DZ291" i="2"/>
  <c r="DY291" i="2"/>
  <c r="DW291" i="2"/>
  <c r="DV291" i="2"/>
  <c r="DT291" i="2"/>
  <c r="DS291" i="2"/>
  <c r="DQ291" i="2"/>
  <c r="DP291" i="2"/>
  <c r="DN291" i="2"/>
  <c r="DM291" i="2"/>
  <c r="DK291" i="2"/>
  <c r="DJ291" i="2"/>
  <c r="DH291" i="2"/>
  <c r="DG291" i="2"/>
  <c r="DE291" i="2"/>
  <c r="DD291" i="2"/>
  <c r="DB291" i="2"/>
  <c r="DA291" i="2"/>
  <c r="CY291" i="2"/>
  <c r="CX291" i="2"/>
  <c r="CV291" i="2"/>
  <c r="CU291" i="2"/>
  <c r="CS291" i="2"/>
  <c r="CR291" i="2"/>
  <c r="CP291" i="2"/>
  <c r="CO291" i="2"/>
  <c r="CM291" i="2"/>
  <c r="CL291" i="2"/>
  <c r="CJ291" i="2"/>
  <c r="CI291" i="2"/>
  <c r="CG291" i="2"/>
  <c r="CF291" i="2"/>
  <c r="CD291" i="2"/>
  <c r="CC291" i="2"/>
  <c r="CA291" i="2"/>
  <c r="BZ291" i="2"/>
  <c r="BX291" i="2"/>
  <c r="BW291" i="2"/>
  <c r="BU291" i="2"/>
  <c r="BT291" i="2"/>
  <c r="BR291" i="2"/>
  <c r="BQ291" i="2"/>
  <c r="BO291" i="2"/>
  <c r="BN291" i="2"/>
  <c r="BL291" i="2"/>
  <c r="BK291" i="2"/>
  <c r="BI291" i="2"/>
  <c r="BH291" i="2"/>
  <c r="BF291" i="2"/>
  <c r="BE291" i="2"/>
  <c r="BC291" i="2"/>
  <c r="BB291" i="2"/>
  <c r="AZ291" i="2"/>
  <c r="AY291" i="2"/>
  <c r="AW291" i="2"/>
  <c r="AV291" i="2"/>
  <c r="AT291" i="2"/>
  <c r="AS291" i="2"/>
  <c r="AQ291" i="2"/>
  <c r="AP291" i="2"/>
  <c r="AN291" i="2"/>
  <c r="AM291" i="2"/>
  <c r="AK291" i="2"/>
  <c r="AJ291" i="2"/>
  <c r="AH291" i="2"/>
  <c r="AG291" i="2"/>
  <c r="AE291" i="2"/>
  <c r="AD291" i="2"/>
  <c r="AB291" i="2"/>
  <c r="AA291" i="2"/>
  <c r="Y291" i="2"/>
  <c r="X291" i="2"/>
  <c r="V291" i="2"/>
  <c r="U291" i="2"/>
  <c r="S291" i="2"/>
  <c r="R291" i="2"/>
  <c r="P291" i="2"/>
  <c r="O291" i="2"/>
  <c r="M291" i="2"/>
  <c r="L291" i="2"/>
  <c r="J291" i="2"/>
  <c r="I291" i="2"/>
  <c r="G291" i="2"/>
  <c r="F291" i="2"/>
  <c r="RE290" i="2"/>
  <c r="RB290" i="2"/>
  <c r="QY290" i="2"/>
  <c r="QV290" i="2"/>
  <c r="QS290" i="2"/>
  <c r="QP290" i="2"/>
  <c r="QM290" i="2"/>
  <c r="QJ290" i="2"/>
  <c r="QG290" i="2"/>
  <c r="QD290" i="2"/>
  <c r="QA290" i="2"/>
  <c r="PX290" i="2"/>
  <c r="PU290" i="2"/>
  <c r="PR290" i="2"/>
  <c r="PO290" i="2"/>
  <c r="PL290" i="2"/>
  <c r="PI290" i="2"/>
  <c r="PF290" i="2"/>
  <c r="PC290" i="2"/>
  <c r="OZ290" i="2"/>
  <c r="OW290" i="2"/>
  <c r="OT290" i="2"/>
  <c r="OQ290" i="2"/>
  <c r="ON290" i="2"/>
  <c r="OK290" i="2"/>
  <c r="OH290" i="2"/>
  <c r="OE290" i="2"/>
  <c r="OB290" i="2"/>
  <c r="NY290" i="2"/>
  <c r="NV290" i="2"/>
  <c r="NS290" i="2"/>
  <c r="NP290" i="2"/>
  <c r="NM290" i="2"/>
  <c r="NJ290" i="2"/>
  <c r="NG290" i="2"/>
  <c r="ND290" i="2"/>
  <c r="NA290" i="2"/>
  <c r="MX290" i="2"/>
  <c r="MU290" i="2"/>
  <c r="MR290" i="2"/>
  <c r="MO290" i="2"/>
  <c r="ML290" i="2"/>
  <c r="MI290" i="2"/>
  <c r="MF290" i="2"/>
  <c r="MC290" i="2"/>
  <c r="LZ290" i="2"/>
  <c r="LW290" i="2"/>
  <c r="LT290" i="2"/>
  <c r="LQ290" i="2"/>
  <c r="LN290" i="2"/>
  <c r="LK290" i="2"/>
  <c r="LH290" i="2"/>
  <c r="LE290" i="2"/>
  <c r="LB290" i="2"/>
  <c r="KY290" i="2"/>
  <c r="KV290" i="2"/>
  <c r="KS290" i="2"/>
  <c r="KP290" i="2"/>
  <c r="KM290" i="2"/>
  <c r="KJ290" i="2"/>
  <c r="KD290" i="2"/>
  <c r="KA290" i="2"/>
  <c r="JX290" i="2"/>
  <c r="JU290" i="2"/>
  <c r="JR290" i="2"/>
  <c r="JO290" i="2"/>
  <c r="JL290" i="2"/>
  <c r="JI290" i="2"/>
  <c r="JF290" i="2"/>
  <c r="JC290" i="2"/>
  <c r="IZ290" i="2"/>
  <c r="IW290" i="2"/>
  <c r="IT290" i="2"/>
  <c r="IQ290" i="2"/>
  <c r="IN290" i="2"/>
  <c r="IK290" i="2"/>
  <c r="IH290" i="2"/>
  <c r="IE290" i="2"/>
  <c r="IB290" i="2"/>
  <c r="HY290" i="2"/>
  <c r="HV290" i="2"/>
  <c r="HS290" i="2"/>
  <c r="HP290" i="2"/>
  <c r="HM290" i="2"/>
  <c r="HJ290" i="2"/>
  <c r="HG290" i="2"/>
  <c r="HD290" i="2"/>
  <c r="HA290" i="2"/>
  <c r="GX290" i="2"/>
  <c r="GU290" i="2"/>
  <c r="GR290" i="2"/>
  <c r="GO290" i="2"/>
  <c r="GL290" i="2"/>
  <c r="GI290" i="2"/>
  <c r="GF290" i="2"/>
  <c r="GC290" i="2"/>
  <c r="FZ290" i="2"/>
  <c r="FW290" i="2"/>
  <c r="FT290" i="2"/>
  <c r="FQ290" i="2"/>
  <c r="FN290" i="2"/>
  <c r="FK290" i="2"/>
  <c r="FH290" i="2"/>
  <c r="FE290" i="2"/>
  <c r="FB290" i="2"/>
  <c r="EY290" i="2"/>
  <c r="EV290" i="2"/>
  <c r="ES290" i="2"/>
  <c r="EP290" i="2"/>
  <c r="EM290" i="2"/>
  <c r="EJ290" i="2"/>
  <c r="EG290" i="2"/>
  <c r="ED290" i="2"/>
  <c r="EA290" i="2"/>
  <c r="DX290" i="2"/>
  <c r="DU290" i="2"/>
  <c r="DR290" i="2"/>
  <c r="DO290" i="2"/>
  <c r="DL290" i="2"/>
  <c r="DI290" i="2"/>
  <c r="DF290" i="2"/>
  <c r="DC290" i="2"/>
  <c r="CZ290" i="2"/>
  <c r="CW290" i="2"/>
  <c r="CT290" i="2"/>
  <c r="CQ290" i="2"/>
  <c r="CN290" i="2"/>
  <c r="CK290" i="2"/>
  <c r="CH290" i="2"/>
  <c r="CE290" i="2"/>
  <c r="CB290" i="2"/>
  <c r="BY290" i="2"/>
  <c r="BV290" i="2"/>
  <c r="BS290" i="2"/>
  <c r="BP290" i="2"/>
  <c r="BM290" i="2"/>
  <c r="BJ290" i="2"/>
  <c r="BG290" i="2"/>
  <c r="BD290" i="2"/>
  <c r="BA290" i="2"/>
  <c r="AX290" i="2"/>
  <c r="AU290" i="2"/>
  <c r="AR290" i="2"/>
  <c r="AO290" i="2"/>
  <c r="AL290" i="2"/>
  <c r="AI290" i="2"/>
  <c r="AF290" i="2"/>
  <c r="AC290" i="2"/>
  <c r="Z290" i="2"/>
  <c r="W290" i="2"/>
  <c r="T290" i="2"/>
  <c r="Q290" i="2"/>
  <c r="N290" i="2"/>
  <c r="K290" i="2"/>
  <c r="H290" i="2"/>
  <c r="RE289" i="2"/>
  <c r="RB289" i="2"/>
  <c r="QY289" i="2"/>
  <c r="QV289" i="2"/>
  <c r="QS289" i="2"/>
  <c r="QP289" i="2"/>
  <c r="QM289" i="2"/>
  <c r="QJ289" i="2"/>
  <c r="QG289" i="2"/>
  <c r="QD289" i="2"/>
  <c r="QA289" i="2"/>
  <c r="PX289" i="2"/>
  <c r="PU289" i="2"/>
  <c r="PR289" i="2"/>
  <c r="PO289" i="2"/>
  <c r="PL289" i="2"/>
  <c r="PI289" i="2"/>
  <c r="PF289" i="2"/>
  <c r="PC289" i="2"/>
  <c r="OZ289" i="2"/>
  <c r="OW289" i="2"/>
  <c r="OT289" i="2"/>
  <c r="OQ289" i="2"/>
  <c r="ON289" i="2"/>
  <c r="OK289" i="2"/>
  <c r="OH289" i="2"/>
  <c r="OE289" i="2"/>
  <c r="OB289" i="2"/>
  <c r="NY289" i="2"/>
  <c r="NV289" i="2"/>
  <c r="NS289" i="2"/>
  <c r="NP289" i="2"/>
  <c r="NM289" i="2"/>
  <c r="NJ289" i="2"/>
  <c r="NG289" i="2"/>
  <c r="ND289" i="2"/>
  <c r="NA289" i="2"/>
  <c r="MX289" i="2"/>
  <c r="MU289" i="2"/>
  <c r="MR289" i="2"/>
  <c r="MO289" i="2"/>
  <c r="ML289" i="2"/>
  <c r="MI289" i="2"/>
  <c r="MF289" i="2"/>
  <c r="MC289" i="2"/>
  <c r="LZ289" i="2"/>
  <c r="LW289" i="2"/>
  <c r="LT289" i="2"/>
  <c r="LQ289" i="2"/>
  <c r="LN289" i="2"/>
  <c r="LK289" i="2"/>
  <c r="LH289" i="2"/>
  <c r="LE289" i="2"/>
  <c r="LB289" i="2"/>
  <c r="KY289" i="2"/>
  <c r="KV289" i="2"/>
  <c r="KS289" i="2"/>
  <c r="KP289" i="2"/>
  <c r="KM289" i="2"/>
  <c r="KJ289" i="2"/>
  <c r="KD289" i="2"/>
  <c r="KA289" i="2"/>
  <c r="JX289" i="2"/>
  <c r="JU289" i="2"/>
  <c r="JR289" i="2"/>
  <c r="JO289" i="2"/>
  <c r="JL289" i="2"/>
  <c r="JI289" i="2"/>
  <c r="JF289" i="2"/>
  <c r="JC289" i="2"/>
  <c r="IZ289" i="2"/>
  <c r="IW289" i="2"/>
  <c r="IT289" i="2"/>
  <c r="IQ289" i="2"/>
  <c r="IN289" i="2"/>
  <c r="IK289" i="2"/>
  <c r="IH289" i="2"/>
  <c r="IE289" i="2"/>
  <c r="IB289" i="2"/>
  <c r="HY289" i="2"/>
  <c r="HV289" i="2"/>
  <c r="HS289" i="2"/>
  <c r="HP289" i="2"/>
  <c r="HM289" i="2"/>
  <c r="HJ289" i="2"/>
  <c r="HG289" i="2"/>
  <c r="HD289" i="2"/>
  <c r="HA289" i="2"/>
  <c r="GX289" i="2"/>
  <c r="GU289" i="2"/>
  <c r="GR289" i="2"/>
  <c r="GO289" i="2"/>
  <c r="GL289" i="2"/>
  <c r="GI289" i="2"/>
  <c r="GF289" i="2"/>
  <c r="GC289" i="2"/>
  <c r="FZ289" i="2"/>
  <c r="FW289" i="2"/>
  <c r="FT289" i="2"/>
  <c r="FQ289" i="2"/>
  <c r="FN289" i="2"/>
  <c r="FK289" i="2"/>
  <c r="FH289" i="2"/>
  <c r="FE289" i="2"/>
  <c r="FB289" i="2"/>
  <c r="EY289" i="2"/>
  <c r="EV289" i="2"/>
  <c r="ES289" i="2"/>
  <c r="EP289" i="2"/>
  <c r="EM289" i="2"/>
  <c r="EJ289" i="2"/>
  <c r="EG289" i="2"/>
  <c r="ED289" i="2"/>
  <c r="EA289" i="2"/>
  <c r="DX289" i="2"/>
  <c r="DU289" i="2"/>
  <c r="DR289" i="2"/>
  <c r="DO289" i="2"/>
  <c r="DL289" i="2"/>
  <c r="DI289" i="2"/>
  <c r="DF289" i="2"/>
  <c r="DC289" i="2"/>
  <c r="CZ289" i="2"/>
  <c r="CW289" i="2"/>
  <c r="CT289" i="2"/>
  <c r="CQ289" i="2"/>
  <c r="CN289" i="2"/>
  <c r="CK289" i="2"/>
  <c r="CH289" i="2"/>
  <c r="CE289" i="2"/>
  <c r="CB289" i="2"/>
  <c r="BY289" i="2"/>
  <c r="BV289" i="2"/>
  <c r="BS289" i="2"/>
  <c r="BP289" i="2"/>
  <c r="BM289" i="2"/>
  <c r="BJ289" i="2"/>
  <c r="BG289" i="2"/>
  <c r="BD289" i="2"/>
  <c r="BA289" i="2"/>
  <c r="AX289" i="2"/>
  <c r="AU289" i="2"/>
  <c r="AR289" i="2"/>
  <c r="AO289" i="2"/>
  <c r="AL289" i="2"/>
  <c r="AI289" i="2"/>
  <c r="AF289" i="2"/>
  <c r="AC289" i="2"/>
  <c r="Z289" i="2"/>
  <c r="W289" i="2"/>
  <c r="T289" i="2"/>
  <c r="Q289" i="2"/>
  <c r="N289" i="2"/>
  <c r="K289" i="2"/>
  <c r="H289" i="2"/>
  <c r="RE288" i="2"/>
  <c r="RB288" i="2"/>
  <c r="QY288" i="2"/>
  <c r="QV288" i="2"/>
  <c r="QS288" i="2"/>
  <c r="QP288" i="2"/>
  <c r="QM288" i="2"/>
  <c r="QJ288" i="2"/>
  <c r="QG288" i="2"/>
  <c r="QD288" i="2"/>
  <c r="QA288" i="2"/>
  <c r="PX288" i="2"/>
  <c r="PU288" i="2"/>
  <c r="PR288" i="2"/>
  <c r="PO288" i="2"/>
  <c r="PL288" i="2"/>
  <c r="PI288" i="2"/>
  <c r="PF288" i="2"/>
  <c r="PC288" i="2"/>
  <c r="OZ288" i="2"/>
  <c r="OW288" i="2"/>
  <c r="OT288" i="2"/>
  <c r="OQ288" i="2"/>
  <c r="ON288" i="2"/>
  <c r="OK288" i="2"/>
  <c r="OH288" i="2"/>
  <c r="OE288" i="2"/>
  <c r="OB288" i="2"/>
  <c r="NY288" i="2"/>
  <c r="NV288" i="2"/>
  <c r="NS288" i="2"/>
  <c r="NP288" i="2"/>
  <c r="NM288" i="2"/>
  <c r="NJ288" i="2"/>
  <c r="NG288" i="2"/>
  <c r="ND288" i="2"/>
  <c r="NA288" i="2"/>
  <c r="MX288" i="2"/>
  <c r="MU288" i="2"/>
  <c r="MR288" i="2"/>
  <c r="MO288" i="2"/>
  <c r="ML288" i="2"/>
  <c r="MI288" i="2"/>
  <c r="MF288" i="2"/>
  <c r="MC288" i="2"/>
  <c r="LZ288" i="2"/>
  <c r="LW288" i="2"/>
  <c r="LT288" i="2"/>
  <c r="LQ288" i="2"/>
  <c r="LN288" i="2"/>
  <c r="LK288" i="2"/>
  <c r="LH288" i="2"/>
  <c r="LE288" i="2"/>
  <c r="LB288" i="2"/>
  <c r="KY288" i="2"/>
  <c r="KV288" i="2"/>
  <c r="KS288" i="2"/>
  <c r="KP288" i="2"/>
  <c r="KM288" i="2"/>
  <c r="KJ288" i="2"/>
  <c r="KD288" i="2"/>
  <c r="KA288" i="2"/>
  <c r="JX288" i="2"/>
  <c r="JU288" i="2"/>
  <c r="JR288" i="2"/>
  <c r="JO288" i="2"/>
  <c r="JL288" i="2"/>
  <c r="JI288" i="2"/>
  <c r="JF288" i="2"/>
  <c r="JC288" i="2"/>
  <c r="IZ288" i="2"/>
  <c r="IW288" i="2"/>
  <c r="IT288" i="2"/>
  <c r="IQ288" i="2"/>
  <c r="IN288" i="2"/>
  <c r="IK288" i="2"/>
  <c r="IH288" i="2"/>
  <c r="IE288" i="2"/>
  <c r="IB288" i="2"/>
  <c r="HY288" i="2"/>
  <c r="HV288" i="2"/>
  <c r="HS288" i="2"/>
  <c r="HP288" i="2"/>
  <c r="HM288" i="2"/>
  <c r="HJ288" i="2"/>
  <c r="HG288" i="2"/>
  <c r="HD288" i="2"/>
  <c r="HA288" i="2"/>
  <c r="GX288" i="2"/>
  <c r="GU288" i="2"/>
  <c r="GR288" i="2"/>
  <c r="GO288" i="2"/>
  <c r="GL288" i="2"/>
  <c r="GI288" i="2"/>
  <c r="GF288" i="2"/>
  <c r="GC288" i="2"/>
  <c r="FZ288" i="2"/>
  <c r="FW288" i="2"/>
  <c r="FT288" i="2"/>
  <c r="FQ288" i="2"/>
  <c r="FN288" i="2"/>
  <c r="FK288" i="2"/>
  <c r="FH288" i="2"/>
  <c r="FE288" i="2"/>
  <c r="FB288" i="2"/>
  <c r="EY288" i="2"/>
  <c r="EV288" i="2"/>
  <c r="ES288" i="2"/>
  <c r="EP288" i="2"/>
  <c r="EM288" i="2"/>
  <c r="EJ288" i="2"/>
  <c r="EG288" i="2"/>
  <c r="ED288" i="2"/>
  <c r="EA288" i="2"/>
  <c r="DX288" i="2"/>
  <c r="DU288" i="2"/>
  <c r="DR288" i="2"/>
  <c r="DO288" i="2"/>
  <c r="DL288" i="2"/>
  <c r="DI288" i="2"/>
  <c r="DF288" i="2"/>
  <c r="DC288" i="2"/>
  <c r="CZ288" i="2"/>
  <c r="CW288" i="2"/>
  <c r="CT288" i="2"/>
  <c r="CQ288" i="2"/>
  <c r="CN288" i="2"/>
  <c r="CK288" i="2"/>
  <c r="CH288" i="2"/>
  <c r="CE288" i="2"/>
  <c r="CB288" i="2"/>
  <c r="BY288" i="2"/>
  <c r="BV288" i="2"/>
  <c r="BS288" i="2"/>
  <c r="BP288" i="2"/>
  <c r="BM288" i="2"/>
  <c r="BJ288" i="2"/>
  <c r="BG288" i="2"/>
  <c r="BD288" i="2"/>
  <c r="BA288" i="2"/>
  <c r="AX288" i="2"/>
  <c r="AU288" i="2"/>
  <c r="AR288" i="2"/>
  <c r="AO288" i="2"/>
  <c r="AL288" i="2"/>
  <c r="AI288" i="2"/>
  <c r="AF288" i="2"/>
  <c r="AC288" i="2"/>
  <c r="Z288" i="2"/>
  <c r="W288" i="2"/>
  <c r="T288" i="2"/>
  <c r="Q288" i="2"/>
  <c r="N288" i="2"/>
  <c r="K288" i="2"/>
  <c r="H288" i="2"/>
  <c r="RE287" i="2"/>
  <c r="RB287" i="2"/>
  <c r="QY287" i="2"/>
  <c r="QV287" i="2"/>
  <c r="QS287" i="2"/>
  <c r="QP287" i="2"/>
  <c r="QM287" i="2"/>
  <c r="QJ287" i="2"/>
  <c r="QG287" i="2"/>
  <c r="QD287" i="2"/>
  <c r="QA287" i="2"/>
  <c r="PX287" i="2"/>
  <c r="PU287" i="2"/>
  <c r="PR287" i="2"/>
  <c r="PO287" i="2"/>
  <c r="PL287" i="2"/>
  <c r="PI287" i="2"/>
  <c r="PF287" i="2"/>
  <c r="PC287" i="2"/>
  <c r="OZ287" i="2"/>
  <c r="OW287" i="2"/>
  <c r="OT287" i="2"/>
  <c r="OQ287" i="2"/>
  <c r="ON287" i="2"/>
  <c r="OK287" i="2"/>
  <c r="OH287" i="2"/>
  <c r="OE287" i="2"/>
  <c r="OB287" i="2"/>
  <c r="NY287" i="2"/>
  <c r="NV287" i="2"/>
  <c r="NS287" i="2"/>
  <c r="NP287" i="2"/>
  <c r="NM287" i="2"/>
  <c r="NJ287" i="2"/>
  <c r="NG287" i="2"/>
  <c r="ND287" i="2"/>
  <c r="NA287" i="2"/>
  <c r="MX287" i="2"/>
  <c r="MU287" i="2"/>
  <c r="MR287" i="2"/>
  <c r="MO287" i="2"/>
  <c r="ML287" i="2"/>
  <c r="MI287" i="2"/>
  <c r="MF287" i="2"/>
  <c r="MC287" i="2"/>
  <c r="LZ287" i="2"/>
  <c r="LW287" i="2"/>
  <c r="LT287" i="2"/>
  <c r="LQ287" i="2"/>
  <c r="LN287" i="2"/>
  <c r="LK287" i="2"/>
  <c r="LH287" i="2"/>
  <c r="LE287" i="2"/>
  <c r="LB287" i="2"/>
  <c r="KY287" i="2"/>
  <c r="KV287" i="2"/>
  <c r="KS287" i="2"/>
  <c r="KP287" i="2"/>
  <c r="KM287" i="2"/>
  <c r="KJ287" i="2"/>
  <c r="KD287" i="2"/>
  <c r="KA287" i="2"/>
  <c r="JX287" i="2"/>
  <c r="JU287" i="2"/>
  <c r="JR287" i="2"/>
  <c r="JO287" i="2"/>
  <c r="JL287" i="2"/>
  <c r="JI287" i="2"/>
  <c r="JF287" i="2"/>
  <c r="JC287" i="2"/>
  <c r="IZ287" i="2"/>
  <c r="IW287" i="2"/>
  <c r="IT287" i="2"/>
  <c r="IQ287" i="2"/>
  <c r="IN287" i="2"/>
  <c r="IK287" i="2"/>
  <c r="IH287" i="2"/>
  <c r="IE287" i="2"/>
  <c r="IB287" i="2"/>
  <c r="HY287" i="2"/>
  <c r="HV287" i="2"/>
  <c r="HS287" i="2"/>
  <c r="HP287" i="2"/>
  <c r="HM287" i="2"/>
  <c r="HJ287" i="2"/>
  <c r="HG287" i="2"/>
  <c r="HD287" i="2"/>
  <c r="HA287" i="2"/>
  <c r="GX287" i="2"/>
  <c r="GU287" i="2"/>
  <c r="GR287" i="2"/>
  <c r="GO287" i="2"/>
  <c r="GL287" i="2"/>
  <c r="GI287" i="2"/>
  <c r="GF287" i="2"/>
  <c r="GC287" i="2"/>
  <c r="FZ287" i="2"/>
  <c r="FW287" i="2"/>
  <c r="FT287" i="2"/>
  <c r="FQ287" i="2"/>
  <c r="FN287" i="2"/>
  <c r="FK287" i="2"/>
  <c r="FH287" i="2"/>
  <c r="FE287" i="2"/>
  <c r="FB287" i="2"/>
  <c r="EY287" i="2"/>
  <c r="EV287" i="2"/>
  <c r="ES287" i="2"/>
  <c r="EP287" i="2"/>
  <c r="EM287" i="2"/>
  <c r="EJ287" i="2"/>
  <c r="EG287" i="2"/>
  <c r="ED287" i="2"/>
  <c r="EA287" i="2"/>
  <c r="DX287" i="2"/>
  <c r="DU287" i="2"/>
  <c r="DR287" i="2"/>
  <c r="DO287" i="2"/>
  <c r="DL287" i="2"/>
  <c r="DI287" i="2"/>
  <c r="DF287" i="2"/>
  <c r="DC287" i="2"/>
  <c r="CZ287" i="2"/>
  <c r="CW287" i="2"/>
  <c r="CT287" i="2"/>
  <c r="CQ287" i="2"/>
  <c r="CN287" i="2"/>
  <c r="CK287" i="2"/>
  <c r="CH287" i="2"/>
  <c r="CE287" i="2"/>
  <c r="CB287" i="2"/>
  <c r="BY287" i="2"/>
  <c r="BV287" i="2"/>
  <c r="BS287" i="2"/>
  <c r="BP287" i="2"/>
  <c r="BM287" i="2"/>
  <c r="BJ287" i="2"/>
  <c r="BG287" i="2"/>
  <c r="BD287" i="2"/>
  <c r="BA287" i="2"/>
  <c r="AX287" i="2"/>
  <c r="AU287" i="2"/>
  <c r="AR287" i="2"/>
  <c r="AO287" i="2"/>
  <c r="AL287" i="2"/>
  <c r="AI287" i="2"/>
  <c r="AF287" i="2"/>
  <c r="AC287" i="2"/>
  <c r="Z287" i="2"/>
  <c r="W287" i="2"/>
  <c r="T287" i="2"/>
  <c r="Q287" i="2"/>
  <c r="N287" i="2"/>
  <c r="K287" i="2"/>
  <c r="H287" i="2"/>
  <c r="RE286" i="2"/>
  <c r="RB286" i="2"/>
  <c r="QY286" i="2"/>
  <c r="QV286" i="2"/>
  <c r="QS286" i="2"/>
  <c r="QP286" i="2"/>
  <c r="QM286" i="2"/>
  <c r="QJ286" i="2"/>
  <c r="QG286" i="2"/>
  <c r="QD286" i="2"/>
  <c r="QA286" i="2"/>
  <c r="PX286" i="2"/>
  <c r="PU286" i="2"/>
  <c r="PR286" i="2"/>
  <c r="PO286" i="2"/>
  <c r="PL286" i="2"/>
  <c r="PI286" i="2"/>
  <c r="PF286" i="2"/>
  <c r="PC286" i="2"/>
  <c r="OZ286" i="2"/>
  <c r="OW286" i="2"/>
  <c r="OT286" i="2"/>
  <c r="OQ286" i="2"/>
  <c r="ON286" i="2"/>
  <c r="OK286" i="2"/>
  <c r="OH286" i="2"/>
  <c r="OE286" i="2"/>
  <c r="OB286" i="2"/>
  <c r="NY286" i="2"/>
  <c r="NV286" i="2"/>
  <c r="NS286" i="2"/>
  <c r="NP286" i="2"/>
  <c r="NM286" i="2"/>
  <c r="NJ286" i="2"/>
  <c r="NG286" i="2"/>
  <c r="ND286" i="2"/>
  <c r="NA286" i="2"/>
  <c r="MX286" i="2"/>
  <c r="MU286" i="2"/>
  <c r="MR286" i="2"/>
  <c r="MO286" i="2"/>
  <c r="ML286" i="2"/>
  <c r="MI286" i="2"/>
  <c r="MF286" i="2"/>
  <c r="MC286" i="2"/>
  <c r="LZ286" i="2"/>
  <c r="LW286" i="2"/>
  <c r="LT286" i="2"/>
  <c r="LQ286" i="2"/>
  <c r="LN286" i="2"/>
  <c r="LK286" i="2"/>
  <c r="LH286" i="2"/>
  <c r="LE286" i="2"/>
  <c r="LB286" i="2"/>
  <c r="KY286" i="2"/>
  <c r="KV286" i="2"/>
  <c r="KS286" i="2"/>
  <c r="KP286" i="2"/>
  <c r="KM286" i="2"/>
  <c r="KJ286" i="2"/>
  <c r="KD286" i="2"/>
  <c r="KA286" i="2"/>
  <c r="JX286" i="2"/>
  <c r="JU286" i="2"/>
  <c r="JR286" i="2"/>
  <c r="JO286" i="2"/>
  <c r="JL286" i="2"/>
  <c r="JI286" i="2"/>
  <c r="JF286" i="2"/>
  <c r="JC286" i="2"/>
  <c r="IZ286" i="2"/>
  <c r="IW286" i="2"/>
  <c r="IT286" i="2"/>
  <c r="IQ286" i="2"/>
  <c r="IN286" i="2"/>
  <c r="IK286" i="2"/>
  <c r="IH286" i="2"/>
  <c r="IE286" i="2"/>
  <c r="IB286" i="2"/>
  <c r="HY286" i="2"/>
  <c r="HV286" i="2"/>
  <c r="HS286" i="2"/>
  <c r="HP286" i="2"/>
  <c r="HM286" i="2"/>
  <c r="HJ286" i="2"/>
  <c r="HG286" i="2"/>
  <c r="HD286" i="2"/>
  <c r="HA286" i="2"/>
  <c r="GX286" i="2"/>
  <c r="GU286" i="2"/>
  <c r="GR286" i="2"/>
  <c r="GO286" i="2"/>
  <c r="GL286" i="2"/>
  <c r="GI286" i="2"/>
  <c r="GF286" i="2"/>
  <c r="GC286" i="2"/>
  <c r="FZ286" i="2"/>
  <c r="FW286" i="2"/>
  <c r="FT286" i="2"/>
  <c r="FQ286" i="2"/>
  <c r="FN286" i="2"/>
  <c r="FK286" i="2"/>
  <c r="FH286" i="2"/>
  <c r="FE286" i="2"/>
  <c r="FB286" i="2"/>
  <c r="EY286" i="2"/>
  <c r="EV286" i="2"/>
  <c r="ES286" i="2"/>
  <c r="EP286" i="2"/>
  <c r="EM286" i="2"/>
  <c r="EJ286" i="2"/>
  <c r="EG286" i="2"/>
  <c r="ED286" i="2"/>
  <c r="EA286" i="2"/>
  <c r="DX286" i="2"/>
  <c r="DU286" i="2"/>
  <c r="DR286" i="2"/>
  <c r="DO286" i="2"/>
  <c r="DL286" i="2"/>
  <c r="DI286" i="2"/>
  <c r="DF286" i="2"/>
  <c r="DC286" i="2"/>
  <c r="CZ286" i="2"/>
  <c r="CW286" i="2"/>
  <c r="CT286" i="2"/>
  <c r="CQ286" i="2"/>
  <c r="CN286" i="2"/>
  <c r="CK286" i="2"/>
  <c r="CH286" i="2"/>
  <c r="CE286" i="2"/>
  <c r="CB286" i="2"/>
  <c r="BY286" i="2"/>
  <c r="BV286" i="2"/>
  <c r="BS286" i="2"/>
  <c r="BP286" i="2"/>
  <c r="BM286" i="2"/>
  <c r="BJ286" i="2"/>
  <c r="BG286" i="2"/>
  <c r="BD286" i="2"/>
  <c r="BA286" i="2"/>
  <c r="AX286" i="2"/>
  <c r="AU286" i="2"/>
  <c r="AR286" i="2"/>
  <c r="AO286" i="2"/>
  <c r="AL286" i="2"/>
  <c r="AI286" i="2"/>
  <c r="AF286" i="2"/>
  <c r="AC286" i="2"/>
  <c r="Z286" i="2"/>
  <c r="W286" i="2"/>
  <c r="T286" i="2"/>
  <c r="Q286" i="2"/>
  <c r="N286" i="2"/>
  <c r="K286" i="2"/>
  <c r="H286" i="2"/>
  <c r="RE285" i="2"/>
  <c r="RB285" i="2"/>
  <c r="QY285" i="2"/>
  <c r="QV285" i="2"/>
  <c r="QS285" i="2"/>
  <c r="QP285" i="2"/>
  <c r="QM285" i="2"/>
  <c r="QJ285" i="2"/>
  <c r="QG285" i="2"/>
  <c r="QD285" i="2"/>
  <c r="QA285" i="2"/>
  <c r="PX285" i="2"/>
  <c r="PU285" i="2"/>
  <c r="PR285" i="2"/>
  <c r="PO285" i="2"/>
  <c r="PL285" i="2"/>
  <c r="PI285" i="2"/>
  <c r="PF285" i="2"/>
  <c r="PC285" i="2"/>
  <c r="OZ285" i="2"/>
  <c r="OW285" i="2"/>
  <c r="OT285" i="2"/>
  <c r="OQ285" i="2"/>
  <c r="ON285" i="2"/>
  <c r="OK285" i="2"/>
  <c r="OH285" i="2"/>
  <c r="OE285" i="2"/>
  <c r="OB285" i="2"/>
  <c r="NY285" i="2"/>
  <c r="NV285" i="2"/>
  <c r="NS285" i="2"/>
  <c r="NP285" i="2"/>
  <c r="NM285" i="2"/>
  <c r="NJ285" i="2"/>
  <c r="NG285" i="2"/>
  <c r="ND285" i="2"/>
  <c r="NA285" i="2"/>
  <c r="MX285" i="2"/>
  <c r="MU285" i="2"/>
  <c r="MR285" i="2"/>
  <c r="MO285" i="2"/>
  <c r="ML285" i="2"/>
  <c r="MI285" i="2"/>
  <c r="MF285" i="2"/>
  <c r="MC285" i="2"/>
  <c r="LZ285" i="2"/>
  <c r="LW285" i="2"/>
  <c r="LT285" i="2"/>
  <c r="LQ285" i="2"/>
  <c r="LN285" i="2"/>
  <c r="LK285" i="2"/>
  <c r="LH285" i="2"/>
  <c r="LE285" i="2"/>
  <c r="LB285" i="2"/>
  <c r="KY285" i="2"/>
  <c r="KV285" i="2"/>
  <c r="KS285" i="2"/>
  <c r="KP285" i="2"/>
  <c r="KM285" i="2"/>
  <c r="KJ285" i="2"/>
  <c r="KD285" i="2"/>
  <c r="KA285" i="2"/>
  <c r="JX285" i="2"/>
  <c r="JU285" i="2"/>
  <c r="JR285" i="2"/>
  <c r="JO285" i="2"/>
  <c r="JL285" i="2"/>
  <c r="JI285" i="2"/>
  <c r="JF285" i="2"/>
  <c r="JC285" i="2"/>
  <c r="IZ285" i="2"/>
  <c r="IW285" i="2"/>
  <c r="IT285" i="2"/>
  <c r="IQ285" i="2"/>
  <c r="IN285" i="2"/>
  <c r="IK285" i="2"/>
  <c r="IH285" i="2"/>
  <c r="IE285" i="2"/>
  <c r="IB285" i="2"/>
  <c r="HY285" i="2"/>
  <c r="HV285" i="2"/>
  <c r="HS285" i="2"/>
  <c r="HP285" i="2"/>
  <c r="HM285" i="2"/>
  <c r="HJ285" i="2"/>
  <c r="HG285" i="2"/>
  <c r="HD285" i="2"/>
  <c r="HA285" i="2"/>
  <c r="GX285" i="2"/>
  <c r="GU285" i="2"/>
  <c r="GR285" i="2"/>
  <c r="GO285" i="2"/>
  <c r="GL285" i="2"/>
  <c r="GI285" i="2"/>
  <c r="GF285" i="2"/>
  <c r="GC285" i="2"/>
  <c r="FZ285" i="2"/>
  <c r="FW285" i="2"/>
  <c r="FT285" i="2"/>
  <c r="FQ285" i="2"/>
  <c r="FN285" i="2"/>
  <c r="FK285" i="2"/>
  <c r="FH285" i="2"/>
  <c r="FE285" i="2"/>
  <c r="FB285" i="2"/>
  <c r="EY285" i="2"/>
  <c r="EV285" i="2"/>
  <c r="ES285" i="2"/>
  <c r="EP285" i="2"/>
  <c r="EM285" i="2"/>
  <c r="EJ285" i="2"/>
  <c r="EG285" i="2"/>
  <c r="ED285" i="2"/>
  <c r="EA285" i="2"/>
  <c r="DX285" i="2"/>
  <c r="DU285" i="2"/>
  <c r="DR285" i="2"/>
  <c r="DO285" i="2"/>
  <c r="DL285" i="2"/>
  <c r="DI285" i="2"/>
  <c r="DF285" i="2"/>
  <c r="DC285" i="2"/>
  <c r="CZ285" i="2"/>
  <c r="CW285" i="2"/>
  <c r="CT285" i="2"/>
  <c r="CQ285" i="2"/>
  <c r="CN285" i="2"/>
  <c r="CK285" i="2"/>
  <c r="CH285" i="2"/>
  <c r="CE285" i="2"/>
  <c r="CB285" i="2"/>
  <c r="BY285" i="2"/>
  <c r="BV285" i="2"/>
  <c r="BS285" i="2"/>
  <c r="BP285" i="2"/>
  <c r="BM285" i="2"/>
  <c r="BJ285" i="2"/>
  <c r="BG285" i="2"/>
  <c r="BD285" i="2"/>
  <c r="BA285" i="2"/>
  <c r="AX285" i="2"/>
  <c r="AU285" i="2"/>
  <c r="AR285" i="2"/>
  <c r="AO285" i="2"/>
  <c r="AL285" i="2"/>
  <c r="AI285" i="2"/>
  <c r="AF285" i="2"/>
  <c r="AC285" i="2"/>
  <c r="Z285" i="2"/>
  <c r="W285" i="2"/>
  <c r="T285" i="2"/>
  <c r="Q285" i="2"/>
  <c r="N285" i="2"/>
  <c r="K285" i="2"/>
  <c r="H285" i="2"/>
  <c r="RE284" i="2"/>
  <c r="RB284" i="2"/>
  <c r="QY284" i="2"/>
  <c r="QV284" i="2"/>
  <c r="QS284" i="2"/>
  <c r="QP284" i="2"/>
  <c r="QM284" i="2"/>
  <c r="QJ284" i="2"/>
  <c r="QG284" i="2"/>
  <c r="QD284" i="2"/>
  <c r="QA284" i="2"/>
  <c r="PX284" i="2"/>
  <c r="PU284" i="2"/>
  <c r="PR284" i="2"/>
  <c r="PO284" i="2"/>
  <c r="PL284" i="2"/>
  <c r="PI284" i="2"/>
  <c r="PF284" i="2"/>
  <c r="PC284" i="2"/>
  <c r="OZ284" i="2"/>
  <c r="OW284" i="2"/>
  <c r="OT284" i="2"/>
  <c r="OQ284" i="2"/>
  <c r="ON284" i="2"/>
  <c r="OK284" i="2"/>
  <c r="OH284" i="2"/>
  <c r="OE284" i="2"/>
  <c r="OB284" i="2"/>
  <c r="NY284" i="2"/>
  <c r="NV284" i="2"/>
  <c r="NS284" i="2"/>
  <c r="NP284" i="2"/>
  <c r="NM284" i="2"/>
  <c r="NJ284" i="2"/>
  <c r="NG284" i="2"/>
  <c r="ND284" i="2"/>
  <c r="NA284" i="2"/>
  <c r="MX284" i="2"/>
  <c r="MU284" i="2"/>
  <c r="MR284" i="2"/>
  <c r="MO284" i="2"/>
  <c r="ML284" i="2"/>
  <c r="MI284" i="2"/>
  <c r="MF284" i="2"/>
  <c r="MC284" i="2"/>
  <c r="LZ284" i="2"/>
  <c r="LW284" i="2"/>
  <c r="LT284" i="2"/>
  <c r="LQ284" i="2"/>
  <c r="LN284" i="2"/>
  <c r="LK284" i="2"/>
  <c r="LH284" i="2"/>
  <c r="LE284" i="2"/>
  <c r="LB284" i="2"/>
  <c r="KY284" i="2"/>
  <c r="KV284" i="2"/>
  <c r="KS284" i="2"/>
  <c r="KP284" i="2"/>
  <c r="KM284" i="2"/>
  <c r="KJ284" i="2"/>
  <c r="KD284" i="2"/>
  <c r="KA284" i="2"/>
  <c r="JX284" i="2"/>
  <c r="JU284" i="2"/>
  <c r="JR284" i="2"/>
  <c r="JO284" i="2"/>
  <c r="JL284" i="2"/>
  <c r="JI284" i="2"/>
  <c r="JF284" i="2"/>
  <c r="JC284" i="2"/>
  <c r="IZ284" i="2"/>
  <c r="IW284" i="2"/>
  <c r="IT284" i="2"/>
  <c r="IQ284" i="2"/>
  <c r="IN284" i="2"/>
  <c r="IK284" i="2"/>
  <c r="IH284" i="2"/>
  <c r="IE284" i="2"/>
  <c r="IB284" i="2"/>
  <c r="HY284" i="2"/>
  <c r="HV284" i="2"/>
  <c r="HS284" i="2"/>
  <c r="HP284" i="2"/>
  <c r="HM284" i="2"/>
  <c r="HJ284" i="2"/>
  <c r="HG284" i="2"/>
  <c r="HD284" i="2"/>
  <c r="HA284" i="2"/>
  <c r="GX284" i="2"/>
  <c r="GU284" i="2"/>
  <c r="GR284" i="2"/>
  <c r="GO284" i="2"/>
  <c r="GL284" i="2"/>
  <c r="GI284" i="2"/>
  <c r="GF284" i="2"/>
  <c r="GC284" i="2"/>
  <c r="FZ284" i="2"/>
  <c r="FW284" i="2"/>
  <c r="FT284" i="2"/>
  <c r="FQ284" i="2"/>
  <c r="FN284" i="2"/>
  <c r="FK284" i="2"/>
  <c r="FH284" i="2"/>
  <c r="FE284" i="2"/>
  <c r="FB284" i="2"/>
  <c r="EY284" i="2"/>
  <c r="EV284" i="2"/>
  <c r="ES284" i="2"/>
  <c r="EP284" i="2"/>
  <c r="EM284" i="2"/>
  <c r="EJ284" i="2"/>
  <c r="EG284" i="2"/>
  <c r="ED284" i="2"/>
  <c r="EA284" i="2"/>
  <c r="DX284" i="2"/>
  <c r="DU284" i="2"/>
  <c r="DR284" i="2"/>
  <c r="DO284" i="2"/>
  <c r="DL284" i="2"/>
  <c r="DI284" i="2"/>
  <c r="DF284" i="2"/>
  <c r="DC284" i="2"/>
  <c r="CZ284" i="2"/>
  <c r="CW284" i="2"/>
  <c r="CT284" i="2"/>
  <c r="CQ284" i="2"/>
  <c r="CN284" i="2"/>
  <c r="CK284" i="2"/>
  <c r="CH284" i="2"/>
  <c r="CE284" i="2"/>
  <c r="CB284" i="2"/>
  <c r="BY284" i="2"/>
  <c r="BV284" i="2"/>
  <c r="BS284" i="2"/>
  <c r="BP284" i="2"/>
  <c r="BM284" i="2"/>
  <c r="BJ284" i="2"/>
  <c r="BG284" i="2"/>
  <c r="BD284" i="2"/>
  <c r="BA284" i="2"/>
  <c r="AX284" i="2"/>
  <c r="AU284" i="2"/>
  <c r="AR284" i="2"/>
  <c r="AO284" i="2"/>
  <c r="AL284" i="2"/>
  <c r="AI284" i="2"/>
  <c r="AF284" i="2"/>
  <c r="AC284" i="2"/>
  <c r="Z284" i="2"/>
  <c r="W284" i="2"/>
  <c r="T284" i="2"/>
  <c r="Q284" i="2"/>
  <c r="N284" i="2"/>
  <c r="K284" i="2"/>
  <c r="H284" i="2"/>
  <c r="RE283" i="2"/>
  <c r="RB283" i="2"/>
  <c r="QY283" i="2"/>
  <c r="QV283" i="2"/>
  <c r="QS283" i="2"/>
  <c r="QP283" i="2"/>
  <c r="QM283" i="2"/>
  <c r="QJ283" i="2"/>
  <c r="QG283" i="2"/>
  <c r="QD283" i="2"/>
  <c r="QA283" i="2"/>
  <c r="PX283" i="2"/>
  <c r="PU283" i="2"/>
  <c r="PR283" i="2"/>
  <c r="PO283" i="2"/>
  <c r="PL283" i="2"/>
  <c r="PI283" i="2"/>
  <c r="PF283" i="2"/>
  <c r="PC283" i="2"/>
  <c r="OZ283" i="2"/>
  <c r="OW283" i="2"/>
  <c r="OT283" i="2"/>
  <c r="OQ283" i="2"/>
  <c r="ON283" i="2"/>
  <c r="OK283" i="2"/>
  <c r="OH283" i="2"/>
  <c r="OE283" i="2"/>
  <c r="OB283" i="2"/>
  <c r="NY283" i="2"/>
  <c r="NV283" i="2"/>
  <c r="NS283" i="2"/>
  <c r="NP283" i="2"/>
  <c r="NM283" i="2"/>
  <c r="NJ283" i="2"/>
  <c r="NG283" i="2"/>
  <c r="ND283" i="2"/>
  <c r="NA283" i="2"/>
  <c r="MX283" i="2"/>
  <c r="MU283" i="2"/>
  <c r="MR283" i="2"/>
  <c r="MO283" i="2"/>
  <c r="ML283" i="2"/>
  <c r="MI283" i="2"/>
  <c r="MF283" i="2"/>
  <c r="MC283" i="2"/>
  <c r="LZ283" i="2"/>
  <c r="LW283" i="2"/>
  <c r="LT283" i="2"/>
  <c r="LQ283" i="2"/>
  <c r="LN283" i="2"/>
  <c r="LK283" i="2"/>
  <c r="LH283" i="2"/>
  <c r="LE283" i="2"/>
  <c r="LB283" i="2"/>
  <c r="KY283" i="2"/>
  <c r="KV283" i="2"/>
  <c r="KS283" i="2"/>
  <c r="KP283" i="2"/>
  <c r="KM283" i="2"/>
  <c r="KJ283" i="2"/>
  <c r="KD283" i="2"/>
  <c r="KA283" i="2"/>
  <c r="JX283" i="2"/>
  <c r="JU283" i="2"/>
  <c r="JR283" i="2"/>
  <c r="JO283" i="2"/>
  <c r="JL283" i="2"/>
  <c r="JI283" i="2"/>
  <c r="JF283" i="2"/>
  <c r="JC283" i="2"/>
  <c r="IZ283" i="2"/>
  <c r="IW283" i="2"/>
  <c r="IT283" i="2"/>
  <c r="IQ283" i="2"/>
  <c r="IN283" i="2"/>
  <c r="IK283" i="2"/>
  <c r="IH283" i="2"/>
  <c r="IE283" i="2"/>
  <c r="IB283" i="2"/>
  <c r="HY283" i="2"/>
  <c r="HV283" i="2"/>
  <c r="HS283" i="2"/>
  <c r="HP283" i="2"/>
  <c r="HM283" i="2"/>
  <c r="HJ283" i="2"/>
  <c r="HG283" i="2"/>
  <c r="HD283" i="2"/>
  <c r="HA283" i="2"/>
  <c r="GX283" i="2"/>
  <c r="GU283" i="2"/>
  <c r="GR283" i="2"/>
  <c r="GO283" i="2"/>
  <c r="GL283" i="2"/>
  <c r="GI283" i="2"/>
  <c r="GF283" i="2"/>
  <c r="GC283" i="2"/>
  <c r="FZ283" i="2"/>
  <c r="FW283" i="2"/>
  <c r="FT283" i="2"/>
  <c r="FQ283" i="2"/>
  <c r="FN283" i="2"/>
  <c r="FK283" i="2"/>
  <c r="FH283" i="2"/>
  <c r="FE283" i="2"/>
  <c r="FB283" i="2"/>
  <c r="EY283" i="2"/>
  <c r="EV283" i="2"/>
  <c r="ES283" i="2"/>
  <c r="EP283" i="2"/>
  <c r="EM283" i="2"/>
  <c r="EJ283" i="2"/>
  <c r="EG283" i="2"/>
  <c r="ED283" i="2"/>
  <c r="EA283" i="2"/>
  <c r="DX283" i="2"/>
  <c r="DU283" i="2"/>
  <c r="DR283" i="2"/>
  <c r="DO283" i="2"/>
  <c r="DL283" i="2"/>
  <c r="DI283" i="2"/>
  <c r="DF283" i="2"/>
  <c r="DC283" i="2"/>
  <c r="CZ283" i="2"/>
  <c r="CW283" i="2"/>
  <c r="CT283" i="2"/>
  <c r="CQ283" i="2"/>
  <c r="CN283" i="2"/>
  <c r="CK283" i="2"/>
  <c r="CH283" i="2"/>
  <c r="CE283" i="2"/>
  <c r="CB283" i="2"/>
  <c r="BY283" i="2"/>
  <c r="BV283" i="2"/>
  <c r="BS283" i="2"/>
  <c r="BP283" i="2"/>
  <c r="BM283" i="2"/>
  <c r="BJ283" i="2"/>
  <c r="BG283" i="2"/>
  <c r="BD283" i="2"/>
  <c r="BA283" i="2"/>
  <c r="AX283" i="2"/>
  <c r="AU283" i="2"/>
  <c r="AR283" i="2"/>
  <c r="AO283" i="2"/>
  <c r="AL283" i="2"/>
  <c r="AI283" i="2"/>
  <c r="AF283" i="2"/>
  <c r="AC283" i="2"/>
  <c r="Z283" i="2"/>
  <c r="W283" i="2"/>
  <c r="T283" i="2"/>
  <c r="Q283" i="2"/>
  <c r="N283" i="2"/>
  <c r="K283" i="2"/>
  <c r="H283" i="2"/>
  <c r="RE282" i="2"/>
  <c r="RB282" i="2"/>
  <c r="QY282" i="2"/>
  <c r="QV282" i="2"/>
  <c r="QS282" i="2"/>
  <c r="QP282" i="2"/>
  <c r="QM282" i="2"/>
  <c r="QJ282" i="2"/>
  <c r="QG282" i="2"/>
  <c r="QD282" i="2"/>
  <c r="QA282" i="2"/>
  <c r="PX282" i="2"/>
  <c r="PU282" i="2"/>
  <c r="PR282" i="2"/>
  <c r="PO282" i="2"/>
  <c r="PL282" i="2"/>
  <c r="PI282" i="2"/>
  <c r="PF282" i="2"/>
  <c r="PC282" i="2"/>
  <c r="OZ282" i="2"/>
  <c r="OW282" i="2"/>
  <c r="OT282" i="2"/>
  <c r="OQ282" i="2"/>
  <c r="ON282" i="2"/>
  <c r="OK282" i="2"/>
  <c r="OH282" i="2"/>
  <c r="OE282" i="2"/>
  <c r="OB282" i="2"/>
  <c r="NY282" i="2"/>
  <c r="NV282" i="2"/>
  <c r="NS282" i="2"/>
  <c r="NP282" i="2"/>
  <c r="NM282" i="2"/>
  <c r="NJ282" i="2"/>
  <c r="NG282" i="2"/>
  <c r="ND282" i="2"/>
  <c r="NA282" i="2"/>
  <c r="MX282" i="2"/>
  <c r="MU282" i="2"/>
  <c r="MR282" i="2"/>
  <c r="MO282" i="2"/>
  <c r="ML282" i="2"/>
  <c r="MI282" i="2"/>
  <c r="MF282" i="2"/>
  <c r="MC282" i="2"/>
  <c r="LZ282" i="2"/>
  <c r="LW282" i="2"/>
  <c r="LT282" i="2"/>
  <c r="LQ282" i="2"/>
  <c r="LN282" i="2"/>
  <c r="LK282" i="2"/>
  <c r="LH282" i="2"/>
  <c r="LE282" i="2"/>
  <c r="LB282" i="2"/>
  <c r="KY282" i="2"/>
  <c r="KV282" i="2"/>
  <c r="KS282" i="2"/>
  <c r="KP282" i="2"/>
  <c r="KM282" i="2"/>
  <c r="KJ282" i="2"/>
  <c r="KD282" i="2"/>
  <c r="KA282" i="2"/>
  <c r="JX282" i="2"/>
  <c r="JU282" i="2"/>
  <c r="JR282" i="2"/>
  <c r="JO282" i="2"/>
  <c r="JL282" i="2"/>
  <c r="JI282" i="2"/>
  <c r="JF282" i="2"/>
  <c r="JC282" i="2"/>
  <c r="IZ282" i="2"/>
  <c r="IW282" i="2"/>
  <c r="IT282" i="2"/>
  <c r="IQ282" i="2"/>
  <c r="IN282" i="2"/>
  <c r="IK282" i="2"/>
  <c r="IH282" i="2"/>
  <c r="IE282" i="2"/>
  <c r="IB282" i="2"/>
  <c r="HY282" i="2"/>
  <c r="HV282" i="2"/>
  <c r="HS282" i="2"/>
  <c r="HP282" i="2"/>
  <c r="HM282" i="2"/>
  <c r="HJ282" i="2"/>
  <c r="HG282" i="2"/>
  <c r="HD282" i="2"/>
  <c r="HA282" i="2"/>
  <c r="GX282" i="2"/>
  <c r="GU282" i="2"/>
  <c r="GR282" i="2"/>
  <c r="GO282" i="2"/>
  <c r="GL282" i="2"/>
  <c r="GI282" i="2"/>
  <c r="GF282" i="2"/>
  <c r="GC282" i="2"/>
  <c r="FZ282" i="2"/>
  <c r="FW282" i="2"/>
  <c r="FT282" i="2"/>
  <c r="FQ282" i="2"/>
  <c r="FN282" i="2"/>
  <c r="FK282" i="2"/>
  <c r="FH282" i="2"/>
  <c r="FE282" i="2"/>
  <c r="FB282" i="2"/>
  <c r="EY282" i="2"/>
  <c r="EV282" i="2"/>
  <c r="ES282" i="2"/>
  <c r="EP282" i="2"/>
  <c r="EM282" i="2"/>
  <c r="EJ282" i="2"/>
  <c r="EG282" i="2"/>
  <c r="ED282" i="2"/>
  <c r="EA282" i="2"/>
  <c r="DX282" i="2"/>
  <c r="DU282" i="2"/>
  <c r="DR282" i="2"/>
  <c r="DO282" i="2"/>
  <c r="DL282" i="2"/>
  <c r="DI282" i="2"/>
  <c r="DF282" i="2"/>
  <c r="DC282" i="2"/>
  <c r="CZ282" i="2"/>
  <c r="CW282" i="2"/>
  <c r="CT282" i="2"/>
  <c r="CQ282" i="2"/>
  <c r="CN282" i="2"/>
  <c r="CK282" i="2"/>
  <c r="CH282" i="2"/>
  <c r="CE282" i="2"/>
  <c r="CB282" i="2"/>
  <c r="BY282" i="2"/>
  <c r="BV282" i="2"/>
  <c r="BS282" i="2"/>
  <c r="BP282" i="2"/>
  <c r="BM282" i="2"/>
  <c r="BJ282" i="2"/>
  <c r="BG282" i="2"/>
  <c r="BD282" i="2"/>
  <c r="BA282" i="2"/>
  <c r="AX282" i="2"/>
  <c r="AU282" i="2"/>
  <c r="AR282" i="2"/>
  <c r="AO282" i="2"/>
  <c r="AL282" i="2"/>
  <c r="AI282" i="2"/>
  <c r="AF282" i="2"/>
  <c r="AC282" i="2"/>
  <c r="Z282" i="2"/>
  <c r="W282" i="2"/>
  <c r="T282" i="2"/>
  <c r="Q282" i="2"/>
  <c r="N282" i="2"/>
  <c r="K282" i="2"/>
  <c r="H282" i="2"/>
  <c r="RE281" i="2"/>
  <c r="RB281" i="2"/>
  <c r="QY281" i="2"/>
  <c r="QV281" i="2"/>
  <c r="QS281" i="2"/>
  <c r="QP281" i="2"/>
  <c r="QM281" i="2"/>
  <c r="QJ281" i="2"/>
  <c r="QG281" i="2"/>
  <c r="QD281" i="2"/>
  <c r="QA281" i="2"/>
  <c r="PX281" i="2"/>
  <c r="PU281" i="2"/>
  <c r="PR281" i="2"/>
  <c r="PO281" i="2"/>
  <c r="PL281" i="2"/>
  <c r="PI281" i="2"/>
  <c r="PF281" i="2"/>
  <c r="PC281" i="2"/>
  <c r="OZ281" i="2"/>
  <c r="OW281" i="2"/>
  <c r="OT281" i="2"/>
  <c r="OQ281" i="2"/>
  <c r="ON281" i="2"/>
  <c r="OK281" i="2"/>
  <c r="OH281" i="2"/>
  <c r="OE281" i="2"/>
  <c r="OB281" i="2"/>
  <c r="NY281" i="2"/>
  <c r="NV281" i="2"/>
  <c r="NS281" i="2"/>
  <c r="NP281" i="2"/>
  <c r="NM281" i="2"/>
  <c r="NJ281" i="2"/>
  <c r="NG281" i="2"/>
  <c r="ND281" i="2"/>
  <c r="NA281" i="2"/>
  <c r="MX281" i="2"/>
  <c r="MU281" i="2"/>
  <c r="MR281" i="2"/>
  <c r="MO281" i="2"/>
  <c r="ML281" i="2"/>
  <c r="MI281" i="2"/>
  <c r="MF281" i="2"/>
  <c r="MC281" i="2"/>
  <c r="LZ281" i="2"/>
  <c r="LW281" i="2"/>
  <c r="LT281" i="2"/>
  <c r="LQ281" i="2"/>
  <c r="LN281" i="2"/>
  <c r="LK281" i="2"/>
  <c r="LH281" i="2"/>
  <c r="LE281" i="2"/>
  <c r="LB281" i="2"/>
  <c r="KY281" i="2"/>
  <c r="KV281" i="2"/>
  <c r="KS281" i="2"/>
  <c r="KP281" i="2"/>
  <c r="KM281" i="2"/>
  <c r="KJ281" i="2"/>
  <c r="KD281" i="2"/>
  <c r="KA281" i="2"/>
  <c r="JX281" i="2"/>
  <c r="JU281" i="2"/>
  <c r="JR281" i="2"/>
  <c r="JO281" i="2"/>
  <c r="JL281" i="2"/>
  <c r="JI281" i="2"/>
  <c r="JF281" i="2"/>
  <c r="JC281" i="2"/>
  <c r="IZ281" i="2"/>
  <c r="IW281" i="2"/>
  <c r="IT281" i="2"/>
  <c r="IQ281" i="2"/>
  <c r="IN281" i="2"/>
  <c r="IK281" i="2"/>
  <c r="IH281" i="2"/>
  <c r="IE281" i="2"/>
  <c r="IB281" i="2"/>
  <c r="HY281" i="2"/>
  <c r="HV281" i="2"/>
  <c r="HS281" i="2"/>
  <c r="HP281" i="2"/>
  <c r="HM281" i="2"/>
  <c r="HJ281" i="2"/>
  <c r="HG281" i="2"/>
  <c r="HD281" i="2"/>
  <c r="HA281" i="2"/>
  <c r="GX281" i="2"/>
  <c r="GU281" i="2"/>
  <c r="GR281" i="2"/>
  <c r="GO281" i="2"/>
  <c r="GL281" i="2"/>
  <c r="GI281" i="2"/>
  <c r="GF281" i="2"/>
  <c r="GC281" i="2"/>
  <c r="FZ281" i="2"/>
  <c r="FW281" i="2"/>
  <c r="FT281" i="2"/>
  <c r="FQ281" i="2"/>
  <c r="FN281" i="2"/>
  <c r="FK281" i="2"/>
  <c r="FH281" i="2"/>
  <c r="FE281" i="2"/>
  <c r="FB281" i="2"/>
  <c r="EY281" i="2"/>
  <c r="EV281" i="2"/>
  <c r="ES281" i="2"/>
  <c r="EP281" i="2"/>
  <c r="EM281" i="2"/>
  <c r="EJ281" i="2"/>
  <c r="EG281" i="2"/>
  <c r="ED281" i="2"/>
  <c r="EA281" i="2"/>
  <c r="DX281" i="2"/>
  <c r="DU281" i="2"/>
  <c r="DR281" i="2"/>
  <c r="DO281" i="2"/>
  <c r="DL281" i="2"/>
  <c r="DI281" i="2"/>
  <c r="DF281" i="2"/>
  <c r="DC281" i="2"/>
  <c r="CZ281" i="2"/>
  <c r="CW281" i="2"/>
  <c r="CT281" i="2"/>
  <c r="CQ281" i="2"/>
  <c r="CN281" i="2"/>
  <c r="CK281" i="2"/>
  <c r="CH281" i="2"/>
  <c r="CE281" i="2"/>
  <c r="CB281" i="2"/>
  <c r="BY281" i="2"/>
  <c r="BV281" i="2"/>
  <c r="BS281" i="2"/>
  <c r="BP281" i="2"/>
  <c r="BM281" i="2"/>
  <c r="BJ281" i="2"/>
  <c r="BG281" i="2"/>
  <c r="BD281" i="2"/>
  <c r="BA281" i="2"/>
  <c r="AX281" i="2"/>
  <c r="AU281" i="2"/>
  <c r="AR281" i="2"/>
  <c r="AO281" i="2"/>
  <c r="AL281" i="2"/>
  <c r="AI281" i="2"/>
  <c r="AF281" i="2"/>
  <c r="AC281" i="2"/>
  <c r="Z281" i="2"/>
  <c r="W281" i="2"/>
  <c r="T281" i="2"/>
  <c r="Q281" i="2"/>
  <c r="N281" i="2"/>
  <c r="K281" i="2"/>
  <c r="H281" i="2"/>
  <c r="RE280" i="2"/>
  <c r="RB280" i="2"/>
  <c r="QY280" i="2"/>
  <c r="QV280" i="2"/>
  <c r="QS280" i="2"/>
  <c r="QP280" i="2"/>
  <c r="QM280" i="2"/>
  <c r="QJ280" i="2"/>
  <c r="QG280" i="2"/>
  <c r="QD280" i="2"/>
  <c r="QA280" i="2"/>
  <c r="PX280" i="2"/>
  <c r="PU280" i="2"/>
  <c r="PR280" i="2"/>
  <c r="PO280" i="2"/>
  <c r="PL280" i="2"/>
  <c r="PI280" i="2"/>
  <c r="PF280" i="2"/>
  <c r="PC280" i="2"/>
  <c r="OZ280" i="2"/>
  <c r="OW280" i="2"/>
  <c r="OT280" i="2"/>
  <c r="OQ280" i="2"/>
  <c r="ON280" i="2"/>
  <c r="OK280" i="2"/>
  <c r="OH280" i="2"/>
  <c r="OE280" i="2"/>
  <c r="OB280" i="2"/>
  <c r="NY280" i="2"/>
  <c r="NV280" i="2"/>
  <c r="NS280" i="2"/>
  <c r="NP280" i="2"/>
  <c r="NM280" i="2"/>
  <c r="NJ280" i="2"/>
  <c r="NG280" i="2"/>
  <c r="ND280" i="2"/>
  <c r="NA280" i="2"/>
  <c r="MX280" i="2"/>
  <c r="MU280" i="2"/>
  <c r="MR280" i="2"/>
  <c r="MO280" i="2"/>
  <c r="ML280" i="2"/>
  <c r="MI280" i="2"/>
  <c r="MF280" i="2"/>
  <c r="MC280" i="2"/>
  <c r="LZ280" i="2"/>
  <c r="LW280" i="2"/>
  <c r="LT280" i="2"/>
  <c r="LQ280" i="2"/>
  <c r="LN280" i="2"/>
  <c r="LK280" i="2"/>
  <c r="LH280" i="2"/>
  <c r="LE280" i="2"/>
  <c r="LB280" i="2"/>
  <c r="KY280" i="2"/>
  <c r="KV280" i="2"/>
  <c r="KS280" i="2"/>
  <c r="KP280" i="2"/>
  <c r="KM280" i="2"/>
  <c r="KJ280" i="2"/>
  <c r="KD280" i="2"/>
  <c r="KA280" i="2"/>
  <c r="JX280" i="2"/>
  <c r="JU280" i="2"/>
  <c r="JR280" i="2"/>
  <c r="JO280" i="2"/>
  <c r="JL280" i="2"/>
  <c r="JI280" i="2"/>
  <c r="JF280" i="2"/>
  <c r="JC280" i="2"/>
  <c r="IZ280" i="2"/>
  <c r="IW280" i="2"/>
  <c r="IT280" i="2"/>
  <c r="IQ280" i="2"/>
  <c r="IN280" i="2"/>
  <c r="IK280" i="2"/>
  <c r="IH280" i="2"/>
  <c r="IE280" i="2"/>
  <c r="IB280" i="2"/>
  <c r="HY280" i="2"/>
  <c r="HV280" i="2"/>
  <c r="HS280" i="2"/>
  <c r="HP280" i="2"/>
  <c r="HM280" i="2"/>
  <c r="HJ280" i="2"/>
  <c r="HG280" i="2"/>
  <c r="HD280" i="2"/>
  <c r="HA280" i="2"/>
  <c r="GX280" i="2"/>
  <c r="GU280" i="2"/>
  <c r="GR280" i="2"/>
  <c r="GO280" i="2"/>
  <c r="GL280" i="2"/>
  <c r="GI280" i="2"/>
  <c r="GF280" i="2"/>
  <c r="GC280" i="2"/>
  <c r="FZ280" i="2"/>
  <c r="FW280" i="2"/>
  <c r="FT280" i="2"/>
  <c r="FQ280" i="2"/>
  <c r="FN280" i="2"/>
  <c r="FK280" i="2"/>
  <c r="FH280" i="2"/>
  <c r="FE280" i="2"/>
  <c r="FB280" i="2"/>
  <c r="EY280" i="2"/>
  <c r="EV280" i="2"/>
  <c r="ES280" i="2"/>
  <c r="EP280" i="2"/>
  <c r="EM280" i="2"/>
  <c r="EJ280" i="2"/>
  <c r="EG280" i="2"/>
  <c r="ED280" i="2"/>
  <c r="EA280" i="2"/>
  <c r="DX280" i="2"/>
  <c r="DU280" i="2"/>
  <c r="DR280" i="2"/>
  <c r="DO280" i="2"/>
  <c r="DL280" i="2"/>
  <c r="DI280" i="2"/>
  <c r="DF280" i="2"/>
  <c r="DC280" i="2"/>
  <c r="CZ280" i="2"/>
  <c r="CW280" i="2"/>
  <c r="CT280" i="2"/>
  <c r="CQ280" i="2"/>
  <c r="CN280" i="2"/>
  <c r="CK280" i="2"/>
  <c r="CH280" i="2"/>
  <c r="CE280" i="2"/>
  <c r="CB280" i="2"/>
  <c r="BY280" i="2"/>
  <c r="BV280" i="2"/>
  <c r="BS280" i="2"/>
  <c r="BP280" i="2"/>
  <c r="BM280" i="2"/>
  <c r="BJ280" i="2"/>
  <c r="BG280" i="2"/>
  <c r="BD280" i="2"/>
  <c r="BA280" i="2"/>
  <c r="AX280" i="2"/>
  <c r="AU280" i="2"/>
  <c r="AR280" i="2"/>
  <c r="AO280" i="2"/>
  <c r="AL280" i="2"/>
  <c r="AI280" i="2"/>
  <c r="AF280" i="2"/>
  <c r="AC280" i="2"/>
  <c r="Z280" i="2"/>
  <c r="W280" i="2"/>
  <c r="T280" i="2"/>
  <c r="Q280" i="2"/>
  <c r="N280" i="2"/>
  <c r="K280" i="2"/>
  <c r="H280" i="2"/>
  <c r="RE279" i="2"/>
  <c r="RB279" i="2"/>
  <c r="QY279" i="2"/>
  <c r="QV279" i="2"/>
  <c r="QS279" i="2"/>
  <c r="QP279" i="2"/>
  <c r="QM279" i="2"/>
  <c r="QJ279" i="2"/>
  <c r="QG279" i="2"/>
  <c r="QD279" i="2"/>
  <c r="QA279" i="2"/>
  <c r="PX279" i="2"/>
  <c r="PU279" i="2"/>
  <c r="PR279" i="2"/>
  <c r="PO279" i="2"/>
  <c r="PL279" i="2"/>
  <c r="PI279" i="2"/>
  <c r="PF279" i="2"/>
  <c r="PC279" i="2"/>
  <c r="OZ279" i="2"/>
  <c r="OW279" i="2"/>
  <c r="OT279" i="2"/>
  <c r="OQ279" i="2"/>
  <c r="ON279" i="2"/>
  <c r="OK279" i="2"/>
  <c r="OH279" i="2"/>
  <c r="OE279" i="2"/>
  <c r="OB279" i="2"/>
  <c r="NY279" i="2"/>
  <c r="NV279" i="2"/>
  <c r="NS279" i="2"/>
  <c r="NP279" i="2"/>
  <c r="NM279" i="2"/>
  <c r="NJ279" i="2"/>
  <c r="NG279" i="2"/>
  <c r="ND279" i="2"/>
  <c r="NA279" i="2"/>
  <c r="MX279" i="2"/>
  <c r="MU279" i="2"/>
  <c r="MR279" i="2"/>
  <c r="MO279" i="2"/>
  <c r="ML279" i="2"/>
  <c r="MI279" i="2"/>
  <c r="MF279" i="2"/>
  <c r="MC279" i="2"/>
  <c r="LZ279" i="2"/>
  <c r="LW279" i="2"/>
  <c r="LT279" i="2"/>
  <c r="LQ279" i="2"/>
  <c r="LN279" i="2"/>
  <c r="LK279" i="2"/>
  <c r="LH279" i="2"/>
  <c r="LE279" i="2"/>
  <c r="LB279" i="2"/>
  <c r="KY279" i="2"/>
  <c r="KV279" i="2"/>
  <c r="KS279" i="2"/>
  <c r="KP279" i="2"/>
  <c r="KM279" i="2"/>
  <c r="KJ279" i="2"/>
  <c r="KD279" i="2"/>
  <c r="KA279" i="2"/>
  <c r="JX279" i="2"/>
  <c r="JU279" i="2"/>
  <c r="JR279" i="2"/>
  <c r="JO279" i="2"/>
  <c r="JL279" i="2"/>
  <c r="JI279" i="2"/>
  <c r="JF279" i="2"/>
  <c r="JC279" i="2"/>
  <c r="IZ279" i="2"/>
  <c r="IW279" i="2"/>
  <c r="IT279" i="2"/>
  <c r="IQ279" i="2"/>
  <c r="IN279" i="2"/>
  <c r="IK279" i="2"/>
  <c r="IH279" i="2"/>
  <c r="IE279" i="2"/>
  <c r="IB279" i="2"/>
  <c r="HY279" i="2"/>
  <c r="HV279" i="2"/>
  <c r="HS279" i="2"/>
  <c r="HP279" i="2"/>
  <c r="HM279" i="2"/>
  <c r="HJ279" i="2"/>
  <c r="HG279" i="2"/>
  <c r="HD279" i="2"/>
  <c r="HA279" i="2"/>
  <c r="GX279" i="2"/>
  <c r="GU279" i="2"/>
  <c r="GR279" i="2"/>
  <c r="GO279" i="2"/>
  <c r="GL279" i="2"/>
  <c r="GI279" i="2"/>
  <c r="GF279" i="2"/>
  <c r="GC279" i="2"/>
  <c r="FZ279" i="2"/>
  <c r="FW279" i="2"/>
  <c r="FT279" i="2"/>
  <c r="FQ279" i="2"/>
  <c r="FN279" i="2"/>
  <c r="FK279" i="2"/>
  <c r="FH279" i="2"/>
  <c r="FE279" i="2"/>
  <c r="FB279" i="2"/>
  <c r="EY279" i="2"/>
  <c r="EV279" i="2"/>
  <c r="ES279" i="2"/>
  <c r="EP279" i="2"/>
  <c r="EM279" i="2"/>
  <c r="EJ279" i="2"/>
  <c r="EG279" i="2"/>
  <c r="ED279" i="2"/>
  <c r="EA279" i="2"/>
  <c r="DX279" i="2"/>
  <c r="DU279" i="2"/>
  <c r="DR279" i="2"/>
  <c r="DO279" i="2"/>
  <c r="DL279" i="2"/>
  <c r="DI279" i="2"/>
  <c r="DF279" i="2"/>
  <c r="DC279" i="2"/>
  <c r="CZ279" i="2"/>
  <c r="CW279" i="2"/>
  <c r="CT279" i="2"/>
  <c r="CQ279" i="2"/>
  <c r="CN279" i="2"/>
  <c r="CK279" i="2"/>
  <c r="CH279" i="2"/>
  <c r="CE279" i="2"/>
  <c r="CB279" i="2"/>
  <c r="BY279" i="2"/>
  <c r="BV279" i="2"/>
  <c r="BS279" i="2"/>
  <c r="BP279" i="2"/>
  <c r="BM279" i="2"/>
  <c r="BJ279" i="2"/>
  <c r="BG279" i="2"/>
  <c r="BD279" i="2"/>
  <c r="BA279" i="2"/>
  <c r="AX279" i="2"/>
  <c r="AU279" i="2"/>
  <c r="AR279" i="2"/>
  <c r="AO279" i="2"/>
  <c r="AL279" i="2"/>
  <c r="AI279" i="2"/>
  <c r="AF279" i="2"/>
  <c r="AC279" i="2"/>
  <c r="Z279" i="2"/>
  <c r="W279" i="2"/>
  <c r="T279" i="2"/>
  <c r="Q279" i="2"/>
  <c r="N279" i="2"/>
  <c r="K279" i="2"/>
  <c r="H279" i="2"/>
  <c r="D291" i="2"/>
  <c r="C291" i="2"/>
  <c r="RG290" i="2"/>
  <c r="RF290" i="2"/>
  <c r="E290" i="2"/>
  <c r="RG289" i="2"/>
  <c r="RF289" i="2"/>
  <c r="E289" i="2"/>
  <c r="RG288" i="2"/>
  <c r="RF288" i="2"/>
  <c r="E288" i="2"/>
  <c r="RG287" i="2"/>
  <c r="RF287" i="2"/>
  <c r="E287" i="2"/>
  <c r="RG286" i="2"/>
  <c r="RF286" i="2"/>
  <c r="E286" i="2"/>
  <c r="RG285" i="2"/>
  <c r="RF285" i="2"/>
  <c r="E285" i="2"/>
  <c r="RG284" i="2"/>
  <c r="RF284" i="2"/>
  <c r="E284" i="2"/>
  <c r="RG283" i="2"/>
  <c r="RF283" i="2"/>
  <c r="E283" i="2"/>
  <c r="RG282" i="2"/>
  <c r="RF282" i="2"/>
  <c r="E282" i="2"/>
  <c r="RG281" i="2"/>
  <c r="RF281" i="2"/>
  <c r="E281" i="2"/>
  <c r="RG280" i="2"/>
  <c r="E280" i="2"/>
  <c r="RG279" i="2"/>
  <c r="RF279" i="2"/>
  <c r="E279" i="2"/>
  <c r="RF277" i="2"/>
  <c r="RG277" i="2"/>
  <c r="QF278" i="2"/>
  <c r="QE278" i="2"/>
  <c r="QU278" i="2"/>
  <c r="QT278" i="2"/>
  <c r="QV277" i="2"/>
  <c r="QV276" i="2"/>
  <c r="QV275" i="2"/>
  <c r="QV274" i="2"/>
  <c r="QV273" i="2"/>
  <c r="QV272" i="2"/>
  <c r="QV271" i="2"/>
  <c r="QV270" i="2"/>
  <c r="QV269" i="2"/>
  <c r="QV268" i="2"/>
  <c r="QV267" i="2"/>
  <c r="QV266" i="2"/>
  <c r="QX278" i="2"/>
  <c r="QW278" i="2"/>
  <c r="QY277" i="2"/>
  <c r="QY276" i="2"/>
  <c r="QY275" i="2"/>
  <c r="QY274" i="2"/>
  <c r="QY273" i="2"/>
  <c r="QY272" i="2"/>
  <c r="QY271" i="2"/>
  <c r="QY270" i="2"/>
  <c r="QY269" i="2"/>
  <c r="QY268" i="2"/>
  <c r="QY267" i="2"/>
  <c r="QY266" i="2"/>
  <c r="RG276" i="2"/>
  <c r="RF276" i="2"/>
  <c r="RG275" i="2"/>
  <c r="RF275" i="2"/>
  <c r="RG274" i="2"/>
  <c r="RF274" i="2"/>
  <c r="RG273" i="2"/>
  <c r="RF273" i="2"/>
  <c r="RG272" i="2"/>
  <c r="RF272" i="2"/>
  <c r="RG271" i="2"/>
  <c r="RF271" i="2"/>
  <c r="RG270" i="2"/>
  <c r="RF270" i="2"/>
  <c r="RG269" i="2"/>
  <c r="RF269" i="2"/>
  <c r="RG268" i="2"/>
  <c r="RF268" i="2"/>
  <c r="RG267" i="2"/>
  <c r="RF267" i="2"/>
  <c r="RG266" i="2"/>
  <c r="RF266" i="2"/>
  <c r="RD278" i="2"/>
  <c r="RC278" i="2"/>
  <c r="RA278" i="2"/>
  <c r="QZ278" i="2"/>
  <c r="QR278" i="2"/>
  <c r="QQ278" i="2"/>
  <c r="QO278" i="2"/>
  <c r="QN278" i="2"/>
  <c r="QL278" i="2"/>
  <c r="QK278" i="2"/>
  <c r="QI278" i="2"/>
  <c r="QH278" i="2"/>
  <c r="QC278" i="2"/>
  <c r="QB278" i="2"/>
  <c r="PZ278" i="2"/>
  <c r="PY278" i="2"/>
  <c r="PW278" i="2"/>
  <c r="PV278" i="2"/>
  <c r="PT278" i="2"/>
  <c r="PS278" i="2"/>
  <c r="PQ278" i="2"/>
  <c r="PP278" i="2"/>
  <c r="PN278" i="2"/>
  <c r="PM278" i="2"/>
  <c r="PK278" i="2"/>
  <c r="PJ278" i="2"/>
  <c r="PH278" i="2"/>
  <c r="PG278" i="2"/>
  <c r="PE278" i="2"/>
  <c r="PD278" i="2"/>
  <c r="PB278" i="2"/>
  <c r="PA278" i="2"/>
  <c r="OY278" i="2"/>
  <c r="OX278" i="2"/>
  <c r="OV278" i="2"/>
  <c r="OU278" i="2"/>
  <c r="OS278" i="2"/>
  <c r="OR278" i="2"/>
  <c r="OP278" i="2"/>
  <c r="OO278" i="2"/>
  <c r="OM278" i="2"/>
  <c r="OL278" i="2"/>
  <c r="OJ278" i="2"/>
  <c r="OI278" i="2"/>
  <c r="OG278" i="2"/>
  <c r="OF278" i="2"/>
  <c r="OD278" i="2"/>
  <c r="OC278" i="2"/>
  <c r="OA278" i="2"/>
  <c r="NZ278" i="2"/>
  <c r="NX278" i="2"/>
  <c r="NW278" i="2"/>
  <c r="NU278" i="2"/>
  <c r="NT278" i="2"/>
  <c r="NR278" i="2"/>
  <c r="NQ278" i="2"/>
  <c r="NO278" i="2"/>
  <c r="NN278" i="2"/>
  <c r="NL278" i="2"/>
  <c r="NK278" i="2"/>
  <c r="NI278" i="2"/>
  <c r="NH278" i="2"/>
  <c r="NF278" i="2"/>
  <c r="NE278" i="2"/>
  <c r="NC278" i="2"/>
  <c r="NB278" i="2"/>
  <c r="MZ278" i="2"/>
  <c r="MY278" i="2"/>
  <c r="MW278" i="2"/>
  <c r="MV278" i="2"/>
  <c r="MT278" i="2"/>
  <c r="MS278" i="2"/>
  <c r="MQ278" i="2"/>
  <c r="MP278" i="2"/>
  <c r="MN278" i="2"/>
  <c r="MM278" i="2"/>
  <c r="MK278" i="2"/>
  <c r="MJ278" i="2"/>
  <c r="MH278" i="2"/>
  <c r="MG278" i="2"/>
  <c r="ME278" i="2"/>
  <c r="MD278" i="2"/>
  <c r="MB278" i="2"/>
  <c r="MA278" i="2"/>
  <c r="LY278" i="2"/>
  <c r="LX278" i="2"/>
  <c r="LV278" i="2"/>
  <c r="LU278" i="2"/>
  <c r="LS278" i="2"/>
  <c r="LR278" i="2"/>
  <c r="LP278" i="2"/>
  <c r="LO278" i="2"/>
  <c r="LM278" i="2"/>
  <c r="LL278" i="2"/>
  <c r="LJ278" i="2"/>
  <c r="LI278" i="2"/>
  <c r="LG278" i="2"/>
  <c r="LF278" i="2"/>
  <c r="LD278" i="2"/>
  <c r="LC278" i="2"/>
  <c r="LA278" i="2"/>
  <c r="KZ278" i="2"/>
  <c r="KX278" i="2"/>
  <c r="KW278" i="2"/>
  <c r="KU278" i="2"/>
  <c r="KT278" i="2"/>
  <c r="KR278" i="2"/>
  <c r="KQ278" i="2"/>
  <c r="KO278" i="2"/>
  <c r="KN278" i="2"/>
  <c r="KL278" i="2"/>
  <c r="KK278" i="2"/>
  <c r="KI278" i="2"/>
  <c r="KH278" i="2"/>
  <c r="KC278" i="2"/>
  <c r="KB278" i="2"/>
  <c r="JZ278" i="2"/>
  <c r="JY278" i="2"/>
  <c r="JW278" i="2"/>
  <c r="JV278" i="2"/>
  <c r="JT278" i="2"/>
  <c r="JS278" i="2"/>
  <c r="JQ278" i="2"/>
  <c r="JP278" i="2"/>
  <c r="JN278" i="2"/>
  <c r="JM278" i="2"/>
  <c r="JK278" i="2"/>
  <c r="JJ278" i="2"/>
  <c r="JH278" i="2"/>
  <c r="JG278" i="2"/>
  <c r="JE278" i="2"/>
  <c r="JD278" i="2"/>
  <c r="JB278" i="2"/>
  <c r="JA278" i="2"/>
  <c r="IY278" i="2"/>
  <c r="IX278" i="2"/>
  <c r="IV278" i="2"/>
  <c r="IU278" i="2"/>
  <c r="IS278" i="2"/>
  <c r="IR278" i="2"/>
  <c r="IP278" i="2"/>
  <c r="IO278" i="2"/>
  <c r="IM278" i="2"/>
  <c r="IL278" i="2"/>
  <c r="IJ278" i="2"/>
  <c r="II278" i="2"/>
  <c r="IG278" i="2"/>
  <c r="IF278" i="2"/>
  <c r="ID278" i="2"/>
  <c r="IC278" i="2"/>
  <c r="HX278" i="2"/>
  <c r="HW278" i="2"/>
  <c r="HU278" i="2"/>
  <c r="HT278" i="2"/>
  <c r="HR278" i="2"/>
  <c r="HQ278" i="2"/>
  <c r="HO278" i="2"/>
  <c r="HN278" i="2"/>
  <c r="HL278" i="2"/>
  <c r="HK278" i="2"/>
  <c r="HI278" i="2"/>
  <c r="HH278" i="2"/>
  <c r="HF278" i="2"/>
  <c r="HE278" i="2"/>
  <c r="HC278" i="2"/>
  <c r="HB278" i="2"/>
  <c r="GZ278" i="2"/>
  <c r="GY278" i="2"/>
  <c r="GW278" i="2"/>
  <c r="GV278" i="2"/>
  <c r="GT278" i="2"/>
  <c r="GS278" i="2"/>
  <c r="GQ278" i="2"/>
  <c r="GP278" i="2"/>
  <c r="GN278" i="2"/>
  <c r="GM278" i="2"/>
  <c r="GK278" i="2"/>
  <c r="GJ278" i="2"/>
  <c r="GH278" i="2"/>
  <c r="GG278" i="2"/>
  <c r="GE278" i="2"/>
  <c r="GD278" i="2"/>
  <c r="GB278" i="2"/>
  <c r="GA278" i="2"/>
  <c r="FY278" i="2"/>
  <c r="FX278" i="2"/>
  <c r="FV278" i="2"/>
  <c r="FU278" i="2"/>
  <c r="FS278" i="2"/>
  <c r="FR278" i="2"/>
  <c r="FP278" i="2"/>
  <c r="FO278" i="2"/>
  <c r="FM278" i="2"/>
  <c r="FL278" i="2"/>
  <c r="FJ278" i="2"/>
  <c r="FI278" i="2"/>
  <c r="FG278" i="2"/>
  <c r="FF278" i="2"/>
  <c r="FD278" i="2"/>
  <c r="FC278" i="2"/>
  <c r="FA278" i="2"/>
  <c r="EZ278" i="2"/>
  <c r="EX278" i="2"/>
  <c r="EW278" i="2"/>
  <c r="EU278" i="2"/>
  <c r="ET278" i="2"/>
  <c r="ER278" i="2"/>
  <c r="EQ278" i="2"/>
  <c r="EO278" i="2"/>
  <c r="EN278" i="2"/>
  <c r="EL278" i="2"/>
  <c r="EK278" i="2"/>
  <c r="EI278" i="2"/>
  <c r="EH278" i="2"/>
  <c r="EF278" i="2"/>
  <c r="EE278" i="2"/>
  <c r="EC278" i="2"/>
  <c r="EB278" i="2"/>
  <c r="DZ278" i="2"/>
  <c r="DY278" i="2"/>
  <c r="DW278" i="2"/>
  <c r="DV278" i="2"/>
  <c r="DT278" i="2"/>
  <c r="DS278" i="2"/>
  <c r="DQ278" i="2"/>
  <c r="DP278" i="2"/>
  <c r="DN278" i="2"/>
  <c r="DM278" i="2"/>
  <c r="DK278" i="2"/>
  <c r="DJ278" i="2"/>
  <c r="DH278" i="2"/>
  <c r="DG278" i="2"/>
  <c r="DE278" i="2"/>
  <c r="DD278" i="2"/>
  <c r="DB278" i="2"/>
  <c r="DA278" i="2"/>
  <c r="CY278" i="2"/>
  <c r="CX278" i="2"/>
  <c r="CV278" i="2"/>
  <c r="CU278" i="2"/>
  <c r="CS278" i="2"/>
  <c r="CR278" i="2"/>
  <c r="CP278" i="2"/>
  <c r="CO278" i="2"/>
  <c r="CM278" i="2"/>
  <c r="CL278" i="2"/>
  <c r="CJ278" i="2"/>
  <c r="CI278" i="2"/>
  <c r="CG278" i="2"/>
  <c r="CF278" i="2"/>
  <c r="CD278" i="2"/>
  <c r="CC278" i="2"/>
  <c r="CA278" i="2"/>
  <c r="BZ278" i="2"/>
  <c r="BX278" i="2"/>
  <c r="BW278" i="2"/>
  <c r="BU278" i="2"/>
  <c r="BT278" i="2"/>
  <c r="BR278" i="2"/>
  <c r="BQ278" i="2"/>
  <c r="BO278" i="2"/>
  <c r="BN278" i="2"/>
  <c r="BL278" i="2"/>
  <c r="BK278" i="2"/>
  <c r="BI278" i="2"/>
  <c r="BH278" i="2"/>
  <c r="BF278" i="2"/>
  <c r="BE278" i="2"/>
  <c r="BC278" i="2"/>
  <c r="BB278" i="2"/>
  <c r="AZ278" i="2"/>
  <c r="AY278" i="2"/>
  <c r="AW278" i="2"/>
  <c r="AV278" i="2"/>
  <c r="AT278" i="2"/>
  <c r="AS278" i="2"/>
  <c r="AQ278" i="2"/>
  <c r="AP278" i="2"/>
  <c r="AN278" i="2"/>
  <c r="AM278" i="2"/>
  <c r="AK278" i="2"/>
  <c r="AJ278" i="2"/>
  <c r="AH278" i="2"/>
  <c r="AG278" i="2"/>
  <c r="AE278" i="2"/>
  <c r="AD278" i="2"/>
  <c r="AB278" i="2"/>
  <c r="AA278" i="2"/>
  <c r="Y278" i="2"/>
  <c r="X278" i="2"/>
  <c r="V278" i="2"/>
  <c r="U278" i="2"/>
  <c r="S278" i="2"/>
  <c r="R278" i="2"/>
  <c r="P278" i="2"/>
  <c r="O278" i="2"/>
  <c r="M278" i="2"/>
  <c r="L278" i="2"/>
  <c r="J278" i="2"/>
  <c r="I278" i="2"/>
  <c r="G278" i="2"/>
  <c r="F278" i="2"/>
  <c r="RE277" i="2"/>
  <c r="RB277" i="2"/>
  <c r="QS277" i="2"/>
  <c r="QP277" i="2"/>
  <c r="QM277" i="2"/>
  <c r="QJ277" i="2"/>
  <c r="QG277" i="2"/>
  <c r="QD277" i="2"/>
  <c r="QA277" i="2"/>
  <c r="PX277" i="2"/>
  <c r="PU277" i="2"/>
  <c r="PR277" i="2"/>
  <c r="PO277" i="2"/>
  <c r="PL277" i="2"/>
  <c r="PI277" i="2"/>
  <c r="PF277" i="2"/>
  <c r="PC277" i="2"/>
  <c r="OZ277" i="2"/>
  <c r="OW277" i="2"/>
  <c r="OT277" i="2"/>
  <c r="OQ277" i="2"/>
  <c r="ON277" i="2"/>
  <c r="OK277" i="2"/>
  <c r="OH277" i="2"/>
  <c r="OE277" i="2"/>
  <c r="OB277" i="2"/>
  <c r="NY277" i="2"/>
  <c r="NV277" i="2"/>
  <c r="NS277" i="2"/>
  <c r="NP277" i="2"/>
  <c r="NM277" i="2"/>
  <c r="NJ277" i="2"/>
  <c r="NG277" i="2"/>
  <c r="ND277" i="2"/>
  <c r="NA277" i="2"/>
  <c r="MX277" i="2"/>
  <c r="MU277" i="2"/>
  <c r="MR277" i="2"/>
  <c r="MO277" i="2"/>
  <c r="ML277" i="2"/>
  <c r="MI277" i="2"/>
  <c r="MF277" i="2"/>
  <c r="MC277" i="2"/>
  <c r="LZ277" i="2"/>
  <c r="LW277" i="2"/>
  <c r="LT277" i="2"/>
  <c r="LQ277" i="2"/>
  <c r="LN277" i="2"/>
  <c r="LK277" i="2"/>
  <c r="LH277" i="2"/>
  <c r="LE277" i="2"/>
  <c r="LB277" i="2"/>
  <c r="KY277" i="2"/>
  <c r="KV277" i="2"/>
  <c r="KS277" i="2"/>
  <c r="KP277" i="2"/>
  <c r="KM277" i="2"/>
  <c r="KJ277" i="2"/>
  <c r="KD277" i="2"/>
  <c r="KA277" i="2"/>
  <c r="JX277" i="2"/>
  <c r="JU277" i="2"/>
  <c r="JR277" i="2"/>
  <c r="JO277" i="2"/>
  <c r="JL277" i="2"/>
  <c r="JI277" i="2"/>
  <c r="JF277" i="2"/>
  <c r="JC277" i="2"/>
  <c r="IZ277" i="2"/>
  <c r="IW277" i="2"/>
  <c r="IT277" i="2"/>
  <c r="IQ277" i="2"/>
  <c r="IN277" i="2"/>
  <c r="IK277" i="2"/>
  <c r="IH277" i="2"/>
  <c r="IE277" i="2"/>
  <c r="IB277" i="2"/>
  <c r="HY277" i="2"/>
  <c r="HV277" i="2"/>
  <c r="HS277" i="2"/>
  <c r="HP277" i="2"/>
  <c r="HM277" i="2"/>
  <c r="HJ277" i="2"/>
  <c r="HG277" i="2"/>
  <c r="HD277" i="2"/>
  <c r="HA277" i="2"/>
  <c r="GX277" i="2"/>
  <c r="GU277" i="2"/>
  <c r="GR277" i="2"/>
  <c r="GO277" i="2"/>
  <c r="GL277" i="2"/>
  <c r="GI277" i="2"/>
  <c r="GF277" i="2"/>
  <c r="GC277" i="2"/>
  <c r="FZ277" i="2"/>
  <c r="FW277" i="2"/>
  <c r="FT277" i="2"/>
  <c r="FQ277" i="2"/>
  <c r="FN277" i="2"/>
  <c r="FK277" i="2"/>
  <c r="FH277" i="2"/>
  <c r="FE277" i="2"/>
  <c r="FB277" i="2"/>
  <c r="EY277" i="2"/>
  <c r="EV277" i="2"/>
  <c r="ES277" i="2"/>
  <c r="EP277" i="2"/>
  <c r="EM277" i="2"/>
  <c r="EJ277" i="2"/>
  <c r="EG277" i="2"/>
  <c r="ED277" i="2"/>
  <c r="EA277" i="2"/>
  <c r="DX277" i="2"/>
  <c r="DU277" i="2"/>
  <c r="DR277" i="2"/>
  <c r="DO277" i="2"/>
  <c r="DL277" i="2"/>
  <c r="DI277" i="2"/>
  <c r="DF277" i="2"/>
  <c r="DC277" i="2"/>
  <c r="CZ277" i="2"/>
  <c r="CW277" i="2"/>
  <c r="CT277" i="2"/>
  <c r="CQ277" i="2"/>
  <c r="CN277" i="2"/>
  <c r="CK277" i="2"/>
  <c r="CH277" i="2"/>
  <c r="CE277" i="2"/>
  <c r="CB277" i="2"/>
  <c r="BY277" i="2"/>
  <c r="BV277" i="2"/>
  <c r="BS277" i="2"/>
  <c r="BP277" i="2"/>
  <c r="BM277" i="2"/>
  <c r="BJ277" i="2"/>
  <c r="BG277" i="2"/>
  <c r="BD277" i="2"/>
  <c r="BA277" i="2"/>
  <c r="AX277" i="2"/>
  <c r="AU277" i="2"/>
  <c r="AR277" i="2"/>
  <c r="AO277" i="2"/>
  <c r="AL277" i="2"/>
  <c r="AI277" i="2"/>
  <c r="AF277" i="2"/>
  <c r="AC277" i="2"/>
  <c r="Z277" i="2"/>
  <c r="W277" i="2"/>
  <c r="T277" i="2"/>
  <c r="Q277" i="2"/>
  <c r="N277" i="2"/>
  <c r="K277" i="2"/>
  <c r="H277" i="2"/>
  <c r="RE276" i="2"/>
  <c r="RB276" i="2"/>
  <c r="QS276" i="2"/>
  <c r="QP276" i="2"/>
  <c r="QM276" i="2"/>
  <c r="QJ276" i="2"/>
  <c r="QG276" i="2"/>
  <c r="QD276" i="2"/>
  <c r="QA276" i="2"/>
  <c r="PX276" i="2"/>
  <c r="PU276" i="2"/>
  <c r="PR276" i="2"/>
  <c r="PO276" i="2"/>
  <c r="PL276" i="2"/>
  <c r="PI276" i="2"/>
  <c r="PF276" i="2"/>
  <c r="PC276" i="2"/>
  <c r="OZ276" i="2"/>
  <c r="OW276" i="2"/>
  <c r="OT276" i="2"/>
  <c r="OQ276" i="2"/>
  <c r="ON276" i="2"/>
  <c r="OK276" i="2"/>
  <c r="OH276" i="2"/>
  <c r="OE276" i="2"/>
  <c r="OB276" i="2"/>
  <c r="NY276" i="2"/>
  <c r="NV276" i="2"/>
  <c r="NS276" i="2"/>
  <c r="NP276" i="2"/>
  <c r="NM276" i="2"/>
  <c r="NJ276" i="2"/>
  <c r="NG276" i="2"/>
  <c r="ND276" i="2"/>
  <c r="NA276" i="2"/>
  <c r="MX276" i="2"/>
  <c r="MU276" i="2"/>
  <c r="MR276" i="2"/>
  <c r="MO276" i="2"/>
  <c r="ML276" i="2"/>
  <c r="MI276" i="2"/>
  <c r="MF276" i="2"/>
  <c r="MC276" i="2"/>
  <c r="LZ276" i="2"/>
  <c r="LW276" i="2"/>
  <c r="LT276" i="2"/>
  <c r="LQ276" i="2"/>
  <c r="LN276" i="2"/>
  <c r="LK276" i="2"/>
  <c r="LH276" i="2"/>
  <c r="LE276" i="2"/>
  <c r="LB276" i="2"/>
  <c r="KY276" i="2"/>
  <c r="KV276" i="2"/>
  <c r="KS276" i="2"/>
  <c r="KP276" i="2"/>
  <c r="KM276" i="2"/>
  <c r="KJ276" i="2"/>
  <c r="KD276" i="2"/>
  <c r="KA276" i="2"/>
  <c r="JX276" i="2"/>
  <c r="JU276" i="2"/>
  <c r="JR276" i="2"/>
  <c r="JO276" i="2"/>
  <c r="JL276" i="2"/>
  <c r="JI276" i="2"/>
  <c r="JF276" i="2"/>
  <c r="JC276" i="2"/>
  <c r="IZ276" i="2"/>
  <c r="IW276" i="2"/>
  <c r="IT276" i="2"/>
  <c r="IQ276" i="2"/>
  <c r="IN276" i="2"/>
  <c r="IK276" i="2"/>
  <c r="IH276" i="2"/>
  <c r="IE276" i="2"/>
  <c r="IB276" i="2"/>
  <c r="HY276" i="2"/>
  <c r="HV276" i="2"/>
  <c r="HS276" i="2"/>
  <c r="HP276" i="2"/>
  <c r="HM276" i="2"/>
  <c r="HJ276" i="2"/>
  <c r="HG276" i="2"/>
  <c r="HD276" i="2"/>
  <c r="HA276" i="2"/>
  <c r="GX276" i="2"/>
  <c r="GU276" i="2"/>
  <c r="GR276" i="2"/>
  <c r="GO276" i="2"/>
  <c r="GL276" i="2"/>
  <c r="GI276" i="2"/>
  <c r="GF276" i="2"/>
  <c r="GC276" i="2"/>
  <c r="FZ276" i="2"/>
  <c r="FW276" i="2"/>
  <c r="FT276" i="2"/>
  <c r="FQ276" i="2"/>
  <c r="FN276" i="2"/>
  <c r="FK276" i="2"/>
  <c r="FH276" i="2"/>
  <c r="FE276" i="2"/>
  <c r="FB276" i="2"/>
  <c r="EY276" i="2"/>
  <c r="EV276" i="2"/>
  <c r="ES276" i="2"/>
  <c r="EP276" i="2"/>
  <c r="EM276" i="2"/>
  <c r="EJ276" i="2"/>
  <c r="EG276" i="2"/>
  <c r="ED276" i="2"/>
  <c r="EA276" i="2"/>
  <c r="DX276" i="2"/>
  <c r="DU276" i="2"/>
  <c r="DR276" i="2"/>
  <c r="DO276" i="2"/>
  <c r="DL276" i="2"/>
  <c r="DI276" i="2"/>
  <c r="DF276" i="2"/>
  <c r="DC276" i="2"/>
  <c r="CZ276" i="2"/>
  <c r="CW276" i="2"/>
  <c r="CT276" i="2"/>
  <c r="CQ276" i="2"/>
  <c r="CN276" i="2"/>
  <c r="CK276" i="2"/>
  <c r="CH276" i="2"/>
  <c r="CE276" i="2"/>
  <c r="CB276" i="2"/>
  <c r="BY276" i="2"/>
  <c r="BV276" i="2"/>
  <c r="BS276" i="2"/>
  <c r="BP276" i="2"/>
  <c r="BM276" i="2"/>
  <c r="BJ276" i="2"/>
  <c r="BG276" i="2"/>
  <c r="BD276" i="2"/>
  <c r="BA276" i="2"/>
  <c r="AX276" i="2"/>
  <c r="AU276" i="2"/>
  <c r="AR276" i="2"/>
  <c r="AO276" i="2"/>
  <c r="AL276" i="2"/>
  <c r="AI276" i="2"/>
  <c r="AF276" i="2"/>
  <c r="AC276" i="2"/>
  <c r="Z276" i="2"/>
  <c r="W276" i="2"/>
  <c r="T276" i="2"/>
  <c r="Q276" i="2"/>
  <c r="N276" i="2"/>
  <c r="K276" i="2"/>
  <c r="H276" i="2"/>
  <c r="RE275" i="2"/>
  <c r="RB275" i="2"/>
  <c r="QS275" i="2"/>
  <c r="QP275" i="2"/>
  <c r="QM275" i="2"/>
  <c r="QJ275" i="2"/>
  <c r="QG275" i="2"/>
  <c r="QD275" i="2"/>
  <c r="QA275" i="2"/>
  <c r="PX275" i="2"/>
  <c r="PU275" i="2"/>
  <c r="PR275" i="2"/>
  <c r="PO275" i="2"/>
  <c r="PL275" i="2"/>
  <c r="PI275" i="2"/>
  <c r="PF275" i="2"/>
  <c r="PC275" i="2"/>
  <c r="OZ275" i="2"/>
  <c r="OW275" i="2"/>
  <c r="OT275" i="2"/>
  <c r="OQ275" i="2"/>
  <c r="ON275" i="2"/>
  <c r="OK275" i="2"/>
  <c r="OH275" i="2"/>
  <c r="OE275" i="2"/>
  <c r="OB275" i="2"/>
  <c r="NY275" i="2"/>
  <c r="NV275" i="2"/>
  <c r="NS275" i="2"/>
  <c r="NP275" i="2"/>
  <c r="NM275" i="2"/>
  <c r="NJ275" i="2"/>
  <c r="NG275" i="2"/>
  <c r="ND275" i="2"/>
  <c r="NA275" i="2"/>
  <c r="MX275" i="2"/>
  <c r="MU275" i="2"/>
  <c r="MR275" i="2"/>
  <c r="MO275" i="2"/>
  <c r="ML275" i="2"/>
  <c r="MI275" i="2"/>
  <c r="MF275" i="2"/>
  <c r="MC275" i="2"/>
  <c r="LZ275" i="2"/>
  <c r="LW275" i="2"/>
  <c r="LT275" i="2"/>
  <c r="LQ275" i="2"/>
  <c r="LN275" i="2"/>
  <c r="LK275" i="2"/>
  <c r="LH275" i="2"/>
  <c r="LE275" i="2"/>
  <c r="LB275" i="2"/>
  <c r="KY275" i="2"/>
  <c r="KV275" i="2"/>
  <c r="KS275" i="2"/>
  <c r="KP275" i="2"/>
  <c r="KM275" i="2"/>
  <c r="KJ275" i="2"/>
  <c r="KD275" i="2"/>
  <c r="KA275" i="2"/>
  <c r="JX275" i="2"/>
  <c r="JU275" i="2"/>
  <c r="JR275" i="2"/>
  <c r="JO275" i="2"/>
  <c r="JL275" i="2"/>
  <c r="JI275" i="2"/>
  <c r="JF275" i="2"/>
  <c r="JC275" i="2"/>
  <c r="IZ275" i="2"/>
  <c r="IW275" i="2"/>
  <c r="IT275" i="2"/>
  <c r="IQ275" i="2"/>
  <c r="IN275" i="2"/>
  <c r="IK275" i="2"/>
  <c r="IH275" i="2"/>
  <c r="IE275" i="2"/>
  <c r="IB275" i="2"/>
  <c r="HY275" i="2"/>
  <c r="HV275" i="2"/>
  <c r="HS275" i="2"/>
  <c r="HP275" i="2"/>
  <c r="HM275" i="2"/>
  <c r="HJ275" i="2"/>
  <c r="HG275" i="2"/>
  <c r="HD275" i="2"/>
  <c r="HA275" i="2"/>
  <c r="GX275" i="2"/>
  <c r="GU275" i="2"/>
  <c r="GR275" i="2"/>
  <c r="GO275" i="2"/>
  <c r="GL275" i="2"/>
  <c r="GI275" i="2"/>
  <c r="GF275" i="2"/>
  <c r="GC275" i="2"/>
  <c r="FZ275" i="2"/>
  <c r="FW275" i="2"/>
  <c r="FT275" i="2"/>
  <c r="FQ275" i="2"/>
  <c r="FN275" i="2"/>
  <c r="FK275" i="2"/>
  <c r="FH275" i="2"/>
  <c r="FE275" i="2"/>
  <c r="FB275" i="2"/>
  <c r="EY275" i="2"/>
  <c r="EV275" i="2"/>
  <c r="ES275" i="2"/>
  <c r="EP275" i="2"/>
  <c r="EM275" i="2"/>
  <c r="EJ275" i="2"/>
  <c r="EG275" i="2"/>
  <c r="ED275" i="2"/>
  <c r="EA275" i="2"/>
  <c r="DX275" i="2"/>
  <c r="DU275" i="2"/>
  <c r="DR275" i="2"/>
  <c r="DO275" i="2"/>
  <c r="DL275" i="2"/>
  <c r="DI275" i="2"/>
  <c r="DF275" i="2"/>
  <c r="DC275" i="2"/>
  <c r="CZ275" i="2"/>
  <c r="CW275" i="2"/>
  <c r="CT275" i="2"/>
  <c r="CQ275" i="2"/>
  <c r="CN275" i="2"/>
  <c r="CK275" i="2"/>
  <c r="CH275" i="2"/>
  <c r="CE275" i="2"/>
  <c r="CB275" i="2"/>
  <c r="BY275" i="2"/>
  <c r="BV275" i="2"/>
  <c r="BS275" i="2"/>
  <c r="BP275" i="2"/>
  <c r="BM275" i="2"/>
  <c r="BJ275" i="2"/>
  <c r="BG275" i="2"/>
  <c r="BD275" i="2"/>
  <c r="BA275" i="2"/>
  <c r="AX275" i="2"/>
  <c r="AU275" i="2"/>
  <c r="AR275" i="2"/>
  <c r="AO275" i="2"/>
  <c r="AL275" i="2"/>
  <c r="AI275" i="2"/>
  <c r="AF275" i="2"/>
  <c r="AC275" i="2"/>
  <c r="Z275" i="2"/>
  <c r="W275" i="2"/>
  <c r="T275" i="2"/>
  <c r="Q275" i="2"/>
  <c r="N275" i="2"/>
  <c r="K275" i="2"/>
  <c r="H275" i="2"/>
  <c r="RE274" i="2"/>
  <c r="RB274" i="2"/>
  <c r="QS274" i="2"/>
  <c r="QP274" i="2"/>
  <c r="QM274" i="2"/>
  <c r="QJ274" i="2"/>
  <c r="QG274" i="2"/>
  <c r="QD274" i="2"/>
  <c r="QA274" i="2"/>
  <c r="PX274" i="2"/>
  <c r="PU274" i="2"/>
  <c r="PR274" i="2"/>
  <c r="PO274" i="2"/>
  <c r="PL274" i="2"/>
  <c r="PI274" i="2"/>
  <c r="PF274" i="2"/>
  <c r="PC274" i="2"/>
  <c r="OZ274" i="2"/>
  <c r="OW274" i="2"/>
  <c r="OT274" i="2"/>
  <c r="OQ274" i="2"/>
  <c r="ON274" i="2"/>
  <c r="OK274" i="2"/>
  <c r="OH274" i="2"/>
  <c r="OE274" i="2"/>
  <c r="OB274" i="2"/>
  <c r="NY274" i="2"/>
  <c r="NV274" i="2"/>
  <c r="NS274" i="2"/>
  <c r="NP274" i="2"/>
  <c r="NM274" i="2"/>
  <c r="NJ274" i="2"/>
  <c r="NG274" i="2"/>
  <c r="ND274" i="2"/>
  <c r="NA274" i="2"/>
  <c r="MX274" i="2"/>
  <c r="MU274" i="2"/>
  <c r="MR274" i="2"/>
  <c r="MO274" i="2"/>
  <c r="ML274" i="2"/>
  <c r="MI274" i="2"/>
  <c r="MF274" i="2"/>
  <c r="MC274" i="2"/>
  <c r="LZ274" i="2"/>
  <c r="LW274" i="2"/>
  <c r="LT274" i="2"/>
  <c r="LQ274" i="2"/>
  <c r="LN274" i="2"/>
  <c r="LK274" i="2"/>
  <c r="LH274" i="2"/>
  <c r="LE274" i="2"/>
  <c r="LB274" i="2"/>
  <c r="KY274" i="2"/>
  <c r="KV274" i="2"/>
  <c r="KS274" i="2"/>
  <c r="KP274" i="2"/>
  <c r="KM274" i="2"/>
  <c r="KJ274" i="2"/>
  <c r="KD274" i="2"/>
  <c r="KA274" i="2"/>
  <c r="JX274" i="2"/>
  <c r="JU274" i="2"/>
  <c r="JR274" i="2"/>
  <c r="JO274" i="2"/>
  <c r="JL274" i="2"/>
  <c r="JI274" i="2"/>
  <c r="JF274" i="2"/>
  <c r="JC274" i="2"/>
  <c r="IZ274" i="2"/>
  <c r="IW274" i="2"/>
  <c r="IT274" i="2"/>
  <c r="IQ274" i="2"/>
  <c r="IN274" i="2"/>
  <c r="IK274" i="2"/>
  <c r="IH274" i="2"/>
  <c r="IE274" i="2"/>
  <c r="IB274" i="2"/>
  <c r="HY274" i="2"/>
  <c r="HV274" i="2"/>
  <c r="HS274" i="2"/>
  <c r="HP274" i="2"/>
  <c r="HM274" i="2"/>
  <c r="HJ274" i="2"/>
  <c r="HG274" i="2"/>
  <c r="HD274" i="2"/>
  <c r="HA274" i="2"/>
  <c r="GX274" i="2"/>
  <c r="GU274" i="2"/>
  <c r="GR274" i="2"/>
  <c r="GO274" i="2"/>
  <c r="GL274" i="2"/>
  <c r="GI274" i="2"/>
  <c r="GF274" i="2"/>
  <c r="GC274" i="2"/>
  <c r="FZ274" i="2"/>
  <c r="FW274" i="2"/>
  <c r="FT274" i="2"/>
  <c r="FQ274" i="2"/>
  <c r="FN274" i="2"/>
  <c r="FK274" i="2"/>
  <c r="FH274" i="2"/>
  <c r="FE274" i="2"/>
  <c r="FB274" i="2"/>
  <c r="EY274" i="2"/>
  <c r="EV274" i="2"/>
  <c r="ES274" i="2"/>
  <c r="EP274" i="2"/>
  <c r="EM274" i="2"/>
  <c r="EJ274" i="2"/>
  <c r="EG274" i="2"/>
  <c r="ED274" i="2"/>
  <c r="EA274" i="2"/>
  <c r="DX274" i="2"/>
  <c r="DU274" i="2"/>
  <c r="DR274" i="2"/>
  <c r="DO274" i="2"/>
  <c r="DL274" i="2"/>
  <c r="DI274" i="2"/>
  <c r="DF274" i="2"/>
  <c r="DC274" i="2"/>
  <c r="CZ274" i="2"/>
  <c r="CW274" i="2"/>
  <c r="CT274" i="2"/>
  <c r="CQ274" i="2"/>
  <c r="CN274" i="2"/>
  <c r="CK274" i="2"/>
  <c r="CH274" i="2"/>
  <c r="CE274" i="2"/>
  <c r="CB274" i="2"/>
  <c r="BY274" i="2"/>
  <c r="BV274" i="2"/>
  <c r="BS274" i="2"/>
  <c r="BP274" i="2"/>
  <c r="BM274" i="2"/>
  <c r="BJ274" i="2"/>
  <c r="BG274" i="2"/>
  <c r="BD274" i="2"/>
  <c r="BA274" i="2"/>
  <c r="AX274" i="2"/>
  <c r="AU274" i="2"/>
  <c r="AR274" i="2"/>
  <c r="AO274" i="2"/>
  <c r="AL274" i="2"/>
  <c r="AI274" i="2"/>
  <c r="AF274" i="2"/>
  <c r="AC274" i="2"/>
  <c r="Z274" i="2"/>
  <c r="W274" i="2"/>
  <c r="T274" i="2"/>
  <c r="Q274" i="2"/>
  <c r="N274" i="2"/>
  <c r="K274" i="2"/>
  <c r="H274" i="2"/>
  <c r="RE273" i="2"/>
  <c r="RB273" i="2"/>
  <c r="QS273" i="2"/>
  <c r="QP273" i="2"/>
  <c r="QM273" i="2"/>
  <c r="QJ273" i="2"/>
  <c r="QG273" i="2"/>
  <c r="QD273" i="2"/>
  <c r="QA273" i="2"/>
  <c r="PX273" i="2"/>
  <c r="PU273" i="2"/>
  <c r="PR273" i="2"/>
  <c r="PO273" i="2"/>
  <c r="PL273" i="2"/>
  <c r="PI273" i="2"/>
  <c r="PF273" i="2"/>
  <c r="PC273" i="2"/>
  <c r="OZ273" i="2"/>
  <c r="OW273" i="2"/>
  <c r="OT273" i="2"/>
  <c r="OQ273" i="2"/>
  <c r="ON273" i="2"/>
  <c r="OK273" i="2"/>
  <c r="OH273" i="2"/>
  <c r="OE273" i="2"/>
  <c r="OB273" i="2"/>
  <c r="NY273" i="2"/>
  <c r="NV273" i="2"/>
  <c r="NS273" i="2"/>
  <c r="NP273" i="2"/>
  <c r="NM273" i="2"/>
  <c r="NJ273" i="2"/>
  <c r="NG273" i="2"/>
  <c r="ND273" i="2"/>
  <c r="NA273" i="2"/>
  <c r="MX273" i="2"/>
  <c r="MU273" i="2"/>
  <c r="MR273" i="2"/>
  <c r="MO273" i="2"/>
  <c r="ML273" i="2"/>
  <c r="MI273" i="2"/>
  <c r="MF273" i="2"/>
  <c r="MC273" i="2"/>
  <c r="LZ273" i="2"/>
  <c r="LW273" i="2"/>
  <c r="LT273" i="2"/>
  <c r="LQ273" i="2"/>
  <c r="LN273" i="2"/>
  <c r="LK273" i="2"/>
  <c r="LH273" i="2"/>
  <c r="LE273" i="2"/>
  <c r="LB273" i="2"/>
  <c r="KY273" i="2"/>
  <c r="KV273" i="2"/>
  <c r="KS273" i="2"/>
  <c r="KP273" i="2"/>
  <c r="KM273" i="2"/>
  <c r="KJ273" i="2"/>
  <c r="KD273" i="2"/>
  <c r="KA273" i="2"/>
  <c r="JX273" i="2"/>
  <c r="JU273" i="2"/>
  <c r="JR273" i="2"/>
  <c r="JO273" i="2"/>
  <c r="JL273" i="2"/>
  <c r="JI273" i="2"/>
  <c r="JF273" i="2"/>
  <c r="JC273" i="2"/>
  <c r="IZ273" i="2"/>
  <c r="IW273" i="2"/>
  <c r="IT273" i="2"/>
  <c r="IQ273" i="2"/>
  <c r="IN273" i="2"/>
  <c r="IK273" i="2"/>
  <c r="IH273" i="2"/>
  <c r="IE273" i="2"/>
  <c r="IB273" i="2"/>
  <c r="HY273" i="2"/>
  <c r="HV273" i="2"/>
  <c r="HS273" i="2"/>
  <c r="HP273" i="2"/>
  <c r="HM273" i="2"/>
  <c r="HJ273" i="2"/>
  <c r="HG273" i="2"/>
  <c r="HD273" i="2"/>
  <c r="HA273" i="2"/>
  <c r="GX273" i="2"/>
  <c r="GU273" i="2"/>
  <c r="GR273" i="2"/>
  <c r="GO273" i="2"/>
  <c r="GL273" i="2"/>
  <c r="GI273" i="2"/>
  <c r="GF273" i="2"/>
  <c r="GC273" i="2"/>
  <c r="FZ273" i="2"/>
  <c r="FW273" i="2"/>
  <c r="FT273" i="2"/>
  <c r="FQ273" i="2"/>
  <c r="FN273" i="2"/>
  <c r="FK273" i="2"/>
  <c r="FH273" i="2"/>
  <c r="FE273" i="2"/>
  <c r="FB273" i="2"/>
  <c r="EY273" i="2"/>
  <c r="EV273" i="2"/>
  <c r="ES273" i="2"/>
  <c r="EP273" i="2"/>
  <c r="EM273" i="2"/>
  <c r="EJ273" i="2"/>
  <c r="EG273" i="2"/>
  <c r="ED273" i="2"/>
  <c r="EA273" i="2"/>
  <c r="DX273" i="2"/>
  <c r="DU273" i="2"/>
  <c r="DR273" i="2"/>
  <c r="DO273" i="2"/>
  <c r="DL273" i="2"/>
  <c r="DI273" i="2"/>
  <c r="DF273" i="2"/>
  <c r="DC273" i="2"/>
  <c r="CZ273" i="2"/>
  <c r="CW273" i="2"/>
  <c r="CT273" i="2"/>
  <c r="CQ273" i="2"/>
  <c r="CN273" i="2"/>
  <c r="CK273" i="2"/>
  <c r="CH273" i="2"/>
  <c r="CE273" i="2"/>
  <c r="CB273" i="2"/>
  <c r="BY273" i="2"/>
  <c r="BV273" i="2"/>
  <c r="BS273" i="2"/>
  <c r="BP273" i="2"/>
  <c r="BM273" i="2"/>
  <c r="BJ273" i="2"/>
  <c r="BG273" i="2"/>
  <c r="BD273" i="2"/>
  <c r="BA273" i="2"/>
  <c r="AX273" i="2"/>
  <c r="AU273" i="2"/>
  <c r="AR273" i="2"/>
  <c r="AO273" i="2"/>
  <c r="AL273" i="2"/>
  <c r="AI273" i="2"/>
  <c r="AF273" i="2"/>
  <c r="AC273" i="2"/>
  <c r="Z273" i="2"/>
  <c r="W273" i="2"/>
  <c r="T273" i="2"/>
  <c r="Q273" i="2"/>
  <c r="N273" i="2"/>
  <c r="K273" i="2"/>
  <c r="H273" i="2"/>
  <c r="RE272" i="2"/>
  <c r="RB272" i="2"/>
  <c r="QS272" i="2"/>
  <c r="QP272" i="2"/>
  <c r="QM272" i="2"/>
  <c r="QJ272" i="2"/>
  <c r="QG272" i="2"/>
  <c r="QD272" i="2"/>
  <c r="QA272" i="2"/>
  <c r="PX272" i="2"/>
  <c r="PU272" i="2"/>
  <c r="PR272" i="2"/>
  <c r="PO272" i="2"/>
  <c r="PL272" i="2"/>
  <c r="PI272" i="2"/>
  <c r="PF272" i="2"/>
  <c r="PC272" i="2"/>
  <c r="OZ272" i="2"/>
  <c r="OW272" i="2"/>
  <c r="OT272" i="2"/>
  <c r="OQ272" i="2"/>
  <c r="ON272" i="2"/>
  <c r="OK272" i="2"/>
  <c r="OH272" i="2"/>
  <c r="OE272" i="2"/>
  <c r="OB272" i="2"/>
  <c r="NY272" i="2"/>
  <c r="NV272" i="2"/>
  <c r="NS272" i="2"/>
  <c r="NP272" i="2"/>
  <c r="NM272" i="2"/>
  <c r="NJ272" i="2"/>
  <c r="NG272" i="2"/>
  <c r="ND272" i="2"/>
  <c r="NA272" i="2"/>
  <c r="MX272" i="2"/>
  <c r="MU272" i="2"/>
  <c r="MR272" i="2"/>
  <c r="MO272" i="2"/>
  <c r="ML272" i="2"/>
  <c r="MI272" i="2"/>
  <c r="MF272" i="2"/>
  <c r="MC272" i="2"/>
  <c r="LZ272" i="2"/>
  <c r="LW272" i="2"/>
  <c r="LT272" i="2"/>
  <c r="LQ272" i="2"/>
  <c r="LN272" i="2"/>
  <c r="LK272" i="2"/>
  <c r="LH272" i="2"/>
  <c r="LE272" i="2"/>
  <c r="LB272" i="2"/>
  <c r="KY272" i="2"/>
  <c r="KV272" i="2"/>
  <c r="KS272" i="2"/>
  <c r="KP272" i="2"/>
  <c r="KM272" i="2"/>
  <c r="KJ272" i="2"/>
  <c r="KD272" i="2"/>
  <c r="KA272" i="2"/>
  <c r="JX272" i="2"/>
  <c r="JU272" i="2"/>
  <c r="JR272" i="2"/>
  <c r="JO272" i="2"/>
  <c r="JL272" i="2"/>
  <c r="JI272" i="2"/>
  <c r="JF272" i="2"/>
  <c r="JC272" i="2"/>
  <c r="IZ272" i="2"/>
  <c r="IW272" i="2"/>
  <c r="IT272" i="2"/>
  <c r="IQ272" i="2"/>
  <c r="IN272" i="2"/>
  <c r="IK272" i="2"/>
  <c r="IH272" i="2"/>
  <c r="IE272" i="2"/>
  <c r="IB272" i="2"/>
  <c r="HY272" i="2"/>
  <c r="HV272" i="2"/>
  <c r="HS272" i="2"/>
  <c r="HP272" i="2"/>
  <c r="HM272" i="2"/>
  <c r="HJ272" i="2"/>
  <c r="HG272" i="2"/>
  <c r="HD272" i="2"/>
  <c r="HA272" i="2"/>
  <c r="GX272" i="2"/>
  <c r="GU272" i="2"/>
  <c r="GR272" i="2"/>
  <c r="GO272" i="2"/>
  <c r="GL272" i="2"/>
  <c r="GI272" i="2"/>
  <c r="GF272" i="2"/>
  <c r="GC272" i="2"/>
  <c r="FZ272" i="2"/>
  <c r="FW272" i="2"/>
  <c r="FT272" i="2"/>
  <c r="FQ272" i="2"/>
  <c r="FN272" i="2"/>
  <c r="FK272" i="2"/>
  <c r="FH272" i="2"/>
  <c r="FE272" i="2"/>
  <c r="FB272" i="2"/>
  <c r="EY272" i="2"/>
  <c r="EV272" i="2"/>
  <c r="ES272" i="2"/>
  <c r="EP272" i="2"/>
  <c r="EM272" i="2"/>
  <c r="EJ272" i="2"/>
  <c r="EG272" i="2"/>
  <c r="ED272" i="2"/>
  <c r="EA272" i="2"/>
  <c r="DX272" i="2"/>
  <c r="DU272" i="2"/>
  <c r="DR272" i="2"/>
  <c r="DO272" i="2"/>
  <c r="DL272" i="2"/>
  <c r="DI272" i="2"/>
  <c r="DF272" i="2"/>
  <c r="DC272" i="2"/>
  <c r="CZ272" i="2"/>
  <c r="CW272" i="2"/>
  <c r="CT272" i="2"/>
  <c r="CQ272" i="2"/>
  <c r="CN272" i="2"/>
  <c r="CK272" i="2"/>
  <c r="CH272" i="2"/>
  <c r="CE272" i="2"/>
  <c r="CB272" i="2"/>
  <c r="BY272" i="2"/>
  <c r="BV272" i="2"/>
  <c r="BS272" i="2"/>
  <c r="BP272" i="2"/>
  <c r="BM272" i="2"/>
  <c r="BJ272" i="2"/>
  <c r="BG272" i="2"/>
  <c r="BD272" i="2"/>
  <c r="BA272" i="2"/>
  <c r="AX272" i="2"/>
  <c r="AU272" i="2"/>
  <c r="AR272" i="2"/>
  <c r="AO272" i="2"/>
  <c r="AL272" i="2"/>
  <c r="AI272" i="2"/>
  <c r="AF272" i="2"/>
  <c r="AC272" i="2"/>
  <c r="Z272" i="2"/>
  <c r="W272" i="2"/>
  <c r="T272" i="2"/>
  <c r="Q272" i="2"/>
  <c r="N272" i="2"/>
  <c r="K272" i="2"/>
  <c r="H272" i="2"/>
  <c r="RE271" i="2"/>
  <c r="RB271" i="2"/>
  <c r="QS271" i="2"/>
  <c r="QP271" i="2"/>
  <c r="QM271" i="2"/>
  <c r="QJ271" i="2"/>
  <c r="QG271" i="2"/>
  <c r="QD271" i="2"/>
  <c r="QA271" i="2"/>
  <c r="PX271" i="2"/>
  <c r="PU271" i="2"/>
  <c r="PR271" i="2"/>
  <c r="PO271" i="2"/>
  <c r="PL271" i="2"/>
  <c r="PI271" i="2"/>
  <c r="PF271" i="2"/>
  <c r="PC271" i="2"/>
  <c r="OZ271" i="2"/>
  <c r="OW271" i="2"/>
  <c r="OT271" i="2"/>
  <c r="OQ271" i="2"/>
  <c r="ON271" i="2"/>
  <c r="OK271" i="2"/>
  <c r="OH271" i="2"/>
  <c r="OE271" i="2"/>
  <c r="OB271" i="2"/>
  <c r="NY271" i="2"/>
  <c r="NV271" i="2"/>
  <c r="NS271" i="2"/>
  <c r="NP271" i="2"/>
  <c r="NM271" i="2"/>
  <c r="NJ271" i="2"/>
  <c r="NG271" i="2"/>
  <c r="ND271" i="2"/>
  <c r="NA271" i="2"/>
  <c r="MX271" i="2"/>
  <c r="MU271" i="2"/>
  <c r="MR271" i="2"/>
  <c r="MO271" i="2"/>
  <c r="ML271" i="2"/>
  <c r="MI271" i="2"/>
  <c r="MF271" i="2"/>
  <c r="MC271" i="2"/>
  <c r="LZ271" i="2"/>
  <c r="LW271" i="2"/>
  <c r="LT271" i="2"/>
  <c r="LQ271" i="2"/>
  <c r="LN271" i="2"/>
  <c r="LK271" i="2"/>
  <c r="LH271" i="2"/>
  <c r="LE271" i="2"/>
  <c r="LB271" i="2"/>
  <c r="KY271" i="2"/>
  <c r="KV271" i="2"/>
  <c r="KS271" i="2"/>
  <c r="KP271" i="2"/>
  <c r="KM271" i="2"/>
  <c r="KJ271" i="2"/>
  <c r="KD271" i="2"/>
  <c r="KA271" i="2"/>
  <c r="JX271" i="2"/>
  <c r="JU271" i="2"/>
  <c r="JR271" i="2"/>
  <c r="JO271" i="2"/>
  <c r="JL271" i="2"/>
  <c r="JI271" i="2"/>
  <c r="JF271" i="2"/>
  <c r="JC271" i="2"/>
  <c r="IZ271" i="2"/>
  <c r="IW271" i="2"/>
  <c r="IT271" i="2"/>
  <c r="IQ271" i="2"/>
  <c r="IN271" i="2"/>
  <c r="IK271" i="2"/>
  <c r="IH271" i="2"/>
  <c r="IE271" i="2"/>
  <c r="IB271" i="2"/>
  <c r="HY271" i="2"/>
  <c r="HV271" i="2"/>
  <c r="HS271" i="2"/>
  <c r="HP271" i="2"/>
  <c r="HM271" i="2"/>
  <c r="HJ271" i="2"/>
  <c r="HG271" i="2"/>
  <c r="HD271" i="2"/>
  <c r="HA271" i="2"/>
  <c r="GX271" i="2"/>
  <c r="GU271" i="2"/>
  <c r="GR271" i="2"/>
  <c r="GO271" i="2"/>
  <c r="GL271" i="2"/>
  <c r="GI271" i="2"/>
  <c r="GF271" i="2"/>
  <c r="GC271" i="2"/>
  <c r="FZ271" i="2"/>
  <c r="FW271" i="2"/>
  <c r="FT271" i="2"/>
  <c r="FQ271" i="2"/>
  <c r="FN271" i="2"/>
  <c r="FK271" i="2"/>
  <c r="FH271" i="2"/>
  <c r="FE271" i="2"/>
  <c r="FB271" i="2"/>
  <c r="EY271" i="2"/>
  <c r="EV271" i="2"/>
  <c r="ES271" i="2"/>
  <c r="EP271" i="2"/>
  <c r="EM271" i="2"/>
  <c r="EJ271" i="2"/>
  <c r="EG271" i="2"/>
  <c r="ED271" i="2"/>
  <c r="EA271" i="2"/>
  <c r="DX271" i="2"/>
  <c r="DU271" i="2"/>
  <c r="DR271" i="2"/>
  <c r="DO271" i="2"/>
  <c r="DL271" i="2"/>
  <c r="DI271" i="2"/>
  <c r="DF271" i="2"/>
  <c r="DC271" i="2"/>
  <c r="CZ271" i="2"/>
  <c r="CW271" i="2"/>
  <c r="CT271" i="2"/>
  <c r="CQ271" i="2"/>
  <c r="CN271" i="2"/>
  <c r="CK271" i="2"/>
  <c r="CH271" i="2"/>
  <c r="CE271" i="2"/>
  <c r="CB271" i="2"/>
  <c r="BY271" i="2"/>
  <c r="BV271" i="2"/>
  <c r="BS271" i="2"/>
  <c r="BP271" i="2"/>
  <c r="BM271" i="2"/>
  <c r="BJ271" i="2"/>
  <c r="BG271" i="2"/>
  <c r="BD271" i="2"/>
  <c r="BA271" i="2"/>
  <c r="AX271" i="2"/>
  <c r="AU271" i="2"/>
  <c r="AR271" i="2"/>
  <c r="AO271" i="2"/>
  <c r="AL271" i="2"/>
  <c r="AI271" i="2"/>
  <c r="AF271" i="2"/>
  <c r="AC271" i="2"/>
  <c r="Z271" i="2"/>
  <c r="W271" i="2"/>
  <c r="T271" i="2"/>
  <c r="Q271" i="2"/>
  <c r="N271" i="2"/>
  <c r="K271" i="2"/>
  <c r="H271" i="2"/>
  <c r="RE270" i="2"/>
  <c r="RB270" i="2"/>
  <c r="QS270" i="2"/>
  <c r="QP270" i="2"/>
  <c r="QM270" i="2"/>
  <c r="QJ270" i="2"/>
  <c r="QG270" i="2"/>
  <c r="QD270" i="2"/>
  <c r="QA270" i="2"/>
  <c r="PX270" i="2"/>
  <c r="PU270" i="2"/>
  <c r="PR270" i="2"/>
  <c r="PO270" i="2"/>
  <c r="PL270" i="2"/>
  <c r="PI270" i="2"/>
  <c r="PF270" i="2"/>
  <c r="PC270" i="2"/>
  <c r="OZ270" i="2"/>
  <c r="OW270" i="2"/>
  <c r="OT270" i="2"/>
  <c r="OQ270" i="2"/>
  <c r="ON270" i="2"/>
  <c r="OK270" i="2"/>
  <c r="OH270" i="2"/>
  <c r="OE270" i="2"/>
  <c r="OB270" i="2"/>
  <c r="NY270" i="2"/>
  <c r="NV270" i="2"/>
  <c r="NS270" i="2"/>
  <c r="NP270" i="2"/>
  <c r="NM270" i="2"/>
  <c r="NJ270" i="2"/>
  <c r="NG270" i="2"/>
  <c r="ND270" i="2"/>
  <c r="NA270" i="2"/>
  <c r="MX270" i="2"/>
  <c r="MU270" i="2"/>
  <c r="MR270" i="2"/>
  <c r="MO270" i="2"/>
  <c r="ML270" i="2"/>
  <c r="MI270" i="2"/>
  <c r="MF270" i="2"/>
  <c r="MC270" i="2"/>
  <c r="LZ270" i="2"/>
  <c r="LW270" i="2"/>
  <c r="LT270" i="2"/>
  <c r="LQ270" i="2"/>
  <c r="LN270" i="2"/>
  <c r="LK270" i="2"/>
  <c r="LH270" i="2"/>
  <c r="LE270" i="2"/>
  <c r="LB270" i="2"/>
  <c r="KY270" i="2"/>
  <c r="KV270" i="2"/>
  <c r="KS270" i="2"/>
  <c r="KP270" i="2"/>
  <c r="KM270" i="2"/>
  <c r="KJ270" i="2"/>
  <c r="KD270" i="2"/>
  <c r="KA270" i="2"/>
  <c r="JX270" i="2"/>
  <c r="JU270" i="2"/>
  <c r="JR270" i="2"/>
  <c r="JO270" i="2"/>
  <c r="JL270" i="2"/>
  <c r="JI270" i="2"/>
  <c r="JF270" i="2"/>
  <c r="JC270" i="2"/>
  <c r="IZ270" i="2"/>
  <c r="IW270" i="2"/>
  <c r="IT270" i="2"/>
  <c r="IQ270" i="2"/>
  <c r="IN270" i="2"/>
  <c r="IK270" i="2"/>
  <c r="IH270" i="2"/>
  <c r="IE270" i="2"/>
  <c r="IB270" i="2"/>
  <c r="HY270" i="2"/>
  <c r="HV270" i="2"/>
  <c r="HS270" i="2"/>
  <c r="HP270" i="2"/>
  <c r="HM270" i="2"/>
  <c r="HJ270" i="2"/>
  <c r="HG270" i="2"/>
  <c r="HD270" i="2"/>
  <c r="HA270" i="2"/>
  <c r="GX270" i="2"/>
  <c r="GU270" i="2"/>
  <c r="GR270" i="2"/>
  <c r="GO270" i="2"/>
  <c r="GL270" i="2"/>
  <c r="GI270" i="2"/>
  <c r="GF270" i="2"/>
  <c r="GC270" i="2"/>
  <c r="FZ270" i="2"/>
  <c r="FW270" i="2"/>
  <c r="FT270" i="2"/>
  <c r="FQ270" i="2"/>
  <c r="FN270" i="2"/>
  <c r="FK270" i="2"/>
  <c r="FH270" i="2"/>
  <c r="FE270" i="2"/>
  <c r="FB270" i="2"/>
  <c r="EY270" i="2"/>
  <c r="EV270" i="2"/>
  <c r="ES270" i="2"/>
  <c r="EP270" i="2"/>
  <c r="EM270" i="2"/>
  <c r="EJ270" i="2"/>
  <c r="EG270" i="2"/>
  <c r="ED270" i="2"/>
  <c r="EA270" i="2"/>
  <c r="DX270" i="2"/>
  <c r="DU270" i="2"/>
  <c r="DR270" i="2"/>
  <c r="DO270" i="2"/>
  <c r="DL270" i="2"/>
  <c r="DI270" i="2"/>
  <c r="DF270" i="2"/>
  <c r="DC270" i="2"/>
  <c r="CZ270" i="2"/>
  <c r="CW270" i="2"/>
  <c r="CT270" i="2"/>
  <c r="CQ270" i="2"/>
  <c r="CN270" i="2"/>
  <c r="CK270" i="2"/>
  <c r="CH270" i="2"/>
  <c r="CE270" i="2"/>
  <c r="CB270" i="2"/>
  <c r="BY270" i="2"/>
  <c r="BV270" i="2"/>
  <c r="BS270" i="2"/>
  <c r="BP270" i="2"/>
  <c r="BM270" i="2"/>
  <c r="BJ270" i="2"/>
  <c r="BG270" i="2"/>
  <c r="BD270" i="2"/>
  <c r="BA270" i="2"/>
  <c r="AX270" i="2"/>
  <c r="AU270" i="2"/>
  <c r="AR270" i="2"/>
  <c r="AO270" i="2"/>
  <c r="AL270" i="2"/>
  <c r="AI270" i="2"/>
  <c r="AF270" i="2"/>
  <c r="AC270" i="2"/>
  <c r="Z270" i="2"/>
  <c r="W270" i="2"/>
  <c r="T270" i="2"/>
  <c r="Q270" i="2"/>
  <c r="N270" i="2"/>
  <c r="K270" i="2"/>
  <c r="H270" i="2"/>
  <c r="RE269" i="2"/>
  <c r="RB269" i="2"/>
  <c r="QS269" i="2"/>
  <c r="QP269" i="2"/>
  <c r="QM269" i="2"/>
  <c r="QJ269" i="2"/>
  <c r="QG269" i="2"/>
  <c r="QD269" i="2"/>
  <c r="QA269" i="2"/>
  <c r="PX269" i="2"/>
  <c r="PU269" i="2"/>
  <c r="PR269" i="2"/>
  <c r="PO269" i="2"/>
  <c r="PL269" i="2"/>
  <c r="PI269" i="2"/>
  <c r="PF269" i="2"/>
  <c r="PC269" i="2"/>
  <c r="OZ269" i="2"/>
  <c r="OW269" i="2"/>
  <c r="OT269" i="2"/>
  <c r="OQ269" i="2"/>
  <c r="ON269" i="2"/>
  <c r="OK269" i="2"/>
  <c r="OH269" i="2"/>
  <c r="OE269" i="2"/>
  <c r="OB269" i="2"/>
  <c r="NY269" i="2"/>
  <c r="NV269" i="2"/>
  <c r="NS269" i="2"/>
  <c r="NP269" i="2"/>
  <c r="NM269" i="2"/>
  <c r="NJ269" i="2"/>
  <c r="NG269" i="2"/>
  <c r="ND269" i="2"/>
  <c r="NA269" i="2"/>
  <c r="MX269" i="2"/>
  <c r="MU269" i="2"/>
  <c r="MR269" i="2"/>
  <c r="MO269" i="2"/>
  <c r="ML269" i="2"/>
  <c r="MI269" i="2"/>
  <c r="MF269" i="2"/>
  <c r="MC269" i="2"/>
  <c r="LZ269" i="2"/>
  <c r="LW269" i="2"/>
  <c r="LT269" i="2"/>
  <c r="LQ269" i="2"/>
  <c r="LN269" i="2"/>
  <c r="LK269" i="2"/>
  <c r="LH269" i="2"/>
  <c r="LE269" i="2"/>
  <c r="LB269" i="2"/>
  <c r="KY269" i="2"/>
  <c r="KV269" i="2"/>
  <c r="KS269" i="2"/>
  <c r="KP269" i="2"/>
  <c r="KM269" i="2"/>
  <c r="KJ269" i="2"/>
  <c r="KD269" i="2"/>
  <c r="KA269" i="2"/>
  <c r="JX269" i="2"/>
  <c r="JU269" i="2"/>
  <c r="JR269" i="2"/>
  <c r="JO269" i="2"/>
  <c r="JL269" i="2"/>
  <c r="JI269" i="2"/>
  <c r="JF269" i="2"/>
  <c r="JC269" i="2"/>
  <c r="IZ269" i="2"/>
  <c r="IW269" i="2"/>
  <c r="IT269" i="2"/>
  <c r="IQ269" i="2"/>
  <c r="IN269" i="2"/>
  <c r="IK269" i="2"/>
  <c r="IH269" i="2"/>
  <c r="IE269" i="2"/>
  <c r="IB269" i="2"/>
  <c r="HY269" i="2"/>
  <c r="HV269" i="2"/>
  <c r="HS269" i="2"/>
  <c r="HP269" i="2"/>
  <c r="HM269" i="2"/>
  <c r="HJ269" i="2"/>
  <c r="HG269" i="2"/>
  <c r="HD269" i="2"/>
  <c r="HA269" i="2"/>
  <c r="GX269" i="2"/>
  <c r="GU269" i="2"/>
  <c r="GR269" i="2"/>
  <c r="GO269" i="2"/>
  <c r="GL269" i="2"/>
  <c r="GI269" i="2"/>
  <c r="GF269" i="2"/>
  <c r="GC269" i="2"/>
  <c r="FZ269" i="2"/>
  <c r="FW269" i="2"/>
  <c r="FT269" i="2"/>
  <c r="FQ269" i="2"/>
  <c r="FN269" i="2"/>
  <c r="FK269" i="2"/>
  <c r="FH269" i="2"/>
  <c r="FE269" i="2"/>
  <c r="FB269" i="2"/>
  <c r="EY269" i="2"/>
  <c r="EV269" i="2"/>
  <c r="ES269" i="2"/>
  <c r="EP269" i="2"/>
  <c r="EM269" i="2"/>
  <c r="EJ269" i="2"/>
  <c r="EG269" i="2"/>
  <c r="ED269" i="2"/>
  <c r="EA269" i="2"/>
  <c r="DX269" i="2"/>
  <c r="DU269" i="2"/>
  <c r="DR269" i="2"/>
  <c r="DO269" i="2"/>
  <c r="DL269" i="2"/>
  <c r="DI269" i="2"/>
  <c r="DF269" i="2"/>
  <c r="DC269" i="2"/>
  <c r="CZ269" i="2"/>
  <c r="CW269" i="2"/>
  <c r="CT269" i="2"/>
  <c r="CQ269" i="2"/>
  <c r="CN269" i="2"/>
  <c r="CK269" i="2"/>
  <c r="CH269" i="2"/>
  <c r="CE269" i="2"/>
  <c r="CB269" i="2"/>
  <c r="BY269" i="2"/>
  <c r="BV269" i="2"/>
  <c r="BS269" i="2"/>
  <c r="BP269" i="2"/>
  <c r="BM269" i="2"/>
  <c r="BJ269" i="2"/>
  <c r="BG269" i="2"/>
  <c r="BD269" i="2"/>
  <c r="BA269" i="2"/>
  <c r="AX269" i="2"/>
  <c r="AU269" i="2"/>
  <c r="AR269" i="2"/>
  <c r="AO269" i="2"/>
  <c r="AL269" i="2"/>
  <c r="AI269" i="2"/>
  <c r="AF269" i="2"/>
  <c r="AC269" i="2"/>
  <c r="Z269" i="2"/>
  <c r="W269" i="2"/>
  <c r="T269" i="2"/>
  <c r="Q269" i="2"/>
  <c r="N269" i="2"/>
  <c r="K269" i="2"/>
  <c r="H269" i="2"/>
  <c r="RE268" i="2"/>
  <c r="RB268" i="2"/>
  <c r="QS268" i="2"/>
  <c r="QP268" i="2"/>
  <c r="QM268" i="2"/>
  <c r="QJ268" i="2"/>
  <c r="QG268" i="2"/>
  <c r="QD268" i="2"/>
  <c r="QA268" i="2"/>
  <c r="PX268" i="2"/>
  <c r="PU268" i="2"/>
  <c r="PR268" i="2"/>
  <c r="PO268" i="2"/>
  <c r="PL268" i="2"/>
  <c r="PI268" i="2"/>
  <c r="PF268" i="2"/>
  <c r="PC268" i="2"/>
  <c r="OZ268" i="2"/>
  <c r="OW268" i="2"/>
  <c r="OT268" i="2"/>
  <c r="OQ268" i="2"/>
  <c r="ON268" i="2"/>
  <c r="OK268" i="2"/>
  <c r="OH268" i="2"/>
  <c r="OE268" i="2"/>
  <c r="OB268" i="2"/>
  <c r="NY268" i="2"/>
  <c r="NV268" i="2"/>
  <c r="NS268" i="2"/>
  <c r="NP268" i="2"/>
  <c r="NM268" i="2"/>
  <c r="NJ268" i="2"/>
  <c r="NG268" i="2"/>
  <c r="ND268" i="2"/>
  <c r="NA268" i="2"/>
  <c r="MX268" i="2"/>
  <c r="MU268" i="2"/>
  <c r="MR268" i="2"/>
  <c r="MO268" i="2"/>
  <c r="ML268" i="2"/>
  <c r="MI268" i="2"/>
  <c r="MF268" i="2"/>
  <c r="MC268" i="2"/>
  <c r="LZ268" i="2"/>
  <c r="LW268" i="2"/>
  <c r="LT268" i="2"/>
  <c r="LQ268" i="2"/>
  <c r="LN268" i="2"/>
  <c r="LK268" i="2"/>
  <c r="LH268" i="2"/>
  <c r="LE268" i="2"/>
  <c r="LB268" i="2"/>
  <c r="KY268" i="2"/>
  <c r="KV268" i="2"/>
  <c r="KS268" i="2"/>
  <c r="KP268" i="2"/>
  <c r="KM268" i="2"/>
  <c r="KJ268" i="2"/>
  <c r="KD268" i="2"/>
  <c r="KA268" i="2"/>
  <c r="JX268" i="2"/>
  <c r="JU268" i="2"/>
  <c r="JR268" i="2"/>
  <c r="JO268" i="2"/>
  <c r="JL268" i="2"/>
  <c r="JI268" i="2"/>
  <c r="JF268" i="2"/>
  <c r="JC268" i="2"/>
  <c r="IZ268" i="2"/>
  <c r="IW268" i="2"/>
  <c r="IT268" i="2"/>
  <c r="IQ268" i="2"/>
  <c r="IN268" i="2"/>
  <c r="IK268" i="2"/>
  <c r="IH268" i="2"/>
  <c r="IE268" i="2"/>
  <c r="IB268" i="2"/>
  <c r="HY268" i="2"/>
  <c r="HV268" i="2"/>
  <c r="HS268" i="2"/>
  <c r="HP268" i="2"/>
  <c r="HM268" i="2"/>
  <c r="HJ268" i="2"/>
  <c r="HG268" i="2"/>
  <c r="HD268" i="2"/>
  <c r="HA268" i="2"/>
  <c r="GX268" i="2"/>
  <c r="GU268" i="2"/>
  <c r="GR268" i="2"/>
  <c r="GO268" i="2"/>
  <c r="GL268" i="2"/>
  <c r="GI268" i="2"/>
  <c r="GF268" i="2"/>
  <c r="GC268" i="2"/>
  <c r="FZ268" i="2"/>
  <c r="FW268" i="2"/>
  <c r="FT268" i="2"/>
  <c r="FQ268" i="2"/>
  <c r="FN268" i="2"/>
  <c r="FK268" i="2"/>
  <c r="FH268" i="2"/>
  <c r="FE268" i="2"/>
  <c r="FB268" i="2"/>
  <c r="EY268" i="2"/>
  <c r="EV268" i="2"/>
  <c r="ES268" i="2"/>
  <c r="EP268" i="2"/>
  <c r="EM268" i="2"/>
  <c r="EJ268" i="2"/>
  <c r="EG268" i="2"/>
  <c r="ED268" i="2"/>
  <c r="EA268" i="2"/>
  <c r="DX268" i="2"/>
  <c r="DU268" i="2"/>
  <c r="DR268" i="2"/>
  <c r="DO268" i="2"/>
  <c r="DL268" i="2"/>
  <c r="DI268" i="2"/>
  <c r="DF268" i="2"/>
  <c r="DC268" i="2"/>
  <c r="CZ268" i="2"/>
  <c r="CW268" i="2"/>
  <c r="CT268" i="2"/>
  <c r="CQ268" i="2"/>
  <c r="CN268" i="2"/>
  <c r="CK268" i="2"/>
  <c r="CH268" i="2"/>
  <c r="CE268" i="2"/>
  <c r="CB268" i="2"/>
  <c r="BY268" i="2"/>
  <c r="BV268" i="2"/>
  <c r="BS268" i="2"/>
  <c r="BP268" i="2"/>
  <c r="BM268" i="2"/>
  <c r="BJ268" i="2"/>
  <c r="BG268" i="2"/>
  <c r="BD268" i="2"/>
  <c r="BA268" i="2"/>
  <c r="AX268" i="2"/>
  <c r="AU268" i="2"/>
  <c r="AR268" i="2"/>
  <c r="AO268" i="2"/>
  <c r="AL268" i="2"/>
  <c r="AI268" i="2"/>
  <c r="AF268" i="2"/>
  <c r="AC268" i="2"/>
  <c r="Z268" i="2"/>
  <c r="W268" i="2"/>
  <c r="T268" i="2"/>
  <c r="Q268" i="2"/>
  <c r="N268" i="2"/>
  <c r="K268" i="2"/>
  <c r="H268" i="2"/>
  <c r="RE267" i="2"/>
  <c r="RB267" i="2"/>
  <c r="QS267" i="2"/>
  <c r="QP267" i="2"/>
  <c r="QM267" i="2"/>
  <c r="QJ267" i="2"/>
  <c r="QG267" i="2"/>
  <c r="QD267" i="2"/>
  <c r="QA267" i="2"/>
  <c r="PX267" i="2"/>
  <c r="PU267" i="2"/>
  <c r="PR267" i="2"/>
  <c r="PO267" i="2"/>
  <c r="PL267" i="2"/>
  <c r="PI267" i="2"/>
  <c r="PF267" i="2"/>
  <c r="PC267" i="2"/>
  <c r="OZ267" i="2"/>
  <c r="OW267" i="2"/>
  <c r="OT267" i="2"/>
  <c r="OQ267" i="2"/>
  <c r="ON267" i="2"/>
  <c r="OK267" i="2"/>
  <c r="OH267" i="2"/>
  <c r="OE267" i="2"/>
  <c r="OB267" i="2"/>
  <c r="NY267" i="2"/>
  <c r="NV267" i="2"/>
  <c r="NS267" i="2"/>
  <c r="NP267" i="2"/>
  <c r="NM267" i="2"/>
  <c r="NJ267" i="2"/>
  <c r="NG267" i="2"/>
  <c r="ND267" i="2"/>
  <c r="NA267" i="2"/>
  <c r="MX267" i="2"/>
  <c r="MU267" i="2"/>
  <c r="MR267" i="2"/>
  <c r="MO267" i="2"/>
  <c r="ML267" i="2"/>
  <c r="MI267" i="2"/>
  <c r="MF267" i="2"/>
  <c r="MC267" i="2"/>
  <c r="LZ267" i="2"/>
  <c r="LW267" i="2"/>
  <c r="LT267" i="2"/>
  <c r="LQ267" i="2"/>
  <c r="LN267" i="2"/>
  <c r="LK267" i="2"/>
  <c r="LH267" i="2"/>
  <c r="LE267" i="2"/>
  <c r="LB267" i="2"/>
  <c r="KY267" i="2"/>
  <c r="KV267" i="2"/>
  <c r="KS267" i="2"/>
  <c r="KP267" i="2"/>
  <c r="KM267" i="2"/>
  <c r="KJ267" i="2"/>
  <c r="KD267" i="2"/>
  <c r="KA267" i="2"/>
  <c r="JX267" i="2"/>
  <c r="JU267" i="2"/>
  <c r="JR267" i="2"/>
  <c r="JO267" i="2"/>
  <c r="JL267" i="2"/>
  <c r="JI267" i="2"/>
  <c r="JF267" i="2"/>
  <c r="JC267" i="2"/>
  <c r="IZ267" i="2"/>
  <c r="IW267" i="2"/>
  <c r="IT267" i="2"/>
  <c r="IQ267" i="2"/>
  <c r="IN267" i="2"/>
  <c r="IK267" i="2"/>
  <c r="IH267" i="2"/>
  <c r="IE267" i="2"/>
  <c r="IB267" i="2"/>
  <c r="HY267" i="2"/>
  <c r="HV267" i="2"/>
  <c r="HS267" i="2"/>
  <c r="HP267" i="2"/>
  <c r="HM267" i="2"/>
  <c r="HJ267" i="2"/>
  <c r="HG267" i="2"/>
  <c r="HD267" i="2"/>
  <c r="HA267" i="2"/>
  <c r="GX267" i="2"/>
  <c r="GU267" i="2"/>
  <c r="GR267" i="2"/>
  <c r="GO267" i="2"/>
  <c r="GL267" i="2"/>
  <c r="GI267" i="2"/>
  <c r="GF267" i="2"/>
  <c r="GC267" i="2"/>
  <c r="FZ267" i="2"/>
  <c r="FW267" i="2"/>
  <c r="FT267" i="2"/>
  <c r="FQ267" i="2"/>
  <c r="FN267" i="2"/>
  <c r="FK267" i="2"/>
  <c r="FH267" i="2"/>
  <c r="FE267" i="2"/>
  <c r="FB267" i="2"/>
  <c r="EY267" i="2"/>
  <c r="EV267" i="2"/>
  <c r="ES267" i="2"/>
  <c r="EP267" i="2"/>
  <c r="EM267" i="2"/>
  <c r="EJ267" i="2"/>
  <c r="EG267" i="2"/>
  <c r="ED267" i="2"/>
  <c r="EA267" i="2"/>
  <c r="DX267" i="2"/>
  <c r="DU267" i="2"/>
  <c r="DR267" i="2"/>
  <c r="DO267" i="2"/>
  <c r="DL267" i="2"/>
  <c r="DI267" i="2"/>
  <c r="DF267" i="2"/>
  <c r="DC267" i="2"/>
  <c r="CZ267" i="2"/>
  <c r="CW267" i="2"/>
  <c r="CT267" i="2"/>
  <c r="CQ267" i="2"/>
  <c r="CN267" i="2"/>
  <c r="CK267" i="2"/>
  <c r="CH267" i="2"/>
  <c r="CE267" i="2"/>
  <c r="CB267" i="2"/>
  <c r="BY267" i="2"/>
  <c r="BV267" i="2"/>
  <c r="BS267" i="2"/>
  <c r="BP267" i="2"/>
  <c r="BM267" i="2"/>
  <c r="BJ267" i="2"/>
  <c r="BG267" i="2"/>
  <c r="BD267" i="2"/>
  <c r="BA267" i="2"/>
  <c r="AX267" i="2"/>
  <c r="AU267" i="2"/>
  <c r="AR267" i="2"/>
  <c r="AO267" i="2"/>
  <c r="AL267" i="2"/>
  <c r="AI267" i="2"/>
  <c r="AF267" i="2"/>
  <c r="AC267" i="2"/>
  <c r="Z267" i="2"/>
  <c r="W267" i="2"/>
  <c r="T267" i="2"/>
  <c r="Q267" i="2"/>
  <c r="N267" i="2"/>
  <c r="K267" i="2"/>
  <c r="H267" i="2"/>
  <c r="RE266" i="2"/>
  <c r="RB266" i="2"/>
  <c r="QS266" i="2"/>
  <c r="QP266" i="2"/>
  <c r="QM266" i="2"/>
  <c r="QJ266" i="2"/>
  <c r="QG266" i="2"/>
  <c r="QD266" i="2"/>
  <c r="QA266" i="2"/>
  <c r="PX266" i="2"/>
  <c r="PU266" i="2"/>
  <c r="PR266" i="2"/>
  <c r="PO266" i="2"/>
  <c r="PL266" i="2"/>
  <c r="PI266" i="2"/>
  <c r="PF266" i="2"/>
  <c r="PC266" i="2"/>
  <c r="OZ266" i="2"/>
  <c r="OW266" i="2"/>
  <c r="OT266" i="2"/>
  <c r="OQ266" i="2"/>
  <c r="ON266" i="2"/>
  <c r="OK266" i="2"/>
  <c r="OH266" i="2"/>
  <c r="OE266" i="2"/>
  <c r="OB266" i="2"/>
  <c r="NY266" i="2"/>
  <c r="NV266" i="2"/>
  <c r="NS266" i="2"/>
  <c r="NP266" i="2"/>
  <c r="NM266" i="2"/>
  <c r="NJ266" i="2"/>
  <c r="NG266" i="2"/>
  <c r="ND266" i="2"/>
  <c r="NA266" i="2"/>
  <c r="MX266" i="2"/>
  <c r="MU266" i="2"/>
  <c r="MR266" i="2"/>
  <c r="MO266" i="2"/>
  <c r="ML266" i="2"/>
  <c r="MI266" i="2"/>
  <c r="MF266" i="2"/>
  <c r="MC266" i="2"/>
  <c r="LZ266" i="2"/>
  <c r="LW266" i="2"/>
  <c r="LT266" i="2"/>
  <c r="LQ266" i="2"/>
  <c r="LN266" i="2"/>
  <c r="LK266" i="2"/>
  <c r="LH266" i="2"/>
  <c r="LE266" i="2"/>
  <c r="LB266" i="2"/>
  <c r="KY266" i="2"/>
  <c r="KV266" i="2"/>
  <c r="KS266" i="2"/>
  <c r="KP266" i="2"/>
  <c r="KM266" i="2"/>
  <c r="KJ266" i="2"/>
  <c r="KD266" i="2"/>
  <c r="KA266" i="2"/>
  <c r="JX266" i="2"/>
  <c r="JU266" i="2"/>
  <c r="JR266" i="2"/>
  <c r="JO266" i="2"/>
  <c r="JL266" i="2"/>
  <c r="JI266" i="2"/>
  <c r="JF266" i="2"/>
  <c r="JC266" i="2"/>
  <c r="IZ266" i="2"/>
  <c r="IW266" i="2"/>
  <c r="IT266" i="2"/>
  <c r="IQ266" i="2"/>
  <c r="IN266" i="2"/>
  <c r="IK266" i="2"/>
  <c r="IH266" i="2"/>
  <c r="IE266" i="2"/>
  <c r="IB266" i="2"/>
  <c r="HY266" i="2"/>
  <c r="HV266" i="2"/>
  <c r="HS266" i="2"/>
  <c r="HP266" i="2"/>
  <c r="HM266" i="2"/>
  <c r="HJ266" i="2"/>
  <c r="HG266" i="2"/>
  <c r="HD266" i="2"/>
  <c r="HA266" i="2"/>
  <c r="GX266" i="2"/>
  <c r="GU266" i="2"/>
  <c r="GR266" i="2"/>
  <c r="GO266" i="2"/>
  <c r="GL266" i="2"/>
  <c r="GI266" i="2"/>
  <c r="GF266" i="2"/>
  <c r="GC266" i="2"/>
  <c r="FZ266" i="2"/>
  <c r="FW266" i="2"/>
  <c r="FT266" i="2"/>
  <c r="FQ266" i="2"/>
  <c r="FN266" i="2"/>
  <c r="FK266" i="2"/>
  <c r="FH266" i="2"/>
  <c r="FE266" i="2"/>
  <c r="FB266" i="2"/>
  <c r="EY266" i="2"/>
  <c r="EV266" i="2"/>
  <c r="ES266" i="2"/>
  <c r="EP266" i="2"/>
  <c r="EM266" i="2"/>
  <c r="EJ266" i="2"/>
  <c r="EG266" i="2"/>
  <c r="ED266" i="2"/>
  <c r="EA266" i="2"/>
  <c r="DX266" i="2"/>
  <c r="DU266" i="2"/>
  <c r="DR266" i="2"/>
  <c r="DO266" i="2"/>
  <c r="DL266" i="2"/>
  <c r="DI266" i="2"/>
  <c r="DF266" i="2"/>
  <c r="DC266" i="2"/>
  <c r="CZ266" i="2"/>
  <c r="CW266" i="2"/>
  <c r="CT266" i="2"/>
  <c r="CQ266" i="2"/>
  <c r="CN266" i="2"/>
  <c r="CK266" i="2"/>
  <c r="CH266" i="2"/>
  <c r="CE266" i="2"/>
  <c r="CB266" i="2"/>
  <c r="BY266" i="2"/>
  <c r="BV266" i="2"/>
  <c r="BS266" i="2"/>
  <c r="BP266" i="2"/>
  <c r="BM266" i="2"/>
  <c r="BJ266" i="2"/>
  <c r="BG266" i="2"/>
  <c r="BD266" i="2"/>
  <c r="BA266" i="2"/>
  <c r="AX266" i="2"/>
  <c r="AU266" i="2"/>
  <c r="AR266" i="2"/>
  <c r="AO266" i="2"/>
  <c r="AL266" i="2"/>
  <c r="AI266" i="2"/>
  <c r="AF266" i="2"/>
  <c r="AC266" i="2"/>
  <c r="Z266" i="2"/>
  <c r="W266" i="2"/>
  <c r="T266" i="2"/>
  <c r="Q266" i="2"/>
  <c r="N266" i="2"/>
  <c r="K266" i="2"/>
  <c r="H266" i="2"/>
  <c r="D278" i="2"/>
  <c r="C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PK265" i="2"/>
  <c r="PJ265" i="2"/>
  <c r="PL264" i="2"/>
  <c r="PL263" i="2"/>
  <c r="PL262" i="2"/>
  <c r="PL261" i="2"/>
  <c r="PL260" i="2"/>
  <c r="PL259" i="2"/>
  <c r="PL258" i="2"/>
  <c r="PL257" i="2"/>
  <c r="PL256" i="2"/>
  <c r="PL255" i="2"/>
  <c r="PL254" i="2"/>
  <c r="PL253" i="2"/>
  <c r="RG263" i="2"/>
  <c r="HU265" i="2"/>
  <c r="HT265" i="2"/>
  <c r="HV264" i="2"/>
  <c r="HV263" i="2"/>
  <c r="HV262" i="2"/>
  <c r="HV261" i="2"/>
  <c r="HV260" i="2"/>
  <c r="HV259" i="2"/>
  <c r="HV258" i="2"/>
  <c r="HV257" i="2"/>
  <c r="HV256" i="2"/>
  <c r="HV255" i="2"/>
  <c r="HV254" i="2"/>
  <c r="HV253" i="2"/>
  <c r="P252" i="2"/>
  <c r="O252" i="2"/>
  <c r="Q251" i="2"/>
  <c r="Q250" i="2"/>
  <c r="Q249" i="2"/>
  <c r="Q248" i="2"/>
  <c r="Q247" i="2"/>
  <c r="Q246" i="2"/>
  <c r="Q245" i="2"/>
  <c r="Q244" i="2"/>
  <c r="Q243" i="2"/>
  <c r="Q242" i="2"/>
  <c r="Q241" i="2"/>
  <c r="Q240" i="2"/>
  <c r="P239" i="2"/>
  <c r="O239" i="2"/>
  <c r="Q238" i="2"/>
  <c r="Q237" i="2"/>
  <c r="Q236" i="2"/>
  <c r="Q235" i="2"/>
  <c r="Q234" i="2"/>
  <c r="Q233" i="2"/>
  <c r="Q232" i="2"/>
  <c r="Q231" i="2"/>
  <c r="Q230" i="2"/>
  <c r="Q229" i="2"/>
  <c r="Q228" i="2"/>
  <c r="Q227" i="2"/>
  <c r="P226" i="2"/>
  <c r="O226" i="2"/>
  <c r="Q225" i="2"/>
  <c r="Q224" i="2"/>
  <c r="Q223" i="2"/>
  <c r="Q222" i="2"/>
  <c r="Q221" i="2"/>
  <c r="Q220" i="2"/>
  <c r="Q219" i="2"/>
  <c r="Q218" i="2"/>
  <c r="Q217" i="2"/>
  <c r="Q216" i="2"/>
  <c r="Q215" i="2"/>
  <c r="Q214" i="2"/>
  <c r="P213" i="2"/>
  <c r="O213" i="2"/>
  <c r="Q212" i="2"/>
  <c r="Q211" i="2"/>
  <c r="Q210" i="2"/>
  <c r="Q209" i="2"/>
  <c r="Q208" i="2"/>
  <c r="Q207" i="2"/>
  <c r="Q206" i="2"/>
  <c r="Q205" i="2"/>
  <c r="Q204" i="2"/>
  <c r="Q203" i="2"/>
  <c r="Q202" i="2"/>
  <c r="Q201" i="2"/>
  <c r="P200" i="2"/>
  <c r="O200" i="2"/>
  <c r="Q199" i="2"/>
  <c r="Q198" i="2"/>
  <c r="Q197" i="2"/>
  <c r="Q196" i="2"/>
  <c r="Q195" i="2"/>
  <c r="Q194" i="2"/>
  <c r="Q193" i="2"/>
  <c r="Q192" i="2"/>
  <c r="Q191" i="2"/>
  <c r="Q190" i="2"/>
  <c r="Q189" i="2"/>
  <c r="Q188" i="2"/>
  <c r="P187" i="2"/>
  <c r="O187" i="2"/>
  <c r="Q186" i="2"/>
  <c r="Q185" i="2"/>
  <c r="Q184" i="2"/>
  <c r="Q183" i="2"/>
  <c r="Q182" i="2"/>
  <c r="Q181" i="2"/>
  <c r="Q180" i="2"/>
  <c r="Q179" i="2"/>
  <c r="Q178" i="2"/>
  <c r="Q177" i="2"/>
  <c r="Q176" i="2"/>
  <c r="Q175" i="2"/>
  <c r="P174" i="2"/>
  <c r="O174" i="2"/>
  <c r="Q173" i="2"/>
  <c r="Q172" i="2"/>
  <c r="Q171" i="2"/>
  <c r="Q170" i="2"/>
  <c r="Q169" i="2"/>
  <c r="Q168" i="2"/>
  <c r="Q167" i="2"/>
  <c r="Q166" i="2"/>
  <c r="Q165" i="2"/>
  <c r="Q164" i="2"/>
  <c r="Q163" i="2"/>
  <c r="Q162" i="2"/>
  <c r="P161" i="2"/>
  <c r="O161" i="2"/>
  <c r="Q160" i="2"/>
  <c r="Q159" i="2"/>
  <c r="Q158" i="2"/>
  <c r="Q157" i="2"/>
  <c r="Q156" i="2"/>
  <c r="Q155" i="2"/>
  <c r="Q154" i="2"/>
  <c r="Q153" i="2"/>
  <c r="Q152" i="2"/>
  <c r="Q151" i="2"/>
  <c r="Q150" i="2"/>
  <c r="Q149" i="2"/>
  <c r="P148" i="2"/>
  <c r="O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P135" i="2"/>
  <c r="O135" i="2"/>
  <c r="Q134" i="2"/>
  <c r="Q133" i="2"/>
  <c r="Q132" i="2"/>
  <c r="Q131" i="2"/>
  <c r="Q130" i="2"/>
  <c r="Q129" i="2"/>
  <c r="Q128" i="2"/>
  <c r="Q127" i="2"/>
  <c r="Q126" i="2"/>
  <c r="Q125" i="2"/>
  <c r="Q124" i="2"/>
  <c r="Q123" i="2"/>
  <c r="P122" i="2"/>
  <c r="O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P109" i="2"/>
  <c r="O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P96" i="2"/>
  <c r="O96" i="2"/>
  <c r="Q95" i="2"/>
  <c r="Q94" i="2"/>
  <c r="Q93" i="2"/>
  <c r="Q92" i="2"/>
  <c r="Q91" i="2"/>
  <c r="Q90" i="2"/>
  <c r="Q89" i="2"/>
  <c r="Q88" i="2"/>
  <c r="Q87" i="2"/>
  <c r="Q86" i="2"/>
  <c r="Q85" i="2"/>
  <c r="Q84" i="2"/>
  <c r="P83" i="2"/>
  <c r="O83" i="2"/>
  <c r="Q82" i="2"/>
  <c r="Q81" i="2"/>
  <c r="Q80" i="2"/>
  <c r="Q79" i="2"/>
  <c r="Q78" i="2"/>
  <c r="Q77" i="2"/>
  <c r="Q76" i="2"/>
  <c r="Q75" i="2"/>
  <c r="Q74" i="2"/>
  <c r="Q73" i="2"/>
  <c r="Q72" i="2"/>
  <c r="Q71" i="2"/>
  <c r="P70" i="2"/>
  <c r="O70" i="2"/>
  <c r="Q69" i="2"/>
  <c r="Q68" i="2"/>
  <c r="Q67" i="2"/>
  <c r="Q66" i="2"/>
  <c r="Q65" i="2"/>
  <c r="Q64" i="2"/>
  <c r="Q63" i="2"/>
  <c r="Q62" i="2"/>
  <c r="Q61" i="2"/>
  <c r="Q60" i="2"/>
  <c r="Q59" i="2"/>
  <c r="Q58" i="2"/>
  <c r="P57" i="2"/>
  <c r="O57" i="2"/>
  <c r="Q56" i="2"/>
  <c r="Q55" i="2"/>
  <c r="Q54" i="2"/>
  <c r="Q53" i="2"/>
  <c r="Q52" i="2"/>
  <c r="Q51" i="2"/>
  <c r="Q50" i="2"/>
  <c r="Q49" i="2"/>
  <c r="Q48" i="2"/>
  <c r="Q47" i="2"/>
  <c r="Q46" i="2"/>
  <c r="Q45" i="2"/>
  <c r="P44" i="2"/>
  <c r="O44" i="2"/>
  <c r="Q43" i="2"/>
  <c r="Q42" i="2"/>
  <c r="Q41" i="2"/>
  <c r="Q40" i="2"/>
  <c r="Q39" i="2"/>
  <c r="Q38" i="2"/>
  <c r="Q37" i="2"/>
  <c r="Q36" i="2"/>
  <c r="Q35" i="2"/>
  <c r="Q34" i="2"/>
  <c r="Q33" i="2"/>
  <c r="Q32" i="2"/>
  <c r="P31" i="2"/>
  <c r="O31" i="2"/>
  <c r="Q30" i="2"/>
  <c r="Q29" i="2"/>
  <c r="Q28" i="2"/>
  <c r="Q27" i="2"/>
  <c r="Q26" i="2"/>
  <c r="Q25" i="2"/>
  <c r="Q24" i="2"/>
  <c r="Q23" i="2"/>
  <c r="Q22" i="2"/>
  <c r="Q21" i="2"/>
  <c r="Q20" i="2"/>
  <c r="Q19" i="2"/>
  <c r="P18" i="2"/>
  <c r="O18" i="2"/>
  <c r="Q17" i="2"/>
  <c r="Q16" i="2"/>
  <c r="Q15" i="2"/>
  <c r="Q14" i="2"/>
  <c r="Q13" i="2"/>
  <c r="Q12" i="2"/>
  <c r="Q11" i="2"/>
  <c r="Q10" i="2"/>
  <c r="Q9" i="2"/>
  <c r="Q8" i="2"/>
  <c r="Q7" i="2"/>
  <c r="Q6" i="2"/>
  <c r="S265" i="2"/>
  <c r="R265" i="2"/>
  <c r="T264" i="2"/>
  <c r="T263" i="2"/>
  <c r="T262" i="2"/>
  <c r="T261" i="2"/>
  <c r="T260" i="2"/>
  <c r="T259" i="2"/>
  <c r="T258" i="2"/>
  <c r="T257" i="2"/>
  <c r="T256" i="2"/>
  <c r="T255" i="2"/>
  <c r="T254" i="2"/>
  <c r="T253" i="2"/>
  <c r="S252" i="2"/>
  <c r="R252" i="2"/>
  <c r="T251" i="2"/>
  <c r="T250" i="2"/>
  <c r="T249" i="2"/>
  <c r="T248" i="2"/>
  <c r="T247" i="2"/>
  <c r="T246" i="2"/>
  <c r="T245" i="2"/>
  <c r="T244" i="2"/>
  <c r="T243" i="2"/>
  <c r="T242" i="2"/>
  <c r="T241" i="2"/>
  <c r="T240" i="2"/>
  <c r="S239" i="2"/>
  <c r="R239" i="2"/>
  <c r="T238" i="2"/>
  <c r="T237" i="2"/>
  <c r="T236" i="2"/>
  <c r="T235" i="2"/>
  <c r="T234" i="2"/>
  <c r="T233" i="2"/>
  <c r="T232" i="2"/>
  <c r="T231" i="2"/>
  <c r="T230" i="2"/>
  <c r="T229" i="2"/>
  <c r="T228" i="2"/>
  <c r="T227" i="2"/>
  <c r="S226" i="2"/>
  <c r="R226" i="2"/>
  <c r="T225" i="2"/>
  <c r="T224" i="2"/>
  <c r="T223" i="2"/>
  <c r="T222" i="2"/>
  <c r="T221" i="2"/>
  <c r="T220" i="2"/>
  <c r="T219" i="2"/>
  <c r="T218" i="2"/>
  <c r="T217" i="2"/>
  <c r="S213" i="2"/>
  <c r="R213" i="2"/>
  <c r="S200" i="2"/>
  <c r="R200" i="2"/>
  <c r="T197" i="2"/>
  <c r="S187" i="2"/>
  <c r="R187" i="2"/>
  <c r="S174" i="2"/>
  <c r="R174" i="2"/>
  <c r="S161" i="2"/>
  <c r="R161" i="2"/>
  <c r="T158" i="2"/>
  <c r="T153" i="2"/>
  <c r="S148" i="2"/>
  <c r="R148" i="2"/>
  <c r="T140" i="2"/>
  <c r="T139" i="2"/>
  <c r="T138" i="2"/>
  <c r="T137" i="2"/>
  <c r="T136" i="2"/>
  <c r="S135" i="2"/>
  <c r="R135" i="2"/>
  <c r="T134" i="2"/>
  <c r="T133" i="2"/>
  <c r="T132" i="2"/>
  <c r="T131" i="2"/>
  <c r="T130" i="2"/>
  <c r="T129" i="2"/>
  <c r="T128" i="2"/>
  <c r="T127" i="2"/>
  <c r="T126" i="2"/>
  <c r="T125" i="2"/>
  <c r="T124" i="2"/>
  <c r="T123" i="2"/>
  <c r="S122" i="2"/>
  <c r="R122" i="2"/>
  <c r="T121" i="2"/>
  <c r="T120" i="2"/>
  <c r="T119" i="2"/>
  <c r="T118" i="2"/>
  <c r="T117" i="2"/>
  <c r="T116" i="2"/>
  <c r="T115" i="2"/>
  <c r="T114" i="2"/>
  <c r="T113" i="2"/>
  <c r="T112" i="2"/>
  <c r="T111" i="2"/>
  <c r="T110" i="2"/>
  <c r="S109" i="2"/>
  <c r="R109" i="2"/>
  <c r="T108" i="2"/>
  <c r="T107" i="2"/>
  <c r="T106" i="2"/>
  <c r="T105" i="2"/>
  <c r="T104" i="2"/>
  <c r="T103" i="2"/>
  <c r="T102" i="2"/>
  <c r="T101" i="2"/>
  <c r="T100" i="2"/>
  <c r="T99" i="2"/>
  <c r="T98" i="2"/>
  <c r="T97" i="2"/>
  <c r="S96" i="2"/>
  <c r="R96" i="2"/>
  <c r="T95" i="2"/>
  <c r="T94" i="2"/>
  <c r="T93" i="2"/>
  <c r="T92" i="2"/>
  <c r="T91" i="2"/>
  <c r="T90" i="2"/>
  <c r="T89" i="2"/>
  <c r="T88" i="2"/>
  <c r="T87" i="2"/>
  <c r="T86" i="2"/>
  <c r="T85" i="2"/>
  <c r="T84" i="2"/>
  <c r="S83" i="2"/>
  <c r="R83" i="2"/>
  <c r="T82" i="2"/>
  <c r="T81" i="2"/>
  <c r="T80" i="2"/>
  <c r="T79" i="2"/>
  <c r="T78" i="2"/>
  <c r="T77" i="2"/>
  <c r="T76" i="2"/>
  <c r="T75" i="2"/>
  <c r="T74" i="2"/>
  <c r="T73" i="2"/>
  <c r="T72" i="2"/>
  <c r="T71" i="2"/>
  <c r="S70" i="2"/>
  <c r="R70" i="2"/>
  <c r="T69" i="2"/>
  <c r="T68" i="2"/>
  <c r="T67" i="2"/>
  <c r="T66" i="2"/>
  <c r="T65" i="2"/>
  <c r="T64" i="2"/>
  <c r="T63" i="2"/>
  <c r="T62" i="2"/>
  <c r="T61" i="2"/>
  <c r="T60" i="2"/>
  <c r="T59" i="2"/>
  <c r="T58" i="2"/>
  <c r="S57" i="2"/>
  <c r="R57" i="2"/>
  <c r="T56" i="2"/>
  <c r="T55" i="2"/>
  <c r="T54" i="2"/>
  <c r="T53" i="2"/>
  <c r="T52" i="2"/>
  <c r="T51" i="2"/>
  <c r="T50" i="2"/>
  <c r="T49" i="2"/>
  <c r="T48" i="2"/>
  <c r="T47" i="2"/>
  <c r="T46" i="2"/>
  <c r="T45" i="2"/>
  <c r="S44" i="2"/>
  <c r="R44" i="2"/>
  <c r="T43" i="2"/>
  <c r="T42" i="2"/>
  <c r="T41" i="2"/>
  <c r="T40" i="2"/>
  <c r="T39" i="2"/>
  <c r="T38" i="2"/>
  <c r="T37" i="2"/>
  <c r="T36" i="2"/>
  <c r="T35" i="2"/>
  <c r="T34" i="2"/>
  <c r="T33" i="2"/>
  <c r="T32" i="2"/>
  <c r="S31" i="2"/>
  <c r="R31" i="2"/>
  <c r="T30" i="2"/>
  <c r="T29" i="2"/>
  <c r="T28" i="2"/>
  <c r="T27" i="2"/>
  <c r="T26" i="2"/>
  <c r="T25" i="2"/>
  <c r="T24" i="2"/>
  <c r="T23" i="2"/>
  <c r="T22" i="2"/>
  <c r="T21" i="2"/>
  <c r="T20" i="2"/>
  <c r="T19" i="2"/>
  <c r="S18" i="2"/>
  <c r="R18" i="2"/>
  <c r="T17" i="2"/>
  <c r="T16" i="2"/>
  <c r="T15" i="2"/>
  <c r="T14" i="2"/>
  <c r="T13" i="2"/>
  <c r="T12" i="2"/>
  <c r="T11" i="2"/>
  <c r="T10" i="2"/>
  <c r="T9" i="2"/>
  <c r="T8" i="2"/>
  <c r="T7" i="2"/>
  <c r="T6" i="2"/>
  <c r="FT256" i="2"/>
  <c r="OT255" i="2"/>
  <c r="RG264" i="2"/>
  <c r="RF264" i="2"/>
  <c r="RF263" i="2"/>
  <c r="RG262" i="2"/>
  <c r="RF262" i="2"/>
  <c r="RG261" i="2"/>
  <c r="RF261" i="2"/>
  <c r="RG260" i="2"/>
  <c r="RF260" i="2"/>
  <c r="RG259" i="2"/>
  <c r="RF259" i="2"/>
  <c r="RG258" i="2"/>
  <c r="RF258" i="2"/>
  <c r="RG257" i="2"/>
  <c r="RF257" i="2"/>
  <c r="RG256" i="2"/>
  <c r="RF256" i="2"/>
  <c r="RG255" i="2"/>
  <c r="RF255" i="2"/>
  <c r="RG254" i="2"/>
  <c r="RF254" i="2"/>
  <c r="RG253" i="2"/>
  <c r="RF253" i="2"/>
  <c r="RD265" i="2"/>
  <c r="RC265" i="2"/>
  <c r="RA265" i="2"/>
  <c r="QZ265" i="2"/>
  <c r="QR265" i="2"/>
  <c r="QQ265" i="2"/>
  <c r="QO265" i="2"/>
  <c r="QN265" i="2"/>
  <c r="QL265" i="2"/>
  <c r="QK265" i="2"/>
  <c r="QI265" i="2"/>
  <c r="QH265" i="2"/>
  <c r="QF265" i="2"/>
  <c r="QE265" i="2"/>
  <c r="QC265" i="2"/>
  <c r="QB265" i="2"/>
  <c r="PZ265" i="2"/>
  <c r="PY265" i="2"/>
  <c r="PW265" i="2"/>
  <c r="PV265" i="2"/>
  <c r="PT265" i="2"/>
  <c r="PS265" i="2"/>
  <c r="PQ265" i="2"/>
  <c r="PP265" i="2"/>
  <c r="PN265" i="2"/>
  <c r="PM265" i="2"/>
  <c r="PH265" i="2"/>
  <c r="PG265" i="2"/>
  <c r="PE265" i="2"/>
  <c r="PD265" i="2"/>
  <c r="PB265" i="2"/>
  <c r="PA265" i="2"/>
  <c r="OY265" i="2"/>
  <c r="OX265" i="2"/>
  <c r="OV265" i="2"/>
  <c r="OU265" i="2"/>
  <c r="OS265" i="2"/>
  <c r="OR265" i="2"/>
  <c r="OP265" i="2"/>
  <c r="OO265" i="2"/>
  <c r="OM265" i="2"/>
  <c r="OL265" i="2"/>
  <c r="OJ265" i="2"/>
  <c r="OI265" i="2"/>
  <c r="OG265" i="2"/>
  <c r="OF265" i="2"/>
  <c r="OD265" i="2"/>
  <c r="OC265" i="2"/>
  <c r="OA265" i="2"/>
  <c r="NZ265" i="2"/>
  <c r="NX265" i="2"/>
  <c r="NW265" i="2"/>
  <c r="NU265" i="2"/>
  <c r="NT265" i="2"/>
  <c r="NR265" i="2"/>
  <c r="NQ265" i="2"/>
  <c r="NO265" i="2"/>
  <c r="NN265" i="2"/>
  <c r="NL265" i="2"/>
  <c r="NK265" i="2"/>
  <c r="NI265" i="2"/>
  <c r="NH265" i="2"/>
  <c r="NF265" i="2"/>
  <c r="NE265" i="2"/>
  <c r="NC265" i="2"/>
  <c r="NB265" i="2"/>
  <c r="MZ265" i="2"/>
  <c r="MY265" i="2"/>
  <c r="MW265" i="2"/>
  <c r="MV265" i="2"/>
  <c r="MT265" i="2"/>
  <c r="MS265" i="2"/>
  <c r="MQ265" i="2"/>
  <c r="MP265" i="2"/>
  <c r="MN265" i="2"/>
  <c r="MM265" i="2"/>
  <c r="MK265" i="2"/>
  <c r="MJ265" i="2"/>
  <c r="MH265" i="2"/>
  <c r="MG265" i="2"/>
  <c r="ME265" i="2"/>
  <c r="MD265" i="2"/>
  <c r="MB265" i="2"/>
  <c r="MA265" i="2"/>
  <c r="LY265" i="2"/>
  <c r="LX265" i="2"/>
  <c r="LV265" i="2"/>
  <c r="LU265" i="2"/>
  <c r="LS265" i="2"/>
  <c r="LR265" i="2"/>
  <c r="LP265" i="2"/>
  <c r="LO265" i="2"/>
  <c r="LM265" i="2"/>
  <c r="LL265" i="2"/>
  <c r="LJ265" i="2"/>
  <c r="LI265" i="2"/>
  <c r="LG265" i="2"/>
  <c r="LF265" i="2"/>
  <c r="LD265" i="2"/>
  <c r="LC265" i="2"/>
  <c r="LA265" i="2"/>
  <c r="KZ265" i="2"/>
  <c r="KX265" i="2"/>
  <c r="KW265" i="2"/>
  <c r="KU265" i="2"/>
  <c r="KT265" i="2"/>
  <c r="KR265" i="2"/>
  <c r="KQ265" i="2"/>
  <c r="KO265" i="2"/>
  <c r="KN265" i="2"/>
  <c r="KL265" i="2"/>
  <c r="KK265" i="2"/>
  <c r="KI265" i="2"/>
  <c r="KH265" i="2"/>
  <c r="KC265" i="2"/>
  <c r="KB265" i="2"/>
  <c r="JZ265" i="2"/>
  <c r="JY265" i="2"/>
  <c r="JW265" i="2"/>
  <c r="JV265" i="2"/>
  <c r="JT265" i="2"/>
  <c r="JS265" i="2"/>
  <c r="JQ265" i="2"/>
  <c r="JP265" i="2"/>
  <c r="JN265" i="2"/>
  <c r="JM265" i="2"/>
  <c r="JK265" i="2"/>
  <c r="JJ265" i="2"/>
  <c r="JH265" i="2"/>
  <c r="JG265" i="2"/>
  <c r="JE265" i="2"/>
  <c r="JD265" i="2"/>
  <c r="JB265" i="2"/>
  <c r="JA265" i="2"/>
  <c r="IY265" i="2"/>
  <c r="IX265" i="2"/>
  <c r="IV265" i="2"/>
  <c r="IU265" i="2"/>
  <c r="IS265" i="2"/>
  <c r="IR265" i="2"/>
  <c r="IP265" i="2"/>
  <c r="IO265" i="2"/>
  <c r="IM265" i="2"/>
  <c r="IL265" i="2"/>
  <c r="IJ265" i="2"/>
  <c r="II265" i="2"/>
  <c r="IG265" i="2"/>
  <c r="IF265" i="2"/>
  <c r="ID265" i="2"/>
  <c r="IC265" i="2"/>
  <c r="IA265" i="2"/>
  <c r="HZ265" i="2"/>
  <c r="HX265" i="2"/>
  <c r="HW265" i="2"/>
  <c r="HR265" i="2"/>
  <c r="HQ265" i="2"/>
  <c r="HO265" i="2"/>
  <c r="HN265" i="2"/>
  <c r="HL265" i="2"/>
  <c r="HK265" i="2"/>
  <c r="HI265" i="2"/>
  <c r="HH265" i="2"/>
  <c r="HF265" i="2"/>
  <c r="HE265" i="2"/>
  <c r="HC265" i="2"/>
  <c r="HB265" i="2"/>
  <c r="GZ265" i="2"/>
  <c r="GY265" i="2"/>
  <c r="GW265" i="2"/>
  <c r="GV265" i="2"/>
  <c r="GT265" i="2"/>
  <c r="GS265" i="2"/>
  <c r="GQ265" i="2"/>
  <c r="GP265" i="2"/>
  <c r="GN265" i="2"/>
  <c r="GM265" i="2"/>
  <c r="GK265" i="2"/>
  <c r="GJ265" i="2"/>
  <c r="GH265" i="2"/>
  <c r="GG265" i="2"/>
  <c r="GE265" i="2"/>
  <c r="GD265" i="2"/>
  <c r="GB265" i="2"/>
  <c r="GA265" i="2"/>
  <c r="FY265" i="2"/>
  <c r="FX265" i="2"/>
  <c r="FV265" i="2"/>
  <c r="FU265" i="2"/>
  <c r="FS265" i="2"/>
  <c r="FR265" i="2"/>
  <c r="FP265" i="2"/>
  <c r="FO265" i="2"/>
  <c r="FM265" i="2"/>
  <c r="FL265" i="2"/>
  <c r="FJ265" i="2"/>
  <c r="FI265" i="2"/>
  <c r="FG265" i="2"/>
  <c r="FF265" i="2"/>
  <c r="FD265" i="2"/>
  <c r="FC265" i="2"/>
  <c r="FA265" i="2"/>
  <c r="EZ265" i="2"/>
  <c r="EX265" i="2"/>
  <c r="EW265" i="2"/>
  <c r="EU265" i="2"/>
  <c r="ET265" i="2"/>
  <c r="ER265" i="2"/>
  <c r="EQ265" i="2"/>
  <c r="EO265" i="2"/>
  <c r="EN265" i="2"/>
  <c r="EL265" i="2"/>
  <c r="EK265" i="2"/>
  <c r="EI265" i="2"/>
  <c r="EH265" i="2"/>
  <c r="EF265" i="2"/>
  <c r="EE265" i="2"/>
  <c r="EC265" i="2"/>
  <c r="EB265" i="2"/>
  <c r="DZ265" i="2"/>
  <c r="DY265" i="2"/>
  <c r="DW265" i="2"/>
  <c r="DV265" i="2"/>
  <c r="DT265" i="2"/>
  <c r="DS265" i="2"/>
  <c r="DQ265" i="2"/>
  <c r="DP265" i="2"/>
  <c r="DN265" i="2"/>
  <c r="DM265" i="2"/>
  <c r="DK265" i="2"/>
  <c r="DJ265" i="2"/>
  <c r="DH265" i="2"/>
  <c r="DG265" i="2"/>
  <c r="DE265" i="2"/>
  <c r="DD265" i="2"/>
  <c r="DB265" i="2"/>
  <c r="DA265" i="2"/>
  <c r="CY265" i="2"/>
  <c r="CX265" i="2"/>
  <c r="CV265" i="2"/>
  <c r="CU265" i="2"/>
  <c r="CS265" i="2"/>
  <c r="CR265" i="2"/>
  <c r="CP265" i="2"/>
  <c r="CO265" i="2"/>
  <c r="CM265" i="2"/>
  <c r="CL265" i="2"/>
  <c r="CJ265" i="2"/>
  <c r="CI265" i="2"/>
  <c r="CG265" i="2"/>
  <c r="CF265" i="2"/>
  <c r="CD265" i="2"/>
  <c r="CC265" i="2"/>
  <c r="CA265" i="2"/>
  <c r="BZ265" i="2"/>
  <c r="BX265" i="2"/>
  <c r="BW265" i="2"/>
  <c r="BU265" i="2"/>
  <c r="BT265" i="2"/>
  <c r="BR265" i="2"/>
  <c r="BQ265" i="2"/>
  <c r="BO265" i="2"/>
  <c r="BN265" i="2"/>
  <c r="BL265" i="2"/>
  <c r="BK265" i="2"/>
  <c r="BI265" i="2"/>
  <c r="BH265" i="2"/>
  <c r="BF265" i="2"/>
  <c r="BE265" i="2"/>
  <c r="BC265" i="2"/>
  <c r="BB265" i="2"/>
  <c r="AZ265" i="2"/>
  <c r="AY265" i="2"/>
  <c r="AW265" i="2"/>
  <c r="AV265" i="2"/>
  <c r="AT265" i="2"/>
  <c r="AS265" i="2"/>
  <c r="AQ265" i="2"/>
  <c r="AP265" i="2"/>
  <c r="AN265" i="2"/>
  <c r="AM265" i="2"/>
  <c r="AK265" i="2"/>
  <c r="AJ265" i="2"/>
  <c r="AH265" i="2"/>
  <c r="AG265" i="2"/>
  <c r="AE265" i="2"/>
  <c r="AD265" i="2"/>
  <c r="AB265" i="2"/>
  <c r="AA265" i="2"/>
  <c r="Y265" i="2"/>
  <c r="X265" i="2"/>
  <c r="V265" i="2"/>
  <c r="U265" i="2"/>
  <c r="P265" i="2"/>
  <c r="O265" i="2"/>
  <c r="M265" i="2"/>
  <c r="L265" i="2"/>
  <c r="J265" i="2"/>
  <c r="I265" i="2"/>
  <c r="G265" i="2"/>
  <c r="F265" i="2"/>
  <c r="RE264" i="2"/>
  <c r="RB264" i="2"/>
  <c r="QS264" i="2"/>
  <c r="QP264" i="2"/>
  <c r="QM264" i="2"/>
  <c r="QJ264" i="2"/>
  <c r="QG264" i="2"/>
  <c r="QD264" i="2"/>
  <c r="QA264" i="2"/>
  <c r="PX264" i="2"/>
  <c r="PU264" i="2"/>
  <c r="PR264" i="2"/>
  <c r="PO264" i="2"/>
  <c r="PI264" i="2"/>
  <c r="PF264" i="2"/>
  <c r="PC264" i="2"/>
  <c r="OZ264" i="2"/>
  <c r="OW264" i="2"/>
  <c r="OT264" i="2"/>
  <c r="OQ264" i="2"/>
  <c r="ON264" i="2"/>
  <c r="OK264" i="2"/>
  <c r="OH264" i="2"/>
  <c r="OE264" i="2"/>
  <c r="OB264" i="2"/>
  <c r="NY264" i="2"/>
  <c r="NV264" i="2"/>
  <c r="NS264" i="2"/>
  <c r="NP264" i="2"/>
  <c r="NM264" i="2"/>
  <c r="NJ264" i="2"/>
  <c r="NG264" i="2"/>
  <c r="ND264" i="2"/>
  <c r="NA264" i="2"/>
  <c r="MX264" i="2"/>
  <c r="MU264" i="2"/>
  <c r="MR264" i="2"/>
  <c r="MO264" i="2"/>
  <c r="ML264" i="2"/>
  <c r="MI264" i="2"/>
  <c r="MF264" i="2"/>
  <c r="MC264" i="2"/>
  <c r="LZ264" i="2"/>
  <c r="LW264" i="2"/>
  <c r="LT264" i="2"/>
  <c r="LQ264" i="2"/>
  <c r="LN264" i="2"/>
  <c r="LK264" i="2"/>
  <c r="LH264" i="2"/>
  <c r="LE264" i="2"/>
  <c r="LB264" i="2"/>
  <c r="KY264" i="2"/>
  <c r="KV264" i="2"/>
  <c r="KS264" i="2"/>
  <c r="KP264" i="2"/>
  <c r="KM264" i="2"/>
  <c r="KJ264" i="2"/>
  <c r="KD264" i="2"/>
  <c r="KA264" i="2"/>
  <c r="JX264" i="2"/>
  <c r="JU264" i="2"/>
  <c r="JR264" i="2"/>
  <c r="JO264" i="2"/>
  <c r="JL264" i="2"/>
  <c r="JI264" i="2"/>
  <c r="JF264" i="2"/>
  <c r="JC264" i="2"/>
  <c r="IZ264" i="2"/>
  <c r="IW264" i="2"/>
  <c r="IT264" i="2"/>
  <c r="IQ264" i="2"/>
  <c r="IN264" i="2"/>
  <c r="IK264" i="2"/>
  <c r="IH264" i="2"/>
  <c r="IE264" i="2"/>
  <c r="IB264" i="2"/>
  <c r="HY264" i="2"/>
  <c r="HS264" i="2"/>
  <c r="HP264" i="2"/>
  <c r="HM264" i="2"/>
  <c r="HJ264" i="2"/>
  <c r="HG264" i="2"/>
  <c r="HD264" i="2"/>
  <c r="HA264" i="2"/>
  <c r="GX264" i="2"/>
  <c r="GU264" i="2"/>
  <c r="GR264" i="2"/>
  <c r="GO264" i="2"/>
  <c r="GL264" i="2"/>
  <c r="GI264" i="2"/>
  <c r="GF264" i="2"/>
  <c r="GC264" i="2"/>
  <c r="FZ264" i="2"/>
  <c r="FW264" i="2"/>
  <c r="FT264" i="2"/>
  <c r="FQ264" i="2"/>
  <c r="FN264" i="2"/>
  <c r="FK264" i="2"/>
  <c r="FH264" i="2"/>
  <c r="FE264" i="2"/>
  <c r="FB264" i="2"/>
  <c r="EY264" i="2"/>
  <c r="EV264" i="2"/>
  <c r="ES264" i="2"/>
  <c r="EP264" i="2"/>
  <c r="EM264" i="2"/>
  <c r="EJ264" i="2"/>
  <c r="EG264" i="2"/>
  <c r="ED264" i="2"/>
  <c r="EA264" i="2"/>
  <c r="DX264" i="2"/>
  <c r="DU264" i="2"/>
  <c r="DR264" i="2"/>
  <c r="DO264" i="2"/>
  <c r="DL264" i="2"/>
  <c r="DI264" i="2"/>
  <c r="DF264" i="2"/>
  <c r="DC264" i="2"/>
  <c r="CZ264" i="2"/>
  <c r="CW264" i="2"/>
  <c r="CT264" i="2"/>
  <c r="CQ264" i="2"/>
  <c r="CN264" i="2"/>
  <c r="CK264" i="2"/>
  <c r="CH264" i="2"/>
  <c r="CE264" i="2"/>
  <c r="CB264" i="2"/>
  <c r="BY264" i="2"/>
  <c r="BV264" i="2"/>
  <c r="BS264" i="2"/>
  <c r="BP264" i="2"/>
  <c r="BM264" i="2"/>
  <c r="BJ264" i="2"/>
  <c r="BG264" i="2"/>
  <c r="BD264" i="2"/>
  <c r="BA264" i="2"/>
  <c r="AX264" i="2"/>
  <c r="AU264" i="2"/>
  <c r="AR264" i="2"/>
  <c r="AO264" i="2"/>
  <c r="AL264" i="2"/>
  <c r="AI264" i="2"/>
  <c r="AF264" i="2"/>
  <c r="AC264" i="2"/>
  <c r="Z264" i="2"/>
  <c r="W264" i="2"/>
  <c r="Q264" i="2"/>
  <c r="N264" i="2"/>
  <c r="K264" i="2"/>
  <c r="H264" i="2"/>
  <c r="RE263" i="2"/>
  <c r="RB263" i="2"/>
  <c r="QS263" i="2"/>
  <c r="QP263" i="2"/>
  <c r="QM263" i="2"/>
  <c r="QJ263" i="2"/>
  <c r="QG263" i="2"/>
  <c r="QD263" i="2"/>
  <c r="QA263" i="2"/>
  <c r="PX263" i="2"/>
  <c r="PU263" i="2"/>
  <c r="PR263" i="2"/>
  <c r="PO263" i="2"/>
  <c r="PI263" i="2"/>
  <c r="PF263" i="2"/>
  <c r="PC263" i="2"/>
  <c r="OZ263" i="2"/>
  <c r="OW263" i="2"/>
  <c r="OT263" i="2"/>
  <c r="OQ263" i="2"/>
  <c r="ON263" i="2"/>
  <c r="OK263" i="2"/>
  <c r="OH263" i="2"/>
  <c r="OE263" i="2"/>
  <c r="OB263" i="2"/>
  <c r="NY263" i="2"/>
  <c r="NV263" i="2"/>
  <c r="NS263" i="2"/>
  <c r="NP263" i="2"/>
  <c r="NM263" i="2"/>
  <c r="NJ263" i="2"/>
  <c r="NG263" i="2"/>
  <c r="ND263" i="2"/>
  <c r="NA263" i="2"/>
  <c r="MX263" i="2"/>
  <c r="MU263" i="2"/>
  <c r="MR263" i="2"/>
  <c r="MO263" i="2"/>
  <c r="ML263" i="2"/>
  <c r="MI263" i="2"/>
  <c r="MF263" i="2"/>
  <c r="MC263" i="2"/>
  <c r="LZ263" i="2"/>
  <c r="LW263" i="2"/>
  <c r="LT263" i="2"/>
  <c r="LQ263" i="2"/>
  <c r="LN263" i="2"/>
  <c r="LK263" i="2"/>
  <c r="LH263" i="2"/>
  <c r="LE263" i="2"/>
  <c r="LB263" i="2"/>
  <c r="KY263" i="2"/>
  <c r="KV263" i="2"/>
  <c r="KS263" i="2"/>
  <c r="KP263" i="2"/>
  <c r="KM263" i="2"/>
  <c r="KJ263" i="2"/>
  <c r="KD263" i="2"/>
  <c r="KA263" i="2"/>
  <c r="JX263" i="2"/>
  <c r="JU263" i="2"/>
  <c r="JR263" i="2"/>
  <c r="JO263" i="2"/>
  <c r="JL263" i="2"/>
  <c r="JI263" i="2"/>
  <c r="JF263" i="2"/>
  <c r="JC263" i="2"/>
  <c r="IZ263" i="2"/>
  <c r="IW263" i="2"/>
  <c r="IT263" i="2"/>
  <c r="IQ263" i="2"/>
  <c r="IN263" i="2"/>
  <c r="IK263" i="2"/>
  <c r="IH263" i="2"/>
  <c r="IE263" i="2"/>
  <c r="IB263" i="2"/>
  <c r="HY263" i="2"/>
  <c r="HS263" i="2"/>
  <c r="HP263" i="2"/>
  <c r="HM263" i="2"/>
  <c r="HJ263" i="2"/>
  <c r="HG263" i="2"/>
  <c r="HD263" i="2"/>
  <c r="HA263" i="2"/>
  <c r="GX263" i="2"/>
  <c r="GU263" i="2"/>
  <c r="GR263" i="2"/>
  <c r="GO263" i="2"/>
  <c r="GL263" i="2"/>
  <c r="GI263" i="2"/>
  <c r="GF263" i="2"/>
  <c r="GC263" i="2"/>
  <c r="FZ263" i="2"/>
  <c r="FW263" i="2"/>
  <c r="FT263" i="2"/>
  <c r="FQ263" i="2"/>
  <c r="FN263" i="2"/>
  <c r="FK263" i="2"/>
  <c r="FH263" i="2"/>
  <c r="FE263" i="2"/>
  <c r="FB263" i="2"/>
  <c r="EY263" i="2"/>
  <c r="EV263" i="2"/>
  <c r="ES263" i="2"/>
  <c r="EP263" i="2"/>
  <c r="EM263" i="2"/>
  <c r="EJ263" i="2"/>
  <c r="EG263" i="2"/>
  <c r="ED263" i="2"/>
  <c r="EA263" i="2"/>
  <c r="DX263" i="2"/>
  <c r="DU263" i="2"/>
  <c r="DR263" i="2"/>
  <c r="DO263" i="2"/>
  <c r="DL263" i="2"/>
  <c r="DI263" i="2"/>
  <c r="DF263" i="2"/>
  <c r="DC263" i="2"/>
  <c r="CZ263" i="2"/>
  <c r="CW263" i="2"/>
  <c r="CT263" i="2"/>
  <c r="CQ263" i="2"/>
  <c r="CN263" i="2"/>
  <c r="CK263" i="2"/>
  <c r="CH263" i="2"/>
  <c r="CE263" i="2"/>
  <c r="CB263" i="2"/>
  <c r="BY263" i="2"/>
  <c r="BV263" i="2"/>
  <c r="BS263" i="2"/>
  <c r="BP263" i="2"/>
  <c r="BM263" i="2"/>
  <c r="BJ263" i="2"/>
  <c r="BG263" i="2"/>
  <c r="BD263" i="2"/>
  <c r="BA263" i="2"/>
  <c r="AX263" i="2"/>
  <c r="AU263" i="2"/>
  <c r="AR263" i="2"/>
  <c r="AO263" i="2"/>
  <c r="AL263" i="2"/>
  <c r="AI263" i="2"/>
  <c r="AF263" i="2"/>
  <c r="AC263" i="2"/>
  <c r="Z263" i="2"/>
  <c r="W263" i="2"/>
  <c r="Q263" i="2"/>
  <c r="N263" i="2"/>
  <c r="K263" i="2"/>
  <c r="H263" i="2"/>
  <c r="RE262" i="2"/>
  <c r="RB262" i="2"/>
  <c r="QS262" i="2"/>
  <c r="QP262" i="2"/>
  <c r="QM262" i="2"/>
  <c r="QJ262" i="2"/>
  <c r="QG262" i="2"/>
  <c r="QD262" i="2"/>
  <c r="QA262" i="2"/>
  <c r="PX262" i="2"/>
  <c r="PU262" i="2"/>
  <c r="PR262" i="2"/>
  <c r="PO262" i="2"/>
  <c r="PI262" i="2"/>
  <c r="PF262" i="2"/>
  <c r="PC262" i="2"/>
  <c r="OZ262" i="2"/>
  <c r="OW262" i="2"/>
  <c r="OT262" i="2"/>
  <c r="OQ262" i="2"/>
  <c r="ON262" i="2"/>
  <c r="OK262" i="2"/>
  <c r="OH262" i="2"/>
  <c r="OE262" i="2"/>
  <c r="OB262" i="2"/>
  <c r="NY262" i="2"/>
  <c r="NV262" i="2"/>
  <c r="NS262" i="2"/>
  <c r="NP262" i="2"/>
  <c r="NM262" i="2"/>
  <c r="NJ262" i="2"/>
  <c r="NG262" i="2"/>
  <c r="ND262" i="2"/>
  <c r="NA262" i="2"/>
  <c r="MX262" i="2"/>
  <c r="MU262" i="2"/>
  <c r="MR262" i="2"/>
  <c r="MO262" i="2"/>
  <c r="ML262" i="2"/>
  <c r="MI262" i="2"/>
  <c r="MF262" i="2"/>
  <c r="MC262" i="2"/>
  <c r="LZ262" i="2"/>
  <c r="LW262" i="2"/>
  <c r="LT262" i="2"/>
  <c r="LQ262" i="2"/>
  <c r="LN262" i="2"/>
  <c r="LK262" i="2"/>
  <c r="LH262" i="2"/>
  <c r="LE262" i="2"/>
  <c r="LB262" i="2"/>
  <c r="KY262" i="2"/>
  <c r="KV262" i="2"/>
  <c r="KS262" i="2"/>
  <c r="KP262" i="2"/>
  <c r="KM262" i="2"/>
  <c r="KJ262" i="2"/>
  <c r="KD262" i="2"/>
  <c r="KA262" i="2"/>
  <c r="JX262" i="2"/>
  <c r="JU262" i="2"/>
  <c r="JR262" i="2"/>
  <c r="JO262" i="2"/>
  <c r="JL262" i="2"/>
  <c r="JI262" i="2"/>
  <c r="JF262" i="2"/>
  <c r="JC262" i="2"/>
  <c r="IZ262" i="2"/>
  <c r="IW262" i="2"/>
  <c r="IT262" i="2"/>
  <c r="IQ262" i="2"/>
  <c r="IN262" i="2"/>
  <c r="IK262" i="2"/>
  <c r="IH262" i="2"/>
  <c r="IE262" i="2"/>
  <c r="IB262" i="2"/>
  <c r="HY262" i="2"/>
  <c r="HS262" i="2"/>
  <c r="HP262" i="2"/>
  <c r="HM262" i="2"/>
  <c r="HJ262" i="2"/>
  <c r="HG262" i="2"/>
  <c r="HD262" i="2"/>
  <c r="HA262" i="2"/>
  <c r="GX262" i="2"/>
  <c r="GU262" i="2"/>
  <c r="GR262" i="2"/>
  <c r="GO262" i="2"/>
  <c r="GL262" i="2"/>
  <c r="GI262" i="2"/>
  <c r="GF262" i="2"/>
  <c r="GC262" i="2"/>
  <c r="FZ262" i="2"/>
  <c r="FW262" i="2"/>
  <c r="FT262" i="2"/>
  <c r="FQ262" i="2"/>
  <c r="FN262" i="2"/>
  <c r="FK262" i="2"/>
  <c r="FH262" i="2"/>
  <c r="FE262" i="2"/>
  <c r="FB262" i="2"/>
  <c r="EY262" i="2"/>
  <c r="EV262" i="2"/>
  <c r="ES262" i="2"/>
  <c r="EP262" i="2"/>
  <c r="EM262" i="2"/>
  <c r="EJ262" i="2"/>
  <c r="EG262" i="2"/>
  <c r="ED262" i="2"/>
  <c r="EA262" i="2"/>
  <c r="DX262" i="2"/>
  <c r="DU262" i="2"/>
  <c r="DR262" i="2"/>
  <c r="DO262" i="2"/>
  <c r="DL262" i="2"/>
  <c r="DI262" i="2"/>
  <c r="DF262" i="2"/>
  <c r="DC262" i="2"/>
  <c r="CZ262" i="2"/>
  <c r="CW262" i="2"/>
  <c r="CT262" i="2"/>
  <c r="CQ262" i="2"/>
  <c r="CN262" i="2"/>
  <c r="CK262" i="2"/>
  <c r="CH262" i="2"/>
  <c r="CE262" i="2"/>
  <c r="CB262" i="2"/>
  <c r="BY262" i="2"/>
  <c r="BV262" i="2"/>
  <c r="BS262" i="2"/>
  <c r="BP262" i="2"/>
  <c r="BM262" i="2"/>
  <c r="BJ262" i="2"/>
  <c r="BG262" i="2"/>
  <c r="BD262" i="2"/>
  <c r="BA262" i="2"/>
  <c r="AX262" i="2"/>
  <c r="AU262" i="2"/>
  <c r="AR262" i="2"/>
  <c r="AO262" i="2"/>
  <c r="AL262" i="2"/>
  <c r="AI262" i="2"/>
  <c r="AF262" i="2"/>
  <c r="AC262" i="2"/>
  <c r="Z262" i="2"/>
  <c r="W262" i="2"/>
  <c r="Q262" i="2"/>
  <c r="N262" i="2"/>
  <c r="K262" i="2"/>
  <c r="H262" i="2"/>
  <c r="RE261" i="2"/>
  <c r="RB261" i="2"/>
  <c r="QS261" i="2"/>
  <c r="QP261" i="2"/>
  <c r="QM261" i="2"/>
  <c r="QJ261" i="2"/>
  <c r="QG261" i="2"/>
  <c r="QD261" i="2"/>
  <c r="QA261" i="2"/>
  <c r="PX261" i="2"/>
  <c r="PU261" i="2"/>
  <c r="PR261" i="2"/>
  <c r="PO261" i="2"/>
  <c r="PI261" i="2"/>
  <c r="PF261" i="2"/>
  <c r="PC261" i="2"/>
  <c r="OZ261" i="2"/>
  <c r="OW261" i="2"/>
  <c r="OT261" i="2"/>
  <c r="OQ261" i="2"/>
  <c r="ON261" i="2"/>
  <c r="OK261" i="2"/>
  <c r="OH261" i="2"/>
  <c r="OE261" i="2"/>
  <c r="OB261" i="2"/>
  <c r="NY261" i="2"/>
  <c r="NV261" i="2"/>
  <c r="NS261" i="2"/>
  <c r="NP261" i="2"/>
  <c r="NM261" i="2"/>
  <c r="NJ261" i="2"/>
  <c r="NG261" i="2"/>
  <c r="ND261" i="2"/>
  <c r="NA261" i="2"/>
  <c r="MX261" i="2"/>
  <c r="MU261" i="2"/>
  <c r="MR261" i="2"/>
  <c r="MO261" i="2"/>
  <c r="ML261" i="2"/>
  <c r="MI261" i="2"/>
  <c r="MF261" i="2"/>
  <c r="MC261" i="2"/>
  <c r="LZ261" i="2"/>
  <c r="LW261" i="2"/>
  <c r="LT261" i="2"/>
  <c r="LQ261" i="2"/>
  <c r="LN261" i="2"/>
  <c r="LK261" i="2"/>
  <c r="LH261" i="2"/>
  <c r="LE261" i="2"/>
  <c r="LB261" i="2"/>
  <c r="KY261" i="2"/>
  <c r="KV261" i="2"/>
  <c r="KS261" i="2"/>
  <c r="KP261" i="2"/>
  <c r="KM261" i="2"/>
  <c r="KJ261" i="2"/>
  <c r="KD261" i="2"/>
  <c r="KA261" i="2"/>
  <c r="JX261" i="2"/>
  <c r="JU261" i="2"/>
  <c r="JR261" i="2"/>
  <c r="JO261" i="2"/>
  <c r="JL261" i="2"/>
  <c r="JI261" i="2"/>
  <c r="JF261" i="2"/>
  <c r="JC261" i="2"/>
  <c r="IZ261" i="2"/>
  <c r="IW261" i="2"/>
  <c r="IT261" i="2"/>
  <c r="IQ261" i="2"/>
  <c r="IN261" i="2"/>
  <c r="IK261" i="2"/>
  <c r="IH261" i="2"/>
  <c r="IE261" i="2"/>
  <c r="IB261" i="2"/>
  <c r="HY261" i="2"/>
  <c r="HS261" i="2"/>
  <c r="HP261" i="2"/>
  <c r="HM261" i="2"/>
  <c r="HJ261" i="2"/>
  <c r="HG261" i="2"/>
  <c r="HD261" i="2"/>
  <c r="HA261" i="2"/>
  <c r="GX261" i="2"/>
  <c r="GU261" i="2"/>
  <c r="GR261" i="2"/>
  <c r="GO261" i="2"/>
  <c r="GL261" i="2"/>
  <c r="GI261" i="2"/>
  <c r="GF261" i="2"/>
  <c r="GC261" i="2"/>
  <c r="FZ261" i="2"/>
  <c r="FW261" i="2"/>
  <c r="FT261" i="2"/>
  <c r="FQ261" i="2"/>
  <c r="FN261" i="2"/>
  <c r="FK261" i="2"/>
  <c r="FH261" i="2"/>
  <c r="FE261" i="2"/>
  <c r="FB261" i="2"/>
  <c r="EY261" i="2"/>
  <c r="EV261" i="2"/>
  <c r="ES261" i="2"/>
  <c r="EP261" i="2"/>
  <c r="EM261" i="2"/>
  <c r="EJ261" i="2"/>
  <c r="EG261" i="2"/>
  <c r="ED261" i="2"/>
  <c r="EA261" i="2"/>
  <c r="DX261" i="2"/>
  <c r="DU261" i="2"/>
  <c r="DR261" i="2"/>
  <c r="DO261" i="2"/>
  <c r="DL261" i="2"/>
  <c r="DI261" i="2"/>
  <c r="DF261" i="2"/>
  <c r="DC261" i="2"/>
  <c r="CZ261" i="2"/>
  <c r="CW261" i="2"/>
  <c r="CT261" i="2"/>
  <c r="CQ261" i="2"/>
  <c r="CN261" i="2"/>
  <c r="CK261" i="2"/>
  <c r="CH261" i="2"/>
  <c r="CE261" i="2"/>
  <c r="CB261" i="2"/>
  <c r="BY261" i="2"/>
  <c r="BV261" i="2"/>
  <c r="BS261" i="2"/>
  <c r="BP261" i="2"/>
  <c r="BM261" i="2"/>
  <c r="BJ261" i="2"/>
  <c r="BG261" i="2"/>
  <c r="BD261" i="2"/>
  <c r="BA261" i="2"/>
  <c r="AX261" i="2"/>
  <c r="AU261" i="2"/>
  <c r="AR261" i="2"/>
  <c r="AO261" i="2"/>
  <c r="AL261" i="2"/>
  <c r="AI261" i="2"/>
  <c r="AF261" i="2"/>
  <c r="AC261" i="2"/>
  <c r="Z261" i="2"/>
  <c r="W261" i="2"/>
  <c r="Q261" i="2"/>
  <c r="N261" i="2"/>
  <c r="K261" i="2"/>
  <c r="H261" i="2"/>
  <c r="RE260" i="2"/>
  <c r="RB260" i="2"/>
  <c r="QS260" i="2"/>
  <c r="QP260" i="2"/>
  <c r="QM260" i="2"/>
  <c r="QJ260" i="2"/>
  <c r="QG260" i="2"/>
  <c r="QD260" i="2"/>
  <c r="QA260" i="2"/>
  <c r="PX260" i="2"/>
  <c r="PU260" i="2"/>
  <c r="PR260" i="2"/>
  <c r="PO260" i="2"/>
  <c r="PI260" i="2"/>
  <c r="PF260" i="2"/>
  <c r="PC260" i="2"/>
  <c r="OZ260" i="2"/>
  <c r="OW260" i="2"/>
  <c r="OT260" i="2"/>
  <c r="OQ260" i="2"/>
  <c r="ON260" i="2"/>
  <c r="OK260" i="2"/>
  <c r="OH260" i="2"/>
  <c r="OE260" i="2"/>
  <c r="OB260" i="2"/>
  <c r="NY260" i="2"/>
  <c r="NV260" i="2"/>
  <c r="NS260" i="2"/>
  <c r="NP260" i="2"/>
  <c r="NM260" i="2"/>
  <c r="NJ260" i="2"/>
  <c r="NG260" i="2"/>
  <c r="ND260" i="2"/>
  <c r="NA260" i="2"/>
  <c r="MX260" i="2"/>
  <c r="MU260" i="2"/>
  <c r="MR260" i="2"/>
  <c r="MO260" i="2"/>
  <c r="ML260" i="2"/>
  <c r="MI260" i="2"/>
  <c r="MF260" i="2"/>
  <c r="MC260" i="2"/>
  <c r="LZ260" i="2"/>
  <c r="LW260" i="2"/>
  <c r="LT260" i="2"/>
  <c r="LQ260" i="2"/>
  <c r="LN260" i="2"/>
  <c r="LK260" i="2"/>
  <c r="LH260" i="2"/>
  <c r="LE260" i="2"/>
  <c r="LB260" i="2"/>
  <c r="KY260" i="2"/>
  <c r="KV260" i="2"/>
  <c r="KS260" i="2"/>
  <c r="KP260" i="2"/>
  <c r="KM260" i="2"/>
  <c r="KJ260" i="2"/>
  <c r="KD260" i="2"/>
  <c r="KA260" i="2"/>
  <c r="JX260" i="2"/>
  <c r="JU260" i="2"/>
  <c r="JR260" i="2"/>
  <c r="JO260" i="2"/>
  <c r="JL260" i="2"/>
  <c r="JI260" i="2"/>
  <c r="JF260" i="2"/>
  <c r="JC260" i="2"/>
  <c r="IZ260" i="2"/>
  <c r="IW260" i="2"/>
  <c r="IT260" i="2"/>
  <c r="IQ260" i="2"/>
  <c r="IN260" i="2"/>
  <c r="IK260" i="2"/>
  <c r="IH260" i="2"/>
  <c r="IE260" i="2"/>
  <c r="IB260" i="2"/>
  <c r="HY260" i="2"/>
  <c r="HS260" i="2"/>
  <c r="HP260" i="2"/>
  <c r="HM260" i="2"/>
  <c r="HJ260" i="2"/>
  <c r="HG260" i="2"/>
  <c r="HD260" i="2"/>
  <c r="HA260" i="2"/>
  <c r="GX260" i="2"/>
  <c r="GU260" i="2"/>
  <c r="GR260" i="2"/>
  <c r="GO260" i="2"/>
  <c r="GL260" i="2"/>
  <c r="GI260" i="2"/>
  <c r="GF260" i="2"/>
  <c r="GC260" i="2"/>
  <c r="FZ260" i="2"/>
  <c r="FW260" i="2"/>
  <c r="FT260" i="2"/>
  <c r="FQ260" i="2"/>
  <c r="FN260" i="2"/>
  <c r="FK260" i="2"/>
  <c r="FH260" i="2"/>
  <c r="FE260" i="2"/>
  <c r="FB260" i="2"/>
  <c r="EY260" i="2"/>
  <c r="EV260" i="2"/>
  <c r="ES260" i="2"/>
  <c r="EP260" i="2"/>
  <c r="EM260" i="2"/>
  <c r="EJ260" i="2"/>
  <c r="EG260" i="2"/>
  <c r="ED260" i="2"/>
  <c r="EA260" i="2"/>
  <c r="DX260" i="2"/>
  <c r="DU260" i="2"/>
  <c r="DR260" i="2"/>
  <c r="DO260" i="2"/>
  <c r="DL260" i="2"/>
  <c r="DI260" i="2"/>
  <c r="DF260" i="2"/>
  <c r="DC260" i="2"/>
  <c r="CZ260" i="2"/>
  <c r="CW260" i="2"/>
  <c r="CT260" i="2"/>
  <c r="CQ260" i="2"/>
  <c r="CN260" i="2"/>
  <c r="CK260" i="2"/>
  <c r="CH260" i="2"/>
  <c r="CE260" i="2"/>
  <c r="CB260" i="2"/>
  <c r="BY260" i="2"/>
  <c r="BV260" i="2"/>
  <c r="BS260" i="2"/>
  <c r="BP260" i="2"/>
  <c r="BM260" i="2"/>
  <c r="BJ260" i="2"/>
  <c r="BG260" i="2"/>
  <c r="BD260" i="2"/>
  <c r="BA260" i="2"/>
  <c r="AX260" i="2"/>
  <c r="AU260" i="2"/>
  <c r="AR260" i="2"/>
  <c r="AO260" i="2"/>
  <c r="AL260" i="2"/>
  <c r="AI260" i="2"/>
  <c r="AF260" i="2"/>
  <c r="AC260" i="2"/>
  <c r="Z260" i="2"/>
  <c r="W260" i="2"/>
  <c r="Q260" i="2"/>
  <c r="N260" i="2"/>
  <c r="K260" i="2"/>
  <c r="H260" i="2"/>
  <c r="RE259" i="2"/>
  <c r="RB259" i="2"/>
  <c r="QS259" i="2"/>
  <c r="QP259" i="2"/>
  <c r="QM259" i="2"/>
  <c r="QJ259" i="2"/>
  <c r="QG259" i="2"/>
  <c r="QD259" i="2"/>
  <c r="QA259" i="2"/>
  <c r="PX259" i="2"/>
  <c r="PU259" i="2"/>
  <c r="PR259" i="2"/>
  <c r="PO259" i="2"/>
  <c r="PI259" i="2"/>
  <c r="PF259" i="2"/>
  <c r="PC259" i="2"/>
  <c r="OZ259" i="2"/>
  <c r="OW259" i="2"/>
  <c r="OT259" i="2"/>
  <c r="OQ259" i="2"/>
  <c r="ON259" i="2"/>
  <c r="OK259" i="2"/>
  <c r="OH259" i="2"/>
  <c r="OE259" i="2"/>
  <c r="OB259" i="2"/>
  <c r="NY259" i="2"/>
  <c r="NV259" i="2"/>
  <c r="NS259" i="2"/>
  <c r="NP259" i="2"/>
  <c r="NM259" i="2"/>
  <c r="NJ259" i="2"/>
  <c r="NG259" i="2"/>
  <c r="ND259" i="2"/>
  <c r="NA259" i="2"/>
  <c r="MX259" i="2"/>
  <c r="MU259" i="2"/>
  <c r="MR259" i="2"/>
  <c r="MO259" i="2"/>
  <c r="ML259" i="2"/>
  <c r="MI259" i="2"/>
  <c r="MF259" i="2"/>
  <c r="MC259" i="2"/>
  <c r="LZ259" i="2"/>
  <c r="LW259" i="2"/>
  <c r="LT259" i="2"/>
  <c r="LQ259" i="2"/>
  <c r="LN259" i="2"/>
  <c r="LK259" i="2"/>
  <c r="LH259" i="2"/>
  <c r="LE259" i="2"/>
  <c r="LB259" i="2"/>
  <c r="KY259" i="2"/>
  <c r="KV259" i="2"/>
  <c r="KS259" i="2"/>
  <c r="KP259" i="2"/>
  <c r="KM259" i="2"/>
  <c r="KJ259" i="2"/>
  <c r="KD259" i="2"/>
  <c r="KA259" i="2"/>
  <c r="JX259" i="2"/>
  <c r="JU259" i="2"/>
  <c r="JR259" i="2"/>
  <c r="JO259" i="2"/>
  <c r="JL259" i="2"/>
  <c r="JI259" i="2"/>
  <c r="JF259" i="2"/>
  <c r="JC259" i="2"/>
  <c r="IZ259" i="2"/>
  <c r="IW259" i="2"/>
  <c r="IT259" i="2"/>
  <c r="IQ259" i="2"/>
  <c r="IN259" i="2"/>
  <c r="IK259" i="2"/>
  <c r="IH259" i="2"/>
  <c r="IE259" i="2"/>
  <c r="IB259" i="2"/>
  <c r="HY259" i="2"/>
  <c r="HS259" i="2"/>
  <c r="HP259" i="2"/>
  <c r="HM259" i="2"/>
  <c r="HJ259" i="2"/>
  <c r="HG259" i="2"/>
  <c r="HD259" i="2"/>
  <c r="HA259" i="2"/>
  <c r="GX259" i="2"/>
  <c r="GU259" i="2"/>
  <c r="GR259" i="2"/>
  <c r="GO259" i="2"/>
  <c r="GL259" i="2"/>
  <c r="GI259" i="2"/>
  <c r="GF259" i="2"/>
  <c r="GC259" i="2"/>
  <c r="FZ259" i="2"/>
  <c r="FW259" i="2"/>
  <c r="FT259" i="2"/>
  <c r="FQ259" i="2"/>
  <c r="FN259" i="2"/>
  <c r="FK259" i="2"/>
  <c r="FH259" i="2"/>
  <c r="FE259" i="2"/>
  <c r="FB259" i="2"/>
  <c r="EY259" i="2"/>
  <c r="EV259" i="2"/>
  <c r="ES259" i="2"/>
  <c r="EP259" i="2"/>
  <c r="EM259" i="2"/>
  <c r="EJ259" i="2"/>
  <c r="EG259" i="2"/>
  <c r="ED259" i="2"/>
  <c r="EA259" i="2"/>
  <c r="DX259" i="2"/>
  <c r="DU259" i="2"/>
  <c r="DR259" i="2"/>
  <c r="DO259" i="2"/>
  <c r="DL259" i="2"/>
  <c r="DI259" i="2"/>
  <c r="DF259" i="2"/>
  <c r="DC259" i="2"/>
  <c r="CZ259" i="2"/>
  <c r="CW259" i="2"/>
  <c r="CT259" i="2"/>
  <c r="CQ259" i="2"/>
  <c r="CN259" i="2"/>
  <c r="CK259" i="2"/>
  <c r="CH259" i="2"/>
  <c r="CE259" i="2"/>
  <c r="CB259" i="2"/>
  <c r="BY259" i="2"/>
  <c r="BV259" i="2"/>
  <c r="BS259" i="2"/>
  <c r="BP259" i="2"/>
  <c r="BM259" i="2"/>
  <c r="BJ259" i="2"/>
  <c r="BG259" i="2"/>
  <c r="BD259" i="2"/>
  <c r="BA259" i="2"/>
  <c r="AX259" i="2"/>
  <c r="AU259" i="2"/>
  <c r="AR259" i="2"/>
  <c r="AO259" i="2"/>
  <c r="AL259" i="2"/>
  <c r="AI259" i="2"/>
  <c r="AF259" i="2"/>
  <c r="AC259" i="2"/>
  <c r="Z259" i="2"/>
  <c r="W259" i="2"/>
  <c r="Q259" i="2"/>
  <c r="N259" i="2"/>
  <c r="K259" i="2"/>
  <c r="H259" i="2"/>
  <c r="RE258" i="2"/>
  <c r="RB258" i="2"/>
  <c r="QS258" i="2"/>
  <c r="QP258" i="2"/>
  <c r="QM258" i="2"/>
  <c r="QJ258" i="2"/>
  <c r="QG258" i="2"/>
  <c r="QD258" i="2"/>
  <c r="QA258" i="2"/>
  <c r="PX258" i="2"/>
  <c r="PU258" i="2"/>
  <c r="PR258" i="2"/>
  <c r="PO258" i="2"/>
  <c r="PI258" i="2"/>
  <c r="PF258" i="2"/>
  <c r="PC258" i="2"/>
  <c r="OZ258" i="2"/>
  <c r="OW258" i="2"/>
  <c r="OT258" i="2"/>
  <c r="OQ258" i="2"/>
  <c r="ON258" i="2"/>
  <c r="OK258" i="2"/>
  <c r="OH258" i="2"/>
  <c r="OE258" i="2"/>
  <c r="OB258" i="2"/>
  <c r="NY258" i="2"/>
  <c r="NV258" i="2"/>
  <c r="NS258" i="2"/>
  <c r="NP258" i="2"/>
  <c r="NM258" i="2"/>
  <c r="NJ258" i="2"/>
  <c r="NG258" i="2"/>
  <c r="ND258" i="2"/>
  <c r="NA258" i="2"/>
  <c r="MX258" i="2"/>
  <c r="MU258" i="2"/>
  <c r="MR258" i="2"/>
  <c r="MO258" i="2"/>
  <c r="ML258" i="2"/>
  <c r="MI258" i="2"/>
  <c r="MF258" i="2"/>
  <c r="MC258" i="2"/>
  <c r="LZ258" i="2"/>
  <c r="LW258" i="2"/>
  <c r="LT258" i="2"/>
  <c r="LQ258" i="2"/>
  <c r="LN258" i="2"/>
  <c r="LK258" i="2"/>
  <c r="LH258" i="2"/>
  <c r="LE258" i="2"/>
  <c r="LB258" i="2"/>
  <c r="KY258" i="2"/>
  <c r="KV258" i="2"/>
  <c r="KS258" i="2"/>
  <c r="KP258" i="2"/>
  <c r="KM258" i="2"/>
  <c r="KJ258" i="2"/>
  <c r="KD258" i="2"/>
  <c r="KA258" i="2"/>
  <c r="JX258" i="2"/>
  <c r="JU258" i="2"/>
  <c r="JR258" i="2"/>
  <c r="JO258" i="2"/>
  <c r="JL258" i="2"/>
  <c r="JI258" i="2"/>
  <c r="JF258" i="2"/>
  <c r="JC258" i="2"/>
  <c r="IZ258" i="2"/>
  <c r="IW258" i="2"/>
  <c r="IT258" i="2"/>
  <c r="IQ258" i="2"/>
  <c r="IN258" i="2"/>
  <c r="IK258" i="2"/>
  <c r="IH258" i="2"/>
  <c r="IE258" i="2"/>
  <c r="IB258" i="2"/>
  <c r="HY258" i="2"/>
  <c r="HS258" i="2"/>
  <c r="HP258" i="2"/>
  <c r="HM258" i="2"/>
  <c r="HJ258" i="2"/>
  <c r="HG258" i="2"/>
  <c r="HD258" i="2"/>
  <c r="HA258" i="2"/>
  <c r="GX258" i="2"/>
  <c r="GU258" i="2"/>
  <c r="GR258" i="2"/>
  <c r="GO258" i="2"/>
  <c r="GL258" i="2"/>
  <c r="GI258" i="2"/>
  <c r="GF258" i="2"/>
  <c r="GC258" i="2"/>
  <c r="FZ258" i="2"/>
  <c r="FW258" i="2"/>
  <c r="FT258" i="2"/>
  <c r="FQ258" i="2"/>
  <c r="FN258" i="2"/>
  <c r="FK258" i="2"/>
  <c r="FH258" i="2"/>
  <c r="FE258" i="2"/>
  <c r="FB258" i="2"/>
  <c r="EY258" i="2"/>
  <c r="EV258" i="2"/>
  <c r="ES258" i="2"/>
  <c r="EP258" i="2"/>
  <c r="EM258" i="2"/>
  <c r="EJ258" i="2"/>
  <c r="EG258" i="2"/>
  <c r="ED258" i="2"/>
  <c r="EA258" i="2"/>
  <c r="DX258" i="2"/>
  <c r="DU258" i="2"/>
  <c r="DR258" i="2"/>
  <c r="DO258" i="2"/>
  <c r="DL258" i="2"/>
  <c r="DI258" i="2"/>
  <c r="DF258" i="2"/>
  <c r="DC258" i="2"/>
  <c r="CZ258" i="2"/>
  <c r="CW258" i="2"/>
  <c r="CT258" i="2"/>
  <c r="CQ258" i="2"/>
  <c r="CN258" i="2"/>
  <c r="CK258" i="2"/>
  <c r="CH258" i="2"/>
  <c r="CE258" i="2"/>
  <c r="CB258" i="2"/>
  <c r="BY258" i="2"/>
  <c r="BV258" i="2"/>
  <c r="BS258" i="2"/>
  <c r="BP258" i="2"/>
  <c r="BM258" i="2"/>
  <c r="BJ258" i="2"/>
  <c r="BG258" i="2"/>
  <c r="BD258" i="2"/>
  <c r="BA258" i="2"/>
  <c r="AX258" i="2"/>
  <c r="AU258" i="2"/>
  <c r="AR258" i="2"/>
  <c r="AO258" i="2"/>
  <c r="AL258" i="2"/>
  <c r="AI258" i="2"/>
  <c r="AF258" i="2"/>
  <c r="AC258" i="2"/>
  <c r="Z258" i="2"/>
  <c r="W258" i="2"/>
  <c r="Q258" i="2"/>
  <c r="N258" i="2"/>
  <c r="K258" i="2"/>
  <c r="H258" i="2"/>
  <c r="RE257" i="2"/>
  <c r="RB257" i="2"/>
  <c r="QS257" i="2"/>
  <c r="QP257" i="2"/>
  <c r="QM257" i="2"/>
  <c r="QJ257" i="2"/>
  <c r="QG257" i="2"/>
  <c r="QD257" i="2"/>
  <c r="QA257" i="2"/>
  <c r="PX257" i="2"/>
  <c r="PU257" i="2"/>
  <c r="PR257" i="2"/>
  <c r="PO257" i="2"/>
  <c r="PI257" i="2"/>
  <c r="PF257" i="2"/>
  <c r="PC257" i="2"/>
  <c r="OZ257" i="2"/>
  <c r="OW257" i="2"/>
  <c r="OT257" i="2"/>
  <c r="OQ257" i="2"/>
  <c r="ON257" i="2"/>
  <c r="OK257" i="2"/>
  <c r="OH257" i="2"/>
  <c r="OE257" i="2"/>
  <c r="OB257" i="2"/>
  <c r="NY257" i="2"/>
  <c r="NV257" i="2"/>
  <c r="NS257" i="2"/>
  <c r="NP257" i="2"/>
  <c r="NM257" i="2"/>
  <c r="NJ257" i="2"/>
  <c r="NG257" i="2"/>
  <c r="ND257" i="2"/>
  <c r="NA257" i="2"/>
  <c r="MX257" i="2"/>
  <c r="MU257" i="2"/>
  <c r="MR257" i="2"/>
  <c r="MO257" i="2"/>
  <c r="ML257" i="2"/>
  <c r="MI257" i="2"/>
  <c r="MF257" i="2"/>
  <c r="MC257" i="2"/>
  <c r="LZ257" i="2"/>
  <c r="LW257" i="2"/>
  <c r="LT257" i="2"/>
  <c r="LQ257" i="2"/>
  <c r="LN257" i="2"/>
  <c r="LK257" i="2"/>
  <c r="LH257" i="2"/>
  <c r="LE257" i="2"/>
  <c r="LB257" i="2"/>
  <c r="KY257" i="2"/>
  <c r="KV257" i="2"/>
  <c r="KS257" i="2"/>
  <c r="KP257" i="2"/>
  <c r="KM257" i="2"/>
  <c r="KJ257" i="2"/>
  <c r="KD257" i="2"/>
  <c r="KA257" i="2"/>
  <c r="JX257" i="2"/>
  <c r="JU257" i="2"/>
  <c r="JR257" i="2"/>
  <c r="JO257" i="2"/>
  <c r="JL257" i="2"/>
  <c r="JI257" i="2"/>
  <c r="JF257" i="2"/>
  <c r="JC257" i="2"/>
  <c r="IZ257" i="2"/>
  <c r="IW257" i="2"/>
  <c r="IT257" i="2"/>
  <c r="IQ257" i="2"/>
  <c r="IN257" i="2"/>
  <c r="IK257" i="2"/>
  <c r="IH257" i="2"/>
  <c r="IE257" i="2"/>
  <c r="IB257" i="2"/>
  <c r="HY257" i="2"/>
  <c r="HS257" i="2"/>
  <c r="HP257" i="2"/>
  <c r="HM257" i="2"/>
  <c r="HJ257" i="2"/>
  <c r="HG257" i="2"/>
  <c r="HD257" i="2"/>
  <c r="HA257" i="2"/>
  <c r="GX257" i="2"/>
  <c r="GU257" i="2"/>
  <c r="GR257" i="2"/>
  <c r="GO257" i="2"/>
  <c r="GL257" i="2"/>
  <c r="GI257" i="2"/>
  <c r="GF257" i="2"/>
  <c r="GC257" i="2"/>
  <c r="FZ257" i="2"/>
  <c r="FW257" i="2"/>
  <c r="FT257" i="2"/>
  <c r="FQ257" i="2"/>
  <c r="FN257" i="2"/>
  <c r="FK257" i="2"/>
  <c r="FH257" i="2"/>
  <c r="FE257" i="2"/>
  <c r="FB257" i="2"/>
  <c r="EY257" i="2"/>
  <c r="EV257" i="2"/>
  <c r="ES257" i="2"/>
  <c r="EP257" i="2"/>
  <c r="EM257" i="2"/>
  <c r="EJ257" i="2"/>
  <c r="EG257" i="2"/>
  <c r="ED257" i="2"/>
  <c r="EA257" i="2"/>
  <c r="DX257" i="2"/>
  <c r="DU257" i="2"/>
  <c r="DR257" i="2"/>
  <c r="DO257" i="2"/>
  <c r="DL257" i="2"/>
  <c r="DI257" i="2"/>
  <c r="DF257" i="2"/>
  <c r="DC257" i="2"/>
  <c r="CZ257" i="2"/>
  <c r="CW257" i="2"/>
  <c r="CT257" i="2"/>
  <c r="CQ257" i="2"/>
  <c r="CN257" i="2"/>
  <c r="CK257" i="2"/>
  <c r="CH257" i="2"/>
  <c r="CE257" i="2"/>
  <c r="CB257" i="2"/>
  <c r="BY257" i="2"/>
  <c r="BV257" i="2"/>
  <c r="BS257" i="2"/>
  <c r="BP257" i="2"/>
  <c r="BM257" i="2"/>
  <c r="BJ257" i="2"/>
  <c r="BG257" i="2"/>
  <c r="BD257" i="2"/>
  <c r="BA257" i="2"/>
  <c r="AX257" i="2"/>
  <c r="AU257" i="2"/>
  <c r="AR257" i="2"/>
  <c r="AO257" i="2"/>
  <c r="AL257" i="2"/>
  <c r="AI257" i="2"/>
  <c r="AF257" i="2"/>
  <c r="AC257" i="2"/>
  <c r="Z257" i="2"/>
  <c r="W257" i="2"/>
  <c r="Q257" i="2"/>
  <c r="N257" i="2"/>
  <c r="K257" i="2"/>
  <c r="H257" i="2"/>
  <c r="RE256" i="2"/>
  <c r="RB256" i="2"/>
  <c r="QS256" i="2"/>
  <c r="QP256" i="2"/>
  <c r="QM256" i="2"/>
  <c r="QJ256" i="2"/>
  <c r="QG256" i="2"/>
  <c r="QD256" i="2"/>
  <c r="QA256" i="2"/>
  <c r="PX256" i="2"/>
  <c r="PU256" i="2"/>
  <c r="PR256" i="2"/>
  <c r="PO256" i="2"/>
  <c r="PI256" i="2"/>
  <c r="PF256" i="2"/>
  <c r="PC256" i="2"/>
  <c r="OZ256" i="2"/>
  <c r="OW256" i="2"/>
  <c r="OT256" i="2"/>
  <c r="OQ256" i="2"/>
  <c r="ON256" i="2"/>
  <c r="OK256" i="2"/>
  <c r="OH256" i="2"/>
  <c r="OE256" i="2"/>
  <c r="OB256" i="2"/>
  <c r="NY256" i="2"/>
  <c r="NV256" i="2"/>
  <c r="NS256" i="2"/>
  <c r="NP256" i="2"/>
  <c r="NM256" i="2"/>
  <c r="NJ256" i="2"/>
  <c r="NG256" i="2"/>
  <c r="ND256" i="2"/>
  <c r="NA256" i="2"/>
  <c r="MX256" i="2"/>
  <c r="MU256" i="2"/>
  <c r="MR256" i="2"/>
  <c r="MO256" i="2"/>
  <c r="ML256" i="2"/>
  <c r="MI256" i="2"/>
  <c r="MF256" i="2"/>
  <c r="MC256" i="2"/>
  <c r="LZ256" i="2"/>
  <c r="LW256" i="2"/>
  <c r="LT256" i="2"/>
  <c r="LQ256" i="2"/>
  <c r="LN256" i="2"/>
  <c r="LK256" i="2"/>
  <c r="LH256" i="2"/>
  <c r="LE256" i="2"/>
  <c r="LB256" i="2"/>
  <c r="KY256" i="2"/>
  <c r="KV256" i="2"/>
  <c r="KS256" i="2"/>
  <c r="KP256" i="2"/>
  <c r="KM256" i="2"/>
  <c r="KJ256" i="2"/>
  <c r="KD256" i="2"/>
  <c r="KA256" i="2"/>
  <c r="JX256" i="2"/>
  <c r="JU256" i="2"/>
  <c r="JR256" i="2"/>
  <c r="JO256" i="2"/>
  <c r="JL256" i="2"/>
  <c r="JI256" i="2"/>
  <c r="JF256" i="2"/>
  <c r="JC256" i="2"/>
  <c r="IZ256" i="2"/>
  <c r="IW256" i="2"/>
  <c r="IT256" i="2"/>
  <c r="IQ256" i="2"/>
  <c r="IN256" i="2"/>
  <c r="IK256" i="2"/>
  <c r="IH256" i="2"/>
  <c r="IE256" i="2"/>
  <c r="IB256" i="2"/>
  <c r="HY256" i="2"/>
  <c r="HS256" i="2"/>
  <c r="HP256" i="2"/>
  <c r="HM256" i="2"/>
  <c r="HJ256" i="2"/>
  <c r="HG256" i="2"/>
  <c r="HD256" i="2"/>
  <c r="HA256" i="2"/>
  <c r="GX256" i="2"/>
  <c r="GU256" i="2"/>
  <c r="GR256" i="2"/>
  <c r="GO256" i="2"/>
  <c r="GL256" i="2"/>
  <c r="GI256" i="2"/>
  <c r="GF256" i="2"/>
  <c r="GC256" i="2"/>
  <c r="FZ256" i="2"/>
  <c r="FW256" i="2"/>
  <c r="FQ256" i="2"/>
  <c r="FN256" i="2"/>
  <c r="FK256" i="2"/>
  <c r="FH256" i="2"/>
  <c r="FE256" i="2"/>
  <c r="FB256" i="2"/>
  <c r="EY256" i="2"/>
  <c r="EV256" i="2"/>
  <c r="ES256" i="2"/>
  <c r="EP256" i="2"/>
  <c r="EM256" i="2"/>
  <c r="EJ256" i="2"/>
  <c r="EG256" i="2"/>
  <c r="ED256" i="2"/>
  <c r="EA256" i="2"/>
  <c r="DX256" i="2"/>
  <c r="DU256" i="2"/>
  <c r="DR256" i="2"/>
  <c r="DO256" i="2"/>
  <c r="DL256" i="2"/>
  <c r="DI256" i="2"/>
  <c r="DF256" i="2"/>
  <c r="DC256" i="2"/>
  <c r="CZ256" i="2"/>
  <c r="CW256" i="2"/>
  <c r="CT256" i="2"/>
  <c r="CQ256" i="2"/>
  <c r="CN256" i="2"/>
  <c r="CK256" i="2"/>
  <c r="CH256" i="2"/>
  <c r="CE256" i="2"/>
  <c r="CB256" i="2"/>
  <c r="BY256" i="2"/>
  <c r="BV256" i="2"/>
  <c r="BS256" i="2"/>
  <c r="BP256" i="2"/>
  <c r="BM256" i="2"/>
  <c r="BJ256" i="2"/>
  <c r="BG256" i="2"/>
  <c r="BD256" i="2"/>
  <c r="BA256" i="2"/>
  <c r="AX256" i="2"/>
  <c r="AU256" i="2"/>
  <c r="AR256" i="2"/>
  <c r="AO256" i="2"/>
  <c r="AL256" i="2"/>
  <c r="AI256" i="2"/>
  <c r="AF256" i="2"/>
  <c r="AC256" i="2"/>
  <c r="Z256" i="2"/>
  <c r="W256" i="2"/>
  <c r="Q256" i="2"/>
  <c r="N256" i="2"/>
  <c r="K256" i="2"/>
  <c r="H256" i="2"/>
  <c r="RE255" i="2"/>
  <c r="RB255" i="2"/>
  <c r="QS255" i="2"/>
  <c r="QP255" i="2"/>
  <c r="QM255" i="2"/>
  <c r="QJ255" i="2"/>
  <c r="QG255" i="2"/>
  <c r="QD255" i="2"/>
  <c r="QA255" i="2"/>
  <c r="PX255" i="2"/>
  <c r="PU255" i="2"/>
  <c r="PR255" i="2"/>
  <c r="PO255" i="2"/>
  <c r="PI255" i="2"/>
  <c r="PF255" i="2"/>
  <c r="PC255" i="2"/>
  <c r="OZ255" i="2"/>
  <c r="OW255" i="2"/>
  <c r="OQ255" i="2"/>
  <c r="ON255" i="2"/>
  <c r="OK255" i="2"/>
  <c r="OH255" i="2"/>
  <c r="OE255" i="2"/>
  <c r="OB255" i="2"/>
  <c r="NY255" i="2"/>
  <c r="NV255" i="2"/>
  <c r="NS255" i="2"/>
  <c r="NP255" i="2"/>
  <c r="NM255" i="2"/>
  <c r="NJ255" i="2"/>
  <c r="NG255" i="2"/>
  <c r="ND255" i="2"/>
  <c r="NA255" i="2"/>
  <c r="MX255" i="2"/>
  <c r="MU255" i="2"/>
  <c r="MR255" i="2"/>
  <c r="MO255" i="2"/>
  <c r="ML255" i="2"/>
  <c r="MI255" i="2"/>
  <c r="MF255" i="2"/>
  <c r="MC255" i="2"/>
  <c r="LZ255" i="2"/>
  <c r="LW255" i="2"/>
  <c r="LT255" i="2"/>
  <c r="LQ255" i="2"/>
  <c r="LN255" i="2"/>
  <c r="LK255" i="2"/>
  <c r="LH255" i="2"/>
  <c r="LE255" i="2"/>
  <c r="LB255" i="2"/>
  <c r="KY255" i="2"/>
  <c r="KV255" i="2"/>
  <c r="KS255" i="2"/>
  <c r="KP255" i="2"/>
  <c r="KM255" i="2"/>
  <c r="KJ255" i="2"/>
  <c r="KD255" i="2"/>
  <c r="KA255" i="2"/>
  <c r="JX255" i="2"/>
  <c r="JU255" i="2"/>
  <c r="JR255" i="2"/>
  <c r="JO255" i="2"/>
  <c r="JL255" i="2"/>
  <c r="JI255" i="2"/>
  <c r="JF255" i="2"/>
  <c r="JC255" i="2"/>
  <c r="IZ255" i="2"/>
  <c r="IW255" i="2"/>
  <c r="IT255" i="2"/>
  <c r="IQ255" i="2"/>
  <c r="IN255" i="2"/>
  <c r="IK255" i="2"/>
  <c r="IH255" i="2"/>
  <c r="IE255" i="2"/>
  <c r="IB255" i="2"/>
  <c r="HY255" i="2"/>
  <c r="HS255" i="2"/>
  <c r="HP255" i="2"/>
  <c r="HM255" i="2"/>
  <c r="HJ255" i="2"/>
  <c r="HG255" i="2"/>
  <c r="HD255" i="2"/>
  <c r="HA255" i="2"/>
  <c r="GX255" i="2"/>
  <c r="GU255" i="2"/>
  <c r="GR255" i="2"/>
  <c r="GO255" i="2"/>
  <c r="GL255" i="2"/>
  <c r="GI255" i="2"/>
  <c r="GF255" i="2"/>
  <c r="GC255" i="2"/>
  <c r="FZ255" i="2"/>
  <c r="FW255" i="2"/>
  <c r="FT255" i="2"/>
  <c r="FQ255" i="2"/>
  <c r="FN255" i="2"/>
  <c r="FK255" i="2"/>
  <c r="FH255" i="2"/>
  <c r="FE255" i="2"/>
  <c r="FB255" i="2"/>
  <c r="EY255" i="2"/>
  <c r="EV255" i="2"/>
  <c r="ES255" i="2"/>
  <c r="EP255" i="2"/>
  <c r="EM255" i="2"/>
  <c r="EJ255" i="2"/>
  <c r="EG255" i="2"/>
  <c r="ED255" i="2"/>
  <c r="EA255" i="2"/>
  <c r="DX255" i="2"/>
  <c r="DU255" i="2"/>
  <c r="DR255" i="2"/>
  <c r="DO255" i="2"/>
  <c r="DL255" i="2"/>
  <c r="DI255" i="2"/>
  <c r="DF255" i="2"/>
  <c r="DC255" i="2"/>
  <c r="CZ255" i="2"/>
  <c r="CW255" i="2"/>
  <c r="CT255" i="2"/>
  <c r="CQ255" i="2"/>
  <c r="CN255" i="2"/>
  <c r="CK255" i="2"/>
  <c r="CH255" i="2"/>
  <c r="CE255" i="2"/>
  <c r="CB255" i="2"/>
  <c r="BY255" i="2"/>
  <c r="BV255" i="2"/>
  <c r="BS255" i="2"/>
  <c r="BP255" i="2"/>
  <c r="BM255" i="2"/>
  <c r="BJ255" i="2"/>
  <c r="BG255" i="2"/>
  <c r="BD255" i="2"/>
  <c r="BA255" i="2"/>
  <c r="AX255" i="2"/>
  <c r="AU255" i="2"/>
  <c r="AR255" i="2"/>
  <c r="AO255" i="2"/>
  <c r="AL255" i="2"/>
  <c r="AI255" i="2"/>
  <c r="AF255" i="2"/>
  <c r="AC255" i="2"/>
  <c r="Z255" i="2"/>
  <c r="W255" i="2"/>
  <c r="Q255" i="2"/>
  <c r="N255" i="2"/>
  <c r="K255" i="2"/>
  <c r="H255" i="2"/>
  <c r="RE254" i="2"/>
  <c r="RB254" i="2"/>
  <c r="QS254" i="2"/>
  <c r="QP254" i="2"/>
  <c r="QM254" i="2"/>
  <c r="QJ254" i="2"/>
  <c r="QG254" i="2"/>
  <c r="QD254" i="2"/>
  <c r="QA254" i="2"/>
  <c r="PX254" i="2"/>
  <c r="PU254" i="2"/>
  <c r="PR254" i="2"/>
  <c r="PO254" i="2"/>
  <c r="PI254" i="2"/>
  <c r="PF254" i="2"/>
  <c r="PC254" i="2"/>
  <c r="OZ254" i="2"/>
  <c r="OW254" i="2"/>
  <c r="OT254" i="2"/>
  <c r="OQ254" i="2"/>
  <c r="ON254" i="2"/>
  <c r="OK254" i="2"/>
  <c r="OH254" i="2"/>
  <c r="OE254" i="2"/>
  <c r="OB254" i="2"/>
  <c r="NY254" i="2"/>
  <c r="NV254" i="2"/>
  <c r="NS254" i="2"/>
  <c r="NP254" i="2"/>
  <c r="NM254" i="2"/>
  <c r="NJ254" i="2"/>
  <c r="NG254" i="2"/>
  <c r="ND254" i="2"/>
  <c r="NA254" i="2"/>
  <c r="MX254" i="2"/>
  <c r="MU254" i="2"/>
  <c r="MR254" i="2"/>
  <c r="MO254" i="2"/>
  <c r="ML254" i="2"/>
  <c r="MI254" i="2"/>
  <c r="MF254" i="2"/>
  <c r="MC254" i="2"/>
  <c r="LZ254" i="2"/>
  <c r="LW254" i="2"/>
  <c r="LT254" i="2"/>
  <c r="LQ254" i="2"/>
  <c r="LN254" i="2"/>
  <c r="LK254" i="2"/>
  <c r="LH254" i="2"/>
  <c r="LE254" i="2"/>
  <c r="LB254" i="2"/>
  <c r="KY254" i="2"/>
  <c r="KV254" i="2"/>
  <c r="KS254" i="2"/>
  <c r="KP254" i="2"/>
  <c r="KM254" i="2"/>
  <c r="KJ254" i="2"/>
  <c r="KD254" i="2"/>
  <c r="KA254" i="2"/>
  <c r="JX254" i="2"/>
  <c r="JU254" i="2"/>
  <c r="JR254" i="2"/>
  <c r="JO254" i="2"/>
  <c r="JL254" i="2"/>
  <c r="JI254" i="2"/>
  <c r="JF254" i="2"/>
  <c r="JC254" i="2"/>
  <c r="IZ254" i="2"/>
  <c r="IW254" i="2"/>
  <c r="IT254" i="2"/>
  <c r="IQ254" i="2"/>
  <c r="IN254" i="2"/>
  <c r="IK254" i="2"/>
  <c r="IH254" i="2"/>
  <c r="IE254" i="2"/>
  <c r="IB254" i="2"/>
  <c r="HY254" i="2"/>
  <c r="HS254" i="2"/>
  <c r="HP254" i="2"/>
  <c r="HM254" i="2"/>
  <c r="HJ254" i="2"/>
  <c r="HG254" i="2"/>
  <c r="HD254" i="2"/>
  <c r="HA254" i="2"/>
  <c r="GX254" i="2"/>
  <c r="GU254" i="2"/>
  <c r="GR254" i="2"/>
  <c r="GO254" i="2"/>
  <c r="GL254" i="2"/>
  <c r="GI254" i="2"/>
  <c r="GF254" i="2"/>
  <c r="GC254" i="2"/>
  <c r="FZ254" i="2"/>
  <c r="FW254" i="2"/>
  <c r="FT254" i="2"/>
  <c r="FQ254" i="2"/>
  <c r="FN254" i="2"/>
  <c r="FK254" i="2"/>
  <c r="FH254" i="2"/>
  <c r="FE254" i="2"/>
  <c r="FB254" i="2"/>
  <c r="EY254" i="2"/>
  <c r="EV254" i="2"/>
  <c r="ES254" i="2"/>
  <c r="EP254" i="2"/>
  <c r="EM254" i="2"/>
  <c r="EJ254" i="2"/>
  <c r="EG254" i="2"/>
  <c r="ED254" i="2"/>
  <c r="EA254" i="2"/>
  <c r="DX254" i="2"/>
  <c r="DU254" i="2"/>
  <c r="DR254" i="2"/>
  <c r="DO254" i="2"/>
  <c r="DL254" i="2"/>
  <c r="DI254" i="2"/>
  <c r="DF254" i="2"/>
  <c r="DC254" i="2"/>
  <c r="CZ254" i="2"/>
  <c r="CW254" i="2"/>
  <c r="CT254" i="2"/>
  <c r="CQ254" i="2"/>
  <c r="CN254" i="2"/>
  <c r="CK254" i="2"/>
  <c r="CH254" i="2"/>
  <c r="CE254" i="2"/>
  <c r="CB254" i="2"/>
  <c r="BY254" i="2"/>
  <c r="BV254" i="2"/>
  <c r="BS254" i="2"/>
  <c r="BP254" i="2"/>
  <c r="BM254" i="2"/>
  <c r="BJ254" i="2"/>
  <c r="BG254" i="2"/>
  <c r="BD254" i="2"/>
  <c r="BA254" i="2"/>
  <c r="AX254" i="2"/>
  <c r="AU254" i="2"/>
  <c r="AR254" i="2"/>
  <c r="AO254" i="2"/>
  <c r="AL254" i="2"/>
  <c r="AI254" i="2"/>
  <c r="AF254" i="2"/>
  <c r="AC254" i="2"/>
  <c r="Z254" i="2"/>
  <c r="W254" i="2"/>
  <c r="Q254" i="2"/>
  <c r="N254" i="2"/>
  <c r="K254" i="2"/>
  <c r="H254" i="2"/>
  <c r="RE253" i="2"/>
  <c r="RB253" i="2"/>
  <c r="QS253" i="2"/>
  <c r="QP253" i="2"/>
  <c r="QM253" i="2"/>
  <c r="QJ253" i="2"/>
  <c r="QG253" i="2"/>
  <c r="QD253" i="2"/>
  <c r="QA253" i="2"/>
  <c r="PX253" i="2"/>
  <c r="PU253" i="2"/>
  <c r="PR253" i="2"/>
  <c r="PO253" i="2"/>
  <c r="PI253" i="2"/>
  <c r="PF253" i="2"/>
  <c r="PC253" i="2"/>
  <c r="OZ253" i="2"/>
  <c r="OW253" i="2"/>
  <c r="OT253" i="2"/>
  <c r="OQ253" i="2"/>
  <c r="ON253" i="2"/>
  <c r="OK253" i="2"/>
  <c r="OH253" i="2"/>
  <c r="OE253" i="2"/>
  <c r="OB253" i="2"/>
  <c r="NY253" i="2"/>
  <c r="NV253" i="2"/>
  <c r="NS253" i="2"/>
  <c r="NP253" i="2"/>
  <c r="NM253" i="2"/>
  <c r="NJ253" i="2"/>
  <c r="NG253" i="2"/>
  <c r="ND253" i="2"/>
  <c r="NA253" i="2"/>
  <c r="MX253" i="2"/>
  <c r="MU253" i="2"/>
  <c r="MR253" i="2"/>
  <c r="MO253" i="2"/>
  <c r="ML253" i="2"/>
  <c r="MI253" i="2"/>
  <c r="MF253" i="2"/>
  <c r="MC253" i="2"/>
  <c r="LZ253" i="2"/>
  <c r="LW253" i="2"/>
  <c r="LT253" i="2"/>
  <c r="LQ253" i="2"/>
  <c r="LN253" i="2"/>
  <c r="LK253" i="2"/>
  <c r="LH253" i="2"/>
  <c r="LE253" i="2"/>
  <c r="LB253" i="2"/>
  <c r="KY253" i="2"/>
  <c r="KV253" i="2"/>
  <c r="KS253" i="2"/>
  <c r="KP253" i="2"/>
  <c r="KM253" i="2"/>
  <c r="KJ253" i="2"/>
  <c r="KD253" i="2"/>
  <c r="KA253" i="2"/>
  <c r="JX253" i="2"/>
  <c r="JU253" i="2"/>
  <c r="JR253" i="2"/>
  <c r="JO253" i="2"/>
  <c r="JL253" i="2"/>
  <c r="JI253" i="2"/>
  <c r="JF253" i="2"/>
  <c r="JC253" i="2"/>
  <c r="IZ253" i="2"/>
  <c r="IW253" i="2"/>
  <c r="IT253" i="2"/>
  <c r="IQ253" i="2"/>
  <c r="IN253" i="2"/>
  <c r="IK253" i="2"/>
  <c r="IH253" i="2"/>
  <c r="IE253" i="2"/>
  <c r="IB253" i="2"/>
  <c r="HY253" i="2"/>
  <c r="HS253" i="2"/>
  <c r="HP253" i="2"/>
  <c r="HM253" i="2"/>
  <c r="HJ253" i="2"/>
  <c r="HG253" i="2"/>
  <c r="HD253" i="2"/>
  <c r="HA253" i="2"/>
  <c r="GX253" i="2"/>
  <c r="GU253" i="2"/>
  <c r="GR253" i="2"/>
  <c r="GO253" i="2"/>
  <c r="GL253" i="2"/>
  <c r="GI253" i="2"/>
  <c r="GF253" i="2"/>
  <c r="GC253" i="2"/>
  <c r="FZ253" i="2"/>
  <c r="FW253" i="2"/>
  <c r="FT253" i="2"/>
  <c r="FQ253" i="2"/>
  <c r="FN253" i="2"/>
  <c r="FK253" i="2"/>
  <c r="FH253" i="2"/>
  <c r="FE253" i="2"/>
  <c r="FB253" i="2"/>
  <c r="EY253" i="2"/>
  <c r="EV253" i="2"/>
  <c r="ES253" i="2"/>
  <c r="EP253" i="2"/>
  <c r="EM253" i="2"/>
  <c r="EJ253" i="2"/>
  <c r="EG253" i="2"/>
  <c r="ED253" i="2"/>
  <c r="EA253" i="2"/>
  <c r="DX253" i="2"/>
  <c r="DU253" i="2"/>
  <c r="DR253" i="2"/>
  <c r="DO253" i="2"/>
  <c r="DL253" i="2"/>
  <c r="DI253" i="2"/>
  <c r="DF253" i="2"/>
  <c r="DC253" i="2"/>
  <c r="CZ253" i="2"/>
  <c r="CW253" i="2"/>
  <c r="CT253" i="2"/>
  <c r="CQ253" i="2"/>
  <c r="CN253" i="2"/>
  <c r="CK253" i="2"/>
  <c r="CH253" i="2"/>
  <c r="CE253" i="2"/>
  <c r="CB253" i="2"/>
  <c r="BY253" i="2"/>
  <c r="BV253" i="2"/>
  <c r="BS253" i="2"/>
  <c r="BP253" i="2"/>
  <c r="BM253" i="2"/>
  <c r="BJ253" i="2"/>
  <c r="BG253" i="2"/>
  <c r="BD253" i="2"/>
  <c r="BA253" i="2"/>
  <c r="AX253" i="2"/>
  <c r="AU253" i="2"/>
  <c r="AR253" i="2"/>
  <c r="AO253" i="2"/>
  <c r="AL253" i="2"/>
  <c r="AI253" i="2"/>
  <c r="AF253" i="2"/>
  <c r="AC253" i="2"/>
  <c r="Z253" i="2"/>
  <c r="W253" i="2"/>
  <c r="Q253" i="2"/>
  <c r="N253" i="2"/>
  <c r="K253" i="2"/>
  <c r="H253" i="2"/>
  <c r="D265" i="2"/>
  <c r="C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RG251" i="2"/>
  <c r="RF251" i="2"/>
  <c r="RG250" i="2"/>
  <c r="RF250" i="2"/>
  <c r="RG249" i="2"/>
  <c r="RF249" i="2"/>
  <c r="RG248" i="2"/>
  <c r="RF248" i="2"/>
  <c r="RG247" i="2"/>
  <c r="RF247" i="2"/>
  <c r="RG246" i="2"/>
  <c r="RF246" i="2"/>
  <c r="RG245" i="2"/>
  <c r="RF245" i="2"/>
  <c r="RG244" i="2"/>
  <c r="RF244" i="2"/>
  <c r="RG243" i="2"/>
  <c r="RF243" i="2"/>
  <c r="RG242" i="2"/>
  <c r="RF242" i="2"/>
  <c r="RG241" i="2"/>
  <c r="RF241" i="2"/>
  <c r="RG240" i="2"/>
  <c r="RF240" i="2"/>
  <c r="MK239" i="2"/>
  <c r="MJ239" i="2"/>
  <c r="ML238" i="2"/>
  <c r="ML237" i="2"/>
  <c r="ML236" i="2"/>
  <c r="ML235" i="2"/>
  <c r="ML234" i="2"/>
  <c r="ML233" i="2"/>
  <c r="ML232" i="2"/>
  <c r="ML231" i="2"/>
  <c r="ML230" i="2"/>
  <c r="ML229" i="2"/>
  <c r="ML228" i="2"/>
  <c r="ML227" i="2"/>
  <c r="MK226" i="2"/>
  <c r="MJ226" i="2"/>
  <c r="ML225" i="2"/>
  <c r="ML224" i="2"/>
  <c r="ML223" i="2"/>
  <c r="ML222" i="2"/>
  <c r="ML221" i="2"/>
  <c r="ML220" i="2"/>
  <c r="ML219" i="2"/>
  <c r="ML218" i="2"/>
  <c r="ML217" i="2"/>
  <c r="ML216" i="2"/>
  <c r="ML215" i="2"/>
  <c r="ML214" i="2"/>
  <c r="MK213" i="2"/>
  <c r="MJ213" i="2"/>
  <c r="ML212" i="2"/>
  <c r="ML211" i="2"/>
  <c r="ML210" i="2"/>
  <c r="ML209" i="2"/>
  <c r="ML208" i="2"/>
  <c r="ML207" i="2"/>
  <c r="ML206" i="2"/>
  <c r="ML205" i="2"/>
  <c r="ML204" i="2"/>
  <c r="ML203" i="2"/>
  <c r="ML202" i="2"/>
  <c r="ML201" i="2"/>
  <c r="MK200" i="2"/>
  <c r="MJ200" i="2"/>
  <c r="ML199" i="2"/>
  <c r="ML198" i="2"/>
  <c r="ML197" i="2"/>
  <c r="ML196" i="2"/>
  <c r="ML195" i="2"/>
  <c r="ML194" i="2"/>
  <c r="ML193" i="2"/>
  <c r="ML192" i="2"/>
  <c r="ML191" i="2"/>
  <c r="ML190" i="2"/>
  <c r="ML189" i="2"/>
  <c r="ML188" i="2"/>
  <c r="MK187" i="2"/>
  <c r="MJ187" i="2"/>
  <c r="ML186" i="2"/>
  <c r="ML185" i="2"/>
  <c r="ML184" i="2"/>
  <c r="ML183" i="2"/>
  <c r="ML182" i="2"/>
  <c r="ML181" i="2"/>
  <c r="ML180" i="2"/>
  <c r="ML179" i="2"/>
  <c r="ML178" i="2"/>
  <c r="ML177" i="2"/>
  <c r="ML176" i="2"/>
  <c r="ML175" i="2"/>
  <c r="MK174" i="2"/>
  <c r="MJ174" i="2"/>
  <c r="ML173" i="2"/>
  <c r="ML172" i="2"/>
  <c r="ML171" i="2"/>
  <c r="ML170" i="2"/>
  <c r="ML169" i="2"/>
  <c r="ML168" i="2"/>
  <c r="ML167" i="2"/>
  <c r="ML166" i="2"/>
  <c r="ML165" i="2"/>
  <c r="ML164" i="2"/>
  <c r="ML163" i="2"/>
  <c r="ML162" i="2"/>
  <c r="MK161" i="2"/>
  <c r="MJ161" i="2"/>
  <c r="ML160" i="2"/>
  <c r="ML159" i="2"/>
  <c r="ML158" i="2"/>
  <c r="ML157" i="2"/>
  <c r="ML156" i="2"/>
  <c r="ML155" i="2"/>
  <c r="ML154" i="2"/>
  <c r="ML153" i="2"/>
  <c r="ML152" i="2"/>
  <c r="ML151" i="2"/>
  <c r="ML150" i="2"/>
  <c r="ML149" i="2"/>
  <c r="MK148" i="2"/>
  <c r="MJ148" i="2"/>
  <c r="ML147" i="2"/>
  <c r="ML146" i="2"/>
  <c r="ML145" i="2"/>
  <c r="ML144" i="2"/>
  <c r="ML143" i="2"/>
  <c r="ML142" i="2"/>
  <c r="ML141" i="2"/>
  <c r="ML140" i="2"/>
  <c r="ML139" i="2"/>
  <c r="ML138" i="2"/>
  <c r="ML137" i="2"/>
  <c r="ML136" i="2"/>
  <c r="MK135" i="2"/>
  <c r="MJ135" i="2"/>
  <c r="ML134" i="2"/>
  <c r="ML133" i="2"/>
  <c r="ML132" i="2"/>
  <c r="ML131" i="2"/>
  <c r="ML130" i="2"/>
  <c r="ML129" i="2"/>
  <c r="ML128" i="2"/>
  <c r="ML127" i="2"/>
  <c r="ML126" i="2"/>
  <c r="ML125" i="2"/>
  <c r="ML124" i="2"/>
  <c r="ML123" i="2"/>
  <c r="MK122" i="2"/>
  <c r="MJ122" i="2"/>
  <c r="ML121" i="2"/>
  <c r="ML120" i="2"/>
  <c r="ML119" i="2"/>
  <c r="ML118" i="2"/>
  <c r="ML117" i="2"/>
  <c r="ML116" i="2"/>
  <c r="ML115" i="2"/>
  <c r="ML114" i="2"/>
  <c r="ML113" i="2"/>
  <c r="ML112" i="2"/>
  <c r="ML111" i="2"/>
  <c r="ML110" i="2"/>
  <c r="MK109" i="2"/>
  <c r="MJ109" i="2"/>
  <c r="ML108" i="2"/>
  <c r="ML107" i="2"/>
  <c r="ML106" i="2"/>
  <c r="ML105" i="2"/>
  <c r="ML104" i="2"/>
  <c r="ML103" i="2"/>
  <c r="ML102" i="2"/>
  <c r="ML101" i="2"/>
  <c r="ML100" i="2"/>
  <c r="ML99" i="2"/>
  <c r="ML98" i="2"/>
  <c r="ML97" i="2"/>
  <c r="MK96" i="2"/>
  <c r="MJ96" i="2"/>
  <c r="ML95" i="2"/>
  <c r="ML94" i="2"/>
  <c r="ML93" i="2"/>
  <c r="ML92" i="2"/>
  <c r="ML91" i="2"/>
  <c r="ML90" i="2"/>
  <c r="ML89" i="2"/>
  <c r="ML88" i="2"/>
  <c r="ML87" i="2"/>
  <c r="ML86" i="2"/>
  <c r="ML85" i="2"/>
  <c r="ML84" i="2"/>
  <c r="MK83" i="2"/>
  <c r="MJ83" i="2"/>
  <c r="ML82" i="2"/>
  <c r="ML81" i="2"/>
  <c r="ML80" i="2"/>
  <c r="ML79" i="2"/>
  <c r="ML78" i="2"/>
  <c r="ML77" i="2"/>
  <c r="ML76" i="2"/>
  <c r="ML75" i="2"/>
  <c r="ML74" i="2"/>
  <c r="ML73" i="2"/>
  <c r="ML72" i="2"/>
  <c r="ML71" i="2"/>
  <c r="MK70" i="2"/>
  <c r="MJ70" i="2"/>
  <c r="ML69" i="2"/>
  <c r="ML68" i="2"/>
  <c r="ML67" i="2"/>
  <c r="ML66" i="2"/>
  <c r="ML65" i="2"/>
  <c r="ML64" i="2"/>
  <c r="ML63" i="2"/>
  <c r="ML62" i="2"/>
  <c r="ML61" i="2"/>
  <c r="ML60" i="2"/>
  <c r="ML59" i="2"/>
  <c r="ML58" i="2"/>
  <c r="MK57" i="2"/>
  <c r="MJ57" i="2"/>
  <c r="ML56" i="2"/>
  <c r="ML55" i="2"/>
  <c r="ML54" i="2"/>
  <c r="ML53" i="2"/>
  <c r="ML52" i="2"/>
  <c r="ML51" i="2"/>
  <c r="ML50" i="2"/>
  <c r="ML49" i="2"/>
  <c r="ML48" i="2"/>
  <c r="ML47" i="2"/>
  <c r="ML46" i="2"/>
  <c r="ML45" i="2"/>
  <c r="MK44" i="2"/>
  <c r="MJ44" i="2"/>
  <c r="ML43" i="2"/>
  <c r="ML42" i="2"/>
  <c r="ML41" i="2"/>
  <c r="ML40" i="2"/>
  <c r="ML39" i="2"/>
  <c r="ML38" i="2"/>
  <c r="ML37" i="2"/>
  <c r="ML36" i="2"/>
  <c r="ML35" i="2"/>
  <c r="ML34" i="2"/>
  <c r="ML33" i="2"/>
  <c r="ML32" i="2"/>
  <c r="MK31" i="2"/>
  <c r="MJ31" i="2"/>
  <c r="ML30" i="2"/>
  <c r="ML29" i="2"/>
  <c r="ML28" i="2"/>
  <c r="ML27" i="2"/>
  <c r="ML26" i="2"/>
  <c r="ML25" i="2"/>
  <c r="ML24" i="2"/>
  <c r="ML23" i="2"/>
  <c r="ML22" i="2"/>
  <c r="ML21" i="2"/>
  <c r="ML20" i="2"/>
  <c r="ML19" i="2"/>
  <c r="MK18" i="2"/>
  <c r="MJ18" i="2"/>
  <c r="ML17" i="2"/>
  <c r="ML16" i="2"/>
  <c r="ML15" i="2"/>
  <c r="ML14" i="2"/>
  <c r="ML13" i="2"/>
  <c r="ML12" i="2"/>
  <c r="ML11" i="2"/>
  <c r="ML10" i="2"/>
  <c r="ML9" i="2"/>
  <c r="ML8" i="2"/>
  <c r="ML7" i="2"/>
  <c r="ML6" i="2"/>
  <c r="MK252" i="2"/>
  <c r="MJ252" i="2"/>
  <c r="ML251" i="2"/>
  <c r="ML250" i="2"/>
  <c r="ML249" i="2"/>
  <c r="ML248" i="2"/>
  <c r="ML247" i="2"/>
  <c r="ML246" i="2"/>
  <c r="ML245" i="2"/>
  <c r="ML244" i="2"/>
  <c r="ML243" i="2"/>
  <c r="ML242" i="2"/>
  <c r="ML241" i="2"/>
  <c r="ML240" i="2"/>
  <c r="D239" i="2"/>
  <c r="C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D226" i="2"/>
  <c r="C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D213" i="2"/>
  <c r="C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D200" i="2"/>
  <c r="C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D187" i="2"/>
  <c r="C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D174" i="2"/>
  <c r="C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D161" i="2"/>
  <c r="C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D148" i="2"/>
  <c r="C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D135" i="2"/>
  <c r="C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D122" i="2"/>
  <c r="C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D109" i="2"/>
  <c r="C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D96" i="2"/>
  <c r="C96" i="2"/>
  <c r="E95" i="2"/>
  <c r="E94" i="2"/>
  <c r="E93" i="2"/>
  <c r="E92" i="2"/>
  <c r="E91" i="2"/>
  <c r="E90" i="2"/>
  <c r="E89" i="2"/>
  <c r="E88" i="2"/>
  <c r="E87" i="2"/>
  <c r="E86" i="2"/>
  <c r="E85" i="2"/>
  <c r="E84" i="2"/>
  <c r="D83" i="2"/>
  <c r="C83" i="2"/>
  <c r="E82" i="2"/>
  <c r="E81" i="2"/>
  <c r="E80" i="2"/>
  <c r="E79" i="2"/>
  <c r="E78" i="2"/>
  <c r="E77" i="2"/>
  <c r="E76" i="2"/>
  <c r="E75" i="2"/>
  <c r="E74" i="2"/>
  <c r="E73" i="2"/>
  <c r="E72" i="2"/>
  <c r="E71" i="2"/>
  <c r="D70" i="2"/>
  <c r="C70" i="2"/>
  <c r="E69" i="2"/>
  <c r="E68" i="2"/>
  <c r="E67" i="2"/>
  <c r="E66" i="2"/>
  <c r="E65" i="2"/>
  <c r="E64" i="2"/>
  <c r="E63" i="2"/>
  <c r="E62" i="2"/>
  <c r="E61" i="2"/>
  <c r="E60" i="2"/>
  <c r="E59" i="2"/>
  <c r="E58" i="2"/>
  <c r="D57" i="2"/>
  <c r="C57" i="2"/>
  <c r="E56" i="2"/>
  <c r="E55" i="2"/>
  <c r="E54" i="2"/>
  <c r="E53" i="2"/>
  <c r="E52" i="2"/>
  <c r="E51" i="2"/>
  <c r="E50" i="2"/>
  <c r="E49" i="2"/>
  <c r="E48" i="2"/>
  <c r="E47" i="2"/>
  <c r="E46" i="2"/>
  <c r="E45" i="2"/>
  <c r="D44" i="2"/>
  <c r="C44" i="2"/>
  <c r="E43" i="2"/>
  <c r="E42" i="2"/>
  <c r="E41" i="2"/>
  <c r="E40" i="2"/>
  <c r="E39" i="2"/>
  <c r="E38" i="2"/>
  <c r="E37" i="2"/>
  <c r="E36" i="2"/>
  <c r="E35" i="2"/>
  <c r="E34" i="2"/>
  <c r="E33" i="2"/>
  <c r="E32" i="2"/>
  <c r="D31" i="2"/>
  <c r="C31" i="2"/>
  <c r="E30" i="2"/>
  <c r="E29" i="2"/>
  <c r="E28" i="2"/>
  <c r="E27" i="2"/>
  <c r="E26" i="2"/>
  <c r="E25" i="2"/>
  <c r="E24" i="2"/>
  <c r="E23" i="2"/>
  <c r="E22" i="2"/>
  <c r="E21" i="2"/>
  <c r="E20" i="2"/>
  <c r="E19" i="2"/>
  <c r="D18" i="2"/>
  <c r="C18" i="2"/>
  <c r="E17" i="2"/>
  <c r="E16" i="2"/>
  <c r="E15" i="2"/>
  <c r="E14" i="2"/>
  <c r="E13" i="2"/>
  <c r="E12" i="2"/>
  <c r="E11" i="2"/>
  <c r="E10" i="2"/>
  <c r="E9" i="2"/>
  <c r="E8" i="2"/>
  <c r="E7" i="2"/>
  <c r="E6" i="2"/>
  <c r="D252" i="2"/>
  <c r="C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HX239" i="2"/>
  <c r="HW239" i="2"/>
  <c r="HY238" i="2"/>
  <c r="HY237" i="2"/>
  <c r="HY236" i="2"/>
  <c r="HY235" i="2"/>
  <c r="HY234" i="2"/>
  <c r="HY233" i="2"/>
  <c r="HY232" i="2"/>
  <c r="HY231" i="2"/>
  <c r="HY230" i="2"/>
  <c r="HY229" i="2"/>
  <c r="HY228" i="2"/>
  <c r="HY227" i="2"/>
  <c r="HX226" i="2"/>
  <c r="HW226" i="2"/>
  <c r="HY225" i="2"/>
  <c r="HY224" i="2"/>
  <c r="HY223" i="2"/>
  <c r="HY222" i="2"/>
  <c r="HY221" i="2"/>
  <c r="HY220" i="2"/>
  <c r="HY219" i="2"/>
  <c r="HY218" i="2"/>
  <c r="HY217" i="2"/>
  <c r="HY216" i="2"/>
  <c r="HY215" i="2"/>
  <c r="HY214" i="2"/>
  <c r="HX213" i="2"/>
  <c r="HW213" i="2"/>
  <c r="HY212" i="2"/>
  <c r="HY211" i="2"/>
  <c r="HY210" i="2"/>
  <c r="HY209" i="2"/>
  <c r="HY208" i="2"/>
  <c r="HY207" i="2"/>
  <c r="HY206" i="2"/>
  <c r="HY205" i="2"/>
  <c r="HY204" i="2"/>
  <c r="HY203" i="2"/>
  <c r="HY202" i="2"/>
  <c r="HY201" i="2"/>
  <c r="HX200" i="2"/>
  <c r="HW200" i="2"/>
  <c r="HY199" i="2"/>
  <c r="HY198" i="2"/>
  <c r="HY197" i="2"/>
  <c r="HY196" i="2"/>
  <c r="HY195" i="2"/>
  <c r="HY194" i="2"/>
  <c r="HY193" i="2"/>
  <c r="HY192" i="2"/>
  <c r="HY191" i="2"/>
  <c r="HY190" i="2"/>
  <c r="HY189" i="2"/>
  <c r="HY188" i="2"/>
  <c r="HX187" i="2"/>
  <c r="HW187" i="2"/>
  <c r="HY186" i="2"/>
  <c r="HY185" i="2"/>
  <c r="HY184" i="2"/>
  <c r="HY183" i="2"/>
  <c r="HY182" i="2"/>
  <c r="HY181" i="2"/>
  <c r="HY180" i="2"/>
  <c r="HY179" i="2"/>
  <c r="HY178" i="2"/>
  <c r="HY177" i="2"/>
  <c r="HY176" i="2"/>
  <c r="HY175" i="2"/>
  <c r="HX174" i="2"/>
  <c r="HW174" i="2"/>
  <c r="HY173" i="2"/>
  <c r="HY172" i="2"/>
  <c r="HY171" i="2"/>
  <c r="HY170" i="2"/>
  <c r="HY169" i="2"/>
  <c r="HY168" i="2"/>
  <c r="HY167" i="2"/>
  <c r="HY166" i="2"/>
  <c r="HY165" i="2"/>
  <c r="HY164" i="2"/>
  <c r="HY163" i="2"/>
  <c r="HY162" i="2"/>
  <c r="HX161" i="2"/>
  <c r="HW161" i="2"/>
  <c r="HY160" i="2"/>
  <c r="HY159" i="2"/>
  <c r="HY158" i="2"/>
  <c r="HY157" i="2"/>
  <c r="HY156" i="2"/>
  <c r="HY155" i="2"/>
  <c r="HY154" i="2"/>
  <c r="HY153" i="2"/>
  <c r="HY152" i="2"/>
  <c r="HY151" i="2"/>
  <c r="HY150" i="2"/>
  <c r="HY149" i="2"/>
  <c r="HX148" i="2"/>
  <c r="HW148" i="2"/>
  <c r="HY147" i="2"/>
  <c r="HY146" i="2"/>
  <c r="HY145" i="2"/>
  <c r="HY144" i="2"/>
  <c r="HY143" i="2"/>
  <c r="HY142" i="2"/>
  <c r="HY141" i="2"/>
  <c r="HY140" i="2"/>
  <c r="HY139" i="2"/>
  <c r="HY138" i="2"/>
  <c r="HY137" i="2"/>
  <c r="HY136" i="2"/>
  <c r="HX135" i="2"/>
  <c r="HW135" i="2"/>
  <c r="HY134" i="2"/>
  <c r="HY133" i="2"/>
  <c r="HY132" i="2"/>
  <c r="HY131" i="2"/>
  <c r="HY130" i="2"/>
  <c r="HY129" i="2"/>
  <c r="HY128" i="2"/>
  <c r="HY127" i="2"/>
  <c r="HY126" i="2"/>
  <c r="HY125" i="2"/>
  <c r="HY124" i="2"/>
  <c r="HY123" i="2"/>
  <c r="HX122" i="2"/>
  <c r="HW122" i="2"/>
  <c r="HY121" i="2"/>
  <c r="HY120" i="2"/>
  <c r="HY119" i="2"/>
  <c r="HY118" i="2"/>
  <c r="HY117" i="2"/>
  <c r="HY116" i="2"/>
  <c r="HY115" i="2"/>
  <c r="HY114" i="2"/>
  <c r="HY113" i="2"/>
  <c r="HY112" i="2"/>
  <c r="HY111" i="2"/>
  <c r="HY110" i="2"/>
  <c r="HX109" i="2"/>
  <c r="HW109" i="2"/>
  <c r="HY108" i="2"/>
  <c r="HY107" i="2"/>
  <c r="HY106" i="2"/>
  <c r="HY105" i="2"/>
  <c r="HY104" i="2"/>
  <c r="HY103" i="2"/>
  <c r="HY102" i="2"/>
  <c r="HY101" i="2"/>
  <c r="HY100" i="2"/>
  <c r="HY99" i="2"/>
  <c r="HY98" i="2"/>
  <c r="HY97" i="2"/>
  <c r="HX96" i="2"/>
  <c r="HW96" i="2"/>
  <c r="HY95" i="2"/>
  <c r="HY94" i="2"/>
  <c r="HY93" i="2"/>
  <c r="HY92" i="2"/>
  <c r="HY91" i="2"/>
  <c r="HY90" i="2"/>
  <c r="HY89" i="2"/>
  <c r="HY88" i="2"/>
  <c r="HY87" i="2"/>
  <c r="HY86" i="2"/>
  <c r="HY85" i="2"/>
  <c r="HY84" i="2"/>
  <c r="HX83" i="2"/>
  <c r="HW83" i="2"/>
  <c r="HY82" i="2"/>
  <c r="HY81" i="2"/>
  <c r="HY80" i="2"/>
  <c r="HY79" i="2"/>
  <c r="HY78" i="2"/>
  <c r="HY77" i="2"/>
  <c r="HY76" i="2"/>
  <c r="HY75" i="2"/>
  <c r="HY74" i="2"/>
  <c r="HY73" i="2"/>
  <c r="HY72" i="2"/>
  <c r="HY71" i="2"/>
  <c r="HX70" i="2"/>
  <c r="HW70" i="2"/>
  <c r="HY69" i="2"/>
  <c r="HY68" i="2"/>
  <c r="HY67" i="2"/>
  <c r="HY66" i="2"/>
  <c r="HY65" i="2"/>
  <c r="HY64" i="2"/>
  <c r="HY63" i="2"/>
  <c r="HY62" i="2"/>
  <c r="HY61" i="2"/>
  <c r="HY60" i="2"/>
  <c r="HY59" i="2"/>
  <c r="HY58" i="2"/>
  <c r="HX57" i="2"/>
  <c r="HW57" i="2"/>
  <c r="HY56" i="2"/>
  <c r="HY55" i="2"/>
  <c r="HY54" i="2"/>
  <c r="HY53" i="2"/>
  <c r="HY52" i="2"/>
  <c r="HY51" i="2"/>
  <c r="HY50" i="2"/>
  <c r="HY49" i="2"/>
  <c r="HY48" i="2"/>
  <c r="HY47" i="2"/>
  <c r="HY46" i="2"/>
  <c r="HY45" i="2"/>
  <c r="HX44" i="2"/>
  <c r="HW44" i="2"/>
  <c r="HY43" i="2"/>
  <c r="HY42" i="2"/>
  <c r="HY41" i="2"/>
  <c r="HY40" i="2"/>
  <c r="HY39" i="2"/>
  <c r="HY38" i="2"/>
  <c r="HY37" i="2"/>
  <c r="HY36" i="2"/>
  <c r="HY35" i="2"/>
  <c r="HY34" i="2"/>
  <c r="HY33" i="2"/>
  <c r="HY32" i="2"/>
  <c r="HX31" i="2"/>
  <c r="HW31" i="2"/>
  <c r="HY30" i="2"/>
  <c r="HY29" i="2"/>
  <c r="HY28" i="2"/>
  <c r="HY27" i="2"/>
  <c r="HY26" i="2"/>
  <c r="HY25" i="2"/>
  <c r="HY24" i="2"/>
  <c r="HY23" i="2"/>
  <c r="HY22" i="2"/>
  <c r="HY21" i="2"/>
  <c r="HY20" i="2"/>
  <c r="HY19" i="2"/>
  <c r="HX18" i="2"/>
  <c r="HW18" i="2"/>
  <c r="HY17" i="2"/>
  <c r="HY16" i="2"/>
  <c r="HY15" i="2"/>
  <c r="HY14" i="2"/>
  <c r="HY13" i="2"/>
  <c r="HY12" i="2"/>
  <c r="HY11" i="2"/>
  <c r="HY10" i="2"/>
  <c r="HY9" i="2"/>
  <c r="HY8" i="2"/>
  <c r="HY7" i="2"/>
  <c r="HY6" i="2"/>
  <c r="HX252" i="2"/>
  <c r="HW252" i="2"/>
  <c r="HY251" i="2"/>
  <c r="HY250" i="2"/>
  <c r="HY249" i="2"/>
  <c r="HY248" i="2"/>
  <c r="HY247" i="2"/>
  <c r="HY246" i="2"/>
  <c r="HY245" i="2"/>
  <c r="HY244" i="2"/>
  <c r="HY243" i="2"/>
  <c r="HY242" i="2"/>
  <c r="HY241" i="2"/>
  <c r="HY240" i="2"/>
  <c r="RG291" i="2" l="1"/>
  <c r="RF291" i="2"/>
  <c r="RF278" i="2"/>
  <c r="RG278" i="2"/>
  <c r="RF265" i="2"/>
  <c r="RG265" i="2"/>
  <c r="RD252" i="2"/>
  <c r="RC252" i="2"/>
  <c r="RA252" i="2"/>
  <c r="QZ252" i="2"/>
  <c r="QR252" i="2"/>
  <c r="QQ252" i="2"/>
  <c r="QO252" i="2"/>
  <c r="QN252" i="2"/>
  <c r="QL252" i="2"/>
  <c r="QK252" i="2"/>
  <c r="QI252" i="2"/>
  <c r="QH252" i="2"/>
  <c r="QF252" i="2"/>
  <c r="QE252" i="2"/>
  <c r="QC252" i="2"/>
  <c r="QB252" i="2"/>
  <c r="PZ252" i="2"/>
  <c r="PY252" i="2"/>
  <c r="PW252" i="2"/>
  <c r="PV252" i="2"/>
  <c r="PT252" i="2"/>
  <c r="PS252" i="2"/>
  <c r="PQ252" i="2"/>
  <c r="PP252" i="2"/>
  <c r="PN252" i="2"/>
  <c r="PM252" i="2"/>
  <c r="PH252" i="2"/>
  <c r="PG252" i="2"/>
  <c r="PE252" i="2"/>
  <c r="PD252" i="2"/>
  <c r="PB252" i="2"/>
  <c r="PA252" i="2"/>
  <c r="OY252" i="2"/>
  <c r="OX252" i="2"/>
  <c r="OV252" i="2"/>
  <c r="OU252" i="2"/>
  <c r="OS252" i="2"/>
  <c r="OR252" i="2"/>
  <c r="OP252" i="2"/>
  <c r="OO252" i="2"/>
  <c r="OM252" i="2"/>
  <c r="OL252" i="2"/>
  <c r="OJ252" i="2"/>
  <c r="OI252" i="2"/>
  <c r="OG252" i="2"/>
  <c r="OF252" i="2"/>
  <c r="OD252" i="2"/>
  <c r="OC252" i="2"/>
  <c r="OA252" i="2"/>
  <c r="NZ252" i="2"/>
  <c r="NX252" i="2"/>
  <c r="NW252" i="2"/>
  <c r="NU252" i="2"/>
  <c r="NT252" i="2"/>
  <c r="NR252" i="2"/>
  <c r="NQ252" i="2"/>
  <c r="NO252" i="2"/>
  <c r="NN252" i="2"/>
  <c r="NL252" i="2"/>
  <c r="NK252" i="2"/>
  <c r="NI252" i="2"/>
  <c r="NH252" i="2"/>
  <c r="NF252" i="2"/>
  <c r="NE252" i="2"/>
  <c r="NC252" i="2"/>
  <c r="NB252" i="2"/>
  <c r="MZ252" i="2"/>
  <c r="MY252" i="2"/>
  <c r="MW252" i="2"/>
  <c r="MV252" i="2"/>
  <c r="MT252" i="2"/>
  <c r="MS252" i="2"/>
  <c r="MQ252" i="2"/>
  <c r="MP252" i="2"/>
  <c r="MN252" i="2"/>
  <c r="MM252" i="2"/>
  <c r="MH252" i="2"/>
  <c r="MG252" i="2"/>
  <c r="ME252" i="2"/>
  <c r="MD252" i="2"/>
  <c r="MB252" i="2"/>
  <c r="MA252" i="2"/>
  <c r="LY252" i="2"/>
  <c r="LX252" i="2"/>
  <c r="LV252" i="2"/>
  <c r="LU252" i="2"/>
  <c r="LS252" i="2"/>
  <c r="LR252" i="2"/>
  <c r="LP252" i="2"/>
  <c r="LO252" i="2"/>
  <c r="LM252" i="2"/>
  <c r="LL252" i="2"/>
  <c r="LJ252" i="2"/>
  <c r="LI252" i="2"/>
  <c r="LG252" i="2"/>
  <c r="LF252" i="2"/>
  <c r="LD252" i="2"/>
  <c r="LC252" i="2"/>
  <c r="LA252" i="2"/>
  <c r="KZ252" i="2"/>
  <c r="KX252" i="2"/>
  <c r="KW252" i="2"/>
  <c r="KU252" i="2"/>
  <c r="KT252" i="2"/>
  <c r="KR252" i="2"/>
  <c r="KQ252" i="2"/>
  <c r="KO252" i="2"/>
  <c r="KN252" i="2"/>
  <c r="KL252" i="2"/>
  <c r="KK252" i="2"/>
  <c r="KI252" i="2"/>
  <c r="KH252" i="2"/>
  <c r="KC252" i="2"/>
  <c r="KB252" i="2"/>
  <c r="JZ252" i="2"/>
  <c r="JY252" i="2"/>
  <c r="JW252" i="2"/>
  <c r="JV252" i="2"/>
  <c r="JT252" i="2"/>
  <c r="JS252" i="2"/>
  <c r="JQ252" i="2"/>
  <c r="JP252" i="2"/>
  <c r="JN252" i="2"/>
  <c r="JM252" i="2"/>
  <c r="JK252" i="2"/>
  <c r="JJ252" i="2"/>
  <c r="JH252" i="2"/>
  <c r="JG252" i="2"/>
  <c r="JE252" i="2"/>
  <c r="JD252" i="2"/>
  <c r="JB252" i="2"/>
  <c r="JA252" i="2"/>
  <c r="IY252" i="2"/>
  <c r="IX252" i="2"/>
  <c r="IV252" i="2"/>
  <c r="IU252" i="2"/>
  <c r="IS252" i="2"/>
  <c r="IR252" i="2"/>
  <c r="IP252" i="2"/>
  <c r="IO252" i="2"/>
  <c r="IM252" i="2"/>
  <c r="IL252" i="2"/>
  <c r="IJ252" i="2"/>
  <c r="II252" i="2"/>
  <c r="IG252" i="2"/>
  <c r="IF252" i="2"/>
  <c r="ID252" i="2"/>
  <c r="IC252" i="2"/>
  <c r="IA252" i="2"/>
  <c r="HZ252" i="2"/>
  <c r="HR252" i="2"/>
  <c r="HQ252" i="2"/>
  <c r="HO252" i="2"/>
  <c r="HN252" i="2"/>
  <c r="HL252" i="2"/>
  <c r="HK252" i="2"/>
  <c r="HI252" i="2"/>
  <c r="HH252" i="2"/>
  <c r="HF252" i="2"/>
  <c r="HE252" i="2"/>
  <c r="HC252" i="2"/>
  <c r="HB252" i="2"/>
  <c r="GZ252" i="2"/>
  <c r="GY252" i="2"/>
  <c r="GW252" i="2"/>
  <c r="GV252" i="2"/>
  <c r="GT252" i="2"/>
  <c r="GS252" i="2"/>
  <c r="GQ252" i="2"/>
  <c r="GP252" i="2"/>
  <c r="GN252" i="2"/>
  <c r="GM252" i="2"/>
  <c r="GK252" i="2"/>
  <c r="GJ252" i="2"/>
  <c r="GH252" i="2"/>
  <c r="GG252" i="2"/>
  <c r="GE252" i="2"/>
  <c r="GD252" i="2"/>
  <c r="GB252" i="2"/>
  <c r="GA252" i="2"/>
  <c r="FY252" i="2"/>
  <c r="FX252" i="2"/>
  <c r="FV252" i="2"/>
  <c r="FU252" i="2"/>
  <c r="FS252" i="2"/>
  <c r="FR252" i="2"/>
  <c r="FP252" i="2"/>
  <c r="FO252" i="2"/>
  <c r="FM252" i="2"/>
  <c r="FL252" i="2"/>
  <c r="FJ252" i="2"/>
  <c r="FI252" i="2"/>
  <c r="FG252" i="2"/>
  <c r="FF252" i="2"/>
  <c r="FD252" i="2"/>
  <c r="FC252" i="2"/>
  <c r="FA252" i="2"/>
  <c r="EZ252" i="2"/>
  <c r="EX252" i="2"/>
  <c r="EW252" i="2"/>
  <c r="EU252" i="2"/>
  <c r="ET252" i="2"/>
  <c r="ER252" i="2"/>
  <c r="EQ252" i="2"/>
  <c r="EO252" i="2"/>
  <c r="EN252" i="2"/>
  <c r="EL252" i="2"/>
  <c r="EK252" i="2"/>
  <c r="EI252" i="2"/>
  <c r="EH252" i="2"/>
  <c r="EF252" i="2"/>
  <c r="EE252" i="2"/>
  <c r="EC252" i="2"/>
  <c r="EB252" i="2"/>
  <c r="DZ252" i="2"/>
  <c r="DY252" i="2"/>
  <c r="DW252" i="2"/>
  <c r="DV252" i="2"/>
  <c r="DT252" i="2"/>
  <c r="DS252" i="2"/>
  <c r="DQ252" i="2"/>
  <c r="DP252" i="2"/>
  <c r="DN252" i="2"/>
  <c r="DM252" i="2"/>
  <c r="DK252" i="2"/>
  <c r="DJ252" i="2"/>
  <c r="DH252" i="2"/>
  <c r="DG252" i="2"/>
  <c r="DE252" i="2"/>
  <c r="DD252" i="2"/>
  <c r="DB252" i="2"/>
  <c r="DA252" i="2"/>
  <c r="CY252" i="2"/>
  <c r="CX252" i="2"/>
  <c r="CV252" i="2"/>
  <c r="CU252" i="2"/>
  <c r="CS252" i="2"/>
  <c r="CR252" i="2"/>
  <c r="CP252" i="2"/>
  <c r="CO252" i="2"/>
  <c r="CM252" i="2"/>
  <c r="CL252" i="2"/>
  <c r="CJ252" i="2"/>
  <c r="CI252" i="2"/>
  <c r="CG252" i="2"/>
  <c r="CF252" i="2"/>
  <c r="CD252" i="2"/>
  <c r="CC252" i="2"/>
  <c r="CA252" i="2"/>
  <c r="BZ252" i="2"/>
  <c r="BX252" i="2"/>
  <c r="BW252" i="2"/>
  <c r="BU252" i="2"/>
  <c r="BT252" i="2"/>
  <c r="BR252" i="2"/>
  <c r="BQ252" i="2"/>
  <c r="BO252" i="2"/>
  <c r="BN252" i="2"/>
  <c r="BL252" i="2"/>
  <c r="BK252" i="2"/>
  <c r="BI252" i="2"/>
  <c r="BH252" i="2"/>
  <c r="BF252" i="2"/>
  <c r="BE252" i="2"/>
  <c r="BC252" i="2"/>
  <c r="BB252" i="2"/>
  <c r="AZ252" i="2"/>
  <c r="AY252" i="2"/>
  <c r="AW252" i="2"/>
  <c r="AV252" i="2"/>
  <c r="AT252" i="2"/>
  <c r="AS252" i="2"/>
  <c r="AQ252" i="2"/>
  <c r="AP252" i="2"/>
  <c r="AN252" i="2"/>
  <c r="AM252" i="2"/>
  <c r="AK252" i="2"/>
  <c r="AJ252" i="2"/>
  <c r="AH252" i="2"/>
  <c r="AG252" i="2"/>
  <c r="AE252" i="2"/>
  <c r="AD252" i="2"/>
  <c r="AB252" i="2"/>
  <c r="AA252" i="2"/>
  <c r="Y252" i="2"/>
  <c r="X252" i="2"/>
  <c r="V252" i="2"/>
  <c r="U252" i="2"/>
  <c r="M252" i="2"/>
  <c r="L252" i="2"/>
  <c r="J252" i="2"/>
  <c r="I252" i="2"/>
  <c r="RE251" i="2"/>
  <c r="RB251" i="2"/>
  <c r="QS251" i="2"/>
  <c r="QP251" i="2"/>
  <c r="QM251" i="2"/>
  <c r="QJ251" i="2"/>
  <c r="QG251" i="2"/>
  <c r="QD251" i="2"/>
  <c r="QA251" i="2"/>
  <c r="PX251" i="2"/>
  <c r="PU251" i="2"/>
  <c r="PR251" i="2"/>
  <c r="PO251" i="2"/>
  <c r="PI251" i="2"/>
  <c r="PF251" i="2"/>
  <c r="PC251" i="2"/>
  <c r="OZ251" i="2"/>
  <c r="OW251" i="2"/>
  <c r="OT251" i="2"/>
  <c r="OQ251" i="2"/>
  <c r="ON251" i="2"/>
  <c r="OK251" i="2"/>
  <c r="OH251" i="2"/>
  <c r="OE251" i="2"/>
  <c r="OB251" i="2"/>
  <c r="NY251" i="2"/>
  <c r="NV251" i="2"/>
  <c r="NS251" i="2"/>
  <c r="NP251" i="2"/>
  <c r="NM251" i="2"/>
  <c r="NJ251" i="2"/>
  <c r="NG251" i="2"/>
  <c r="ND251" i="2"/>
  <c r="NA251" i="2"/>
  <c r="MX251" i="2"/>
  <c r="MU251" i="2"/>
  <c r="MR251" i="2"/>
  <c r="MO251" i="2"/>
  <c r="MI251" i="2"/>
  <c r="MF251" i="2"/>
  <c r="MC251" i="2"/>
  <c r="LZ251" i="2"/>
  <c r="LW251" i="2"/>
  <c r="LT251" i="2"/>
  <c r="LQ251" i="2"/>
  <c r="LN251" i="2"/>
  <c r="LK251" i="2"/>
  <c r="LH251" i="2"/>
  <c r="LE251" i="2"/>
  <c r="LB251" i="2"/>
  <c r="KY251" i="2"/>
  <c r="KV251" i="2"/>
  <c r="KS251" i="2"/>
  <c r="KP251" i="2"/>
  <c r="KM251" i="2"/>
  <c r="KJ251" i="2"/>
  <c r="KD251" i="2"/>
  <c r="KA251" i="2"/>
  <c r="JX251" i="2"/>
  <c r="JU251" i="2"/>
  <c r="JR251" i="2"/>
  <c r="JO251" i="2"/>
  <c r="JL251" i="2"/>
  <c r="JI251" i="2"/>
  <c r="JF251" i="2"/>
  <c r="JC251" i="2"/>
  <c r="IZ251" i="2"/>
  <c r="IW251" i="2"/>
  <c r="IT251" i="2"/>
  <c r="IQ251" i="2"/>
  <c r="IN251" i="2"/>
  <c r="IK251" i="2"/>
  <c r="IH251" i="2"/>
  <c r="IE251" i="2"/>
  <c r="IB251" i="2"/>
  <c r="HS251" i="2"/>
  <c r="HP251" i="2"/>
  <c r="HM251" i="2"/>
  <c r="HJ251" i="2"/>
  <c r="HG251" i="2"/>
  <c r="HD251" i="2"/>
  <c r="HA251" i="2"/>
  <c r="GX251" i="2"/>
  <c r="GU251" i="2"/>
  <c r="GR251" i="2"/>
  <c r="GO251" i="2"/>
  <c r="GL251" i="2"/>
  <c r="GI251" i="2"/>
  <c r="GF251" i="2"/>
  <c r="GC251" i="2"/>
  <c r="FZ251" i="2"/>
  <c r="FW251" i="2"/>
  <c r="FT251" i="2"/>
  <c r="FQ251" i="2"/>
  <c r="FN251" i="2"/>
  <c r="FK251" i="2"/>
  <c r="FH251" i="2"/>
  <c r="FE251" i="2"/>
  <c r="FB251" i="2"/>
  <c r="EY251" i="2"/>
  <c r="EV251" i="2"/>
  <c r="ES251" i="2"/>
  <c r="EP251" i="2"/>
  <c r="EM251" i="2"/>
  <c r="EJ251" i="2"/>
  <c r="EG251" i="2"/>
  <c r="ED251" i="2"/>
  <c r="EA251" i="2"/>
  <c r="DX251" i="2"/>
  <c r="DU251" i="2"/>
  <c r="DR251" i="2"/>
  <c r="DO251" i="2"/>
  <c r="DL251" i="2"/>
  <c r="DI251" i="2"/>
  <c r="DF251" i="2"/>
  <c r="DC251" i="2"/>
  <c r="CZ251" i="2"/>
  <c r="CW251" i="2"/>
  <c r="CT251" i="2"/>
  <c r="CQ251" i="2"/>
  <c r="CN251" i="2"/>
  <c r="CK251" i="2"/>
  <c r="CH251" i="2"/>
  <c r="CE251" i="2"/>
  <c r="CB251" i="2"/>
  <c r="BY251" i="2"/>
  <c r="BV251" i="2"/>
  <c r="BS251" i="2"/>
  <c r="BP251" i="2"/>
  <c r="BM251" i="2"/>
  <c r="BJ251" i="2"/>
  <c r="BG251" i="2"/>
  <c r="BD251" i="2"/>
  <c r="BA251" i="2"/>
  <c r="AX251" i="2"/>
  <c r="AU251" i="2"/>
  <c r="AR251" i="2"/>
  <c r="AO251" i="2"/>
  <c r="AL251" i="2"/>
  <c r="AI251" i="2"/>
  <c r="AF251" i="2"/>
  <c r="AC251" i="2"/>
  <c r="Z251" i="2"/>
  <c r="W251" i="2"/>
  <c r="N251" i="2"/>
  <c r="K251" i="2"/>
  <c r="RE250" i="2"/>
  <c r="RB250" i="2"/>
  <c r="QS250" i="2"/>
  <c r="QP250" i="2"/>
  <c r="QM250" i="2"/>
  <c r="QJ250" i="2"/>
  <c r="QG250" i="2"/>
  <c r="QD250" i="2"/>
  <c r="QA250" i="2"/>
  <c r="PX250" i="2"/>
  <c r="PU250" i="2"/>
  <c r="PR250" i="2"/>
  <c r="PO250" i="2"/>
  <c r="PI250" i="2"/>
  <c r="PF250" i="2"/>
  <c r="PC250" i="2"/>
  <c r="OZ250" i="2"/>
  <c r="OW250" i="2"/>
  <c r="OT250" i="2"/>
  <c r="OQ250" i="2"/>
  <c r="ON250" i="2"/>
  <c r="OK250" i="2"/>
  <c r="OH250" i="2"/>
  <c r="OE250" i="2"/>
  <c r="OB250" i="2"/>
  <c r="NY250" i="2"/>
  <c r="NV250" i="2"/>
  <c r="NS250" i="2"/>
  <c r="NP250" i="2"/>
  <c r="NM250" i="2"/>
  <c r="NJ250" i="2"/>
  <c r="NG250" i="2"/>
  <c r="ND250" i="2"/>
  <c r="NA250" i="2"/>
  <c r="MX250" i="2"/>
  <c r="MU250" i="2"/>
  <c r="MR250" i="2"/>
  <c r="MO250" i="2"/>
  <c r="MI250" i="2"/>
  <c r="MF250" i="2"/>
  <c r="MC250" i="2"/>
  <c r="LZ250" i="2"/>
  <c r="LW250" i="2"/>
  <c r="LT250" i="2"/>
  <c r="LQ250" i="2"/>
  <c r="LN250" i="2"/>
  <c r="LK250" i="2"/>
  <c r="LH250" i="2"/>
  <c r="LE250" i="2"/>
  <c r="LB250" i="2"/>
  <c r="KY250" i="2"/>
  <c r="KV250" i="2"/>
  <c r="KS250" i="2"/>
  <c r="KP250" i="2"/>
  <c r="KM250" i="2"/>
  <c r="KJ250" i="2"/>
  <c r="KD250" i="2"/>
  <c r="KA250" i="2"/>
  <c r="JX250" i="2"/>
  <c r="JU250" i="2"/>
  <c r="JR250" i="2"/>
  <c r="JO250" i="2"/>
  <c r="JL250" i="2"/>
  <c r="JI250" i="2"/>
  <c r="JF250" i="2"/>
  <c r="JC250" i="2"/>
  <c r="IZ250" i="2"/>
  <c r="IW250" i="2"/>
  <c r="IT250" i="2"/>
  <c r="IQ250" i="2"/>
  <c r="IN250" i="2"/>
  <c r="IK250" i="2"/>
  <c r="IH250" i="2"/>
  <c r="IE250" i="2"/>
  <c r="IB250" i="2"/>
  <c r="HS250" i="2"/>
  <c r="HP250" i="2"/>
  <c r="HM250" i="2"/>
  <c r="HJ250" i="2"/>
  <c r="HG250" i="2"/>
  <c r="HD250" i="2"/>
  <c r="HA250" i="2"/>
  <c r="GX250" i="2"/>
  <c r="GU250" i="2"/>
  <c r="GR250" i="2"/>
  <c r="GO250" i="2"/>
  <c r="GL250" i="2"/>
  <c r="GI250" i="2"/>
  <c r="GF250" i="2"/>
  <c r="GC250" i="2"/>
  <c r="FZ250" i="2"/>
  <c r="FW250" i="2"/>
  <c r="FT250" i="2"/>
  <c r="FQ250" i="2"/>
  <c r="FN250" i="2"/>
  <c r="FK250" i="2"/>
  <c r="FH250" i="2"/>
  <c r="FE250" i="2"/>
  <c r="FB250" i="2"/>
  <c r="EY250" i="2"/>
  <c r="EV250" i="2"/>
  <c r="ES250" i="2"/>
  <c r="EP250" i="2"/>
  <c r="EM250" i="2"/>
  <c r="EJ250" i="2"/>
  <c r="EG250" i="2"/>
  <c r="ED250" i="2"/>
  <c r="EA250" i="2"/>
  <c r="DX250" i="2"/>
  <c r="DU250" i="2"/>
  <c r="DR250" i="2"/>
  <c r="DO250" i="2"/>
  <c r="DL250" i="2"/>
  <c r="DI250" i="2"/>
  <c r="DF250" i="2"/>
  <c r="DC250" i="2"/>
  <c r="CZ250" i="2"/>
  <c r="CW250" i="2"/>
  <c r="CT250" i="2"/>
  <c r="CQ250" i="2"/>
  <c r="CN250" i="2"/>
  <c r="CK250" i="2"/>
  <c r="CH250" i="2"/>
  <c r="CE250" i="2"/>
  <c r="CB250" i="2"/>
  <c r="BY250" i="2"/>
  <c r="BV250" i="2"/>
  <c r="BS250" i="2"/>
  <c r="BP250" i="2"/>
  <c r="BM250" i="2"/>
  <c r="BJ250" i="2"/>
  <c r="BG250" i="2"/>
  <c r="BD250" i="2"/>
  <c r="BA250" i="2"/>
  <c r="AX250" i="2"/>
  <c r="AU250" i="2"/>
  <c r="AR250" i="2"/>
  <c r="AO250" i="2"/>
  <c r="AL250" i="2"/>
  <c r="AI250" i="2"/>
  <c r="AF250" i="2"/>
  <c r="AC250" i="2"/>
  <c r="Z250" i="2"/>
  <c r="W250" i="2"/>
  <c r="N250" i="2"/>
  <c r="K250" i="2"/>
  <c r="RE249" i="2"/>
  <c r="RB249" i="2"/>
  <c r="QS249" i="2"/>
  <c r="QP249" i="2"/>
  <c r="QM249" i="2"/>
  <c r="QJ249" i="2"/>
  <c r="QG249" i="2"/>
  <c r="QD249" i="2"/>
  <c r="QA249" i="2"/>
  <c r="PX249" i="2"/>
  <c r="PU249" i="2"/>
  <c r="PR249" i="2"/>
  <c r="PO249" i="2"/>
  <c r="PI249" i="2"/>
  <c r="PF249" i="2"/>
  <c r="PC249" i="2"/>
  <c r="OZ249" i="2"/>
  <c r="OW249" i="2"/>
  <c r="OT249" i="2"/>
  <c r="OQ249" i="2"/>
  <c r="ON249" i="2"/>
  <c r="OK249" i="2"/>
  <c r="OH249" i="2"/>
  <c r="OE249" i="2"/>
  <c r="OB249" i="2"/>
  <c r="NY249" i="2"/>
  <c r="NV249" i="2"/>
  <c r="NS249" i="2"/>
  <c r="NP249" i="2"/>
  <c r="NM249" i="2"/>
  <c r="NJ249" i="2"/>
  <c r="NG249" i="2"/>
  <c r="ND249" i="2"/>
  <c r="NA249" i="2"/>
  <c r="MX249" i="2"/>
  <c r="MU249" i="2"/>
  <c r="MR249" i="2"/>
  <c r="MO249" i="2"/>
  <c r="MI249" i="2"/>
  <c r="MF249" i="2"/>
  <c r="MC249" i="2"/>
  <c r="LZ249" i="2"/>
  <c r="LW249" i="2"/>
  <c r="LT249" i="2"/>
  <c r="LQ249" i="2"/>
  <c r="LN249" i="2"/>
  <c r="LK249" i="2"/>
  <c r="LH249" i="2"/>
  <c r="LE249" i="2"/>
  <c r="LB249" i="2"/>
  <c r="KY249" i="2"/>
  <c r="KV249" i="2"/>
  <c r="KS249" i="2"/>
  <c r="KP249" i="2"/>
  <c r="KM249" i="2"/>
  <c r="KJ249" i="2"/>
  <c r="KD249" i="2"/>
  <c r="KA249" i="2"/>
  <c r="JX249" i="2"/>
  <c r="JU249" i="2"/>
  <c r="JR249" i="2"/>
  <c r="JO249" i="2"/>
  <c r="JL249" i="2"/>
  <c r="JI249" i="2"/>
  <c r="JF249" i="2"/>
  <c r="JC249" i="2"/>
  <c r="IZ249" i="2"/>
  <c r="IW249" i="2"/>
  <c r="IT249" i="2"/>
  <c r="IQ249" i="2"/>
  <c r="IN249" i="2"/>
  <c r="IK249" i="2"/>
  <c r="IH249" i="2"/>
  <c r="IE249" i="2"/>
  <c r="IB249" i="2"/>
  <c r="HS249" i="2"/>
  <c r="HP249" i="2"/>
  <c r="HM249" i="2"/>
  <c r="HJ249" i="2"/>
  <c r="HG249" i="2"/>
  <c r="HD249" i="2"/>
  <c r="HA249" i="2"/>
  <c r="GX249" i="2"/>
  <c r="GU249" i="2"/>
  <c r="GR249" i="2"/>
  <c r="GO249" i="2"/>
  <c r="GL249" i="2"/>
  <c r="GI249" i="2"/>
  <c r="GF249" i="2"/>
  <c r="GC249" i="2"/>
  <c r="FZ249" i="2"/>
  <c r="FW249" i="2"/>
  <c r="FT249" i="2"/>
  <c r="FQ249" i="2"/>
  <c r="FN249" i="2"/>
  <c r="FK249" i="2"/>
  <c r="FH249" i="2"/>
  <c r="FE249" i="2"/>
  <c r="FB249" i="2"/>
  <c r="EY249" i="2"/>
  <c r="EV249" i="2"/>
  <c r="ES249" i="2"/>
  <c r="EP249" i="2"/>
  <c r="EM249" i="2"/>
  <c r="EJ249" i="2"/>
  <c r="EG249" i="2"/>
  <c r="ED249" i="2"/>
  <c r="EA249" i="2"/>
  <c r="DX249" i="2"/>
  <c r="DU249" i="2"/>
  <c r="DR249" i="2"/>
  <c r="DO249" i="2"/>
  <c r="DL249" i="2"/>
  <c r="DI249" i="2"/>
  <c r="DF249" i="2"/>
  <c r="DC249" i="2"/>
  <c r="CZ249" i="2"/>
  <c r="CW249" i="2"/>
  <c r="CT249" i="2"/>
  <c r="CQ249" i="2"/>
  <c r="CN249" i="2"/>
  <c r="CK249" i="2"/>
  <c r="CH249" i="2"/>
  <c r="CE249" i="2"/>
  <c r="CB249" i="2"/>
  <c r="BY249" i="2"/>
  <c r="BV249" i="2"/>
  <c r="BS249" i="2"/>
  <c r="BP249" i="2"/>
  <c r="BM249" i="2"/>
  <c r="BJ249" i="2"/>
  <c r="BG249" i="2"/>
  <c r="BD249" i="2"/>
  <c r="BA249" i="2"/>
  <c r="AX249" i="2"/>
  <c r="AU249" i="2"/>
  <c r="AR249" i="2"/>
  <c r="AO249" i="2"/>
  <c r="AL249" i="2"/>
  <c r="AI249" i="2"/>
  <c r="AF249" i="2"/>
  <c r="AC249" i="2"/>
  <c r="Z249" i="2"/>
  <c r="W249" i="2"/>
  <c r="N249" i="2"/>
  <c r="K249" i="2"/>
  <c r="RE248" i="2"/>
  <c r="RB248" i="2"/>
  <c r="QS248" i="2"/>
  <c r="QP248" i="2"/>
  <c r="QM248" i="2"/>
  <c r="QJ248" i="2"/>
  <c r="QG248" i="2"/>
  <c r="QD248" i="2"/>
  <c r="QA248" i="2"/>
  <c r="PX248" i="2"/>
  <c r="PU248" i="2"/>
  <c r="PR248" i="2"/>
  <c r="PO248" i="2"/>
  <c r="PI248" i="2"/>
  <c r="PF248" i="2"/>
  <c r="PC248" i="2"/>
  <c r="OZ248" i="2"/>
  <c r="OW248" i="2"/>
  <c r="OT248" i="2"/>
  <c r="OQ248" i="2"/>
  <c r="ON248" i="2"/>
  <c r="OK248" i="2"/>
  <c r="OH248" i="2"/>
  <c r="OE248" i="2"/>
  <c r="OB248" i="2"/>
  <c r="NY248" i="2"/>
  <c r="NV248" i="2"/>
  <c r="NS248" i="2"/>
  <c r="NP248" i="2"/>
  <c r="NM248" i="2"/>
  <c r="NJ248" i="2"/>
  <c r="NG248" i="2"/>
  <c r="ND248" i="2"/>
  <c r="NA248" i="2"/>
  <c r="MX248" i="2"/>
  <c r="MU248" i="2"/>
  <c r="MR248" i="2"/>
  <c r="MO248" i="2"/>
  <c r="MI248" i="2"/>
  <c r="MF248" i="2"/>
  <c r="MC248" i="2"/>
  <c r="LZ248" i="2"/>
  <c r="LW248" i="2"/>
  <c r="LT248" i="2"/>
  <c r="LQ248" i="2"/>
  <c r="LN248" i="2"/>
  <c r="LK248" i="2"/>
  <c r="LH248" i="2"/>
  <c r="LE248" i="2"/>
  <c r="LB248" i="2"/>
  <c r="KY248" i="2"/>
  <c r="KV248" i="2"/>
  <c r="KS248" i="2"/>
  <c r="KP248" i="2"/>
  <c r="KM248" i="2"/>
  <c r="KJ248" i="2"/>
  <c r="KD248" i="2"/>
  <c r="KA248" i="2"/>
  <c r="JX248" i="2"/>
  <c r="JU248" i="2"/>
  <c r="JR248" i="2"/>
  <c r="JO248" i="2"/>
  <c r="JL248" i="2"/>
  <c r="JI248" i="2"/>
  <c r="JF248" i="2"/>
  <c r="JC248" i="2"/>
  <c r="IZ248" i="2"/>
  <c r="IW248" i="2"/>
  <c r="IT248" i="2"/>
  <c r="IQ248" i="2"/>
  <c r="IN248" i="2"/>
  <c r="IK248" i="2"/>
  <c r="IH248" i="2"/>
  <c r="IE248" i="2"/>
  <c r="IB248" i="2"/>
  <c r="HS248" i="2"/>
  <c r="HP248" i="2"/>
  <c r="HM248" i="2"/>
  <c r="HJ248" i="2"/>
  <c r="HG248" i="2"/>
  <c r="HD248" i="2"/>
  <c r="HA248" i="2"/>
  <c r="GX248" i="2"/>
  <c r="GU248" i="2"/>
  <c r="GR248" i="2"/>
  <c r="GO248" i="2"/>
  <c r="GL248" i="2"/>
  <c r="GI248" i="2"/>
  <c r="GF248" i="2"/>
  <c r="GC248" i="2"/>
  <c r="FZ248" i="2"/>
  <c r="FW248" i="2"/>
  <c r="FT248" i="2"/>
  <c r="FQ248" i="2"/>
  <c r="FN248" i="2"/>
  <c r="FK248" i="2"/>
  <c r="FH248" i="2"/>
  <c r="FE248" i="2"/>
  <c r="FB248" i="2"/>
  <c r="EY248" i="2"/>
  <c r="EV248" i="2"/>
  <c r="ES248" i="2"/>
  <c r="EP248" i="2"/>
  <c r="EM248" i="2"/>
  <c r="EJ248" i="2"/>
  <c r="EG248" i="2"/>
  <c r="ED248" i="2"/>
  <c r="EA248" i="2"/>
  <c r="DX248" i="2"/>
  <c r="DU248" i="2"/>
  <c r="DR248" i="2"/>
  <c r="DO248" i="2"/>
  <c r="DL248" i="2"/>
  <c r="DI248" i="2"/>
  <c r="DF248" i="2"/>
  <c r="DC248" i="2"/>
  <c r="CZ248" i="2"/>
  <c r="CW248" i="2"/>
  <c r="CT248" i="2"/>
  <c r="CQ248" i="2"/>
  <c r="CN248" i="2"/>
  <c r="CK248" i="2"/>
  <c r="CH248" i="2"/>
  <c r="CE248" i="2"/>
  <c r="CB248" i="2"/>
  <c r="BY248" i="2"/>
  <c r="BV248" i="2"/>
  <c r="BS248" i="2"/>
  <c r="BP248" i="2"/>
  <c r="BM248" i="2"/>
  <c r="BJ248" i="2"/>
  <c r="BG248" i="2"/>
  <c r="BD248" i="2"/>
  <c r="BA248" i="2"/>
  <c r="AX248" i="2"/>
  <c r="AU248" i="2"/>
  <c r="AR248" i="2"/>
  <c r="AO248" i="2"/>
  <c r="AL248" i="2"/>
  <c r="AI248" i="2"/>
  <c r="AF248" i="2"/>
  <c r="AC248" i="2"/>
  <c r="Z248" i="2"/>
  <c r="W248" i="2"/>
  <c r="N248" i="2"/>
  <c r="K248" i="2"/>
  <c r="RE247" i="2"/>
  <c r="RB247" i="2"/>
  <c r="QS247" i="2"/>
  <c r="QP247" i="2"/>
  <c r="QM247" i="2"/>
  <c r="QJ247" i="2"/>
  <c r="QG247" i="2"/>
  <c r="QD247" i="2"/>
  <c r="QA247" i="2"/>
  <c r="PX247" i="2"/>
  <c r="PU247" i="2"/>
  <c r="PR247" i="2"/>
  <c r="PO247" i="2"/>
  <c r="PI247" i="2"/>
  <c r="PF247" i="2"/>
  <c r="PC247" i="2"/>
  <c r="OZ247" i="2"/>
  <c r="OW247" i="2"/>
  <c r="OT247" i="2"/>
  <c r="OQ247" i="2"/>
  <c r="ON247" i="2"/>
  <c r="OK247" i="2"/>
  <c r="OH247" i="2"/>
  <c r="OE247" i="2"/>
  <c r="OB247" i="2"/>
  <c r="NY247" i="2"/>
  <c r="NV247" i="2"/>
  <c r="NS247" i="2"/>
  <c r="NP247" i="2"/>
  <c r="NM247" i="2"/>
  <c r="NJ247" i="2"/>
  <c r="NG247" i="2"/>
  <c r="ND247" i="2"/>
  <c r="NA247" i="2"/>
  <c r="MX247" i="2"/>
  <c r="MU247" i="2"/>
  <c r="MR247" i="2"/>
  <c r="MO247" i="2"/>
  <c r="MI247" i="2"/>
  <c r="MF247" i="2"/>
  <c r="MC247" i="2"/>
  <c r="LZ247" i="2"/>
  <c r="LW247" i="2"/>
  <c r="LT247" i="2"/>
  <c r="LQ247" i="2"/>
  <c r="LN247" i="2"/>
  <c r="LK247" i="2"/>
  <c r="LH247" i="2"/>
  <c r="LE247" i="2"/>
  <c r="LB247" i="2"/>
  <c r="KY247" i="2"/>
  <c r="KV247" i="2"/>
  <c r="KS247" i="2"/>
  <c r="KP247" i="2"/>
  <c r="KM247" i="2"/>
  <c r="KJ247" i="2"/>
  <c r="KD247" i="2"/>
  <c r="KA247" i="2"/>
  <c r="JX247" i="2"/>
  <c r="JU247" i="2"/>
  <c r="JR247" i="2"/>
  <c r="JO247" i="2"/>
  <c r="JL247" i="2"/>
  <c r="JI247" i="2"/>
  <c r="JF247" i="2"/>
  <c r="JC247" i="2"/>
  <c r="IZ247" i="2"/>
  <c r="IW247" i="2"/>
  <c r="IT247" i="2"/>
  <c r="IQ247" i="2"/>
  <c r="IN247" i="2"/>
  <c r="IK247" i="2"/>
  <c r="IH247" i="2"/>
  <c r="IE247" i="2"/>
  <c r="IB247" i="2"/>
  <c r="HS247" i="2"/>
  <c r="HP247" i="2"/>
  <c r="HM247" i="2"/>
  <c r="HJ247" i="2"/>
  <c r="HG247" i="2"/>
  <c r="HD247" i="2"/>
  <c r="HA247" i="2"/>
  <c r="GX247" i="2"/>
  <c r="GU247" i="2"/>
  <c r="GR247" i="2"/>
  <c r="GO247" i="2"/>
  <c r="GL247" i="2"/>
  <c r="GI247" i="2"/>
  <c r="GF247" i="2"/>
  <c r="GC247" i="2"/>
  <c r="FZ247" i="2"/>
  <c r="FW247" i="2"/>
  <c r="FT247" i="2"/>
  <c r="FQ247" i="2"/>
  <c r="FN247" i="2"/>
  <c r="FK247" i="2"/>
  <c r="FH247" i="2"/>
  <c r="FE247" i="2"/>
  <c r="FB247" i="2"/>
  <c r="EY247" i="2"/>
  <c r="EV247" i="2"/>
  <c r="ES247" i="2"/>
  <c r="EP247" i="2"/>
  <c r="EM247" i="2"/>
  <c r="EJ247" i="2"/>
  <c r="EG247" i="2"/>
  <c r="ED247" i="2"/>
  <c r="EA247" i="2"/>
  <c r="DX247" i="2"/>
  <c r="DU247" i="2"/>
  <c r="DR247" i="2"/>
  <c r="DO247" i="2"/>
  <c r="DL247" i="2"/>
  <c r="DI247" i="2"/>
  <c r="DF247" i="2"/>
  <c r="DC247" i="2"/>
  <c r="CZ247" i="2"/>
  <c r="CW247" i="2"/>
  <c r="CT247" i="2"/>
  <c r="CQ247" i="2"/>
  <c r="CN247" i="2"/>
  <c r="CK247" i="2"/>
  <c r="CH247" i="2"/>
  <c r="CE247" i="2"/>
  <c r="CB247" i="2"/>
  <c r="BY247" i="2"/>
  <c r="BV247" i="2"/>
  <c r="BS247" i="2"/>
  <c r="BP247" i="2"/>
  <c r="BM247" i="2"/>
  <c r="BJ247" i="2"/>
  <c r="BG247" i="2"/>
  <c r="BD247" i="2"/>
  <c r="BA247" i="2"/>
  <c r="AX247" i="2"/>
  <c r="AU247" i="2"/>
  <c r="AR247" i="2"/>
  <c r="AO247" i="2"/>
  <c r="AL247" i="2"/>
  <c r="AI247" i="2"/>
  <c r="AF247" i="2"/>
  <c r="AC247" i="2"/>
  <c r="Z247" i="2"/>
  <c r="W247" i="2"/>
  <c r="N247" i="2"/>
  <c r="K247" i="2"/>
  <c r="RE246" i="2"/>
  <c r="RB246" i="2"/>
  <c r="QS246" i="2"/>
  <c r="QP246" i="2"/>
  <c r="QM246" i="2"/>
  <c r="QJ246" i="2"/>
  <c r="QG246" i="2"/>
  <c r="QD246" i="2"/>
  <c r="QA246" i="2"/>
  <c r="PX246" i="2"/>
  <c r="PU246" i="2"/>
  <c r="PR246" i="2"/>
  <c r="PO246" i="2"/>
  <c r="PI246" i="2"/>
  <c r="PF246" i="2"/>
  <c r="PC246" i="2"/>
  <c r="OZ246" i="2"/>
  <c r="OW246" i="2"/>
  <c r="OT246" i="2"/>
  <c r="OQ246" i="2"/>
  <c r="ON246" i="2"/>
  <c r="OK246" i="2"/>
  <c r="OH246" i="2"/>
  <c r="OE246" i="2"/>
  <c r="OB246" i="2"/>
  <c r="NY246" i="2"/>
  <c r="NV246" i="2"/>
  <c r="NS246" i="2"/>
  <c r="NP246" i="2"/>
  <c r="NM246" i="2"/>
  <c r="NJ246" i="2"/>
  <c r="NG246" i="2"/>
  <c r="ND246" i="2"/>
  <c r="NA246" i="2"/>
  <c r="MX246" i="2"/>
  <c r="MU246" i="2"/>
  <c r="MR246" i="2"/>
  <c r="MO246" i="2"/>
  <c r="MI246" i="2"/>
  <c r="MF246" i="2"/>
  <c r="MC246" i="2"/>
  <c r="LZ246" i="2"/>
  <c r="LW246" i="2"/>
  <c r="LT246" i="2"/>
  <c r="LQ246" i="2"/>
  <c r="LN246" i="2"/>
  <c r="LK246" i="2"/>
  <c r="LH246" i="2"/>
  <c r="LE246" i="2"/>
  <c r="LB246" i="2"/>
  <c r="KY246" i="2"/>
  <c r="KV246" i="2"/>
  <c r="KS246" i="2"/>
  <c r="KP246" i="2"/>
  <c r="KM246" i="2"/>
  <c r="KJ246" i="2"/>
  <c r="KD246" i="2"/>
  <c r="KA246" i="2"/>
  <c r="JX246" i="2"/>
  <c r="JU246" i="2"/>
  <c r="JR246" i="2"/>
  <c r="JO246" i="2"/>
  <c r="JL246" i="2"/>
  <c r="JI246" i="2"/>
  <c r="JF246" i="2"/>
  <c r="JC246" i="2"/>
  <c r="IZ246" i="2"/>
  <c r="IW246" i="2"/>
  <c r="IT246" i="2"/>
  <c r="IQ246" i="2"/>
  <c r="IN246" i="2"/>
  <c r="IK246" i="2"/>
  <c r="IH246" i="2"/>
  <c r="IE246" i="2"/>
  <c r="IB246" i="2"/>
  <c r="HS246" i="2"/>
  <c r="HP246" i="2"/>
  <c r="HM246" i="2"/>
  <c r="HJ246" i="2"/>
  <c r="HG246" i="2"/>
  <c r="HD246" i="2"/>
  <c r="HA246" i="2"/>
  <c r="GX246" i="2"/>
  <c r="GU246" i="2"/>
  <c r="GR246" i="2"/>
  <c r="GO246" i="2"/>
  <c r="GL246" i="2"/>
  <c r="GI246" i="2"/>
  <c r="GF246" i="2"/>
  <c r="GC246" i="2"/>
  <c r="FZ246" i="2"/>
  <c r="FW246" i="2"/>
  <c r="FT246" i="2"/>
  <c r="FQ246" i="2"/>
  <c r="FN246" i="2"/>
  <c r="FK246" i="2"/>
  <c r="FH246" i="2"/>
  <c r="FE246" i="2"/>
  <c r="FB246" i="2"/>
  <c r="EY246" i="2"/>
  <c r="EV246" i="2"/>
  <c r="ES246" i="2"/>
  <c r="EP246" i="2"/>
  <c r="EM246" i="2"/>
  <c r="EJ246" i="2"/>
  <c r="EG246" i="2"/>
  <c r="ED246" i="2"/>
  <c r="EA246" i="2"/>
  <c r="DX246" i="2"/>
  <c r="DU246" i="2"/>
  <c r="DR246" i="2"/>
  <c r="DO246" i="2"/>
  <c r="DL246" i="2"/>
  <c r="DI246" i="2"/>
  <c r="DF246" i="2"/>
  <c r="DC246" i="2"/>
  <c r="CZ246" i="2"/>
  <c r="CW246" i="2"/>
  <c r="CT246" i="2"/>
  <c r="CQ246" i="2"/>
  <c r="CN246" i="2"/>
  <c r="CK246" i="2"/>
  <c r="CH246" i="2"/>
  <c r="CE246" i="2"/>
  <c r="CB246" i="2"/>
  <c r="BY246" i="2"/>
  <c r="BV246" i="2"/>
  <c r="BS246" i="2"/>
  <c r="BP246" i="2"/>
  <c r="BM246" i="2"/>
  <c r="BJ246" i="2"/>
  <c r="BG246" i="2"/>
  <c r="BD246" i="2"/>
  <c r="BA246" i="2"/>
  <c r="AX246" i="2"/>
  <c r="AU246" i="2"/>
  <c r="AR246" i="2"/>
  <c r="AO246" i="2"/>
  <c r="AL246" i="2"/>
  <c r="AI246" i="2"/>
  <c r="AF246" i="2"/>
  <c r="AC246" i="2"/>
  <c r="Z246" i="2"/>
  <c r="W246" i="2"/>
  <c r="N246" i="2"/>
  <c r="K246" i="2"/>
  <c r="RE245" i="2"/>
  <c r="RB245" i="2"/>
  <c r="QS245" i="2"/>
  <c r="QP245" i="2"/>
  <c r="QM245" i="2"/>
  <c r="QJ245" i="2"/>
  <c r="QG245" i="2"/>
  <c r="QD245" i="2"/>
  <c r="QA245" i="2"/>
  <c r="PX245" i="2"/>
  <c r="PU245" i="2"/>
  <c r="PR245" i="2"/>
  <c r="PO245" i="2"/>
  <c r="PI245" i="2"/>
  <c r="PF245" i="2"/>
  <c r="PC245" i="2"/>
  <c r="OZ245" i="2"/>
  <c r="OW245" i="2"/>
  <c r="OT245" i="2"/>
  <c r="OQ245" i="2"/>
  <c r="ON245" i="2"/>
  <c r="OK245" i="2"/>
  <c r="OH245" i="2"/>
  <c r="OE245" i="2"/>
  <c r="OB245" i="2"/>
  <c r="NY245" i="2"/>
  <c r="NV245" i="2"/>
  <c r="NS245" i="2"/>
  <c r="NP245" i="2"/>
  <c r="NM245" i="2"/>
  <c r="NJ245" i="2"/>
  <c r="NG245" i="2"/>
  <c r="ND245" i="2"/>
  <c r="NA245" i="2"/>
  <c r="MX245" i="2"/>
  <c r="MU245" i="2"/>
  <c r="MR245" i="2"/>
  <c r="MO245" i="2"/>
  <c r="MI245" i="2"/>
  <c r="MF245" i="2"/>
  <c r="MC245" i="2"/>
  <c r="LZ245" i="2"/>
  <c r="LW245" i="2"/>
  <c r="LT245" i="2"/>
  <c r="LQ245" i="2"/>
  <c r="LN245" i="2"/>
  <c r="LK245" i="2"/>
  <c r="LH245" i="2"/>
  <c r="LE245" i="2"/>
  <c r="LB245" i="2"/>
  <c r="KY245" i="2"/>
  <c r="KV245" i="2"/>
  <c r="KS245" i="2"/>
  <c r="KP245" i="2"/>
  <c r="KM245" i="2"/>
  <c r="KJ245" i="2"/>
  <c r="KD245" i="2"/>
  <c r="KA245" i="2"/>
  <c r="JX245" i="2"/>
  <c r="JU245" i="2"/>
  <c r="JR245" i="2"/>
  <c r="JO245" i="2"/>
  <c r="JL245" i="2"/>
  <c r="JI245" i="2"/>
  <c r="JF245" i="2"/>
  <c r="JC245" i="2"/>
  <c r="IZ245" i="2"/>
  <c r="IW245" i="2"/>
  <c r="IT245" i="2"/>
  <c r="IQ245" i="2"/>
  <c r="IN245" i="2"/>
  <c r="IK245" i="2"/>
  <c r="IH245" i="2"/>
  <c r="IE245" i="2"/>
  <c r="IB245" i="2"/>
  <c r="HS245" i="2"/>
  <c r="HP245" i="2"/>
  <c r="HM245" i="2"/>
  <c r="HJ245" i="2"/>
  <c r="HG245" i="2"/>
  <c r="HD245" i="2"/>
  <c r="HA245" i="2"/>
  <c r="GX245" i="2"/>
  <c r="GU245" i="2"/>
  <c r="GR245" i="2"/>
  <c r="GO245" i="2"/>
  <c r="GL245" i="2"/>
  <c r="GI245" i="2"/>
  <c r="GF245" i="2"/>
  <c r="GC245" i="2"/>
  <c r="FZ245" i="2"/>
  <c r="FW245" i="2"/>
  <c r="FT245" i="2"/>
  <c r="FQ245" i="2"/>
  <c r="FN245" i="2"/>
  <c r="FK245" i="2"/>
  <c r="FH245" i="2"/>
  <c r="FE245" i="2"/>
  <c r="FB245" i="2"/>
  <c r="EY245" i="2"/>
  <c r="EV245" i="2"/>
  <c r="ES245" i="2"/>
  <c r="EP245" i="2"/>
  <c r="EM245" i="2"/>
  <c r="EJ245" i="2"/>
  <c r="EG245" i="2"/>
  <c r="ED245" i="2"/>
  <c r="EA245" i="2"/>
  <c r="DX245" i="2"/>
  <c r="DU245" i="2"/>
  <c r="DR245" i="2"/>
  <c r="DO245" i="2"/>
  <c r="DL245" i="2"/>
  <c r="DI245" i="2"/>
  <c r="DF245" i="2"/>
  <c r="DC245" i="2"/>
  <c r="CZ245" i="2"/>
  <c r="CW245" i="2"/>
  <c r="CT245" i="2"/>
  <c r="CQ245" i="2"/>
  <c r="CN245" i="2"/>
  <c r="CK245" i="2"/>
  <c r="CH245" i="2"/>
  <c r="CE245" i="2"/>
  <c r="CB245" i="2"/>
  <c r="BY245" i="2"/>
  <c r="BV245" i="2"/>
  <c r="BS245" i="2"/>
  <c r="BP245" i="2"/>
  <c r="BM245" i="2"/>
  <c r="BJ245" i="2"/>
  <c r="BG245" i="2"/>
  <c r="BD245" i="2"/>
  <c r="BA245" i="2"/>
  <c r="AX245" i="2"/>
  <c r="AU245" i="2"/>
  <c r="AR245" i="2"/>
  <c r="AO245" i="2"/>
  <c r="AL245" i="2"/>
  <c r="AI245" i="2"/>
  <c r="AF245" i="2"/>
  <c r="AC245" i="2"/>
  <c r="Z245" i="2"/>
  <c r="W245" i="2"/>
  <c r="N245" i="2"/>
  <c r="K245" i="2"/>
  <c r="RE244" i="2"/>
  <c r="RB244" i="2"/>
  <c r="QS244" i="2"/>
  <c r="QP244" i="2"/>
  <c r="QM244" i="2"/>
  <c r="QJ244" i="2"/>
  <c r="QG244" i="2"/>
  <c r="QD244" i="2"/>
  <c r="QA244" i="2"/>
  <c r="PX244" i="2"/>
  <c r="PU244" i="2"/>
  <c r="PR244" i="2"/>
  <c r="PO244" i="2"/>
  <c r="PI244" i="2"/>
  <c r="PF244" i="2"/>
  <c r="PC244" i="2"/>
  <c r="OZ244" i="2"/>
  <c r="OW244" i="2"/>
  <c r="OT244" i="2"/>
  <c r="OQ244" i="2"/>
  <c r="ON244" i="2"/>
  <c r="OK244" i="2"/>
  <c r="OH244" i="2"/>
  <c r="OE244" i="2"/>
  <c r="OB244" i="2"/>
  <c r="NY244" i="2"/>
  <c r="NV244" i="2"/>
  <c r="NS244" i="2"/>
  <c r="NP244" i="2"/>
  <c r="NM244" i="2"/>
  <c r="NJ244" i="2"/>
  <c r="NG244" i="2"/>
  <c r="ND244" i="2"/>
  <c r="NA244" i="2"/>
  <c r="MX244" i="2"/>
  <c r="MU244" i="2"/>
  <c r="MR244" i="2"/>
  <c r="MO244" i="2"/>
  <c r="MI244" i="2"/>
  <c r="MF244" i="2"/>
  <c r="MC244" i="2"/>
  <c r="LZ244" i="2"/>
  <c r="LW244" i="2"/>
  <c r="LT244" i="2"/>
  <c r="LQ244" i="2"/>
  <c r="LN244" i="2"/>
  <c r="LK244" i="2"/>
  <c r="LH244" i="2"/>
  <c r="LE244" i="2"/>
  <c r="LB244" i="2"/>
  <c r="KY244" i="2"/>
  <c r="KV244" i="2"/>
  <c r="KS244" i="2"/>
  <c r="KP244" i="2"/>
  <c r="KM244" i="2"/>
  <c r="KJ244" i="2"/>
  <c r="KD244" i="2"/>
  <c r="KA244" i="2"/>
  <c r="JX244" i="2"/>
  <c r="JU244" i="2"/>
  <c r="JR244" i="2"/>
  <c r="JO244" i="2"/>
  <c r="JL244" i="2"/>
  <c r="JI244" i="2"/>
  <c r="JF244" i="2"/>
  <c r="JC244" i="2"/>
  <c r="IZ244" i="2"/>
  <c r="IW244" i="2"/>
  <c r="IT244" i="2"/>
  <c r="IQ244" i="2"/>
  <c r="IN244" i="2"/>
  <c r="IK244" i="2"/>
  <c r="IH244" i="2"/>
  <c r="IE244" i="2"/>
  <c r="IB244" i="2"/>
  <c r="HS244" i="2"/>
  <c r="HP244" i="2"/>
  <c r="HM244" i="2"/>
  <c r="HJ244" i="2"/>
  <c r="HG244" i="2"/>
  <c r="HD244" i="2"/>
  <c r="HA244" i="2"/>
  <c r="GX244" i="2"/>
  <c r="GU244" i="2"/>
  <c r="GR244" i="2"/>
  <c r="GO244" i="2"/>
  <c r="GL244" i="2"/>
  <c r="GI244" i="2"/>
  <c r="GF244" i="2"/>
  <c r="GC244" i="2"/>
  <c r="FZ244" i="2"/>
  <c r="FW244" i="2"/>
  <c r="FT244" i="2"/>
  <c r="FQ244" i="2"/>
  <c r="FN244" i="2"/>
  <c r="FK244" i="2"/>
  <c r="FH244" i="2"/>
  <c r="FE244" i="2"/>
  <c r="FB244" i="2"/>
  <c r="EY244" i="2"/>
  <c r="EV244" i="2"/>
  <c r="ES244" i="2"/>
  <c r="EP244" i="2"/>
  <c r="EM244" i="2"/>
  <c r="EJ244" i="2"/>
  <c r="EG244" i="2"/>
  <c r="ED244" i="2"/>
  <c r="EA244" i="2"/>
  <c r="DX244" i="2"/>
  <c r="DU244" i="2"/>
  <c r="DR244" i="2"/>
  <c r="DO244" i="2"/>
  <c r="DL244" i="2"/>
  <c r="DI244" i="2"/>
  <c r="DF244" i="2"/>
  <c r="DC244" i="2"/>
  <c r="CZ244" i="2"/>
  <c r="CW244" i="2"/>
  <c r="CT244" i="2"/>
  <c r="CQ244" i="2"/>
  <c r="CN244" i="2"/>
  <c r="CK244" i="2"/>
  <c r="CH244" i="2"/>
  <c r="CE244" i="2"/>
  <c r="CB244" i="2"/>
  <c r="BY244" i="2"/>
  <c r="BV244" i="2"/>
  <c r="BS244" i="2"/>
  <c r="BP244" i="2"/>
  <c r="BM244" i="2"/>
  <c r="BJ244" i="2"/>
  <c r="BG244" i="2"/>
  <c r="BD244" i="2"/>
  <c r="BA244" i="2"/>
  <c r="AX244" i="2"/>
  <c r="AU244" i="2"/>
  <c r="AR244" i="2"/>
  <c r="AO244" i="2"/>
  <c r="AL244" i="2"/>
  <c r="AI244" i="2"/>
  <c r="AF244" i="2"/>
  <c r="AC244" i="2"/>
  <c r="Z244" i="2"/>
  <c r="W244" i="2"/>
  <c r="N244" i="2"/>
  <c r="K244" i="2"/>
  <c r="RE243" i="2"/>
  <c r="RB243" i="2"/>
  <c r="QS243" i="2"/>
  <c r="QP243" i="2"/>
  <c r="QM243" i="2"/>
  <c r="QJ243" i="2"/>
  <c r="QG243" i="2"/>
  <c r="QD243" i="2"/>
  <c r="QA243" i="2"/>
  <c r="PX243" i="2"/>
  <c r="PU243" i="2"/>
  <c r="PR243" i="2"/>
  <c r="PO243" i="2"/>
  <c r="PI243" i="2"/>
  <c r="PF243" i="2"/>
  <c r="PC243" i="2"/>
  <c r="OZ243" i="2"/>
  <c r="OW243" i="2"/>
  <c r="OT243" i="2"/>
  <c r="OQ243" i="2"/>
  <c r="ON243" i="2"/>
  <c r="OK243" i="2"/>
  <c r="OH243" i="2"/>
  <c r="OE243" i="2"/>
  <c r="OB243" i="2"/>
  <c r="NY243" i="2"/>
  <c r="NV243" i="2"/>
  <c r="NS243" i="2"/>
  <c r="NP243" i="2"/>
  <c r="NM243" i="2"/>
  <c r="NJ243" i="2"/>
  <c r="NG243" i="2"/>
  <c r="ND243" i="2"/>
  <c r="NA243" i="2"/>
  <c r="MX243" i="2"/>
  <c r="MU243" i="2"/>
  <c r="MR243" i="2"/>
  <c r="MO243" i="2"/>
  <c r="MI243" i="2"/>
  <c r="MF243" i="2"/>
  <c r="MC243" i="2"/>
  <c r="LZ243" i="2"/>
  <c r="LW243" i="2"/>
  <c r="LT243" i="2"/>
  <c r="LQ243" i="2"/>
  <c r="LN243" i="2"/>
  <c r="LK243" i="2"/>
  <c r="LH243" i="2"/>
  <c r="LE243" i="2"/>
  <c r="LB243" i="2"/>
  <c r="KY243" i="2"/>
  <c r="KV243" i="2"/>
  <c r="KS243" i="2"/>
  <c r="KP243" i="2"/>
  <c r="KM243" i="2"/>
  <c r="KJ243" i="2"/>
  <c r="KD243" i="2"/>
  <c r="KA243" i="2"/>
  <c r="JX243" i="2"/>
  <c r="JU243" i="2"/>
  <c r="JR243" i="2"/>
  <c r="JO243" i="2"/>
  <c r="JL243" i="2"/>
  <c r="JI243" i="2"/>
  <c r="JF243" i="2"/>
  <c r="JC243" i="2"/>
  <c r="IZ243" i="2"/>
  <c r="IW243" i="2"/>
  <c r="IT243" i="2"/>
  <c r="IQ243" i="2"/>
  <c r="IN243" i="2"/>
  <c r="IK243" i="2"/>
  <c r="IH243" i="2"/>
  <c r="IE243" i="2"/>
  <c r="IB243" i="2"/>
  <c r="HS243" i="2"/>
  <c r="HP243" i="2"/>
  <c r="HM243" i="2"/>
  <c r="HJ243" i="2"/>
  <c r="HG243" i="2"/>
  <c r="HD243" i="2"/>
  <c r="HA243" i="2"/>
  <c r="GX243" i="2"/>
  <c r="GU243" i="2"/>
  <c r="GR243" i="2"/>
  <c r="GO243" i="2"/>
  <c r="GL243" i="2"/>
  <c r="GI243" i="2"/>
  <c r="GF243" i="2"/>
  <c r="GC243" i="2"/>
  <c r="FZ243" i="2"/>
  <c r="FW243" i="2"/>
  <c r="FT243" i="2"/>
  <c r="FQ243" i="2"/>
  <c r="FN243" i="2"/>
  <c r="FK243" i="2"/>
  <c r="FH243" i="2"/>
  <c r="FE243" i="2"/>
  <c r="FB243" i="2"/>
  <c r="EY243" i="2"/>
  <c r="EV243" i="2"/>
  <c r="ES243" i="2"/>
  <c r="EP243" i="2"/>
  <c r="EM243" i="2"/>
  <c r="EJ243" i="2"/>
  <c r="EG243" i="2"/>
  <c r="ED243" i="2"/>
  <c r="EA243" i="2"/>
  <c r="DX243" i="2"/>
  <c r="DU243" i="2"/>
  <c r="DR243" i="2"/>
  <c r="DO243" i="2"/>
  <c r="DL243" i="2"/>
  <c r="DI243" i="2"/>
  <c r="DF243" i="2"/>
  <c r="DC243" i="2"/>
  <c r="CZ243" i="2"/>
  <c r="CW243" i="2"/>
  <c r="CT243" i="2"/>
  <c r="CQ243" i="2"/>
  <c r="CN243" i="2"/>
  <c r="CK243" i="2"/>
  <c r="CH243" i="2"/>
  <c r="CE243" i="2"/>
  <c r="CB243" i="2"/>
  <c r="BY243" i="2"/>
  <c r="BV243" i="2"/>
  <c r="BS243" i="2"/>
  <c r="BP243" i="2"/>
  <c r="BM243" i="2"/>
  <c r="BJ243" i="2"/>
  <c r="BG243" i="2"/>
  <c r="BD243" i="2"/>
  <c r="BA243" i="2"/>
  <c r="AX243" i="2"/>
  <c r="AU243" i="2"/>
  <c r="AR243" i="2"/>
  <c r="AO243" i="2"/>
  <c r="AL243" i="2"/>
  <c r="AI243" i="2"/>
  <c r="AF243" i="2"/>
  <c r="AC243" i="2"/>
  <c r="Z243" i="2"/>
  <c r="W243" i="2"/>
  <c r="N243" i="2"/>
  <c r="K243" i="2"/>
  <c r="RE242" i="2"/>
  <c r="RB242" i="2"/>
  <c r="QS242" i="2"/>
  <c r="QP242" i="2"/>
  <c r="QM242" i="2"/>
  <c r="QJ242" i="2"/>
  <c r="QG242" i="2"/>
  <c r="QD242" i="2"/>
  <c r="QA242" i="2"/>
  <c r="PX242" i="2"/>
  <c r="PU242" i="2"/>
  <c r="PR242" i="2"/>
  <c r="PO242" i="2"/>
  <c r="PI242" i="2"/>
  <c r="PF242" i="2"/>
  <c r="PC242" i="2"/>
  <c r="OZ242" i="2"/>
  <c r="OW242" i="2"/>
  <c r="OT242" i="2"/>
  <c r="OQ242" i="2"/>
  <c r="ON242" i="2"/>
  <c r="OK242" i="2"/>
  <c r="OH242" i="2"/>
  <c r="OE242" i="2"/>
  <c r="OB242" i="2"/>
  <c r="NY242" i="2"/>
  <c r="NV242" i="2"/>
  <c r="NS242" i="2"/>
  <c r="NP242" i="2"/>
  <c r="NM242" i="2"/>
  <c r="NJ242" i="2"/>
  <c r="NG242" i="2"/>
  <c r="ND242" i="2"/>
  <c r="NA242" i="2"/>
  <c r="MX242" i="2"/>
  <c r="MU242" i="2"/>
  <c r="MR242" i="2"/>
  <c r="MO242" i="2"/>
  <c r="MI242" i="2"/>
  <c r="MF242" i="2"/>
  <c r="MC242" i="2"/>
  <c r="LZ242" i="2"/>
  <c r="LW242" i="2"/>
  <c r="LT242" i="2"/>
  <c r="LQ242" i="2"/>
  <c r="LN242" i="2"/>
  <c r="LK242" i="2"/>
  <c r="LH242" i="2"/>
  <c r="LE242" i="2"/>
  <c r="LB242" i="2"/>
  <c r="KY242" i="2"/>
  <c r="KV242" i="2"/>
  <c r="KS242" i="2"/>
  <c r="KP242" i="2"/>
  <c r="KM242" i="2"/>
  <c r="KJ242" i="2"/>
  <c r="KD242" i="2"/>
  <c r="KA242" i="2"/>
  <c r="JX242" i="2"/>
  <c r="JU242" i="2"/>
  <c r="JR242" i="2"/>
  <c r="JO242" i="2"/>
  <c r="JL242" i="2"/>
  <c r="JI242" i="2"/>
  <c r="JF242" i="2"/>
  <c r="JC242" i="2"/>
  <c r="IZ242" i="2"/>
  <c r="IW242" i="2"/>
  <c r="IT242" i="2"/>
  <c r="IQ242" i="2"/>
  <c r="IN242" i="2"/>
  <c r="IK242" i="2"/>
  <c r="IH242" i="2"/>
  <c r="IE242" i="2"/>
  <c r="IB242" i="2"/>
  <c r="HS242" i="2"/>
  <c r="HP242" i="2"/>
  <c r="HM242" i="2"/>
  <c r="HJ242" i="2"/>
  <c r="HG242" i="2"/>
  <c r="HD242" i="2"/>
  <c r="HA242" i="2"/>
  <c r="GX242" i="2"/>
  <c r="GU242" i="2"/>
  <c r="GR242" i="2"/>
  <c r="GO242" i="2"/>
  <c r="GL242" i="2"/>
  <c r="GI242" i="2"/>
  <c r="GF242" i="2"/>
  <c r="GC242" i="2"/>
  <c r="FZ242" i="2"/>
  <c r="FW242" i="2"/>
  <c r="FT242" i="2"/>
  <c r="FQ242" i="2"/>
  <c r="FN242" i="2"/>
  <c r="FK242" i="2"/>
  <c r="FH242" i="2"/>
  <c r="FE242" i="2"/>
  <c r="FB242" i="2"/>
  <c r="EY242" i="2"/>
  <c r="EV242" i="2"/>
  <c r="ES242" i="2"/>
  <c r="EP242" i="2"/>
  <c r="EM242" i="2"/>
  <c r="EJ242" i="2"/>
  <c r="EG242" i="2"/>
  <c r="ED242" i="2"/>
  <c r="EA242" i="2"/>
  <c r="DX242" i="2"/>
  <c r="DU242" i="2"/>
  <c r="DR242" i="2"/>
  <c r="DO242" i="2"/>
  <c r="DL242" i="2"/>
  <c r="DI242" i="2"/>
  <c r="DF242" i="2"/>
  <c r="DC242" i="2"/>
  <c r="CZ242" i="2"/>
  <c r="CW242" i="2"/>
  <c r="CT242" i="2"/>
  <c r="CQ242" i="2"/>
  <c r="CN242" i="2"/>
  <c r="CK242" i="2"/>
  <c r="CH242" i="2"/>
  <c r="CE242" i="2"/>
  <c r="CB242" i="2"/>
  <c r="BY242" i="2"/>
  <c r="BV242" i="2"/>
  <c r="BS242" i="2"/>
  <c r="BP242" i="2"/>
  <c r="BM242" i="2"/>
  <c r="BJ242" i="2"/>
  <c r="BG242" i="2"/>
  <c r="BD242" i="2"/>
  <c r="BA242" i="2"/>
  <c r="AX242" i="2"/>
  <c r="AU242" i="2"/>
  <c r="AR242" i="2"/>
  <c r="AO242" i="2"/>
  <c r="AL242" i="2"/>
  <c r="AI242" i="2"/>
  <c r="AF242" i="2"/>
  <c r="AC242" i="2"/>
  <c r="Z242" i="2"/>
  <c r="W242" i="2"/>
  <c r="N242" i="2"/>
  <c r="K242" i="2"/>
  <c r="RE241" i="2"/>
  <c r="RB241" i="2"/>
  <c r="QS241" i="2"/>
  <c r="QP241" i="2"/>
  <c r="QM241" i="2"/>
  <c r="QJ241" i="2"/>
  <c r="QG241" i="2"/>
  <c r="QD241" i="2"/>
  <c r="QA241" i="2"/>
  <c r="PX241" i="2"/>
  <c r="PU241" i="2"/>
  <c r="PR241" i="2"/>
  <c r="PO241" i="2"/>
  <c r="PI241" i="2"/>
  <c r="PF241" i="2"/>
  <c r="PC241" i="2"/>
  <c r="OZ241" i="2"/>
  <c r="OW241" i="2"/>
  <c r="OT241" i="2"/>
  <c r="OQ241" i="2"/>
  <c r="ON241" i="2"/>
  <c r="OK241" i="2"/>
  <c r="OH241" i="2"/>
  <c r="OE241" i="2"/>
  <c r="OB241" i="2"/>
  <c r="NY241" i="2"/>
  <c r="NV241" i="2"/>
  <c r="NS241" i="2"/>
  <c r="NP241" i="2"/>
  <c r="NM241" i="2"/>
  <c r="NJ241" i="2"/>
  <c r="NG241" i="2"/>
  <c r="ND241" i="2"/>
  <c r="NA241" i="2"/>
  <c r="MX241" i="2"/>
  <c r="MU241" i="2"/>
  <c r="MR241" i="2"/>
  <c r="MO241" i="2"/>
  <c r="MI241" i="2"/>
  <c r="MF241" i="2"/>
  <c r="MC241" i="2"/>
  <c r="LZ241" i="2"/>
  <c r="LW241" i="2"/>
  <c r="LT241" i="2"/>
  <c r="LQ241" i="2"/>
  <c r="LN241" i="2"/>
  <c r="LK241" i="2"/>
  <c r="LH241" i="2"/>
  <c r="LE241" i="2"/>
  <c r="LB241" i="2"/>
  <c r="KY241" i="2"/>
  <c r="KV241" i="2"/>
  <c r="KS241" i="2"/>
  <c r="KP241" i="2"/>
  <c r="KM241" i="2"/>
  <c r="KJ241" i="2"/>
  <c r="KD241" i="2"/>
  <c r="KA241" i="2"/>
  <c r="JX241" i="2"/>
  <c r="JU241" i="2"/>
  <c r="JR241" i="2"/>
  <c r="JO241" i="2"/>
  <c r="JL241" i="2"/>
  <c r="JI241" i="2"/>
  <c r="JF241" i="2"/>
  <c r="JC241" i="2"/>
  <c r="IZ241" i="2"/>
  <c r="IW241" i="2"/>
  <c r="IT241" i="2"/>
  <c r="IQ241" i="2"/>
  <c r="IN241" i="2"/>
  <c r="IK241" i="2"/>
  <c r="IH241" i="2"/>
  <c r="IE241" i="2"/>
  <c r="IB241" i="2"/>
  <c r="HS241" i="2"/>
  <c r="HP241" i="2"/>
  <c r="HM241" i="2"/>
  <c r="HJ241" i="2"/>
  <c r="HG241" i="2"/>
  <c r="HD241" i="2"/>
  <c r="HA241" i="2"/>
  <c r="GX241" i="2"/>
  <c r="GU241" i="2"/>
  <c r="GR241" i="2"/>
  <c r="GO241" i="2"/>
  <c r="GL241" i="2"/>
  <c r="GI241" i="2"/>
  <c r="GF241" i="2"/>
  <c r="GC241" i="2"/>
  <c r="FZ241" i="2"/>
  <c r="FW241" i="2"/>
  <c r="FT241" i="2"/>
  <c r="FQ241" i="2"/>
  <c r="FN241" i="2"/>
  <c r="FK241" i="2"/>
  <c r="FH241" i="2"/>
  <c r="FE241" i="2"/>
  <c r="FB241" i="2"/>
  <c r="EY241" i="2"/>
  <c r="EV241" i="2"/>
  <c r="ES241" i="2"/>
  <c r="EP241" i="2"/>
  <c r="EM241" i="2"/>
  <c r="EJ241" i="2"/>
  <c r="EG241" i="2"/>
  <c r="ED241" i="2"/>
  <c r="EA241" i="2"/>
  <c r="DX241" i="2"/>
  <c r="DU241" i="2"/>
  <c r="DR241" i="2"/>
  <c r="DO241" i="2"/>
  <c r="DL241" i="2"/>
  <c r="DI241" i="2"/>
  <c r="DF241" i="2"/>
  <c r="DC241" i="2"/>
  <c r="CZ241" i="2"/>
  <c r="CW241" i="2"/>
  <c r="CT241" i="2"/>
  <c r="CQ241" i="2"/>
  <c r="CN241" i="2"/>
  <c r="CK241" i="2"/>
  <c r="CH241" i="2"/>
  <c r="CE241" i="2"/>
  <c r="CB241" i="2"/>
  <c r="BY241" i="2"/>
  <c r="BV241" i="2"/>
  <c r="BS241" i="2"/>
  <c r="BP241" i="2"/>
  <c r="BM241" i="2"/>
  <c r="BJ241" i="2"/>
  <c r="BG241" i="2"/>
  <c r="BD241" i="2"/>
  <c r="BA241" i="2"/>
  <c r="AX241" i="2"/>
  <c r="AU241" i="2"/>
  <c r="AR241" i="2"/>
  <c r="AO241" i="2"/>
  <c r="AL241" i="2"/>
  <c r="AI241" i="2"/>
  <c r="AF241" i="2"/>
  <c r="AC241" i="2"/>
  <c r="Z241" i="2"/>
  <c r="W241" i="2"/>
  <c r="N241" i="2"/>
  <c r="K241" i="2"/>
  <c r="RE240" i="2"/>
  <c r="RB240" i="2"/>
  <c r="QS240" i="2"/>
  <c r="QP240" i="2"/>
  <c r="QM240" i="2"/>
  <c r="QJ240" i="2"/>
  <c r="QG240" i="2"/>
  <c r="QD240" i="2"/>
  <c r="QA240" i="2"/>
  <c r="PX240" i="2"/>
  <c r="PU240" i="2"/>
  <c r="PR240" i="2"/>
  <c r="PO240" i="2"/>
  <c r="PI240" i="2"/>
  <c r="PF240" i="2"/>
  <c r="PC240" i="2"/>
  <c r="OZ240" i="2"/>
  <c r="OW240" i="2"/>
  <c r="OT240" i="2"/>
  <c r="OQ240" i="2"/>
  <c r="ON240" i="2"/>
  <c r="OK240" i="2"/>
  <c r="OH240" i="2"/>
  <c r="OE240" i="2"/>
  <c r="OB240" i="2"/>
  <c r="NY240" i="2"/>
  <c r="NV240" i="2"/>
  <c r="NS240" i="2"/>
  <c r="NP240" i="2"/>
  <c r="NM240" i="2"/>
  <c r="NJ240" i="2"/>
  <c r="NG240" i="2"/>
  <c r="ND240" i="2"/>
  <c r="NA240" i="2"/>
  <c r="MX240" i="2"/>
  <c r="MU240" i="2"/>
  <c r="MR240" i="2"/>
  <c r="MO240" i="2"/>
  <c r="MI240" i="2"/>
  <c r="MF240" i="2"/>
  <c r="MC240" i="2"/>
  <c r="LZ240" i="2"/>
  <c r="LW240" i="2"/>
  <c r="LT240" i="2"/>
  <c r="LQ240" i="2"/>
  <c r="LN240" i="2"/>
  <c r="LK240" i="2"/>
  <c r="LH240" i="2"/>
  <c r="LE240" i="2"/>
  <c r="LB240" i="2"/>
  <c r="KY240" i="2"/>
  <c r="KV240" i="2"/>
  <c r="KS240" i="2"/>
  <c r="KP240" i="2"/>
  <c r="KM240" i="2"/>
  <c r="KJ240" i="2"/>
  <c r="KD240" i="2"/>
  <c r="KA240" i="2"/>
  <c r="JX240" i="2"/>
  <c r="JU240" i="2"/>
  <c r="JR240" i="2"/>
  <c r="JO240" i="2"/>
  <c r="JL240" i="2"/>
  <c r="JI240" i="2"/>
  <c r="JF240" i="2"/>
  <c r="JC240" i="2"/>
  <c r="IZ240" i="2"/>
  <c r="IW240" i="2"/>
  <c r="IT240" i="2"/>
  <c r="IQ240" i="2"/>
  <c r="IN240" i="2"/>
  <c r="IK240" i="2"/>
  <c r="IH240" i="2"/>
  <c r="IE240" i="2"/>
  <c r="IB240" i="2"/>
  <c r="HS240" i="2"/>
  <c r="HP240" i="2"/>
  <c r="HM240" i="2"/>
  <c r="HJ240" i="2"/>
  <c r="HG240" i="2"/>
  <c r="HD240" i="2"/>
  <c r="HA240" i="2"/>
  <c r="GX240" i="2"/>
  <c r="GU240" i="2"/>
  <c r="GR240" i="2"/>
  <c r="GO240" i="2"/>
  <c r="GL240" i="2"/>
  <c r="GI240" i="2"/>
  <c r="GF240" i="2"/>
  <c r="GC240" i="2"/>
  <c r="FZ240" i="2"/>
  <c r="FW240" i="2"/>
  <c r="FT240" i="2"/>
  <c r="FQ240" i="2"/>
  <c r="FN240" i="2"/>
  <c r="FK240" i="2"/>
  <c r="FH240" i="2"/>
  <c r="FE240" i="2"/>
  <c r="FB240" i="2"/>
  <c r="EY240" i="2"/>
  <c r="EV240" i="2"/>
  <c r="ES240" i="2"/>
  <c r="EP240" i="2"/>
  <c r="EM240" i="2"/>
  <c r="EJ240" i="2"/>
  <c r="EG240" i="2"/>
  <c r="ED240" i="2"/>
  <c r="EA240" i="2"/>
  <c r="DX240" i="2"/>
  <c r="DU240" i="2"/>
  <c r="DR240" i="2"/>
  <c r="DO240" i="2"/>
  <c r="DL240" i="2"/>
  <c r="DI240" i="2"/>
  <c r="DF240" i="2"/>
  <c r="DC240" i="2"/>
  <c r="CZ240" i="2"/>
  <c r="CW240" i="2"/>
  <c r="CT240" i="2"/>
  <c r="CQ240" i="2"/>
  <c r="CN240" i="2"/>
  <c r="CK240" i="2"/>
  <c r="CH240" i="2"/>
  <c r="CE240" i="2"/>
  <c r="CB240" i="2"/>
  <c r="BY240" i="2"/>
  <c r="BV240" i="2"/>
  <c r="BS240" i="2"/>
  <c r="BP240" i="2"/>
  <c r="BM240" i="2"/>
  <c r="BJ240" i="2"/>
  <c r="BG240" i="2"/>
  <c r="BD240" i="2"/>
  <c r="BA240" i="2"/>
  <c r="AX240" i="2"/>
  <c r="AU240" i="2"/>
  <c r="AR240" i="2"/>
  <c r="AO240" i="2"/>
  <c r="AL240" i="2"/>
  <c r="AI240" i="2"/>
  <c r="AF240" i="2"/>
  <c r="AC240" i="2"/>
  <c r="Z240" i="2"/>
  <c r="W240" i="2"/>
  <c r="N240" i="2"/>
  <c r="K240" i="2"/>
  <c r="G252" i="2"/>
  <c r="F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RF252" i="2" l="1"/>
  <c r="RG252" i="2"/>
  <c r="RG238" i="2"/>
  <c r="RF238" i="2"/>
  <c r="RG237" i="2"/>
  <c r="RG236" i="2"/>
  <c r="RF236" i="2"/>
  <c r="RG235" i="2"/>
  <c r="RF235" i="2"/>
  <c r="RG234" i="2"/>
  <c r="RF234" i="2"/>
  <c r="RG233" i="2"/>
  <c r="RF233" i="2"/>
  <c r="RG232" i="2"/>
  <c r="RF232" i="2"/>
  <c r="RG231" i="2"/>
  <c r="RF231" i="2"/>
  <c r="RG230" i="2"/>
  <c r="RF230" i="2"/>
  <c r="RG229" i="2"/>
  <c r="RF229" i="2"/>
  <c r="RG228" i="2"/>
  <c r="RF228" i="2"/>
  <c r="RG227" i="2"/>
  <c r="RF227" i="2"/>
  <c r="RF237" i="2"/>
  <c r="GW226" i="2"/>
  <c r="GV226" i="2"/>
  <c r="GX225" i="2"/>
  <c r="GX224" i="2"/>
  <c r="GX223" i="2"/>
  <c r="GX222" i="2"/>
  <c r="GX221" i="2"/>
  <c r="GX220" i="2"/>
  <c r="GX219" i="2"/>
  <c r="GX218" i="2"/>
  <c r="GX217" i="2"/>
  <c r="GX216" i="2"/>
  <c r="GX215" i="2"/>
  <c r="GX214" i="2"/>
  <c r="GW213" i="2"/>
  <c r="GV213" i="2"/>
  <c r="GX212" i="2"/>
  <c r="GX211" i="2"/>
  <c r="GX210" i="2"/>
  <c r="GX209" i="2"/>
  <c r="GX208" i="2"/>
  <c r="GX207" i="2"/>
  <c r="GX206" i="2"/>
  <c r="GX205" i="2"/>
  <c r="GX204" i="2"/>
  <c r="GX203" i="2"/>
  <c r="GX202" i="2"/>
  <c r="GX201" i="2"/>
  <c r="GW200" i="2"/>
  <c r="GV200" i="2"/>
  <c r="GX199" i="2"/>
  <c r="GX198" i="2"/>
  <c r="GX197" i="2"/>
  <c r="GX196" i="2"/>
  <c r="GX195" i="2"/>
  <c r="GX194" i="2"/>
  <c r="GX193" i="2"/>
  <c r="GX192" i="2"/>
  <c r="GX191" i="2"/>
  <c r="GX190" i="2"/>
  <c r="GX189" i="2"/>
  <c r="GX188" i="2"/>
  <c r="GW187" i="2"/>
  <c r="GV187" i="2"/>
  <c r="GX186" i="2"/>
  <c r="GX185" i="2"/>
  <c r="GX184" i="2"/>
  <c r="GX183" i="2"/>
  <c r="GX182" i="2"/>
  <c r="GX181" i="2"/>
  <c r="GX180" i="2"/>
  <c r="GX179" i="2"/>
  <c r="GX178" i="2"/>
  <c r="GX177" i="2"/>
  <c r="GX176" i="2"/>
  <c r="GX175" i="2"/>
  <c r="GW174" i="2"/>
  <c r="GV174" i="2"/>
  <c r="GX173" i="2"/>
  <c r="GX172" i="2"/>
  <c r="GX171" i="2"/>
  <c r="GX170" i="2"/>
  <c r="GX169" i="2"/>
  <c r="GX168" i="2"/>
  <c r="GX167" i="2"/>
  <c r="GX166" i="2"/>
  <c r="GX165" i="2"/>
  <c r="GX164" i="2"/>
  <c r="GX163" i="2"/>
  <c r="GX162" i="2"/>
  <c r="GW161" i="2"/>
  <c r="GV161" i="2"/>
  <c r="GX160" i="2"/>
  <c r="GX159" i="2"/>
  <c r="GX158" i="2"/>
  <c r="GX157" i="2"/>
  <c r="GX156" i="2"/>
  <c r="GX155" i="2"/>
  <c r="GX154" i="2"/>
  <c r="GX153" i="2"/>
  <c r="GX152" i="2"/>
  <c r="GX151" i="2"/>
  <c r="GX150" i="2"/>
  <c r="GX149" i="2"/>
  <c r="GW148" i="2"/>
  <c r="GV148" i="2"/>
  <c r="GX147" i="2"/>
  <c r="GX146" i="2"/>
  <c r="GX145" i="2"/>
  <c r="GX144" i="2"/>
  <c r="GX143" i="2"/>
  <c r="GX142" i="2"/>
  <c r="GX141" i="2"/>
  <c r="GX140" i="2"/>
  <c r="GX139" i="2"/>
  <c r="GX138" i="2"/>
  <c r="GX137" i="2"/>
  <c r="GX136" i="2"/>
  <c r="GW135" i="2"/>
  <c r="GV135" i="2"/>
  <c r="GX134" i="2"/>
  <c r="GX133" i="2"/>
  <c r="GX132" i="2"/>
  <c r="GX131" i="2"/>
  <c r="GX130" i="2"/>
  <c r="GX129" i="2"/>
  <c r="GX128" i="2"/>
  <c r="GX127" i="2"/>
  <c r="GX126" i="2"/>
  <c r="GX125" i="2"/>
  <c r="GX124" i="2"/>
  <c r="GX123" i="2"/>
  <c r="GW122" i="2"/>
  <c r="GV122" i="2"/>
  <c r="GX121" i="2"/>
  <c r="GX120" i="2"/>
  <c r="GX119" i="2"/>
  <c r="GX118" i="2"/>
  <c r="GX117" i="2"/>
  <c r="GX116" i="2"/>
  <c r="GX115" i="2"/>
  <c r="GX114" i="2"/>
  <c r="GX113" i="2"/>
  <c r="GX112" i="2"/>
  <c r="GX111" i="2"/>
  <c r="GX110" i="2"/>
  <c r="GW109" i="2"/>
  <c r="GV109" i="2"/>
  <c r="GX108" i="2"/>
  <c r="GX107" i="2"/>
  <c r="GX106" i="2"/>
  <c r="GX105" i="2"/>
  <c r="GX104" i="2"/>
  <c r="GX103" i="2"/>
  <c r="GX102" i="2"/>
  <c r="GX101" i="2"/>
  <c r="GX100" i="2"/>
  <c r="GX99" i="2"/>
  <c r="GX98" i="2"/>
  <c r="GX97" i="2"/>
  <c r="GW96" i="2"/>
  <c r="GV96" i="2"/>
  <c r="GX95" i="2"/>
  <c r="GX94" i="2"/>
  <c r="GX93" i="2"/>
  <c r="GX92" i="2"/>
  <c r="GX91" i="2"/>
  <c r="GX90" i="2"/>
  <c r="GX89" i="2"/>
  <c r="GX88" i="2"/>
  <c r="GX87" i="2"/>
  <c r="GX86" i="2"/>
  <c r="GX85" i="2"/>
  <c r="GX84" i="2"/>
  <c r="GW83" i="2"/>
  <c r="GV83" i="2"/>
  <c r="GX82" i="2"/>
  <c r="GX81" i="2"/>
  <c r="GX80" i="2"/>
  <c r="GX79" i="2"/>
  <c r="GX78" i="2"/>
  <c r="GX77" i="2"/>
  <c r="GX76" i="2"/>
  <c r="GX75" i="2"/>
  <c r="GX74" i="2"/>
  <c r="GX73" i="2"/>
  <c r="GX72" i="2"/>
  <c r="GX71" i="2"/>
  <c r="GW70" i="2"/>
  <c r="GV70" i="2"/>
  <c r="GX69" i="2"/>
  <c r="GX68" i="2"/>
  <c r="GX67" i="2"/>
  <c r="GX66" i="2"/>
  <c r="GX65" i="2"/>
  <c r="GX64" i="2"/>
  <c r="GX63" i="2"/>
  <c r="GX62" i="2"/>
  <c r="GX61" i="2"/>
  <c r="GX60" i="2"/>
  <c r="GX59" i="2"/>
  <c r="GX58" i="2"/>
  <c r="GW57" i="2"/>
  <c r="GV57" i="2"/>
  <c r="GX56" i="2"/>
  <c r="GX55" i="2"/>
  <c r="GX54" i="2"/>
  <c r="GX53" i="2"/>
  <c r="GX52" i="2"/>
  <c r="GX51" i="2"/>
  <c r="GX50" i="2"/>
  <c r="GX49" i="2"/>
  <c r="GX48" i="2"/>
  <c r="GX47" i="2"/>
  <c r="GX46" i="2"/>
  <c r="GX45" i="2"/>
  <c r="GW44" i="2"/>
  <c r="GV44" i="2"/>
  <c r="GX43" i="2"/>
  <c r="GX42" i="2"/>
  <c r="GX41" i="2"/>
  <c r="GX40" i="2"/>
  <c r="GX39" i="2"/>
  <c r="GX38" i="2"/>
  <c r="GX37" i="2"/>
  <c r="GX36" i="2"/>
  <c r="GX35" i="2"/>
  <c r="GX34" i="2"/>
  <c r="GX33" i="2"/>
  <c r="GX32" i="2"/>
  <c r="GW31" i="2"/>
  <c r="GV31" i="2"/>
  <c r="GX30" i="2"/>
  <c r="GX29" i="2"/>
  <c r="GX28" i="2"/>
  <c r="GX27" i="2"/>
  <c r="GX26" i="2"/>
  <c r="GX25" i="2"/>
  <c r="GX24" i="2"/>
  <c r="GX23" i="2"/>
  <c r="GX22" i="2"/>
  <c r="GX21" i="2"/>
  <c r="GX20" i="2"/>
  <c r="GX19" i="2"/>
  <c r="GW18" i="2"/>
  <c r="GV18" i="2"/>
  <c r="GX17" i="2"/>
  <c r="GX16" i="2"/>
  <c r="GX15" i="2"/>
  <c r="GX14" i="2"/>
  <c r="GX13" i="2"/>
  <c r="GX12" i="2"/>
  <c r="GX11" i="2"/>
  <c r="GX10" i="2"/>
  <c r="GX9" i="2"/>
  <c r="GX8" i="2"/>
  <c r="GX7" i="2"/>
  <c r="GX6" i="2"/>
  <c r="GW239" i="2"/>
  <c r="GV239" i="2"/>
  <c r="GX238" i="2"/>
  <c r="GX237" i="2"/>
  <c r="GX236" i="2"/>
  <c r="GX235" i="2"/>
  <c r="GX234" i="2"/>
  <c r="GX233" i="2"/>
  <c r="GX232" i="2"/>
  <c r="GX231" i="2"/>
  <c r="GX230" i="2"/>
  <c r="GX229" i="2"/>
  <c r="GX228" i="2"/>
  <c r="GX227" i="2"/>
  <c r="EC226" i="2" l="1"/>
  <c r="EB226" i="2"/>
  <c r="ED225" i="2"/>
  <c r="ED224" i="2"/>
  <c r="ED223" i="2"/>
  <c r="ED222" i="2"/>
  <c r="ED221" i="2"/>
  <c r="ED220" i="2"/>
  <c r="ED219" i="2"/>
  <c r="ED218" i="2"/>
  <c r="ED217" i="2"/>
  <c r="ED216" i="2"/>
  <c r="ED215" i="2"/>
  <c r="ED214" i="2"/>
  <c r="EC213" i="2"/>
  <c r="EB213" i="2"/>
  <c r="ED212" i="2"/>
  <c r="ED211" i="2"/>
  <c r="ED210" i="2"/>
  <c r="ED209" i="2"/>
  <c r="ED208" i="2"/>
  <c r="ED207" i="2"/>
  <c r="ED206" i="2"/>
  <c r="ED205" i="2"/>
  <c r="ED204" i="2"/>
  <c r="ED203" i="2"/>
  <c r="ED202" i="2"/>
  <c r="ED201" i="2"/>
  <c r="EC200" i="2"/>
  <c r="EB200" i="2"/>
  <c r="ED199" i="2"/>
  <c r="ED198" i="2"/>
  <c r="ED197" i="2"/>
  <c r="ED196" i="2"/>
  <c r="ED195" i="2"/>
  <c r="ED194" i="2"/>
  <c r="ED193" i="2"/>
  <c r="ED192" i="2"/>
  <c r="ED191" i="2"/>
  <c r="ED190" i="2"/>
  <c r="ED189" i="2"/>
  <c r="ED188" i="2"/>
  <c r="EC187" i="2"/>
  <c r="EB187" i="2"/>
  <c r="ED186" i="2"/>
  <c r="ED185" i="2"/>
  <c r="ED184" i="2"/>
  <c r="ED183" i="2"/>
  <c r="ED182" i="2"/>
  <c r="ED181" i="2"/>
  <c r="ED180" i="2"/>
  <c r="ED179" i="2"/>
  <c r="ED178" i="2"/>
  <c r="ED177" i="2"/>
  <c r="ED176" i="2"/>
  <c r="ED175" i="2"/>
  <c r="EC174" i="2"/>
  <c r="EB174" i="2"/>
  <c r="ED173" i="2"/>
  <c r="ED172" i="2"/>
  <c r="ED171" i="2"/>
  <c r="ED170" i="2"/>
  <c r="ED169" i="2"/>
  <c r="ED168" i="2"/>
  <c r="ED167" i="2"/>
  <c r="ED166" i="2"/>
  <c r="ED165" i="2"/>
  <c r="ED164" i="2"/>
  <c r="ED163" i="2"/>
  <c r="ED162" i="2"/>
  <c r="EC161" i="2"/>
  <c r="EB161" i="2"/>
  <c r="ED160" i="2"/>
  <c r="ED159" i="2"/>
  <c r="ED158" i="2"/>
  <c r="ED157" i="2"/>
  <c r="ED156" i="2"/>
  <c r="ED155" i="2"/>
  <c r="ED154" i="2"/>
  <c r="ED153" i="2"/>
  <c r="ED152" i="2"/>
  <c r="ED151" i="2"/>
  <c r="ED150" i="2"/>
  <c r="ED149" i="2"/>
  <c r="EC148" i="2"/>
  <c r="EB148" i="2"/>
  <c r="ED147" i="2"/>
  <c r="ED146" i="2"/>
  <c r="ED145" i="2"/>
  <c r="ED144" i="2"/>
  <c r="ED143" i="2"/>
  <c r="ED142" i="2"/>
  <c r="ED141" i="2"/>
  <c r="ED140" i="2"/>
  <c r="ED139" i="2"/>
  <c r="ED138" i="2"/>
  <c r="ED137" i="2"/>
  <c r="ED136" i="2"/>
  <c r="EC135" i="2"/>
  <c r="EB135" i="2"/>
  <c r="ED134" i="2"/>
  <c r="ED133" i="2"/>
  <c r="ED132" i="2"/>
  <c r="ED131" i="2"/>
  <c r="ED130" i="2"/>
  <c r="ED129" i="2"/>
  <c r="ED128" i="2"/>
  <c r="ED127" i="2"/>
  <c r="ED126" i="2"/>
  <c r="ED125" i="2"/>
  <c r="ED124" i="2"/>
  <c r="ED123" i="2"/>
  <c r="EC122" i="2"/>
  <c r="EB122" i="2"/>
  <c r="ED121" i="2"/>
  <c r="ED120" i="2"/>
  <c r="ED119" i="2"/>
  <c r="ED118" i="2"/>
  <c r="ED117" i="2"/>
  <c r="ED116" i="2"/>
  <c r="ED115" i="2"/>
  <c r="ED114" i="2"/>
  <c r="ED113" i="2"/>
  <c r="ED112" i="2"/>
  <c r="ED111" i="2"/>
  <c r="ED110" i="2"/>
  <c r="EC109" i="2"/>
  <c r="EB109" i="2"/>
  <c r="ED108" i="2"/>
  <c r="ED107" i="2"/>
  <c r="ED106" i="2"/>
  <c r="ED105" i="2"/>
  <c r="ED104" i="2"/>
  <c r="ED103" i="2"/>
  <c r="ED102" i="2"/>
  <c r="ED101" i="2"/>
  <c r="ED100" i="2"/>
  <c r="ED99" i="2"/>
  <c r="ED98" i="2"/>
  <c r="ED97" i="2"/>
  <c r="EC96" i="2"/>
  <c r="EB96" i="2"/>
  <c r="ED95" i="2"/>
  <c r="ED94" i="2"/>
  <c r="ED93" i="2"/>
  <c r="ED92" i="2"/>
  <c r="ED91" i="2"/>
  <c r="ED90" i="2"/>
  <c r="ED89" i="2"/>
  <c r="ED88" i="2"/>
  <c r="ED87" i="2"/>
  <c r="ED86" i="2"/>
  <c r="ED85" i="2"/>
  <c r="ED84" i="2"/>
  <c r="EC83" i="2"/>
  <c r="EB83" i="2"/>
  <c r="ED82" i="2"/>
  <c r="ED81" i="2"/>
  <c r="ED80" i="2"/>
  <c r="ED79" i="2"/>
  <c r="ED78" i="2"/>
  <c r="ED77" i="2"/>
  <c r="ED76" i="2"/>
  <c r="ED75" i="2"/>
  <c r="ED74" i="2"/>
  <c r="ED73" i="2"/>
  <c r="ED72" i="2"/>
  <c r="ED71" i="2"/>
  <c r="EC70" i="2"/>
  <c r="EB70" i="2"/>
  <c r="ED69" i="2"/>
  <c r="ED68" i="2"/>
  <c r="ED67" i="2"/>
  <c r="ED66" i="2"/>
  <c r="ED65" i="2"/>
  <c r="ED64" i="2"/>
  <c r="ED63" i="2"/>
  <c r="ED62" i="2"/>
  <c r="ED61" i="2"/>
  <c r="ED60" i="2"/>
  <c r="ED59" i="2"/>
  <c r="ED58" i="2"/>
  <c r="EC57" i="2"/>
  <c r="EB57" i="2"/>
  <c r="ED56" i="2"/>
  <c r="ED55" i="2"/>
  <c r="ED54" i="2"/>
  <c r="ED53" i="2"/>
  <c r="ED52" i="2"/>
  <c r="ED51" i="2"/>
  <c r="ED50" i="2"/>
  <c r="ED49" i="2"/>
  <c r="ED48" i="2"/>
  <c r="ED47" i="2"/>
  <c r="ED46" i="2"/>
  <c r="ED45" i="2"/>
  <c r="EC44" i="2"/>
  <c r="EB44" i="2"/>
  <c r="ED43" i="2"/>
  <c r="ED42" i="2"/>
  <c r="ED41" i="2"/>
  <c r="ED40" i="2"/>
  <c r="ED39" i="2"/>
  <c r="ED38" i="2"/>
  <c r="ED37" i="2"/>
  <c r="ED36" i="2"/>
  <c r="ED35" i="2"/>
  <c r="ED34" i="2"/>
  <c r="ED33" i="2"/>
  <c r="ED32" i="2"/>
  <c r="EC31" i="2"/>
  <c r="EB31" i="2"/>
  <c r="ED30" i="2"/>
  <c r="ED29" i="2"/>
  <c r="ED28" i="2"/>
  <c r="ED27" i="2"/>
  <c r="ED26" i="2"/>
  <c r="ED25" i="2"/>
  <c r="ED24" i="2"/>
  <c r="ED23" i="2"/>
  <c r="ED22" i="2"/>
  <c r="ED21" i="2"/>
  <c r="ED20" i="2"/>
  <c r="ED19" i="2"/>
  <c r="EC18" i="2"/>
  <c r="EB18" i="2"/>
  <c r="ED17" i="2"/>
  <c r="ED16" i="2"/>
  <c r="ED15" i="2"/>
  <c r="ED14" i="2"/>
  <c r="ED13" i="2"/>
  <c r="ED12" i="2"/>
  <c r="ED11" i="2"/>
  <c r="ED10" i="2"/>
  <c r="ED9" i="2"/>
  <c r="ED8" i="2"/>
  <c r="ED7" i="2"/>
  <c r="ED6" i="2"/>
  <c r="EC239" i="2"/>
  <c r="EB239" i="2"/>
  <c r="ED238" i="2"/>
  <c r="ED237" i="2"/>
  <c r="ED236" i="2"/>
  <c r="ED235" i="2"/>
  <c r="ED234" i="2"/>
  <c r="ED233" i="2"/>
  <c r="ED232" i="2"/>
  <c r="ED231" i="2"/>
  <c r="ED230" i="2"/>
  <c r="ED229" i="2"/>
  <c r="ED228" i="2"/>
  <c r="ED227" i="2"/>
  <c r="AT226" i="2"/>
  <c r="AS226" i="2"/>
  <c r="AU225" i="2"/>
  <c r="AU224" i="2"/>
  <c r="AU223" i="2"/>
  <c r="AU222" i="2"/>
  <c r="AU221" i="2"/>
  <c r="AU220" i="2"/>
  <c r="AU219" i="2"/>
  <c r="AU218" i="2"/>
  <c r="AU217" i="2"/>
  <c r="AU216" i="2"/>
  <c r="AU215" i="2"/>
  <c r="AU214" i="2"/>
  <c r="AT213" i="2"/>
  <c r="AS213" i="2"/>
  <c r="AU212" i="2"/>
  <c r="AU211" i="2"/>
  <c r="AU210" i="2"/>
  <c r="AU209" i="2"/>
  <c r="AU208" i="2"/>
  <c r="AU207" i="2"/>
  <c r="AU206" i="2"/>
  <c r="AU205" i="2"/>
  <c r="AU204" i="2"/>
  <c r="AU203" i="2"/>
  <c r="AU202" i="2"/>
  <c r="AU201" i="2"/>
  <c r="AT200" i="2"/>
  <c r="AS200" i="2"/>
  <c r="AU199" i="2"/>
  <c r="AU198" i="2"/>
  <c r="AU197" i="2"/>
  <c r="AU196" i="2"/>
  <c r="AU195" i="2"/>
  <c r="AU194" i="2"/>
  <c r="AU193" i="2"/>
  <c r="AU192" i="2"/>
  <c r="AU191" i="2"/>
  <c r="AU190" i="2"/>
  <c r="AU189" i="2"/>
  <c r="AU188" i="2"/>
  <c r="AT187" i="2"/>
  <c r="AS187" i="2"/>
  <c r="AU186" i="2"/>
  <c r="AU185" i="2"/>
  <c r="AU184" i="2"/>
  <c r="AU183" i="2"/>
  <c r="AU182" i="2"/>
  <c r="AU181" i="2"/>
  <c r="AU180" i="2"/>
  <c r="AU179" i="2"/>
  <c r="AU178" i="2"/>
  <c r="AU177" i="2"/>
  <c r="AU176" i="2"/>
  <c r="AU175" i="2"/>
  <c r="AT174" i="2"/>
  <c r="AS174" i="2"/>
  <c r="AU173" i="2"/>
  <c r="AU172" i="2"/>
  <c r="AU171" i="2"/>
  <c r="AU170" i="2"/>
  <c r="AU169" i="2"/>
  <c r="AU168" i="2"/>
  <c r="AU167" i="2"/>
  <c r="AU166" i="2"/>
  <c r="AU165" i="2"/>
  <c r="AU164" i="2"/>
  <c r="AU163" i="2"/>
  <c r="AU162" i="2"/>
  <c r="AT161" i="2"/>
  <c r="AS161" i="2"/>
  <c r="AU160" i="2"/>
  <c r="AU159" i="2"/>
  <c r="AU158" i="2"/>
  <c r="AU157" i="2"/>
  <c r="AU156" i="2"/>
  <c r="AU155" i="2"/>
  <c r="AU154" i="2"/>
  <c r="AU153" i="2"/>
  <c r="AU152" i="2"/>
  <c r="AU151" i="2"/>
  <c r="AU150" i="2"/>
  <c r="AU149" i="2"/>
  <c r="AT148" i="2"/>
  <c r="AS148" i="2"/>
  <c r="AU147" i="2"/>
  <c r="AU146" i="2"/>
  <c r="AU145" i="2"/>
  <c r="AU144" i="2"/>
  <c r="AU143" i="2"/>
  <c r="AU142" i="2"/>
  <c r="AU141" i="2"/>
  <c r="AU140" i="2"/>
  <c r="AU139" i="2"/>
  <c r="AU138" i="2"/>
  <c r="AU137" i="2"/>
  <c r="AU136" i="2"/>
  <c r="AT135" i="2"/>
  <c r="AS135" i="2"/>
  <c r="AU134" i="2"/>
  <c r="AU133" i="2"/>
  <c r="AU132" i="2"/>
  <c r="AU131" i="2"/>
  <c r="AU130" i="2"/>
  <c r="AU129" i="2"/>
  <c r="AU128" i="2"/>
  <c r="AU127" i="2"/>
  <c r="AU126" i="2"/>
  <c r="AU125" i="2"/>
  <c r="AU124" i="2"/>
  <c r="AU123" i="2"/>
  <c r="AT122" i="2"/>
  <c r="AS122" i="2"/>
  <c r="AU121" i="2"/>
  <c r="AU120" i="2"/>
  <c r="AU119" i="2"/>
  <c r="AU118" i="2"/>
  <c r="AU117" i="2"/>
  <c r="AU116" i="2"/>
  <c r="AU115" i="2"/>
  <c r="AU114" i="2"/>
  <c r="AU113" i="2"/>
  <c r="AU112" i="2"/>
  <c r="AU111" i="2"/>
  <c r="AU110" i="2"/>
  <c r="AT109" i="2"/>
  <c r="AS109" i="2"/>
  <c r="AU108" i="2"/>
  <c r="AU107" i="2"/>
  <c r="AU106" i="2"/>
  <c r="AU105" i="2"/>
  <c r="AU104" i="2"/>
  <c r="AU103" i="2"/>
  <c r="AU102" i="2"/>
  <c r="AU101" i="2"/>
  <c r="AU100" i="2"/>
  <c r="AU99" i="2"/>
  <c r="AU98" i="2"/>
  <c r="AU97" i="2"/>
  <c r="AT96" i="2"/>
  <c r="AS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T83" i="2"/>
  <c r="AS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T70" i="2"/>
  <c r="AS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T57" i="2"/>
  <c r="AS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T44" i="2"/>
  <c r="AS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T31" i="2"/>
  <c r="AS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T18" i="2"/>
  <c r="AS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T239" i="2"/>
  <c r="AS239" i="2"/>
  <c r="AU238" i="2"/>
  <c r="AU237" i="2"/>
  <c r="AU236" i="2"/>
  <c r="AU235" i="2"/>
  <c r="AU234" i="2"/>
  <c r="AU233" i="2"/>
  <c r="AU232" i="2"/>
  <c r="AU231" i="2"/>
  <c r="AU230" i="2"/>
  <c r="AU229" i="2"/>
  <c r="AU228" i="2"/>
  <c r="AU227" i="2"/>
  <c r="MW226" i="2" l="1"/>
  <c r="MV226" i="2"/>
  <c r="MX225" i="2"/>
  <c r="MX224" i="2"/>
  <c r="MX223" i="2"/>
  <c r="MX222" i="2"/>
  <c r="MX221" i="2"/>
  <c r="MX220" i="2"/>
  <c r="MX219" i="2"/>
  <c r="MX218" i="2"/>
  <c r="MX217" i="2"/>
  <c r="MX216" i="2"/>
  <c r="MX215" i="2"/>
  <c r="MX214" i="2"/>
  <c r="MW213" i="2"/>
  <c r="MV213" i="2"/>
  <c r="MX212" i="2"/>
  <c r="MX211" i="2"/>
  <c r="MX210" i="2"/>
  <c r="MX209" i="2"/>
  <c r="MX208" i="2"/>
  <c r="MX207" i="2"/>
  <c r="MX206" i="2"/>
  <c r="MX205" i="2"/>
  <c r="MX204" i="2"/>
  <c r="MX203" i="2"/>
  <c r="MX202" i="2"/>
  <c r="MX201" i="2"/>
  <c r="MW200" i="2"/>
  <c r="MV200" i="2"/>
  <c r="MX199" i="2"/>
  <c r="MX198" i="2"/>
  <c r="MX197" i="2"/>
  <c r="MX196" i="2"/>
  <c r="MX195" i="2"/>
  <c r="MX194" i="2"/>
  <c r="MX193" i="2"/>
  <c r="MX192" i="2"/>
  <c r="MX191" i="2"/>
  <c r="MX190" i="2"/>
  <c r="MX189" i="2"/>
  <c r="MX188" i="2"/>
  <c r="MW187" i="2"/>
  <c r="MV187" i="2"/>
  <c r="MX186" i="2"/>
  <c r="MX185" i="2"/>
  <c r="MX184" i="2"/>
  <c r="MX183" i="2"/>
  <c r="MX182" i="2"/>
  <c r="MX181" i="2"/>
  <c r="MX180" i="2"/>
  <c r="MX179" i="2"/>
  <c r="MX178" i="2"/>
  <c r="MX177" i="2"/>
  <c r="MX176" i="2"/>
  <c r="MX175" i="2"/>
  <c r="MW174" i="2"/>
  <c r="MV174" i="2"/>
  <c r="MX173" i="2"/>
  <c r="MX172" i="2"/>
  <c r="MX171" i="2"/>
  <c r="MX170" i="2"/>
  <c r="MX169" i="2"/>
  <c r="MX168" i="2"/>
  <c r="MX167" i="2"/>
  <c r="MX166" i="2"/>
  <c r="MX165" i="2"/>
  <c r="MX164" i="2"/>
  <c r="MX163" i="2"/>
  <c r="MX162" i="2"/>
  <c r="MW161" i="2"/>
  <c r="MV161" i="2"/>
  <c r="MX160" i="2"/>
  <c r="MX159" i="2"/>
  <c r="MX158" i="2"/>
  <c r="MX157" i="2"/>
  <c r="MX156" i="2"/>
  <c r="MX155" i="2"/>
  <c r="MX154" i="2"/>
  <c r="MX153" i="2"/>
  <c r="MX152" i="2"/>
  <c r="MX151" i="2"/>
  <c r="MX150" i="2"/>
  <c r="MX149" i="2"/>
  <c r="MW148" i="2"/>
  <c r="MV148" i="2"/>
  <c r="MX147" i="2"/>
  <c r="MX146" i="2"/>
  <c r="MX145" i="2"/>
  <c r="MX144" i="2"/>
  <c r="MX143" i="2"/>
  <c r="MX142" i="2"/>
  <c r="MX141" i="2"/>
  <c r="MX140" i="2"/>
  <c r="MX139" i="2"/>
  <c r="MX138" i="2"/>
  <c r="MX137" i="2"/>
  <c r="MX136" i="2"/>
  <c r="MW135" i="2"/>
  <c r="MV135" i="2"/>
  <c r="MX134" i="2"/>
  <c r="MX133" i="2"/>
  <c r="MX132" i="2"/>
  <c r="MX131" i="2"/>
  <c r="MX130" i="2"/>
  <c r="MX129" i="2"/>
  <c r="MX128" i="2"/>
  <c r="MX127" i="2"/>
  <c r="MX126" i="2"/>
  <c r="MX125" i="2"/>
  <c r="MX124" i="2"/>
  <c r="MX123" i="2"/>
  <c r="MW122" i="2"/>
  <c r="MV122" i="2"/>
  <c r="MX121" i="2"/>
  <c r="MX120" i="2"/>
  <c r="MX119" i="2"/>
  <c r="MX118" i="2"/>
  <c r="MX117" i="2"/>
  <c r="MX116" i="2"/>
  <c r="MX115" i="2"/>
  <c r="MX114" i="2"/>
  <c r="MX113" i="2"/>
  <c r="MX112" i="2"/>
  <c r="MX111" i="2"/>
  <c r="MX110" i="2"/>
  <c r="MW109" i="2"/>
  <c r="MV109" i="2"/>
  <c r="MX108" i="2"/>
  <c r="MX107" i="2"/>
  <c r="MX106" i="2"/>
  <c r="MX105" i="2"/>
  <c r="MX104" i="2"/>
  <c r="MX103" i="2"/>
  <c r="MX102" i="2"/>
  <c r="MX101" i="2"/>
  <c r="MX100" i="2"/>
  <c r="MX99" i="2"/>
  <c r="MX98" i="2"/>
  <c r="MX97" i="2"/>
  <c r="MW96" i="2"/>
  <c r="MV96" i="2"/>
  <c r="MX95" i="2"/>
  <c r="MX94" i="2"/>
  <c r="MX93" i="2"/>
  <c r="MX92" i="2"/>
  <c r="MX91" i="2"/>
  <c r="MX90" i="2"/>
  <c r="MX89" i="2"/>
  <c r="MX88" i="2"/>
  <c r="MX87" i="2"/>
  <c r="MX86" i="2"/>
  <c r="MX85" i="2"/>
  <c r="MX84" i="2"/>
  <c r="MW83" i="2"/>
  <c r="MV83" i="2"/>
  <c r="MX82" i="2"/>
  <c r="MX81" i="2"/>
  <c r="MX80" i="2"/>
  <c r="MX79" i="2"/>
  <c r="MX78" i="2"/>
  <c r="MX77" i="2"/>
  <c r="MX76" i="2"/>
  <c r="MX75" i="2"/>
  <c r="MX74" i="2"/>
  <c r="MX73" i="2"/>
  <c r="MX72" i="2"/>
  <c r="MX71" i="2"/>
  <c r="MW70" i="2"/>
  <c r="MV70" i="2"/>
  <c r="MX69" i="2"/>
  <c r="MX68" i="2"/>
  <c r="MX67" i="2"/>
  <c r="MX66" i="2"/>
  <c r="MX65" i="2"/>
  <c r="MX64" i="2"/>
  <c r="MX63" i="2"/>
  <c r="MX62" i="2"/>
  <c r="MX61" i="2"/>
  <c r="MX60" i="2"/>
  <c r="MX59" i="2"/>
  <c r="MX58" i="2"/>
  <c r="MW57" i="2"/>
  <c r="MV57" i="2"/>
  <c r="MX56" i="2"/>
  <c r="MX55" i="2"/>
  <c r="MX54" i="2"/>
  <c r="MX53" i="2"/>
  <c r="MX52" i="2"/>
  <c r="MX51" i="2"/>
  <c r="MX50" i="2"/>
  <c r="MX49" i="2"/>
  <c r="MX48" i="2"/>
  <c r="MX47" i="2"/>
  <c r="MX46" i="2"/>
  <c r="MX45" i="2"/>
  <c r="MW44" i="2"/>
  <c r="MV44" i="2"/>
  <c r="MX43" i="2"/>
  <c r="MX42" i="2"/>
  <c r="MX41" i="2"/>
  <c r="MX40" i="2"/>
  <c r="MX39" i="2"/>
  <c r="MX38" i="2"/>
  <c r="MX37" i="2"/>
  <c r="MX36" i="2"/>
  <c r="MX35" i="2"/>
  <c r="MX34" i="2"/>
  <c r="MX33" i="2"/>
  <c r="MX32" i="2"/>
  <c r="MW31" i="2"/>
  <c r="MV31" i="2"/>
  <c r="MX30" i="2"/>
  <c r="MX29" i="2"/>
  <c r="MX28" i="2"/>
  <c r="MX27" i="2"/>
  <c r="MX26" i="2"/>
  <c r="MX25" i="2"/>
  <c r="MX24" i="2"/>
  <c r="MX23" i="2"/>
  <c r="MX22" i="2"/>
  <c r="MX21" i="2"/>
  <c r="MX20" i="2"/>
  <c r="MX19" i="2"/>
  <c r="MW18" i="2"/>
  <c r="MV18" i="2"/>
  <c r="MX17" i="2"/>
  <c r="MX16" i="2"/>
  <c r="MX15" i="2"/>
  <c r="MX14" i="2"/>
  <c r="MX13" i="2"/>
  <c r="MX12" i="2"/>
  <c r="MX11" i="2"/>
  <c r="MX10" i="2"/>
  <c r="MX9" i="2"/>
  <c r="MX8" i="2"/>
  <c r="MX7" i="2"/>
  <c r="MX6" i="2"/>
  <c r="MW239" i="2"/>
  <c r="MV239" i="2"/>
  <c r="MX238" i="2"/>
  <c r="MX237" i="2"/>
  <c r="MX236" i="2"/>
  <c r="MX235" i="2"/>
  <c r="MX234" i="2"/>
  <c r="MX233" i="2"/>
  <c r="MX232" i="2"/>
  <c r="MX231" i="2"/>
  <c r="MX230" i="2"/>
  <c r="MX229" i="2"/>
  <c r="MX228" i="2"/>
  <c r="MX227" i="2"/>
  <c r="KX226" i="2"/>
  <c r="KW226" i="2"/>
  <c r="KY225" i="2"/>
  <c r="KY224" i="2"/>
  <c r="KY223" i="2"/>
  <c r="KY222" i="2"/>
  <c r="KY221" i="2"/>
  <c r="KY220" i="2"/>
  <c r="KY219" i="2"/>
  <c r="KY218" i="2"/>
  <c r="KY217" i="2"/>
  <c r="KY216" i="2"/>
  <c r="KY215" i="2"/>
  <c r="KY214" i="2"/>
  <c r="KX213" i="2"/>
  <c r="KW213" i="2"/>
  <c r="KY212" i="2"/>
  <c r="KY211" i="2"/>
  <c r="KY210" i="2"/>
  <c r="KY209" i="2"/>
  <c r="KY208" i="2"/>
  <c r="KY207" i="2"/>
  <c r="KY206" i="2"/>
  <c r="KY205" i="2"/>
  <c r="KY204" i="2"/>
  <c r="KY203" i="2"/>
  <c r="KY202" i="2"/>
  <c r="KY201" i="2"/>
  <c r="KX200" i="2"/>
  <c r="KW200" i="2"/>
  <c r="KY199" i="2"/>
  <c r="KY198" i="2"/>
  <c r="KY197" i="2"/>
  <c r="KY196" i="2"/>
  <c r="KY195" i="2"/>
  <c r="KY194" i="2"/>
  <c r="KY193" i="2"/>
  <c r="KY192" i="2"/>
  <c r="KY191" i="2"/>
  <c r="KY190" i="2"/>
  <c r="KY189" i="2"/>
  <c r="KY188" i="2"/>
  <c r="KX187" i="2"/>
  <c r="KW187" i="2"/>
  <c r="KY186" i="2"/>
  <c r="KY185" i="2"/>
  <c r="KY184" i="2"/>
  <c r="KY183" i="2"/>
  <c r="KY182" i="2"/>
  <c r="KY181" i="2"/>
  <c r="KY180" i="2"/>
  <c r="KY179" i="2"/>
  <c r="KY178" i="2"/>
  <c r="KY177" i="2"/>
  <c r="KY176" i="2"/>
  <c r="KY175" i="2"/>
  <c r="KX174" i="2"/>
  <c r="KW174" i="2"/>
  <c r="KY173" i="2"/>
  <c r="KY172" i="2"/>
  <c r="KY171" i="2"/>
  <c r="KY170" i="2"/>
  <c r="KY169" i="2"/>
  <c r="KY168" i="2"/>
  <c r="KY167" i="2"/>
  <c r="KY166" i="2"/>
  <c r="KY165" i="2"/>
  <c r="KY164" i="2"/>
  <c r="KY163" i="2"/>
  <c r="KY162" i="2"/>
  <c r="KX161" i="2"/>
  <c r="KW161" i="2"/>
  <c r="KY160" i="2"/>
  <c r="KY159" i="2"/>
  <c r="KY158" i="2"/>
  <c r="KY157" i="2"/>
  <c r="KY156" i="2"/>
  <c r="KY155" i="2"/>
  <c r="KY154" i="2"/>
  <c r="KY153" i="2"/>
  <c r="KY152" i="2"/>
  <c r="KY151" i="2"/>
  <c r="KY150" i="2"/>
  <c r="KY149" i="2"/>
  <c r="KX148" i="2"/>
  <c r="KW148" i="2"/>
  <c r="KY147" i="2"/>
  <c r="KY146" i="2"/>
  <c r="KY145" i="2"/>
  <c r="KY144" i="2"/>
  <c r="KY143" i="2"/>
  <c r="KY142" i="2"/>
  <c r="KY141" i="2"/>
  <c r="KY140" i="2"/>
  <c r="KY139" i="2"/>
  <c r="KY138" i="2"/>
  <c r="KY137" i="2"/>
  <c r="KY136" i="2"/>
  <c r="KX135" i="2"/>
  <c r="KW135" i="2"/>
  <c r="KY134" i="2"/>
  <c r="KY133" i="2"/>
  <c r="KY132" i="2"/>
  <c r="KY131" i="2"/>
  <c r="KY130" i="2"/>
  <c r="KY129" i="2"/>
  <c r="KY128" i="2"/>
  <c r="KY127" i="2"/>
  <c r="KY126" i="2"/>
  <c r="KY125" i="2"/>
  <c r="KY124" i="2"/>
  <c r="KY123" i="2"/>
  <c r="KX122" i="2"/>
  <c r="KW122" i="2"/>
  <c r="KY121" i="2"/>
  <c r="KY120" i="2"/>
  <c r="KY119" i="2"/>
  <c r="KY118" i="2"/>
  <c r="KY117" i="2"/>
  <c r="KY116" i="2"/>
  <c r="KY115" i="2"/>
  <c r="KY114" i="2"/>
  <c r="KY113" i="2"/>
  <c r="KY112" i="2"/>
  <c r="KY111" i="2"/>
  <c r="KY110" i="2"/>
  <c r="KX109" i="2"/>
  <c r="KW109" i="2"/>
  <c r="KY108" i="2"/>
  <c r="KY107" i="2"/>
  <c r="KY106" i="2"/>
  <c r="KY105" i="2"/>
  <c r="KY104" i="2"/>
  <c r="KY103" i="2"/>
  <c r="KY102" i="2"/>
  <c r="KY101" i="2"/>
  <c r="KY100" i="2"/>
  <c r="KY99" i="2"/>
  <c r="KY98" i="2"/>
  <c r="KY97" i="2"/>
  <c r="KX96" i="2"/>
  <c r="KW96" i="2"/>
  <c r="KY95" i="2"/>
  <c r="KY94" i="2"/>
  <c r="KY93" i="2"/>
  <c r="KY92" i="2"/>
  <c r="KY91" i="2"/>
  <c r="KY90" i="2"/>
  <c r="KY89" i="2"/>
  <c r="KY88" i="2"/>
  <c r="KY87" i="2"/>
  <c r="KY86" i="2"/>
  <c r="KY85" i="2"/>
  <c r="KY84" i="2"/>
  <c r="KX83" i="2"/>
  <c r="KW83" i="2"/>
  <c r="KY82" i="2"/>
  <c r="KY81" i="2"/>
  <c r="KY80" i="2"/>
  <c r="KY79" i="2"/>
  <c r="KY78" i="2"/>
  <c r="KY77" i="2"/>
  <c r="KY76" i="2"/>
  <c r="KY75" i="2"/>
  <c r="KY74" i="2"/>
  <c r="KY73" i="2"/>
  <c r="KY72" i="2"/>
  <c r="KY71" i="2"/>
  <c r="KX70" i="2"/>
  <c r="KW70" i="2"/>
  <c r="KY69" i="2"/>
  <c r="KY68" i="2"/>
  <c r="KY67" i="2"/>
  <c r="KY66" i="2"/>
  <c r="KY65" i="2"/>
  <c r="KY64" i="2"/>
  <c r="KY63" i="2"/>
  <c r="KY62" i="2"/>
  <c r="KY61" i="2"/>
  <c r="KY60" i="2"/>
  <c r="KY59" i="2"/>
  <c r="KY58" i="2"/>
  <c r="KX57" i="2"/>
  <c r="KW57" i="2"/>
  <c r="KY56" i="2"/>
  <c r="KY55" i="2"/>
  <c r="KY54" i="2"/>
  <c r="KY53" i="2"/>
  <c r="KY52" i="2"/>
  <c r="KY51" i="2"/>
  <c r="KY50" i="2"/>
  <c r="KY49" i="2"/>
  <c r="KY48" i="2"/>
  <c r="KY47" i="2"/>
  <c r="KY46" i="2"/>
  <c r="KY45" i="2"/>
  <c r="KX44" i="2"/>
  <c r="KW44" i="2"/>
  <c r="KY43" i="2"/>
  <c r="KY42" i="2"/>
  <c r="KY41" i="2"/>
  <c r="KY40" i="2"/>
  <c r="KY39" i="2"/>
  <c r="KY38" i="2"/>
  <c r="KY37" i="2"/>
  <c r="KY36" i="2"/>
  <c r="KY35" i="2"/>
  <c r="KY34" i="2"/>
  <c r="KY33" i="2"/>
  <c r="KY32" i="2"/>
  <c r="KX31" i="2"/>
  <c r="KW31" i="2"/>
  <c r="KY30" i="2"/>
  <c r="KY29" i="2"/>
  <c r="KY28" i="2"/>
  <c r="KY27" i="2"/>
  <c r="KY26" i="2"/>
  <c r="KY25" i="2"/>
  <c r="KY24" i="2"/>
  <c r="KY23" i="2"/>
  <c r="KY22" i="2"/>
  <c r="KY21" i="2"/>
  <c r="KY20" i="2"/>
  <c r="KY19" i="2"/>
  <c r="KX18" i="2"/>
  <c r="KW18" i="2"/>
  <c r="KY17" i="2"/>
  <c r="KY16" i="2"/>
  <c r="KY15" i="2"/>
  <c r="KY14" i="2"/>
  <c r="KY13" i="2"/>
  <c r="KY12" i="2"/>
  <c r="KY11" i="2"/>
  <c r="KY10" i="2"/>
  <c r="KY9" i="2"/>
  <c r="KY8" i="2"/>
  <c r="KY7" i="2"/>
  <c r="KY6" i="2"/>
  <c r="KX239" i="2"/>
  <c r="KW239" i="2"/>
  <c r="KY238" i="2"/>
  <c r="KY237" i="2"/>
  <c r="KY236" i="2"/>
  <c r="KY235" i="2"/>
  <c r="KY234" i="2"/>
  <c r="KY233" i="2"/>
  <c r="KY232" i="2"/>
  <c r="KY231" i="2"/>
  <c r="KY230" i="2"/>
  <c r="KY229" i="2"/>
  <c r="KY228" i="2"/>
  <c r="KY227" i="2"/>
  <c r="JQ226" i="2" l="1"/>
  <c r="JP226" i="2"/>
  <c r="JR225" i="2"/>
  <c r="JR224" i="2"/>
  <c r="JR223" i="2"/>
  <c r="JR222" i="2"/>
  <c r="JR221" i="2"/>
  <c r="JR220" i="2"/>
  <c r="JR219" i="2"/>
  <c r="JR218" i="2"/>
  <c r="JR217" i="2"/>
  <c r="JR216" i="2"/>
  <c r="JR215" i="2"/>
  <c r="JR214" i="2"/>
  <c r="JQ213" i="2"/>
  <c r="JP213" i="2"/>
  <c r="JR212" i="2"/>
  <c r="JR211" i="2"/>
  <c r="JR210" i="2"/>
  <c r="JR209" i="2"/>
  <c r="JR208" i="2"/>
  <c r="JR207" i="2"/>
  <c r="JR206" i="2"/>
  <c r="JR205" i="2"/>
  <c r="JR204" i="2"/>
  <c r="JR203" i="2"/>
  <c r="JR202" i="2"/>
  <c r="JR201" i="2"/>
  <c r="JQ200" i="2"/>
  <c r="JP200" i="2"/>
  <c r="JR199" i="2"/>
  <c r="JR198" i="2"/>
  <c r="JR197" i="2"/>
  <c r="JR196" i="2"/>
  <c r="JR195" i="2"/>
  <c r="JR194" i="2"/>
  <c r="JR193" i="2"/>
  <c r="JR192" i="2"/>
  <c r="JR191" i="2"/>
  <c r="JR190" i="2"/>
  <c r="JR189" i="2"/>
  <c r="JR188" i="2"/>
  <c r="JQ187" i="2"/>
  <c r="JP187" i="2"/>
  <c r="JR186" i="2"/>
  <c r="JR185" i="2"/>
  <c r="JR184" i="2"/>
  <c r="JR183" i="2"/>
  <c r="JR182" i="2"/>
  <c r="JR181" i="2"/>
  <c r="JR180" i="2"/>
  <c r="JR179" i="2"/>
  <c r="JR178" i="2"/>
  <c r="JR177" i="2"/>
  <c r="JR176" i="2"/>
  <c r="JR175" i="2"/>
  <c r="JQ174" i="2"/>
  <c r="JP174" i="2"/>
  <c r="JR173" i="2"/>
  <c r="JR172" i="2"/>
  <c r="JR171" i="2"/>
  <c r="JR170" i="2"/>
  <c r="JR169" i="2"/>
  <c r="JR168" i="2"/>
  <c r="JR167" i="2"/>
  <c r="JR166" i="2"/>
  <c r="JR165" i="2"/>
  <c r="JR164" i="2"/>
  <c r="JR163" i="2"/>
  <c r="JR162" i="2"/>
  <c r="JQ161" i="2"/>
  <c r="JP161" i="2"/>
  <c r="JR160" i="2"/>
  <c r="JR159" i="2"/>
  <c r="JR158" i="2"/>
  <c r="JR157" i="2"/>
  <c r="JR156" i="2"/>
  <c r="JR155" i="2"/>
  <c r="JR154" i="2"/>
  <c r="JR153" i="2"/>
  <c r="JR152" i="2"/>
  <c r="JR151" i="2"/>
  <c r="JR150" i="2"/>
  <c r="JR149" i="2"/>
  <c r="JQ148" i="2"/>
  <c r="JP148" i="2"/>
  <c r="JR147" i="2"/>
  <c r="JR146" i="2"/>
  <c r="JR145" i="2"/>
  <c r="JR144" i="2"/>
  <c r="JR143" i="2"/>
  <c r="JR142" i="2"/>
  <c r="JR141" i="2"/>
  <c r="JR140" i="2"/>
  <c r="JR139" i="2"/>
  <c r="JR138" i="2"/>
  <c r="JR137" i="2"/>
  <c r="JR136" i="2"/>
  <c r="JQ135" i="2"/>
  <c r="JP135" i="2"/>
  <c r="JR134" i="2"/>
  <c r="JR133" i="2"/>
  <c r="JR132" i="2"/>
  <c r="JR131" i="2"/>
  <c r="JR130" i="2"/>
  <c r="JR129" i="2"/>
  <c r="JR128" i="2"/>
  <c r="JR127" i="2"/>
  <c r="JR126" i="2"/>
  <c r="JR125" i="2"/>
  <c r="JR124" i="2"/>
  <c r="JR123" i="2"/>
  <c r="JQ122" i="2"/>
  <c r="JP122" i="2"/>
  <c r="JR121" i="2"/>
  <c r="JR120" i="2"/>
  <c r="JR119" i="2"/>
  <c r="JR118" i="2"/>
  <c r="JR117" i="2"/>
  <c r="JR116" i="2"/>
  <c r="JR115" i="2"/>
  <c r="JR114" i="2"/>
  <c r="JR113" i="2"/>
  <c r="JR112" i="2"/>
  <c r="JR111" i="2"/>
  <c r="JR110" i="2"/>
  <c r="JQ109" i="2"/>
  <c r="JP109" i="2"/>
  <c r="JR108" i="2"/>
  <c r="JR107" i="2"/>
  <c r="JR106" i="2"/>
  <c r="JR105" i="2"/>
  <c r="JR104" i="2"/>
  <c r="JR103" i="2"/>
  <c r="JR102" i="2"/>
  <c r="JR101" i="2"/>
  <c r="JR100" i="2"/>
  <c r="JR99" i="2"/>
  <c r="JR98" i="2"/>
  <c r="JR97" i="2"/>
  <c r="JQ96" i="2"/>
  <c r="JP96" i="2"/>
  <c r="JR95" i="2"/>
  <c r="JR94" i="2"/>
  <c r="JR93" i="2"/>
  <c r="JR92" i="2"/>
  <c r="JR91" i="2"/>
  <c r="JR90" i="2"/>
  <c r="JR89" i="2"/>
  <c r="JR88" i="2"/>
  <c r="JR87" i="2"/>
  <c r="JR86" i="2"/>
  <c r="JR85" i="2"/>
  <c r="JR84" i="2"/>
  <c r="JQ83" i="2"/>
  <c r="JP83" i="2"/>
  <c r="JR82" i="2"/>
  <c r="JR81" i="2"/>
  <c r="JR80" i="2"/>
  <c r="JR79" i="2"/>
  <c r="JR78" i="2"/>
  <c r="JR77" i="2"/>
  <c r="JR76" i="2"/>
  <c r="JR75" i="2"/>
  <c r="JR74" i="2"/>
  <c r="JR73" i="2"/>
  <c r="JR72" i="2"/>
  <c r="JR71" i="2"/>
  <c r="JQ70" i="2"/>
  <c r="JP70" i="2"/>
  <c r="JR69" i="2"/>
  <c r="JR68" i="2"/>
  <c r="JR67" i="2"/>
  <c r="JR66" i="2"/>
  <c r="JR65" i="2"/>
  <c r="JR64" i="2"/>
  <c r="JR63" i="2"/>
  <c r="JR62" i="2"/>
  <c r="JR61" i="2"/>
  <c r="JR60" i="2"/>
  <c r="JR59" i="2"/>
  <c r="JR58" i="2"/>
  <c r="JQ57" i="2"/>
  <c r="JP57" i="2"/>
  <c r="JR56" i="2"/>
  <c r="JR55" i="2"/>
  <c r="JR54" i="2"/>
  <c r="JR53" i="2"/>
  <c r="JR52" i="2"/>
  <c r="JR51" i="2"/>
  <c r="JR50" i="2"/>
  <c r="JR49" i="2"/>
  <c r="JR48" i="2"/>
  <c r="JR47" i="2"/>
  <c r="JR46" i="2"/>
  <c r="JR45" i="2"/>
  <c r="JQ44" i="2"/>
  <c r="JP44" i="2"/>
  <c r="JR43" i="2"/>
  <c r="JR42" i="2"/>
  <c r="JR41" i="2"/>
  <c r="JR40" i="2"/>
  <c r="JR39" i="2"/>
  <c r="JR38" i="2"/>
  <c r="JR37" i="2"/>
  <c r="JR36" i="2"/>
  <c r="JR35" i="2"/>
  <c r="JR34" i="2"/>
  <c r="JR33" i="2"/>
  <c r="JR32" i="2"/>
  <c r="JQ31" i="2"/>
  <c r="JP31" i="2"/>
  <c r="JR30" i="2"/>
  <c r="JR29" i="2"/>
  <c r="JR28" i="2"/>
  <c r="JR27" i="2"/>
  <c r="JR26" i="2"/>
  <c r="JR25" i="2"/>
  <c r="JR24" i="2"/>
  <c r="JR23" i="2"/>
  <c r="JR22" i="2"/>
  <c r="JR21" i="2"/>
  <c r="JR20" i="2"/>
  <c r="JR19" i="2"/>
  <c r="JQ18" i="2"/>
  <c r="JP18" i="2"/>
  <c r="JR17" i="2"/>
  <c r="JR16" i="2"/>
  <c r="JR15" i="2"/>
  <c r="JR14" i="2"/>
  <c r="JR13" i="2"/>
  <c r="JR12" i="2"/>
  <c r="JR11" i="2"/>
  <c r="JR10" i="2"/>
  <c r="JR9" i="2"/>
  <c r="JR8" i="2"/>
  <c r="JR7" i="2"/>
  <c r="JR6" i="2"/>
  <c r="JQ239" i="2"/>
  <c r="JP239" i="2"/>
  <c r="JR238" i="2"/>
  <c r="JR237" i="2"/>
  <c r="JR236" i="2"/>
  <c r="JR235" i="2"/>
  <c r="JR234" i="2"/>
  <c r="JR233" i="2"/>
  <c r="JR232" i="2"/>
  <c r="JR231" i="2"/>
  <c r="JR230" i="2"/>
  <c r="JR229" i="2"/>
  <c r="JR228" i="2"/>
  <c r="JR227" i="2"/>
  <c r="FY226" i="2"/>
  <c r="FX226" i="2"/>
  <c r="FZ225" i="2"/>
  <c r="FZ224" i="2"/>
  <c r="FZ223" i="2"/>
  <c r="FZ222" i="2"/>
  <c r="FZ221" i="2"/>
  <c r="FZ220" i="2"/>
  <c r="FZ219" i="2"/>
  <c r="FZ218" i="2"/>
  <c r="FZ217" i="2"/>
  <c r="FZ216" i="2"/>
  <c r="FZ215" i="2"/>
  <c r="FZ214" i="2"/>
  <c r="FY213" i="2"/>
  <c r="FX213" i="2"/>
  <c r="FZ212" i="2"/>
  <c r="FZ211" i="2"/>
  <c r="FZ210" i="2"/>
  <c r="FZ209" i="2"/>
  <c r="FZ208" i="2"/>
  <c r="FZ207" i="2"/>
  <c r="FZ206" i="2"/>
  <c r="FZ205" i="2"/>
  <c r="FZ204" i="2"/>
  <c r="FZ203" i="2"/>
  <c r="FZ202" i="2"/>
  <c r="FZ201" i="2"/>
  <c r="FY200" i="2"/>
  <c r="FX200" i="2"/>
  <c r="FZ199" i="2"/>
  <c r="FZ198" i="2"/>
  <c r="FZ197" i="2"/>
  <c r="FZ196" i="2"/>
  <c r="FZ195" i="2"/>
  <c r="FZ194" i="2"/>
  <c r="FZ193" i="2"/>
  <c r="FZ192" i="2"/>
  <c r="FZ191" i="2"/>
  <c r="FZ190" i="2"/>
  <c r="FZ189" i="2"/>
  <c r="FZ188" i="2"/>
  <c r="FY187" i="2"/>
  <c r="FX187" i="2"/>
  <c r="FZ186" i="2"/>
  <c r="FZ185" i="2"/>
  <c r="FZ184" i="2"/>
  <c r="FZ183" i="2"/>
  <c r="FZ182" i="2"/>
  <c r="FZ181" i="2"/>
  <c r="FZ180" i="2"/>
  <c r="FZ179" i="2"/>
  <c r="FZ178" i="2"/>
  <c r="FZ177" i="2"/>
  <c r="FZ176" i="2"/>
  <c r="FZ175" i="2"/>
  <c r="FY174" i="2"/>
  <c r="FX174" i="2"/>
  <c r="FZ173" i="2"/>
  <c r="FZ172" i="2"/>
  <c r="FZ171" i="2"/>
  <c r="FZ170" i="2"/>
  <c r="FZ169" i="2"/>
  <c r="FZ168" i="2"/>
  <c r="FZ167" i="2"/>
  <c r="FZ166" i="2"/>
  <c r="FZ165" i="2"/>
  <c r="FZ164" i="2"/>
  <c r="FZ163" i="2"/>
  <c r="FZ162" i="2"/>
  <c r="FY161" i="2"/>
  <c r="FX161" i="2"/>
  <c r="FZ160" i="2"/>
  <c r="FZ159" i="2"/>
  <c r="FZ158" i="2"/>
  <c r="FZ157" i="2"/>
  <c r="FZ156" i="2"/>
  <c r="FZ155" i="2"/>
  <c r="FZ154" i="2"/>
  <c r="FZ153" i="2"/>
  <c r="FZ152" i="2"/>
  <c r="FZ151" i="2"/>
  <c r="FZ150" i="2"/>
  <c r="FZ149" i="2"/>
  <c r="FY148" i="2"/>
  <c r="FX148" i="2"/>
  <c r="FZ147" i="2"/>
  <c r="FZ146" i="2"/>
  <c r="FZ145" i="2"/>
  <c r="FZ144" i="2"/>
  <c r="FZ143" i="2"/>
  <c r="FZ142" i="2"/>
  <c r="FZ141" i="2"/>
  <c r="FZ140" i="2"/>
  <c r="FZ139" i="2"/>
  <c r="FZ138" i="2"/>
  <c r="FZ137" i="2"/>
  <c r="FZ136" i="2"/>
  <c r="FY135" i="2"/>
  <c r="FX135" i="2"/>
  <c r="FZ134" i="2"/>
  <c r="FZ133" i="2"/>
  <c r="FZ132" i="2"/>
  <c r="FZ131" i="2"/>
  <c r="FZ130" i="2"/>
  <c r="FZ129" i="2"/>
  <c r="FZ128" i="2"/>
  <c r="FZ127" i="2"/>
  <c r="FZ126" i="2"/>
  <c r="FZ125" i="2"/>
  <c r="FZ124" i="2"/>
  <c r="FZ123" i="2"/>
  <c r="FY122" i="2"/>
  <c r="FX122" i="2"/>
  <c r="FZ121" i="2"/>
  <c r="FZ120" i="2"/>
  <c r="FZ119" i="2"/>
  <c r="FZ118" i="2"/>
  <c r="FZ117" i="2"/>
  <c r="FZ116" i="2"/>
  <c r="FZ115" i="2"/>
  <c r="FZ114" i="2"/>
  <c r="FZ113" i="2"/>
  <c r="FZ112" i="2"/>
  <c r="FZ111" i="2"/>
  <c r="FZ110" i="2"/>
  <c r="FY109" i="2"/>
  <c r="FX109" i="2"/>
  <c r="FZ108" i="2"/>
  <c r="FZ107" i="2"/>
  <c r="FZ106" i="2"/>
  <c r="FZ105" i="2"/>
  <c r="FZ104" i="2"/>
  <c r="FZ103" i="2"/>
  <c r="FZ102" i="2"/>
  <c r="FZ101" i="2"/>
  <c r="FZ100" i="2"/>
  <c r="FZ99" i="2"/>
  <c r="FZ98" i="2"/>
  <c r="FZ97" i="2"/>
  <c r="FY96" i="2"/>
  <c r="FX96" i="2"/>
  <c r="FZ95" i="2"/>
  <c r="FZ94" i="2"/>
  <c r="FZ93" i="2"/>
  <c r="FZ92" i="2"/>
  <c r="FZ91" i="2"/>
  <c r="FZ90" i="2"/>
  <c r="FZ89" i="2"/>
  <c r="FZ88" i="2"/>
  <c r="FZ87" i="2"/>
  <c r="FZ86" i="2"/>
  <c r="FZ85" i="2"/>
  <c r="FZ84" i="2"/>
  <c r="FY83" i="2"/>
  <c r="FX83" i="2"/>
  <c r="FZ82" i="2"/>
  <c r="FZ81" i="2"/>
  <c r="FZ80" i="2"/>
  <c r="FZ79" i="2"/>
  <c r="FZ78" i="2"/>
  <c r="FZ77" i="2"/>
  <c r="FZ76" i="2"/>
  <c r="FZ75" i="2"/>
  <c r="FZ74" i="2"/>
  <c r="FZ73" i="2"/>
  <c r="FZ72" i="2"/>
  <c r="FZ71" i="2"/>
  <c r="FY70" i="2"/>
  <c r="FX70" i="2"/>
  <c r="FZ69" i="2"/>
  <c r="FZ68" i="2"/>
  <c r="FZ67" i="2"/>
  <c r="FZ66" i="2"/>
  <c r="FZ65" i="2"/>
  <c r="FZ64" i="2"/>
  <c r="FZ63" i="2"/>
  <c r="FZ62" i="2"/>
  <c r="FZ61" i="2"/>
  <c r="FZ60" i="2"/>
  <c r="FZ59" i="2"/>
  <c r="FZ58" i="2"/>
  <c r="FY57" i="2"/>
  <c r="FX57" i="2"/>
  <c r="FZ56" i="2"/>
  <c r="FZ55" i="2"/>
  <c r="FZ54" i="2"/>
  <c r="FZ53" i="2"/>
  <c r="FZ52" i="2"/>
  <c r="FZ51" i="2"/>
  <c r="FZ50" i="2"/>
  <c r="FZ49" i="2"/>
  <c r="FZ48" i="2"/>
  <c r="FZ47" i="2"/>
  <c r="FZ46" i="2"/>
  <c r="FZ45" i="2"/>
  <c r="FY44" i="2"/>
  <c r="FX44" i="2"/>
  <c r="FZ43" i="2"/>
  <c r="FZ42" i="2"/>
  <c r="FZ41" i="2"/>
  <c r="FZ40" i="2"/>
  <c r="FZ39" i="2"/>
  <c r="FZ38" i="2"/>
  <c r="FZ37" i="2"/>
  <c r="FZ36" i="2"/>
  <c r="FZ35" i="2"/>
  <c r="FZ34" i="2"/>
  <c r="FZ33" i="2"/>
  <c r="FZ32" i="2"/>
  <c r="FY31" i="2"/>
  <c r="FX31" i="2"/>
  <c r="FZ30" i="2"/>
  <c r="FZ29" i="2"/>
  <c r="FZ28" i="2"/>
  <c r="FZ27" i="2"/>
  <c r="FZ26" i="2"/>
  <c r="FZ25" i="2"/>
  <c r="FZ24" i="2"/>
  <c r="FZ23" i="2"/>
  <c r="FZ22" i="2"/>
  <c r="FZ21" i="2"/>
  <c r="FZ20" i="2"/>
  <c r="FZ19" i="2"/>
  <c r="FY18" i="2"/>
  <c r="FX18" i="2"/>
  <c r="FZ17" i="2"/>
  <c r="FZ16" i="2"/>
  <c r="FZ15" i="2"/>
  <c r="FZ14" i="2"/>
  <c r="FZ13" i="2"/>
  <c r="FZ12" i="2"/>
  <c r="FZ11" i="2"/>
  <c r="FZ10" i="2"/>
  <c r="FZ9" i="2"/>
  <c r="FZ8" i="2"/>
  <c r="FZ7" i="2"/>
  <c r="FZ6" i="2"/>
  <c r="FY239" i="2"/>
  <c r="FX239" i="2"/>
  <c r="FZ238" i="2"/>
  <c r="FZ237" i="2"/>
  <c r="FZ236" i="2"/>
  <c r="FZ235" i="2"/>
  <c r="FZ234" i="2"/>
  <c r="FZ233" i="2"/>
  <c r="FZ232" i="2"/>
  <c r="FZ231" i="2"/>
  <c r="FZ230" i="2"/>
  <c r="FZ229" i="2"/>
  <c r="FZ228" i="2"/>
  <c r="FZ227" i="2"/>
  <c r="RG224" i="2" l="1"/>
  <c r="RF224" i="2"/>
  <c r="RG223" i="2"/>
  <c r="RF223" i="2"/>
  <c r="RG222" i="2"/>
  <c r="RF222" i="2"/>
  <c r="RG221" i="2"/>
  <c r="RF221" i="2"/>
  <c r="RG220" i="2"/>
  <c r="RF220" i="2"/>
  <c r="RG219" i="2"/>
  <c r="RF219" i="2"/>
  <c r="RG218" i="2"/>
  <c r="RF218" i="2"/>
  <c r="RG217" i="2"/>
  <c r="RF217" i="2"/>
  <c r="RG216" i="2"/>
  <c r="RF216" i="2"/>
  <c r="RG215" i="2"/>
  <c r="RF215" i="2"/>
  <c r="RG214" i="2"/>
  <c r="RF214" i="2"/>
  <c r="RG225" i="2"/>
  <c r="RF225" i="2"/>
  <c r="QQ226" i="2"/>
  <c r="QR226" i="2"/>
  <c r="JL82" i="2"/>
  <c r="JL81" i="2"/>
  <c r="JL80" i="2"/>
  <c r="JL79" i="2"/>
  <c r="JL78" i="2"/>
  <c r="JL77" i="2"/>
  <c r="JL76" i="2"/>
  <c r="JL75" i="2"/>
  <c r="JL147" i="2"/>
  <c r="JL146" i="2"/>
  <c r="JL145" i="2"/>
  <c r="JL144" i="2"/>
  <c r="JL143" i="2"/>
  <c r="JL142" i="2"/>
  <c r="JL141" i="2"/>
  <c r="JL140" i="2"/>
  <c r="JL160" i="2"/>
  <c r="JL159" i="2"/>
  <c r="JL158" i="2"/>
  <c r="JL157" i="2"/>
  <c r="JL156" i="2"/>
  <c r="JL155" i="2"/>
  <c r="JL154" i="2"/>
  <c r="JL153" i="2"/>
  <c r="JL174" i="2"/>
  <c r="JL173" i="2"/>
  <c r="JL172" i="2"/>
  <c r="JL171" i="2"/>
  <c r="JL170" i="2"/>
  <c r="JL169" i="2"/>
  <c r="JL168" i="2"/>
  <c r="JL167" i="2"/>
  <c r="JL186" i="2"/>
  <c r="JL185" i="2"/>
  <c r="JL184" i="2"/>
  <c r="JL183" i="2"/>
  <c r="JL182" i="2"/>
  <c r="JL181" i="2"/>
  <c r="JL180" i="2"/>
  <c r="JL179" i="2"/>
  <c r="JL199" i="2"/>
  <c r="JL198" i="2"/>
  <c r="JL197" i="2"/>
  <c r="JL196" i="2"/>
  <c r="JL195" i="2"/>
  <c r="JL194" i="2"/>
  <c r="JL193" i="2"/>
  <c r="JL192" i="2"/>
  <c r="JL212" i="2"/>
  <c r="JL211" i="2"/>
  <c r="JL210" i="2"/>
  <c r="JL209" i="2"/>
  <c r="JL208" i="2"/>
  <c r="JL207" i="2"/>
  <c r="JL206" i="2"/>
  <c r="JL205" i="2"/>
  <c r="JK239" i="2"/>
  <c r="JJ239" i="2"/>
  <c r="JL238" i="2"/>
  <c r="JL237" i="2"/>
  <c r="JL236" i="2"/>
  <c r="JL235" i="2"/>
  <c r="JL234" i="2"/>
  <c r="JL233" i="2"/>
  <c r="JL232" i="2"/>
  <c r="JL231" i="2"/>
  <c r="JL230" i="2"/>
  <c r="JL229" i="2"/>
  <c r="JL228" i="2"/>
  <c r="JL227" i="2"/>
  <c r="JK226" i="2"/>
  <c r="JJ226" i="2"/>
  <c r="JL225" i="2"/>
  <c r="JL224" i="2"/>
  <c r="JL223" i="2"/>
  <c r="JL222" i="2"/>
  <c r="JL221" i="2"/>
  <c r="JL220" i="2"/>
  <c r="JL219" i="2"/>
  <c r="JL218" i="2"/>
  <c r="JK213" i="2"/>
  <c r="JJ213" i="2"/>
  <c r="JK200" i="2"/>
  <c r="JJ200" i="2"/>
  <c r="JK187" i="2"/>
  <c r="JJ187" i="2"/>
  <c r="JK161" i="2"/>
  <c r="JJ161" i="2"/>
  <c r="JK148" i="2"/>
  <c r="JJ148" i="2"/>
  <c r="JK135" i="2"/>
  <c r="JJ135" i="2"/>
  <c r="JL128" i="2"/>
  <c r="JL127" i="2"/>
  <c r="JL126" i="2"/>
  <c r="JL125" i="2"/>
  <c r="JL124" i="2"/>
  <c r="JL123" i="2"/>
  <c r="JK122" i="2"/>
  <c r="JJ122" i="2"/>
  <c r="JL121" i="2"/>
  <c r="JL120" i="2"/>
  <c r="JL119" i="2"/>
  <c r="JL118" i="2"/>
  <c r="JL117" i="2"/>
  <c r="JL116" i="2"/>
  <c r="JL115" i="2"/>
  <c r="JL114" i="2"/>
  <c r="JL113" i="2"/>
  <c r="JL112" i="2"/>
  <c r="JL111" i="2"/>
  <c r="JL110" i="2"/>
  <c r="JK109" i="2"/>
  <c r="JJ109" i="2"/>
  <c r="JL108" i="2"/>
  <c r="JL107" i="2"/>
  <c r="JL106" i="2"/>
  <c r="JL105" i="2"/>
  <c r="JL104" i="2"/>
  <c r="JL103" i="2"/>
  <c r="JL102" i="2"/>
  <c r="JL101" i="2"/>
  <c r="JL100" i="2"/>
  <c r="JL99" i="2"/>
  <c r="JL98" i="2"/>
  <c r="JL97" i="2"/>
  <c r="JK96" i="2"/>
  <c r="JJ96" i="2"/>
  <c r="JL95" i="2"/>
  <c r="JL94" i="2"/>
  <c r="JL93" i="2"/>
  <c r="JL92" i="2"/>
  <c r="JL91" i="2"/>
  <c r="JL90" i="2"/>
  <c r="JL89" i="2"/>
  <c r="JL88" i="2"/>
  <c r="JL87" i="2"/>
  <c r="JL86" i="2"/>
  <c r="JL85" i="2"/>
  <c r="JL84" i="2"/>
  <c r="JK83" i="2"/>
  <c r="JJ83" i="2"/>
  <c r="JK70" i="2"/>
  <c r="JJ70" i="2"/>
  <c r="JL69" i="2"/>
  <c r="JL68" i="2"/>
  <c r="JL67" i="2"/>
  <c r="JL66" i="2"/>
  <c r="JL65" i="2"/>
  <c r="JL64" i="2"/>
  <c r="JL63" i="2"/>
  <c r="JL62" i="2"/>
  <c r="JL61" i="2"/>
  <c r="JL60" i="2"/>
  <c r="JL59" i="2"/>
  <c r="JL58" i="2"/>
  <c r="JK57" i="2"/>
  <c r="JJ57" i="2"/>
  <c r="JL56" i="2"/>
  <c r="JL55" i="2"/>
  <c r="JL54" i="2"/>
  <c r="JL53" i="2"/>
  <c r="JL52" i="2"/>
  <c r="JL51" i="2"/>
  <c r="JL50" i="2"/>
  <c r="JL49" i="2"/>
  <c r="JL48" i="2"/>
  <c r="JL47" i="2"/>
  <c r="JL46" i="2"/>
  <c r="JL45" i="2"/>
  <c r="JK44" i="2"/>
  <c r="JJ44" i="2"/>
  <c r="JL43" i="2"/>
  <c r="JL42" i="2"/>
  <c r="JL41" i="2"/>
  <c r="JL40" i="2"/>
  <c r="JL39" i="2"/>
  <c r="JL38" i="2"/>
  <c r="JL37" i="2"/>
  <c r="JL36" i="2"/>
  <c r="JL35" i="2"/>
  <c r="JL34" i="2"/>
  <c r="JL33" i="2"/>
  <c r="JL32" i="2"/>
  <c r="JK31" i="2"/>
  <c r="JJ31" i="2"/>
  <c r="JL30" i="2"/>
  <c r="JL29" i="2"/>
  <c r="JL28" i="2"/>
  <c r="JL27" i="2"/>
  <c r="JL26" i="2"/>
  <c r="JL25" i="2"/>
  <c r="JL24" i="2"/>
  <c r="JL23" i="2"/>
  <c r="JL22" i="2"/>
  <c r="JL21" i="2"/>
  <c r="JL20" i="2"/>
  <c r="JL19" i="2"/>
  <c r="JK18" i="2"/>
  <c r="JJ18" i="2"/>
  <c r="JL17" i="2"/>
  <c r="JL16" i="2"/>
  <c r="JL15" i="2"/>
  <c r="JL14" i="2"/>
  <c r="JL13" i="2"/>
  <c r="JL12" i="2"/>
  <c r="JL11" i="2"/>
  <c r="JL10" i="2"/>
  <c r="JL9" i="2"/>
  <c r="JL8" i="2"/>
  <c r="JL7" i="2"/>
  <c r="JL6" i="2"/>
  <c r="RD239" i="2" l="1"/>
  <c r="RC239" i="2"/>
  <c r="RA239" i="2"/>
  <c r="QZ239" i="2"/>
  <c r="QR239" i="2"/>
  <c r="QQ239" i="2"/>
  <c r="QO239" i="2"/>
  <c r="QN239" i="2"/>
  <c r="QL239" i="2"/>
  <c r="QK239" i="2"/>
  <c r="QI239" i="2"/>
  <c r="QH239" i="2"/>
  <c r="QF239" i="2"/>
  <c r="QE239" i="2"/>
  <c r="QC239" i="2"/>
  <c r="QB239" i="2"/>
  <c r="PZ239" i="2"/>
  <c r="PY239" i="2"/>
  <c r="PW239" i="2"/>
  <c r="PV239" i="2"/>
  <c r="PT239" i="2"/>
  <c r="PS239" i="2"/>
  <c r="PQ239" i="2"/>
  <c r="PP239" i="2"/>
  <c r="PN239" i="2"/>
  <c r="PM239" i="2"/>
  <c r="PH239" i="2"/>
  <c r="PG239" i="2"/>
  <c r="PE239" i="2"/>
  <c r="PD239" i="2"/>
  <c r="PB239" i="2"/>
  <c r="PA239" i="2"/>
  <c r="OY239" i="2"/>
  <c r="OX239" i="2"/>
  <c r="OV239" i="2"/>
  <c r="OU239" i="2"/>
  <c r="OS239" i="2"/>
  <c r="OR239" i="2"/>
  <c r="OP239" i="2"/>
  <c r="OO239" i="2"/>
  <c r="OM239" i="2"/>
  <c r="OL239" i="2"/>
  <c r="OJ239" i="2"/>
  <c r="OI239" i="2"/>
  <c r="OG239" i="2"/>
  <c r="OF239" i="2"/>
  <c r="OD239" i="2"/>
  <c r="OC239" i="2"/>
  <c r="OA239" i="2"/>
  <c r="NZ239" i="2"/>
  <c r="NX239" i="2"/>
  <c r="NW239" i="2"/>
  <c r="NU239" i="2"/>
  <c r="NT239" i="2"/>
  <c r="NR239" i="2"/>
  <c r="NQ239" i="2"/>
  <c r="NO239" i="2"/>
  <c r="NN239" i="2"/>
  <c r="NL239" i="2"/>
  <c r="NK239" i="2"/>
  <c r="NI239" i="2"/>
  <c r="NH239" i="2"/>
  <c r="NF239" i="2"/>
  <c r="NE239" i="2"/>
  <c r="NC239" i="2"/>
  <c r="NB239" i="2"/>
  <c r="MZ239" i="2"/>
  <c r="MY239" i="2"/>
  <c r="MT239" i="2"/>
  <c r="MS239" i="2"/>
  <c r="MQ239" i="2"/>
  <c r="MP239" i="2"/>
  <c r="MN239" i="2"/>
  <c r="MM239" i="2"/>
  <c r="MH239" i="2"/>
  <c r="MG239" i="2"/>
  <c r="ME239" i="2"/>
  <c r="MD239" i="2"/>
  <c r="MB239" i="2"/>
  <c r="MA239" i="2"/>
  <c r="LY239" i="2"/>
  <c r="LX239" i="2"/>
  <c r="LV239" i="2"/>
  <c r="LU239" i="2"/>
  <c r="LS239" i="2"/>
  <c r="LR239" i="2"/>
  <c r="LP239" i="2"/>
  <c r="LO239" i="2"/>
  <c r="LM239" i="2"/>
  <c r="LL239" i="2"/>
  <c r="LJ239" i="2"/>
  <c r="LI239" i="2"/>
  <c r="LG239" i="2"/>
  <c r="LF239" i="2"/>
  <c r="LD239" i="2"/>
  <c r="LC239" i="2"/>
  <c r="LA239" i="2"/>
  <c r="KZ239" i="2"/>
  <c r="KU239" i="2"/>
  <c r="KT239" i="2"/>
  <c r="KR239" i="2"/>
  <c r="KQ239" i="2"/>
  <c r="KO239" i="2"/>
  <c r="KN239" i="2"/>
  <c r="KL239" i="2"/>
  <c r="KK239" i="2"/>
  <c r="KI239" i="2"/>
  <c r="KH239" i="2"/>
  <c r="KC239" i="2"/>
  <c r="KB239" i="2"/>
  <c r="JZ239" i="2"/>
  <c r="JY239" i="2"/>
  <c r="JW239" i="2"/>
  <c r="JV239" i="2"/>
  <c r="JT239" i="2"/>
  <c r="JS239" i="2"/>
  <c r="JN239" i="2"/>
  <c r="JM239" i="2"/>
  <c r="JH239" i="2"/>
  <c r="JG239" i="2"/>
  <c r="JE239" i="2"/>
  <c r="JD239" i="2"/>
  <c r="JB239" i="2"/>
  <c r="JA239" i="2"/>
  <c r="IY239" i="2"/>
  <c r="IX239" i="2"/>
  <c r="IV239" i="2"/>
  <c r="IU239" i="2"/>
  <c r="IS239" i="2"/>
  <c r="IR239" i="2"/>
  <c r="IP239" i="2"/>
  <c r="IO239" i="2"/>
  <c r="IM239" i="2"/>
  <c r="IL239" i="2"/>
  <c r="IJ239" i="2"/>
  <c r="II239" i="2"/>
  <c r="IG239" i="2"/>
  <c r="IF239" i="2"/>
  <c r="ID239" i="2"/>
  <c r="IC239" i="2"/>
  <c r="IA239" i="2"/>
  <c r="HZ239" i="2"/>
  <c r="HR239" i="2"/>
  <c r="HQ239" i="2"/>
  <c r="HO239" i="2"/>
  <c r="HN239" i="2"/>
  <c r="HL239" i="2"/>
  <c r="HK239" i="2"/>
  <c r="HI239" i="2"/>
  <c r="HH239" i="2"/>
  <c r="HF239" i="2"/>
  <c r="HE239" i="2"/>
  <c r="HC239" i="2"/>
  <c r="HB239" i="2"/>
  <c r="GZ239" i="2"/>
  <c r="GY239" i="2"/>
  <c r="GT239" i="2"/>
  <c r="GS239" i="2"/>
  <c r="GQ239" i="2"/>
  <c r="GP239" i="2"/>
  <c r="GN239" i="2"/>
  <c r="GM239" i="2"/>
  <c r="GK239" i="2"/>
  <c r="GJ239" i="2"/>
  <c r="GH239" i="2"/>
  <c r="GG239" i="2"/>
  <c r="GE239" i="2"/>
  <c r="GD239" i="2"/>
  <c r="GB239" i="2"/>
  <c r="GA239" i="2"/>
  <c r="FV239" i="2"/>
  <c r="FU239" i="2"/>
  <c r="FS239" i="2"/>
  <c r="FR239" i="2"/>
  <c r="FP239" i="2"/>
  <c r="FO239" i="2"/>
  <c r="FM239" i="2"/>
  <c r="FL239" i="2"/>
  <c r="FJ239" i="2"/>
  <c r="FI239" i="2"/>
  <c r="FG239" i="2"/>
  <c r="FF239" i="2"/>
  <c r="FD239" i="2"/>
  <c r="FC239" i="2"/>
  <c r="FA239" i="2"/>
  <c r="EZ239" i="2"/>
  <c r="EX239" i="2"/>
  <c r="EW239" i="2"/>
  <c r="EU239" i="2"/>
  <c r="ET239" i="2"/>
  <c r="ER239" i="2"/>
  <c r="EQ239" i="2"/>
  <c r="EO239" i="2"/>
  <c r="EN239" i="2"/>
  <c r="EL239" i="2"/>
  <c r="EK239" i="2"/>
  <c r="EI239" i="2"/>
  <c r="EH239" i="2"/>
  <c r="EF239" i="2"/>
  <c r="EE239" i="2"/>
  <c r="DZ239" i="2"/>
  <c r="DY239" i="2"/>
  <c r="DW239" i="2"/>
  <c r="DV239" i="2"/>
  <c r="DT239" i="2"/>
  <c r="DS239" i="2"/>
  <c r="DQ239" i="2"/>
  <c r="DP239" i="2"/>
  <c r="DN239" i="2"/>
  <c r="DM239" i="2"/>
  <c r="DK239" i="2"/>
  <c r="DJ239" i="2"/>
  <c r="DH239" i="2"/>
  <c r="DG239" i="2"/>
  <c r="DE239" i="2"/>
  <c r="DD239" i="2"/>
  <c r="DB239" i="2"/>
  <c r="DA239" i="2"/>
  <c r="CY239" i="2"/>
  <c r="CX239" i="2"/>
  <c r="CV239" i="2"/>
  <c r="CU239" i="2"/>
  <c r="CS239" i="2"/>
  <c r="CR239" i="2"/>
  <c r="CP239" i="2"/>
  <c r="CO239" i="2"/>
  <c r="CM239" i="2"/>
  <c r="CL239" i="2"/>
  <c r="CJ239" i="2"/>
  <c r="CI239" i="2"/>
  <c r="CG239" i="2"/>
  <c r="CF239" i="2"/>
  <c r="CD239" i="2"/>
  <c r="CC239" i="2"/>
  <c r="CA239" i="2"/>
  <c r="BZ239" i="2"/>
  <c r="BX239" i="2"/>
  <c r="BW239" i="2"/>
  <c r="BU239" i="2"/>
  <c r="BT239" i="2"/>
  <c r="BR239" i="2"/>
  <c r="BQ239" i="2"/>
  <c r="BO239" i="2"/>
  <c r="BN239" i="2"/>
  <c r="BL239" i="2"/>
  <c r="BK239" i="2"/>
  <c r="BI239" i="2"/>
  <c r="BH239" i="2"/>
  <c r="BF239" i="2"/>
  <c r="BE239" i="2"/>
  <c r="BC239" i="2"/>
  <c r="BB239" i="2"/>
  <c r="AZ239" i="2"/>
  <c r="AY239" i="2"/>
  <c r="AW239" i="2"/>
  <c r="AV239" i="2"/>
  <c r="AQ239" i="2"/>
  <c r="AP239" i="2"/>
  <c r="AN239" i="2"/>
  <c r="AM239" i="2"/>
  <c r="AK239" i="2"/>
  <c r="AJ239" i="2"/>
  <c r="AH239" i="2"/>
  <c r="AG239" i="2"/>
  <c r="AE239" i="2"/>
  <c r="AD239" i="2"/>
  <c r="AB239" i="2"/>
  <c r="AA239" i="2"/>
  <c r="Y239" i="2"/>
  <c r="X239" i="2"/>
  <c r="V239" i="2"/>
  <c r="U239" i="2"/>
  <c r="M239" i="2"/>
  <c r="L239" i="2"/>
  <c r="J239" i="2"/>
  <c r="I239" i="2"/>
  <c r="RE238" i="2"/>
  <c r="RB238" i="2"/>
  <c r="QS238" i="2"/>
  <c r="QP238" i="2"/>
  <c r="QM238" i="2"/>
  <c r="QJ238" i="2"/>
  <c r="QG238" i="2"/>
  <c r="QD238" i="2"/>
  <c r="QA238" i="2"/>
  <c r="PX238" i="2"/>
  <c r="PU238" i="2"/>
  <c r="PR238" i="2"/>
  <c r="PO238" i="2"/>
  <c r="PI238" i="2"/>
  <c r="PF238" i="2"/>
  <c r="PC238" i="2"/>
  <c r="OZ238" i="2"/>
  <c r="OW238" i="2"/>
  <c r="OT238" i="2"/>
  <c r="OQ238" i="2"/>
  <c r="ON238" i="2"/>
  <c r="OK238" i="2"/>
  <c r="OH238" i="2"/>
  <c r="OE238" i="2"/>
  <c r="OB238" i="2"/>
  <c r="NY238" i="2"/>
  <c r="NV238" i="2"/>
  <c r="NS238" i="2"/>
  <c r="NP238" i="2"/>
  <c r="NM238" i="2"/>
  <c r="NJ238" i="2"/>
  <c r="NG238" i="2"/>
  <c r="ND238" i="2"/>
  <c r="NA238" i="2"/>
  <c r="MU238" i="2"/>
  <c r="MR238" i="2"/>
  <c r="MO238" i="2"/>
  <c r="MI238" i="2"/>
  <c r="MF238" i="2"/>
  <c r="MC238" i="2"/>
  <c r="LZ238" i="2"/>
  <c r="LW238" i="2"/>
  <c r="LT238" i="2"/>
  <c r="LQ238" i="2"/>
  <c r="LN238" i="2"/>
  <c r="LK238" i="2"/>
  <c r="LH238" i="2"/>
  <c r="LE238" i="2"/>
  <c r="LB238" i="2"/>
  <c r="KV238" i="2"/>
  <c r="KS238" i="2"/>
  <c r="KP238" i="2"/>
  <c r="KM238" i="2"/>
  <c r="KJ238" i="2"/>
  <c r="KD238" i="2"/>
  <c r="KA238" i="2"/>
  <c r="JX238" i="2"/>
  <c r="JU238" i="2"/>
  <c r="JO238" i="2"/>
  <c r="JI238" i="2"/>
  <c r="JF238" i="2"/>
  <c r="JC238" i="2"/>
  <c r="IZ238" i="2"/>
  <c r="IW238" i="2"/>
  <c r="IT238" i="2"/>
  <c r="IQ238" i="2"/>
  <c r="IN238" i="2"/>
  <c r="IK238" i="2"/>
  <c r="IH238" i="2"/>
  <c r="IE238" i="2"/>
  <c r="IB238" i="2"/>
  <c r="HS238" i="2"/>
  <c r="HP238" i="2"/>
  <c r="HM238" i="2"/>
  <c r="HJ238" i="2"/>
  <c r="HG238" i="2"/>
  <c r="HD238" i="2"/>
  <c r="HA238" i="2"/>
  <c r="GU238" i="2"/>
  <c r="GR238" i="2"/>
  <c r="GO238" i="2"/>
  <c r="GL238" i="2"/>
  <c r="GI238" i="2"/>
  <c r="GF238" i="2"/>
  <c r="GC238" i="2"/>
  <c r="FW238" i="2"/>
  <c r="FT238" i="2"/>
  <c r="FQ238" i="2"/>
  <c r="FN238" i="2"/>
  <c r="FK238" i="2"/>
  <c r="FH238" i="2"/>
  <c r="FE238" i="2"/>
  <c r="FB238" i="2"/>
  <c r="EY238" i="2"/>
  <c r="EV238" i="2"/>
  <c r="ES238" i="2"/>
  <c r="EP238" i="2"/>
  <c r="EM238" i="2"/>
  <c r="EJ238" i="2"/>
  <c r="EG238" i="2"/>
  <c r="EA238" i="2"/>
  <c r="DX238" i="2"/>
  <c r="DU238" i="2"/>
  <c r="DR238" i="2"/>
  <c r="DO238" i="2"/>
  <c r="DL238" i="2"/>
  <c r="DI238" i="2"/>
  <c r="DF238" i="2"/>
  <c r="DC238" i="2"/>
  <c r="CZ238" i="2"/>
  <c r="CW238" i="2"/>
  <c r="CT238" i="2"/>
  <c r="CQ238" i="2"/>
  <c r="CN238" i="2"/>
  <c r="CK238" i="2"/>
  <c r="CH238" i="2"/>
  <c r="CE238" i="2"/>
  <c r="CB238" i="2"/>
  <c r="BY238" i="2"/>
  <c r="BV238" i="2"/>
  <c r="BS238" i="2"/>
  <c r="BP238" i="2"/>
  <c r="BM238" i="2"/>
  <c r="BJ238" i="2"/>
  <c r="BG238" i="2"/>
  <c r="BD238" i="2"/>
  <c r="BA238" i="2"/>
  <c r="AX238" i="2"/>
  <c r="AR238" i="2"/>
  <c r="AO238" i="2"/>
  <c r="AL238" i="2"/>
  <c r="AI238" i="2"/>
  <c r="AF238" i="2"/>
  <c r="AC238" i="2"/>
  <c r="Z238" i="2"/>
  <c r="W238" i="2"/>
  <c r="N238" i="2"/>
  <c r="K238" i="2"/>
  <c r="RE237" i="2"/>
  <c r="RB237" i="2"/>
  <c r="QS237" i="2"/>
  <c r="QP237" i="2"/>
  <c r="QM237" i="2"/>
  <c r="QJ237" i="2"/>
  <c r="QG237" i="2"/>
  <c r="QD237" i="2"/>
  <c r="QA237" i="2"/>
  <c r="PX237" i="2"/>
  <c r="PU237" i="2"/>
  <c r="PR237" i="2"/>
  <c r="PO237" i="2"/>
  <c r="PI237" i="2"/>
  <c r="PF237" i="2"/>
  <c r="PC237" i="2"/>
  <c r="OZ237" i="2"/>
  <c r="OW237" i="2"/>
  <c r="OT237" i="2"/>
  <c r="OQ237" i="2"/>
  <c r="ON237" i="2"/>
  <c r="OK237" i="2"/>
  <c r="OH237" i="2"/>
  <c r="OE237" i="2"/>
  <c r="OB237" i="2"/>
  <c r="NY237" i="2"/>
  <c r="NV237" i="2"/>
  <c r="NS237" i="2"/>
  <c r="NP237" i="2"/>
  <c r="NM237" i="2"/>
  <c r="NJ237" i="2"/>
  <c r="NG237" i="2"/>
  <c r="ND237" i="2"/>
  <c r="NA237" i="2"/>
  <c r="MU237" i="2"/>
  <c r="MR237" i="2"/>
  <c r="MO237" i="2"/>
  <c r="MI237" i="2"/>
  <c r="MF237" i="2"/>
  <c r="MC237" i="2"/>
  <c r="LZ237" i="2"/>
  <c r="LW237" i="2"/>
  <c r="LT237" i="2"/>
  <c r="LQ237" i="2"/>
  <c r="LN237" i="2"/>
  <c r="LK237" i="2"/>
  <c r="LH237" i="2"/>
  <c r="LE237" i="2"/>
  <c r="LB237" i="2"/>
  <c r="KV237" i="2"/>
  <c r="KS237" i="2"/>
  <c r="KP237" i="2"/>
  <c r="KM237" i="2"/>
  <c r="KJ237" i="2"/>
  <c r="KD237" i="2"/>
  <c r="KA237" i="2"/>
  <c r="JX237" i="2"/>
  <c r="JU237" i="2"/>
  <c r="JO237" i="2"/>
  <c r="JI237" i="2"/>
  <c r="JF237" i="2"/>
  <c r="JC237" i="2"/>
  <c r="IZ237" i="2"/>
  <c r="IW237" i="2"/>
  <c r="IT237" i="2"/>
  <c r="IQ237" i="2"/>
  <c r="IN237" i="2"/>
  <c r="IK237" i="2"/>
  <c r="IH237" i="2"/>
  <c r="IE237" i="2"/>
  <c r="IB237" i="2"/>
  <c r="HS237" i="2"/>
  <c r="HP237" i="2"/>
  <c r="HM237" i="2"/>
  <c r="HJ237" i="2"/>
  <c r="HG237" i="2"/>
  <c r="HD237" i="2"/>
  <c r="HA237" i="2"/>
  <c r="GU237" i="2"/>
  <c r="GR237" i="2"/>
  <c r="GO237" i="2"/>
  <c r="GL237" i="2"/>
  <c r="GI237" i="2"/>
  <c r="GF237" i="2"/>
  <c r="GC237" i="2"/>
  <c r="FW237" i="2"/>
  <c r="FT237" i="2"/>
  <c r="FQ237" i="2"/>
  <c r="FN237" i="2"/>
  <c r="FK237" i="2"/>
  <c r="FH237" i="2"/>
  <c r="FE237" i="2"/>
  <c r="FB237" i="2"/>
  <c r="EY237" i="2"/>
  <c r="EV237" i="2"/>
  <c r="ES237" i="2"/>
  <c r="EP237" i="2"/>
  <c r="EM237" i="2"/>
  <c r="EJ237" i="2"/>
  <c r="EG237" i="2"/>
  <c r="EA237" i="2"/>
  <c r="DX237" i="2"/>
  <c r="DU237" i="2"/>
  <c r="DR237" i="2"/>
  <c r="DO237" i="2"/>
  <c r="DL237" i="2"/>
  <c r="DI237" i="2"/>
  <c r="DF237" i="2"/>
  <c r="DC237" i="2"/>
  <c r="CZ237" i="2"/>
  <c r="CW237" i="2"/>
  <c r="CT237" i="2"/>
  <c r="CQ237" i="2"/>
  <c r="CN237" i="2"/>
  <c r="CK237" i="2"/>
  <c r="CH237" i="2"/>
  <c r="CE237" i="2"/>
  <c r="CB237" i="2"/>
  <c r="BY237" i="2"/>
  <c r="BV237" i="2"/>
  <c r="BS237" i="2"/>
  <c r="BP237" i="2"/>
  <c r="BM237" i="2"/>
  <c r="BJ237" i="2"/>
  <c r="BG237" i="2"/>
  <c r="BD237" i="2"/>
  <c r="BA237" i="2"/>
  <c r="AX237" i="2"/>
  <c r="AR237" i="2"/>
  <c r="AO237" i="2"/>
  <c r="AL237" i="2"/>
  <c r="AI237" i="2"/>
  <c r="AF237" i="2"/>
  <c r="AC237" i="2"/>
  <c r="Z237" i="2"/>
  <c r="W237" i="2"/>
  <c r="N237" i="2"/>
  <c r="K237" i="2"/>
  <c r="RE236" i="2"/>
  <c r="RB236" i="2"/>
  <c r="QS236" i="2"/>
  <c r="QP236" i="2"/>
  <c r="QM236" i="2"/>
  <c r="QJ236" i="2"/>
  <c r="QG236" i="2"/>
  <c r="QD236" i="2"/>
  <c r="QA236" i="2"/>
  <c r="PX236" i="2"/>
  <c r="PU236" i="2"/>
  <c r="PR236" i="2"/>
  <c r="PO236" i="2"/>
  <c r="PI236" i="2"/>
  <c r="PF236" i="2"/>
  <c r="PC236" i="2"/>
  <c r="OZ236" i="2"/>
  <c r="OW236" i="2"/>
  <c r="OT236" i="2"/>
  <c r="OQ236" i="2"/>
  <c r="ON236" i="2"/>
  <c r="OK236" i="2"/>
  <c r="OH236" i="2"/>
  <c r="OE236" i="2"/>
  <c r="OB236" i="2"/>
  <c r="NY236" i="2"/>
  <c r="NV236" i="2"/>
  <c r="NS236" i="2"/>
  <c r="NP236" i="2"/>
  <c r="NM236" i="2"/>
  <c r="NJ236" i="2"/>
  <c r="NG236" i="2"/>
  <c r="ND236" i="2"/>
  <c r="NA236" i="2"/>
  <c r="MU236" i="2"/>
  <c r="MR236" i="2"/>
  <c r="MO236" i="2"/>
  <c r="MI236" i="2"/>
  <c r="MF236" i="2"/>
  <c r="MC236" i="2"/>
  <c r="LZ236" i="2"/>
  <c r="LW236" i="2"/>
  <c r="LT236" i="2"/>
  <c r="LQ236" i="2"/>
  <c r="LN236" i="2"/>
  <c r="LK236" i="2"/>
  <c r="LH236" i="2"/>
  <c r="LE236" i="2"/>
  <c r="LB236" i="2"/>
  <c r="KV236" i="2"/>
  <c r="KS236" i="2"/>
  <c r="KP236" i="2"/>
  <c r="KM236" i="2"/>
  <c r="KJ236" i="2"/>
  <c r="KD236" i="2"/>
  <c r="KA236" i="2"/>
  <c r="JX236" i="2"/>
  <c r="JU236" i="2"/>
  <c r="JO236" i="2"/>
  <c r="JI236" i="2"/>
  <c r="JF236" i="2"/>
  <c r="JC236" i="2"/>
  <c r="IZ236" i="2"/>
  <c r="IW236" i="2"/>
  <c r="IT236" i="2"/>
  <c r="IQ236" i="2"/>
  <c r="IN236" i="2"/>
  <c r="IK236" i="2"/>
  <c r="IH236" i="2"/>
  <c r="IE236" i="2"/>
  <c r="IB236" i="2"/>
  <c r="HS236" i="2"/>
  <c r="HP236" i="2"/>
  <c r="HM236" i="2"/>
  <c r="HJ236" i="2"/>
  <c r="HG236" i="2"/>
  <c r="HD236" i="2"/>
  <c r="HA236" i="2"/>
  <c r="GU236" i="2"/>
  <c r="GR236" i="2"/>
  <c r="GO236" i="2"/>
  <c r="GL236" i="2"/>
  <c r="GI236" i="2"/>
  <c r="GF236" i="2"/>
  <c r="GC236" i="2"/>
  <c r="FW236" i="2"/>
  <c r="FT236" i="2"/>
  <c r="FQ236" i="2"/>
  <c r="FN236" i="2"/>
  <c r="FK236" i="2"/>
  <c r="FH236" i="2"/>
  <c r="FE236" i="2"/>
  <c r="FB236" i="2"/>
  <c r="EY236" i="2"/>
  <c r="EV236" i="2"/>
  <c r="ES236" i="2"/>
  <c r="EP236" i="2"/>
  <c r="EM236" i="2"/>
  <c r="EJ236" i="2"/>
  <c r="EG236" i="2"/>
  <c r="EA236" i="2"/>
  <c r="DX236" i="2"/>
  <c r="DU236" i="2"/>
  <c r="DR236" i="2"/>
  <c r="DO236" i="2"/>
  <c r="DL236" i="2"/>
  <c r="DI236" i="2"/>
  <c r="DF236" i="2"/>
  <c r="DC236" i="2"/>
  <c r="CZ236" i="2"/>
  <c r="CW236" i="2"/>
  <c r="CT236" i="2"/>
  <c r="CQ236" i="2"/>
  <c r="CN236" i="2"/>
  <c r="CK236" i="2"/>
  <c r="CH236" i="2"/>
  <c r="CE236" i="2"/>
  <c r="CB236" i="2"/>
  <c r="BY236" i="2"/>
  <c r="BV236" i="2"/>
  <c r="BS236" i="2"/>
  <c r="BP236" i="2"/>
  <c r="BM236" i="2"/>
  <c r="BJ236" i="2"/>
  <c r="BG236" i="2"/>
  <c r="BD236" i="2"/>
  <c r="BA236" i="2"/>
  <c r="AX236" i="2"/>
  <c r="AR236" i="2"/>
  <c r="AO236" i="2"/>
  <c r="AL236" i="2"/>
  <c r="AI236" i="2"/>
  <c r="AF236" i="2"/>
  <c r="AC236" i="2"/>
  <c r="Z236" i="2"/>
  <c r="W236" i="2"/>
  <c r="N236" i="2"/>
  <c r="K236" i="2"/>
  <c r="RE235" i="2"/>
  <c r="RB235" i="2"/>
  <c r="QS235" i="2"/>
  <c r="QP235" i="2"/>
  <c r="QM235" i="2"/>
  <c r="QJ235" i="2"/>
  <c r="QG235" i="2"/>
  <c r="QD235" i="2"/>
  <c r="QA235" i="2"/>
  <c r="PX235" i="2"/>
  <c r="PU235" i="2"/>
  <c r="PR235" i="2"/>
  <c r="PO235" i="2"/>
  <c r="PI235" i="2"/>
  <c r="PF235" i="2"/>
  <c r="PC235" i="2"/>
  <c r="OZ235" i="2"/>
  <c r="OW235" i="2"/>
  <c r="OT235" i="2"/>
  <c r="OQ235" i="2"/>
  <c r="ON235" i="2"/>
  <c r="OK235" i="2"/>
  <c r="OH235" i="2"/>
  <c r="OE235" i="2"/>
  <c r="OB235" i="2"/>
  <c r="NY235" i="2"/>
  <c r="NV235" i="2"/>
  <c r="NS235" i="2"/>
  <c r="NP235" i="2"/>
  <c r="NM235" i="2"/>
  <c r="NJ235" i="2"/>
  <c r="NG235" i="2"/>
  <c r="ND235" i="2"/>
  <c r="NA235" i="2"/>
  <c r="MU235" i="2"/>
  <c r="MR235" i="2"/>
  <c r="MO235" i="2"/>
  <c r="MI235" i="2"/>
  <c r="MF235" i="2"/>
  <c r="MC235" i="2"/>
  <c r="LZ235" i="2"/>
  <c r="LW235" i="2"/>
  <c r="LT235" i="2"/>
  <c r="LQ235" i="2"/>
  <c r="LN235" i="2"/>
  <c r="LK235" i="2"/>
  <c r="LH235" i="2"/>
  <c r="LE235" i="2"/>
  <c r="LB235" i="2"/>
  <c r="KV235" i="2"/>
  <c r="KS235" i="2"/>
  <c r="KP235" i="2"/>
  <c r="KM235" i="2"/>
  <c r="KJ235" i="2"/>
  <c r="KD235" i="2"/>
  <c r="KA235" i="2"/>
  <c r="JX235" i="2"/>
  <c r="JU235" i="2"/>
  <c r="JO235" i="2"/>
  <c r="JI235" i="2"/>
  <c r="JF235" i="2"/>
  <c r="JC235" i="2"/>
  <c r="IZ235" i="2"/>
  <c r="IW235" i="2"/>
  <c r="IT235" i="2"/>
  <c r="IQ235" i="2"/>
  <c r="IN235" i="2"/>
  <c r="IK235" i="2"/>
  <c r="IH235" i="2"/>
  <c r="IE235" i="2"/>
  <c r="IB235" i="2"/>
  <c r="HS235" i="2"/>
  <c r="HP235" i="2"/>
  <c r="HM235" i="2"/>
  <c r="HJ235" i="2"/>
  <c r="HG235" i="2"/>
  <c r="HD235" i="2"/>
  <c r="HA235" i="2"/>
  <c r="GU235" i="2"/>
  <c r="GR235" i="2"/>
  <c r="GO235" i="2"/>
  <c r="GL235" i="2"/>
  <c r="GI235" i="2"/>
  <c r="GF235" i="2"/>
  <c r="GC235" i="2"/>
  <c r="FW235" i="2"/>
  <c r="FT235" i="2"/>
  <c r="FQ235" i="2"/>
  <c r="FN235" i="2"/>
  <c r="FK235" i="2"/>
  <c r="FH235" i="2"/>
  <c r="FE235" i="2"/>
  <c r="FB235" i="2"/>
  <c r="EY235" i="2"/>
  <c r="EV235" i="2"/>
  <c r="ES235" i="2"/>
  <c r="EP235" i="2"/>
  <c r="EM235" i="2"/>
  <c r="EJ235" i="2"/>
  <c r="EG235" i="2"/>
  <c r="EA235" i="2"/>
  <c r="DX235" i="2"/>
  <c r="DU235" i="2"/>
  <c r="DR235" i="2"/>
  <c r="DO235" i="2"/>
  <c r="DL235" i="2"/>
  <c r="DI235" i="2"/>
  <c r="DF235" i="2"/>
  <c r="DC235" i="2"/>
  <c r="CZ235" i="2"/>
  <c r="CW235" i="2"/>
  <c r="CT235" i="2"/>
  <c r="CQ235" i="2"/>
  <c r="CN235" i="2"/>
  <c r="CK235" i="2"/>
  <c r="CH235" i="2"/>
  <c r="CE235" i="2"/>
  <c r="CB235" i="2"/>
  <c r="BY235" i="2"/>
  <c r="BV235" i="2"/>
  <c r="BS235" i="2"/>
  <c r="BP235" i="2"/>
  <c r="BM235" i="2"/>
  <c r="BJ235" i="2"/>
  <c r="BG235" i="2"/>
  <c r="BD235" i="2"/>
  <c r="BA235" i="2"/>
  <c r="AX235" i="2"/>
  <c r="AR235" i="2"/>
  <c r="AO235" i="2"/>
  <c r="AL235" i="2"/>
  <c r="AI235" i="2"/>
  <c r="AF235" i="2"/>
  <c r="AC235" i="2"/>
  <c r="Z235" i="2"/>
  <c r="W235" i="2"/>
  <c r="N235" i="2"/>
  <c r="K235" i="2"/>
  <c r="RE234" i="2"/>
  <c r="RB234" i="2"/>
  <c r="QS234" i="2"/>
  <c r="QP234" i="2"/>
  <c r="QM234" i="2"/>
  <c r="QJ234" i="2"/>
  <c r="QG234" i="2"/>
  <c r="QD234" i="2"/>
  <c r="QA234" i="2"/>
  <c r="PX234" i="2"/>
  <c r="PU234" i="2"/>
  <c r="PR234" i="2"/>
  <c r="PO234" i="2"/>
  <c r="PI234" i="2"/>
  <c r="PF234" i="2"/>
  <c r="PC234" i="2"/>
  <c r="OZ234" i="2"/>
  <c r="OW234" i="2"/>
  <c r="OT234" i="2"/>
  <c r="OQ234" i="2"/>
  <c r="ON234" i="2"/>
  <c r="OK234" i="2"/>
  <c r="OH234" i="2"/>
  <c r="OE234" i="2"/>
  <c r="OB234" i="2"/>
  <c r="NY234" i="2"/>
  <c r="NV234" i="2"/>
  <c r="NS234" i="2"/>
  <c r="NP234" i="2"/>
  <c r="NM234" i="2"/>
  <c r="NJ234" i="2"/>
  <c r="NG234" i="2"/>
  <c r="ND234" i="2"/>
  <c r="NA234" i="2"/>
  <c r="MU234" i="2"/>
  <c r="MR234" i="2"/>
  <c r="MO234" i="2"/>
  <c r="MI234" i="2"/>
  <c r="MF234" i="2"/>
  <c r="MC234" i="2"/>
  <c r="LZ234" i="2"/>
  <c r="LW234" i="2"/>
  <c r="LT234" i="2"/>
  <c r="LQ234" i="2"/>
  <c r="LN234" i="2"/>
  <c r="LK234" i="2"/>
  <c r="LH234" i="2"/>
  <c r="LE234" i="2"/>
  <c r="LB234" i="2"/>
  <c r="KV234" i="2"/>
  <c r="KS234" i="2"/>
  <c r="KP234" i="2"/>
  <c r="KM234" i="2"/>
  <c r="KJ234" i="2"/>
  <c r="KD234" i="2"/>
  <c r="KA234" i="2"/>
  <c r="JX234" i="2"/>
  <c r="JU234" i="2"/>
  <c r="JO234" i="2"/>
  <c r="JI234" i="2"/>
  <c r="JF234" i="2"/>
  <c r="JC234" i="2"/>
  <c r="IZ234" i="2"/>
  <c r="IW234" i="2"/>
  <c r="IT234" i="2"/>
  <c r="IQ234" i="2"/>
  <c r="IN234" i="2"/>
  <c r="IK234" i="2"/>
  <c r="IH234" i="2"/>
  <c r="IE234" i="2"/>
  <c r="IB234" i="2"/>
  <c r="HS234" i="2"/>
  <c r="HP234" i="2"/>
  <c r="HM234" i="2"/>
  <c r="HJ234" i="2"/>
  <c r="HG234" i="2"/>
  <c r="HD234" i="2"/>
  <c r="HA234" i="2"/>
  <c r="GU234" i="2"/>
  <c r="GR234" i="2"/>
  <c r="GO234" i="2"/>
  <c r="GL234" i="2"/>
  <c r="GI234" i="2"/>
  <c r="GF234" i="2"/>
  <c r="GC234" i="2"/>
  <c r="FW234" i="2"/>
  <c r="FT234" i="2"/>
  <c r="FQ234" i="2"/>
  <c r="FN234" i="2"/>
  <c r="FK234" i="2"/>
  <c r="FH234" i="2"/>
  <c r="FE234" i="2"/>
  <c r="FB234" i="2"/>
  <c r="EY234" i="2"/>
  <c r="EV234" i="2"/>
  <c r="ES234" i="2"/>
  <c r="EP234" i="2"/>
  <c r="EM234" i="2"/>
  <c r="EJ234" i="2"/>
  <c r="EG234" i="2"/>
  <c r="EA234" i="2"/>
  <c r="DX234" i="2"/>
  <c r="DU234" i="2"/>
  <c r="DR234" i="2"/>
  <c r="DO234" i="2"/>
  <c r="DL234" i="2"/>
  <c r="DI234" i="2"/>
  <c r="DF234" i="2"/>
  <c r="DC234" i="2"/>
  <c r="CZ234" i="2"/>
  <c r="CW234" i="2"/>
  <c r="CT234" i="2"/>
  <c r="CQ234" i="2"/>
  <c r="CN234" i="2"/>
  <c r="CK234" i="2"/>
  <c r="CH234" i="2"/>
  <c r="CE234" i="2"/>
  <c r="CB234" i="2"/>
  <c r="BY234" i="2"/>
  <c r="BV234" i="2"/>
  <c r="BS234" i="2"/>
  <c r="BP234" i="2"/>
  <c r="BM234" i="2"/>
  <c r="BJ234" i="2"/>
  <c r="BG234" i="2"/>
  <c r="BD234" i="2"/>
  <c r="BA234" i="2"/>
  <c r="AX234" i="2"/>
  <c r="AR234" i="2"/>
  <c r="AO234" i="2"/>
  <c r="AL234" i="2"/>
  <c r="AI234" i="2"/>
  <c r="AF234" i="2"/>
  <c r="AC234" i="2"/>
  <c r="Z234" i="2"/>
  <c r="W234" i="2"/>
  <c r="N234" i="2"/>
  <c r="K234" i="2"/>
  <c r="RE233" i="2"/>
  <c r="RB233" i="2"/>
  <c r="QS233" i="2"/>
  <c r="QP233" i="2"/>
  <c r="QM233" i="2"/>
  <c r="QJ233" i="2"/>
  <c r="QG233" i="2"/>
  <c r="QD233" i="2"/>
  <c r="QA233" i="2"/>
  <c r="PX233" i="2"/>
  <c r="PU233" i="2"/>
  <c r="PR233" i="2"/>
  <c r="PO233" i="2"/>
  <c r="PI233" i="2"/>
  <c r="PF233" i="2"/>
  <c r="PC233" i="2"/>
  <c r="OZ233" i="2"/>
  <c r="OW233" i="2"/>
  <c r="OT233" i="2"/>
  <c r="OQ233" i="2"/>
  <c r="ON233" i="2"/>
  <c r="OK233" i="2"/>
  <c r="OH233" i="2"/>
  <c r="OE233" i="2"/>
  <c r="OB233" i="2"/>
  <c r="NY233" i="2"/>
  <c r="NV233" i="2"/>
  <c r="NS233" i="2"/>
  <c r="NP233" i="2"/>
  <c r="NM233" i="2"/>
  <c r="NJ233" i="2"/>
  <c r="NG233" i="2"/>
  <c r="ND233" i="2"/>
  <c r="NA233" i="2"/>
  <c r="MU233" i="2"/>
  <c r="MR233" i="2"/>
  <c r="MO233" i="2"/>
  <c r="MI233" i="2"/>
  <c r="MF233" i="2"/>
  <c r="MC233" i="2"/>
  <c r="LZ233" i="2"/>
  <c r="LW233" i="2"/>
  <c r="LT233" i="2"/>
  <c r="LQ233" i="2"/>
  <c r="LN233" i="2"/>
  <c r="LK233" i="2"/>
  <c r="LH233" i="2"/>
  <c r="LE233" i="2"/>
  <c r="LB233" i="2"/>
  <c r="KV233" i="2"/>
  <c r="KS233" i="2"/>
  <c r="KP233" i="2"/>
  <c r="KM233" i="2"/>
  <c r="KJ233" i="2"/>
  <c r="KD233" i="2"/>
  <c r="KA233" i="2"/>
  <c r="JX233" i="2"/>
  <c r="JU233" i="2"/>
  <c r="JO233" i="2"/>
  <c r="JI233" i="2"/>
  <c r="JF233" i="2"/>
  <c r="JC233" i="2"/>
  <c r="IZ233" i="2"/>
  <c r="IW233" i="2"/>
  <c r="IT233" i="2"/>
  <c r="IQ233" i="2"/>
  <c r="IN233" i="2"/>
  <c r="IK233" i="2"/>
  <c r="IH233" i="2"/>
  <c r="IE233" i="2"/>
  <c r="IB233" i="2"/>
  <c r="HS233" i="2"/>
  <c r="HP233" i="2"/>
  <c r="HM233" i="2"/>
  <c r="HJ233" i="2"/>
  <c r="HG233" i="2"/>
  <c r="HD233" i="2"/>
  <c r="HA233" i="2"/>
  <c r="GU233" i="2"/>
  <c r="GR233" i="2"/>
  <c r="GO233" i="2"/>
  <c r="GL233" i="2"/>
  <c r="GI233" i="2"/>
  <c r="GF233" i="2"/>
  <c r="GC233" i="2"/>
  <c r="FW233" i="2"/>
  <c r="FT233" i="2"/>
  <c r="FQ233" i="2"/>
  <c r="FN233" i="2"/>
  <c r="FK233" i="2"/>
  <c r="FH233" i="2"/>
  <c r="FE233" i="2"/>
  <c r="FB233" i="2"/>
  <c r="EY233" i="2"/>
  <c r="EV233" i="2"/>
  <c r="ES233" i="2"/>
  <c r="EP233" i="2"/>
  <c r="EM233" i="2"/>
  <c r="EJ233" i="2"/>
  <c r="EG233" i="2"/>
  <c r="EA233" i="2"/>
  <c r="DX233" i="2"/>
  <c r="DU233" i="2"/>
  <c r="DR233" i="2"/>
  <c r="DO233" i="2"/>
  <c r="DL233" i="2"/>
  <c r="DI233" i="2"/>
  <c r="DF233" i="2"/>
  <c r="DC233" i="2"/>
  <c r="CZ233" i="2"/>
  <c r="CW233" i="2"/>
  <c r="CT233" i="2"/>
  <c r="CQ233" i="2"/>
  <c r="CN233" i="2"/>
  <c r="CK233" i="2"/>
  <c r="CH233" i="2"/>
  <c r="CE233" i="2"/>
  <c r="CB233" i="2"/>
  <c r="BY233" i="2"/>
  <c r="BV233" i="2"/>
  <c r="BS233" i="2"/>
  <c r="BP233" i="2"/>
  <c r="BM233" i="2"/>
  <c r="BJ233" i="2"/>
  <c r="BG233" i="2"/>
  <c r="BD233" i="2"/>
  <c r="BA233" i="2"/>
  <c r="AX233" i="2"/>
  <c r="AR233" i="2"/>
  <c r="AO233" i="2"/>
  <c r="AL233" i="2"/>
  <c r="AI233" i="2"/>
  <c r="AF233" i="2"/>
  <c r="AC233" i="2"/>
  <c r="Z233" i="2"/>
  <c r="W233" i="2"/>
  <c r="N233" i="2"/>
  <c r="K233" i="2"/>
  <c r="RE232" i="2"/>
  <c r="RB232" i="2"/>
  <c r="QS232" i="2"/>
  <c r="QP232" i="2"/>
  <c r="QM232" i="2"/>
  <c r="QJ232" i="2"/>
  <c r="QG232" i="2"/>
  <c r="QD232" i="2"/>
  <c r="QA232" i="2"/>
  <c r="PX232" i="2"/>
  <c r="PU232" i="2"/>
  <c r="PR232" i="2"/>
  <c r="PO232" i="2"/>
  <c r="PI232" i="2"/>
  <c r="PF232" i="2"/>
  <c r="PC232" i="2"/>
  <c r="OZ232" i="2"/>
  <c r="OW232" i="2"/>
  <c r="OT232" i="2"/>
  <c r="OQ232" i="2"/>
  <c r="ON232" i="2"/>
  <c r="OK232" i="2"/>
  <c r="OH232" i="2"/>
  <c r="OE232" i="2"/>
  <c r="OB232" i="2"/>
  <c r="NY232" i="2"/>
  <c r="NV232" i="2"/>
  <c r="NS232" i="2"/>
  <c r="NP232" i="2"/>
  <c r="NM232" i="2"/>
  <c r="NJ232" i="2"/>
  <c r="NG232" i="2"/>
  <c r="ND232" i="2"/>
  <c r="NA232" i="2"/>
  <c r="MU232" i="2"/>
  <c r="MR232" i="2"/>
  <c r="MO232" i="2"/>
  <c r="MI232" i="2"/>
  <c r="MF232" i="2"/>
  <c r="MC232" i="2"/>
  <c r="LZ232" i="2"/>
  <c r="LW232" i="2"/>
  <c r="LT232" i="2"/>
  <c r="LQ232" i="2"/>
  <c r="LN232" i="2"/>
  <c r="LK232" i="2"/>
  <c r="LH232" i="2"/>
  <c r="LE232" i="2"/>
  <c r="LB232" i="2"/>
  <c r="KV232" i="2"/>
  <c r="KS232" i="2"/>
  <c r="KP232" i="2"/>
  <c r="KM232" i="2"/>
  <c r="KJ232" i="2"/>
  <c r="KD232" i="2"/>
  <c r="KA232" i="2"/>
  <c r="JX232" i="2"/>
  <c r="JU232" i="2"/>
  <c r="JO232" i="2"/>
  <c r="JI232" i="2"/>
  <c r="JF232" i="2"/>
  <c r="JC232" i="2"/>
  <c r="IZ232" i="2"/>
  <c r="IW232" i="2"/>
  <c r="IT232" i="2"/>
  <c r="IQ232" i="2"/>
  <c r="IN232" i="2"/>
  <c r="IK232" i="2"/>
  <c r="IH232" i="2"/>
  <c r="IE232" i="2"/>
  <c r="IB232" i="2"/>
  <c r="HS232" i="2"/>
  <c r="HP232" i="2"/>
  <c r="HM232" i="2"/>
  <c r="HJ232" i="2"/>
  <c r="HG232" i="2"/>
  <c r="HD232" i="2"/>
  <c r="HA232" i="2"/>
  <c r="GU232" i="2"/>
  <c r="GR232" i="2"/>
  <c r="GO232" i="2"/>
  <c r="GL232" i="2"/>
  <c r="GI232" i="2"/>
  <c r="GF232" i="2"/>
  <c r="GC232" i="2"/>
  <c r="FW232" i="2"/>
  <c r="FT232" i="2"/>
  <c r="FQ232" i="2"/>
  <c r="FN232" i="2"/>
  <c r="FK232" i="2"/>
  <c r="FH232" i="2"/>
  <c r="FE232" i="2"/>
  <c r="FB232" i="2"/>
  <c r="EY232" i="2"/>
  <c r="EV232" i="2"/>
  <c r="ES232" i="2"/>
  <c r="EP232" i="2"/>
  <c r="EM232" i="2"/>
  <c r="EJ232" i="2"/>
  <c r="EG232" i="2"/>
  <c r="EA232" i="2"/>
  <c r="DX232" i="2"/>
  <c r="DU232" i="2"/>
  <c r="DR232" i="2"/>
  <c r="DO232" i="2"/>
  <c r="DL232" i="2"/>
  <c r="DI232" i="2"/>
  <c r="DF232" i="2"/>
  <c r="DC232" i="2"/>
  <c r="CZ232" i="2"/>
  <c r="CW232" i="2"/>
  <c r="CT232" i="2"/>
  <c r="CQ232" i="2"/>
  <c r="CN232" i="2"/>
  <c r="CK232" i="2"/>
  <c r="CH232" i="2"/>
  <c r="CE232" i="2"/>
  <c r="CB232" i="2"/>
  <c r="BY232" i="2"/>
  <c r="BV232" i="2"/>
  <c r="BS232" i="2"/>
  <c r="BP232" i="2"/>
  <c r="BM232" i="2"/>
  <c r="BJ232" i="2"/>
  <c r="BG232" i="2"/>
  <c r="BD232" i="2"/>
  <c r="BA232" i="2"/>
  <c r="AX232" i="2"/>
  <c r="AR232" i="2"/>
  <c r="AO232" i="2"/>
  <c r="AL232" i="2"/>
  <c r="AI232" i="2"/>
  <c r="AF232" i="2"/>
  <c r="AC232" i="2"/>
  <c r="Z232" i="2"/>
  <c r="W232" i="2"/>
  <c r="N232" i="2"/>
  <c r="K232" i="2"/>
  <c r="RE231" i="2"/>
  <c r="RB231" i="2"/>
  <c r="QS231" i="2"/>
  <c r="QP231" i="2"/>
  <c r="QM231" i="2"/>
  <c r="QJ231" i="2"/>
  <c r="QG231" i="2"/>
  <c r="QD231" i="2"/>
  <c r="QA231" i="2"/>
  <c r="PX231" i="2"/>
  <c r="PU231" i="2"/>
  <c r="PR231" i="2"/>
  <c r="PO231" i="2"/>
  <c r="PI231" i="2"/>
  <c r="PF231" i="2"/>
  <c r="PC231" i="2"/>
  <c r="OZ231" i="2"/>
  <c r="OW231" i="2"/>
  <c r="OT231" i="2"/>
  <c r="OQ231" i="2"/>
  <c r="ON231" i="2"/>
  <c r="OK231" i="2"/>
  <c r="OH231" i="2"/>
  <c r="OE231" i="2"/>
  <c r="OB231" i="2"/>
  <c r="NY231" i="2"/>
  <c r="NV231" i="2"/>
  <c r="NS231" i="2"/>
  <c r="NP231" i="2"/>
  <c r="NM231" i="2"/>
  <c r="NJ231" i="2"/>
  <c r="NG231" i="2"/>
  <c r="ND231" i="2"/>
  <c r="NA231" i="2"/>
  <c r="MU231" i="2"/>
  <c r="MR231" i="2"/>
  <c r="MO231" i="2"/>
  <c r="MI231" i="2"/>
  <c r="MF231" i="2"/>
  <c r="MC231" i="2"/>
  <c r="LZ231" i="2"/>
  <c r="LW231" i="2"/>
  <c r="LT231" i="2"/>
  <c r="LQ231" i="2"/>
  <c r="LN231" i="2"/>
  <c r="LK231" i="2"/>
  <c r="LH231" i="2"/>
  <c r="LE231" i="2"/>
  <c r="LB231" i="2"/>
  <c r="KV231" i="2"/>
  <c r="KS231" i="2"/>
  <c r="KP231" i="2"/>
  <c r="KM231" i="2"/>
  <c r="KJ231" i="2"/>
  <c r="KD231" i="2"/>
  <c r="KA231" i="2"/>
  <c r="JX231" i="2"/>
  <c r="JU231" i="2"/>
  <c r="JO231" i="2"/>
  <c r="JI231" i="2"/>
  <c r="JF231" i="2"/>
  <c r="JC231" i="2"/>
  <c r="IZ231" i="2"/>
  <c r="IW231" i="2"/>
  <c r="IT231" i="2"/>
  <c r="IQ231" i="2"/>
  <c r="IN231" i="2"/>
  <c r="IK231" i="2"/>
  <c r="IH231" i="2"/>
  <c r="IE231" i="2"/>
  <c r="IB231" i="2"/>
  <c r="HS231" i="2"/>
  <c r="HP231" i="2"/>
  <c r="HM231" i="2"/>
  <c r="HJ231" i="2"/>
  <c r="HG231" i="2"/>
  <c r="HD231" i="2"/>
  <c r="HA231" i="2"/>
  <c r="GU231" i="2"/>
  <c r="GR231" i="2"/>
  <c r="GO231" i="2"/>
  <c r="GL231" i="2"/>
  <c r="GI231" i="2"/>
  <c r="GF231" i="2"/>
  <c r="GC231" i="2"/>
  <c r="FW231" i="2"/>
  <c r="FT231" i="2"/>
  <c r="FQ231" i="2"/>
  <c r="FN231" i="2"/>
  <c r="FK231" i="2"/>
  <c r="FH231" i="2"/>
  <c r="FE231" i="2"/>
  <c r="FB231" i="2"/>
  <c r="EY231" i="2"/>
  <c r="EV231" i="2"/>
  <c r="ES231" i="2"/>
  <c r="EP231" i="2"/>
  <c r="EM231" i="2"/>
  <c r="EJ231" i="2"/>
  <c r="EG231" i="2"/>
  <c r="EA231" i="2"/>
  <c r="DX231" i="2"/>
  <c r="DU231" i="2"/>
  <c r="DR231" i="2"/>
  <c r="DO231" i="2"/>
  <c r="DL231" i="2"/>
  <c r="DI231" i="2"/>
  <c r="DF231" i="2"/>
  <c r="DC231" i="2"/>
  <c r="CZ231" i="2"/>
  <c r="CW231" i="2"/>
  <c r="CT231" i="2"/>
  <c r="CQ231" i="2"/>
  <c r="CN231" i="2"/>
  <c r="CK231" i="2"/>
  <c r="CH231" i="2"/>
  <c r="CE231" i="2"/>
  <c r="CB231" i="2"/>
  <c r="BY231" i="2"/>
  <c r="BV231" i="2"/>
  <c r="BS231" i="2"/>
  <c r="BP231" i="2"/>
  <c r="BM231" i="2"/>
  <c r="BJ231" i="2"/>
  <c r="BG231" i="2"/>
  <c r="BD231" i="2"/>
  <c r="BA231" i="2"/>
  <c r="AX231" i="2"/>
  <c r="AR231" i="2"/>
  <c r="AO231" i="2"/>
  <c r="AL231" i="2"/>
  <c r="AI231" i="2"/>
  <c r="AF231" i="2"/>
  <c r="AC231" i="2"/>
  <c r="Z231" i="2"/>
  <c r="W231" i="2"/>
  <c r="N231" i="2"/>
  <c r="K231" i="2"/>
  <c r="RE230" i="2"/>
  <c r="RB230" i="2"/>
  <c r="QS230" i="2"/>
  <c r="QP230" i="2"/>
  <c r="QM230" i="2"/>
  <c r="QJ230" i="2"/>
  <c r="QG230" i="2"/>
  <c r="QD230" i="2"/>
  <c r="QA230" i="2"/>
  <c r="PX230" i="2"/>
  <c r="PU230" i="2"/>
  <c r="PR230" i="2"/>
  <c r="PO230" i="2"/>
  <c r="PI230" i="2"/>
  <c r="PF230" i="2"/>
  <c r="PC230" i="2"/>
  <c r="OZ230" i="2"/>
  <c r="OW230" i="2"/>
  <c r="OT230" i="2"/>
  <c r="OQ230" i="2"/>
  <c r="ON230" i="2"/>
  <c r="OK230" i="2"/>
  <c r="OH230" i="2"/>
  <c r="OE230" i="2"/>
  <c r="OB230" i="2"/>
  <c r="NY230" i="2"/>
  <c r="NV230" i="2"/>
  <c r="NS230" i="2"/>
  <c r="NP230" i="2"/>
  <c r="NM230" i="2"/>
  <c r="NJ230" i="2"/>
  <c r="NG230" i="2"/>
  <c r="ND230" i="2"/>
  <c r="NA230" i="2"/>
  <c r="MU230" i="2"/>
  <c r="MR230" i="2"/>
  <c r="MO230" i="2"/>
  <c r="MI230" i="2"/>
  <c r="MF230" i="2"/>
  <c r="MC230" i="2"/>
  <c r="LZ230" i="2"/>
  <c r="LW230" i="2"/>
  <c r="LT230" i="2"/>
  <c r="LQ230" i="2"/>
  <c r="LN230" i="2"/>
  <c r="LK230" i="2"/>
  <c r="LH230" i="2"/>
  <c r="LE230" i="2"/>
  <c r="LB230" i="2"/>
  <c r="KV230" i="2"/>
  <c r="KS230" i="2"/>
  <c r="KP230" i="2"/>
  <c r="KM230" i="2"/>
  <c r="KJ230" i="2"/>
  <c r="KD230" i="2"/>
  <c r="KA230" i="2"/>
  <c r="JX230" i="2"/>
  <c r="JU230" i="2"/>
  <c r="JO230" i="2"/>
  <c r="JI230" i="2"/>
  <c r="JF230" i="2"/>
  <c r="JC230" i="2"/>
  <c r="IZ230" i="2"/>
  <c r="IW230" i="2"/>
  <c r="IT230" i="2"/>
  <c r="IQ230" i="2"/>
  <c r="IN230" i="2"/>
  <c r="IK230" i="2"/>
  <c r="IH230" i="2"/>
  <c r="IE230" i="2"/>
  <c r="IB230" i="2"/>
  <c r="HS230" i="2"/>
  <c r="HP230" i="2"/>
  <c r="HM230" i="2"/>
  <c r="HJ230" i="2"/>
  <c r="HG230" i="2"/>
  <c r="HD230" i="2"/>
  <c r="HA230" i="2"/>
  <c r="GU230" i="2"/>
  <c r="GR230" i="2"/>
  <c r="GO230" i="2"/>
  <c r="GL230" i="2"/>
  <c r="GI230" i="2"/>
  <c r="GF230" i="2"/>
  <c r="GC230" i="2"/>
  <c r="FW230" i="2"/>
  <c r="FT230" i="2"/>
  <c r="FQ230" i="2"/>
  <c r="FN230" i="2"/>
  <c r="FK230" i="2"/>
  <c r="FH230" i="2"/>
  <c r="FE230" i="2"/>
  <c r="FB230" i="2"/>
  <c r="EY230" i="2"/>
  <c r="EV230" i="2"/>
  <c r="ES230" i="2"/>
  <c r="EP230" i="2"/>
  <c r="EM230" i="2"/>
  <c r="EJ230" i="2"/>
  <c r="EG230" i="2"/>
  <c r="EA230" i="2"/>
  <c r="DX230" i="2"/>
  <c r="DU230" i="2"/>
  <c r="DR230" i="2"/>
  <c r="DO230" i="2"/>
  <c r="DL230" i="2"/>
  <c r="DI230" i="2"/>
  <c r="DF230" i="2"/>
  <c r="DC230" i="2"/>
  <c r="CZ230" i="2"/>
  <c r="CW230" i="2"/>
  <c r="CT230" i="2"/>
  <c r="CQ230" i="2"/>
  <c r="CN230" i="2"/>
  <c r="CK230" i="2"/>
  <c r="CH230" i="2"/>
  <c r="CE230" i="2"/>
  <c r="CB230" i="2"/>
  <c r="BY230" i="2"/>
  <c r="BV230" i="2"/>
  <c r="BS230" i="2"/>
  <c r="BP230" i="2"/>
  <c r="BM230" i="2"/>
  <c r="BJ230" i="2"/>
  <c r="BG230" i="2"/>
  <c r="BD230" i="2"/>
  <c r="BA230" i="2"/>
  <c r="AX230" i="2"/>
  <c r="AR230" i="2"/>
  <c r="AO230" i="2"/>
  <c r="AL230" i="2"/>
  <c r="AI230" i="2"/>
  <c r="AF230" i="2"/>
  <c r="AC230" i="2"/>
  <c r="Z230" i="2"/>
  <c r="W230" i="2"/>
  <c r="N230" i="2"/>
  <c r="K230" i="2"/>
  <c r="RE229" i="2"/>
  <c r="RB229" i="2"/>
  <c r="QS229" i="2"/>
  <c r="QP229" i="2"/>
  <c r="QM229" i="2"/>
  <c r="QJ229" i="2"/>
  <c r="QG229" i="2"/>
  <c r="QD229" i="2"/>
  <c r="QA229" i="2"/>
  <c r="PX229" i="2"/>
  <c r="PU229" i="2"/>
  <c r="PR229" i="2"/>
  <c r="PO229" i="2"/>
  <c r="PI229" i="2"/>
  <c r="PF229" i="2"/>
  <c r="PC229" i="2"/>
  <c r="OZ229" i="2"/>
  <c r="OW229" i="2"/>
  <c r="OT229" i="2"/>
  <c r="OQ229" i="2"/>
  <c r="ON229" i="2"/>
  <c r="OK229" i="2"/>
  <c r="OH229" i="2"/>
  <c r="OE229" i="2"/>
  <c r="OB229" i="2"/>
  <c r="NY229" i="2"/>
  <c r="NV229" i="2"/>
  <c r="NS229" i="2"/>
  <c r="NP229" i="2"/>
  <c r="NM229" i="2"/>
  <c r="NJ229" i="2"/>
  <c r="NG229" i="2"/>
  <c r="ND229" i="2"/>
  <c r="NA229" i="2"/>
  <c r="MU229" i="2"/>
  <c r="MR229" i="2"/>
  <c r="MO229" i="2"/>
  <c r="MI229" i="2"/>
  <c r="MF229" i="2"/>
  <c r="MC229" i="2"/>
  <c r="LZ229" i="2"/>
  <c r="LW229" i="2"/>
  <c r="LT229" i="2"/>
  <c r="LQ229" i="2"/>
  <c r="LN229" i="2"/>
  <c r="LK229" i="2"/>
  <c r="LH229" i="2"/>
  <c r="LE229" i="2"/>
  <c r="LB229" i="2"/>
  <c r="KV229" i="2"/>
  <c r="KS229" i="2"/>
  <c r="KP229" i="2"/>
  <c r="KM229" i="2"/>
  <c r="KJ229" i="2"/>
  <c r="KD229" i="2"/>
  <c r="KA229" i="2"/>
  <c r="JX229" i="2"/>
  <c r="JU229" i="2"/>
  <c r="JO229" i="2"/>
  <c r="JI229" i="2"/>
  <c r="JF229" i="2"/>
  <c r="JC229" i="2"/>
  <c r="IZ229" i="2"/>
  <c r="IW229" i="2"/>
  <c r="IT229" i="2"/>
  <c r="IQ229" i="2"/>
  <c r="IN229" i="2"/>
  <c r="IK229" i="2"/>
  <c r="IH229" i="2"/>
  <c r="IE229" i="2"/>
  <c r="IB229" i="2"/>
  <c r="HS229" i="2"/>
  <c r="HP229" i="2"/>
  <c r="HM229" i="2"/>
  <c r="HJ229" i="2"/>
  <c r="HG229" i="2"/>
  <c r="HD229" i="2"/>
  <c r="HA229" i="2"/>
  <c r="GU229" i="2"/>
  <c r="GR229" i="2"/>
  <c r="GO229" i="2"/>
  <c r="GL229" i="2"/>
  <c r="GI229" i="2"/>
  <c r="GF229" i="2"/>
  <c r="GC229" i="2"/>
  <c r="FW229" i="2"/>
  <c r="FT229" i="2"/>
  <c r="FQ229" i="2"/>
  <c r="FN229" i="2"/>
  <c r="FK229" i="2"/>
  <c r="FH229" i="2"/>
  <c r="FE229" i="2"/>
  <c r="FB229" i="2"/>
  <c r="EY229" i="2"/>
  <c r="EV229" i="2"/>
  <c r="ES229" i="2"/>
  <c r="EP229" i="2"/>
  <c r="EM229" i="2"/>
  <c r="EJ229" i="2"/>
  <c r="EG229" i="2"/>
  <c r="EA229" i="2"/>
  <c r="DX229" i="2"/>
  <c r="DU229" i="2"/>
  <c r="DR229" i="2"/>
  <c r="DO229" i="2"/>
  <c r="DL229" i="2"/>
  <c r="DI229" i="2"/>
  <c r="DF229" i="2"/>
  <c r="DC229" i="2"/>
  <c r="CZ229" i="2"/>
  <c r="CW229" i="2"/>
  <c r="CT229" i="2"/>
  <c r="CQ229" i="2"/>
  <c r="CN229" i="2"/>
  <c r="CK229" i="2"/>
  <c r="CH229" i="2"/>
  <c r="CE229" i="2"/>
  <c r="CB229" i="2"/>
  <c r="BY229" i="2"/>
  <c r="BV229" i="2"/>
  <c r="BS229" i="2"/>
  <c r="BP229" i="2"/>
  <c r="BM229" i="2"/>
  <c r="BJ229" i="2"/>
  <c r="BG229" i="2"/>
  <c r="BD229" i="2"/>
  <c r="BA229" i="2"/>
  <c r="AX229" i="2"/>
  <c r="AR229" i="2"/>
  <c r="AO229" i="2"/>
  <c r="AL229" i="2"/>
  <c r="AI229" i="2"/>
  <c r="AF229" i="2"/>
  <c r="AC229" i="2"/>
  <c r="Z229" i="2"/>
  <c r="W229" i="2"/>
  <c r="N229" i="2"/>
  <c r="K229" i="2"/>
  <c r="RE228" i="2"/>
  <c r="RB228" i="2"/>
  <c r="QS228" i="2"/>
  <c r="QP228" i="2"/>
  <c r="QM228" i="2"/>
  <c r="QJ228" i="2"/>
  <c r="QG228" i="2"/>
  <c r="QD228" i="2"/>
  <c r="QA228" i="2"/>
  <c r="PX228" i="2"/>
  <c r="PU228" i="2"/>
  <c r="PR228" i="2"/>
  <c r="PO228" i="2"/>
  <c r="PI228" i="2"/>
  <c r="PF228" i="2"/>
  <c r="PC228" i="2"/>
  <c r="OZ228" i="2"/>
  <c r="OW228" i="2"/>
  <c r="OT228" i="2"/>
  <c r="OQ228" i="2"/>
  <c r="ON228" i="2"/>
  <c r="OK228" i="2"/>
  <c r="OH228" i="2"/>
  <c r="OE228" i="2"/>
  <c r="OB228" i="2"/>
  <c r="NY228" i="2"/>
  <c r="NV228" i="2"/>
  <c r="NS228" i="2"/>
  <c r="NP228" i="2"/>
  <c r="NM228" i="2"/>
  <c r="NJ228" i="2"/>
  <c r="NG228" i="2"/>
  <c r="ND228" i="2"/>
  <c r="NA228" i="2"/>
  <c r="MU228" i="2"/>
  <c r="MR228" i="2"/>
  <c r="MO228" i="2"/>
  <c r="MI228" i="2"/>
  <c r="MF228" i="2"/>
  <c r="MC228" i="2"/>
  <c r="LZ228" i="2"/>
  <c r="LW228" i="2"/>
  <c r="LT228" i="2"/>
  <c r="LQ228" i="2"/>
  <c r="LN228" i="2"/>
  <c r="LK228" i="2"/>
  <c r="LH228" i="2"/>
  <c r="LE228" i="2"/>
  <c r="LB228" i="2"/>
  <c r="KV228" i="2"/>
  <c r="KS228" i="2"/>
  <c r="KP228" i="2"/>
  <c r="KM228" i="2"/>
  <c r="KJ228" i="2"/>
  <c r="KD228" i="2"/>
  <c r="KA228" i="2"/>
  <c r="JX228" i="2"/>
  <c r="JU228" i="2"/>
  <c r="JO228" i="2"/>
  <c r="JI228" i="2"/>
  <c r="JF228" i="2"/>
  <c r="JC228" i="2"/>
  <c r="IZ228" i="2"/>
  <c r="IW228" i="2"/>
  <c r="IT228" i="2"/>
  <c r="IQ228" i="2"/>
  <c r="IN228" i="2"/>
  <c r="IK228" i="2"/>
  <c r="IH228" i="2"/>
  <c r="IE228" i="2"/>
  <c r="IB228" i="2"/>
  <c r="HS228" i="2"/>
  <c r="HP228" i="2"/>
  <c r="HM228" i="2"/>
  <c r="HJ228" i="2"/>
  <c r="HG228" i="2"/>
  <c r="HD228" i="2"/>
  <c r="HA228" i="2"/>
  <c r="GU228" i="2"/>
  <c r="GR228" i="2"/>
  <c r="GO228" i="2"/>
  <c r="GL228" i="2"/>
  <c r="GI228" i="2"/>
  <c r="GF228" i="2"/>
  <c r="GC228" i="2"/>
  <c r="FW228" i="2"/>
  <c r="FT228" i="2"/>
  <c r="FQ228" i="2"/>
  <c r="FN228" i="2"/>
  <c r="FK228" i="2"/>
  <c r="FH228" i="2"/>
  <c r="FE228" i="2"/>
  <c r="FB228" i="2"/>
  <c r="EY228" i="2"/>
  <c r="EV228" i="2"/>
  <c r="ES228" i="2"/>
  <c r="EP228" i="2"/>
  <c r="EM228" i="2"/>
  <c r="EJ228" i="2"/>
  <c r="EG228" i="2"/>
  <c r="EA228" i="2"/>
  <c r="DX228" i="2"/>
  <c r="DU228" i="2"/>
  <c r="DR228" i="2"/>
  <c r="DO228" i="2"/>
  <c r="DL228" i="2"/>
  <c r="DI228" i="2"/>
  <c r="DF228" i="2"/>
  <c r="DC228" i="2"/>
  <c r="CZ228" i="2"/>
  <c r="CW228" i="2"/>
  <c r="CT228" i="2"/>
  <c r="CQ228" i="2"/>
  <c r="CN228" i="2"/>
  <c r="CK228" i="2"/>
  <c r="CH228" i="2"/>
  <c r="CE228" i="2"/>
  <c r="CB228" i="2"/>
  <c r="BY228" i="2"/>
  <c r="BV228" i="2"/>
  <c r="BS228" i="2"/>
  <c r="BP228" i="2"/>
  <c r="BM228" i="2"/>
  <c r="BJ228" i="2"/>
  <c r="BG228" i="2"/>
  <c r="BD228" i="2"/>
  <c r="BA228" i="2"/>
  <c r="AX228" i="2"/>
  <c r="AR228" i="2"/>
  <c r="AO228" i="2"/>
  <c r="AL228" i="2"/>
  <c r="AI228" i="2"/>
  <c r="AF228" i="2"/>
  <c r="AC228" i="2"/>
  <c r="Z228" i="2"/>
  <c r="W228" i="2"/>
  <c r="N228" i="2"/>
  <c r="K228" i="2"/>
  <c r="RE227" i="2"/>
  <c r="RB227" i="2"/>
  <c r="QS227" i="2"/>
  <c r="QP227" i="2"/>
  <c r="QM227" i="2"/>
  <c r="QJ227" i="2"/>
  <c r="QG227" i="2"/>
  <c r="QD227" i="2"/>
  <c r="QA227" i="2"/>
  <c r="PX227" i="2"/>
  <c r="PU227" i="2"/>
  <c r="PR227" i="2"/>
  <c r="PO227" i="2"/>
  <c r="PI227" i="2"/>
  <c r="PF227" i="2"/>
  <c r="PC227" i="2"/>
  <c r="OZ227" i="2"/>
  <c r="OW227" i="2"/>
  <c r="OT227" i="2"/>
  <c r="OQ227" i="2"/>
  <c r="ON227" i="2"/>
  <c r="OK227" i="2"/>
  <c r="OH227" i="2"/>
  <c r="OE227" i="2"/>
  <c r="OB227" i="2"/>
  <c r="NY227" i="2"/>
  <c r="NV227" i="2"/>
  <c r="NS227" i="2"/>
  <c r="NP227" i="2"/>
  <c r="NM227" i="2"/>
  <c r="NJ227" i="2"/>
  <c r="NG227" i="2"/>
  <c r="ND227" i="2"/>
  <c r="NA227" i="2"/>
  <c r="MU227" i="2"/>
  <c r="MR227" i="2"/>
  <c r="MO227" i="2"/>
  <c r="MI227" i="2"/>
  <c r="MF227" i="2"/>
  <c r="MC227" i="2"/>
  <c r="LZ227" i="2"/>
  <c r="LW227" i="2"/>
  <c r="LT227" i="2"/>
  <c r="LQ227" i="2"/>
  <c r="LN227" i="2"/>
  <c r="LK227" i="2"/>
  <c r="LH227" i="2"/>
  <c r="LE227" i="2"/>
  <c r="LB227" i="2"/>
  <c r="KV227" i="2"/>
  <c r="KS227" i="2"/>
  <c r="KP227" i="2"/>
  <c r="KM227" i="2"/>
  <c r="KJ227" i="2"/>
  <c r="KD227" i="2"/>
  <c r="KA227" i="2"/>
  <c r="JX227" i="2"/>
  <c r="JU227" i="2"/>
  <c r="JO227" i="2"/>
  <c r="JI227" i="2"/>
  <c r="JF227" i="2"/>
  <c r="JC227" i="2"/>
  <c r="IZ227" i="2"/>
  <c r="IW227" i="2"/>
  <c r="IT227" i="2"/>
  <c r="IQ227" i="2"/>
  <c r="IN227" i="2"/>
  <c r="IK227" i="2"/>
  <c r="IH227" i="2"/>
  <c r="IE227" i="2"/>
  <c r="IB227" i="2"/>
  <c r="HS227" i="2"/>
  <c r="HP227" i="2"/>
  <c r="HM227" i="2"/>
  <c r="HJ227" i="2"/>
  <c r="HG227" i="2"/>
  <c r="HD227" i="2"/>
  <c r="HA227" i="2"/>
  <c r="GU227" i="2"/>
  <c r="GR227" i="2"/>
  <c r="GO227" i="2"/>
  <c r="GL227" i="2"/>
  <c r="GI227" i="2"/>
  <c r="GF227" i="2"/>
  <c r="GC227" i="2"/>
  <c r="FW227" i="2"/>
  <c r="FT227" i="2"/>
  <c r="FQ227" i="2"/>
  <c r="FN227" i="2"/>
  <c r="FK227" i="2"/>
  <c r="FH227" i="2"/>
  <c r="FE227" i="2"/>
  <c r="FB227" i="2"/>
  <c r="EY227" i="2"/>
  <c r="EV227" i="2"/>
  <c r="ES227" i="2"/>
  <c r="EP227" i="2"/>
  <c r="EM227" i="2"/>
  <c r="EJ227" i="2"/>
  <c r="EG227" i="2"/>
  <c r="EA227" i="2"/>
  <c r="DX227" i="2"/>
  <c r="DU227" i="2"/>
  <c r="DR227" i="2"/>
  <c r="DO227" i="2"/>
  <c r="DL227" i="2"/>
  <c r="DI227" i="2"/>
  <c r="DF227" i="2"/>
  <c r="DC227" i="2"/>
  <c r="CZ227" i="2"/>
  <c r="CW227" i="2"/>
  <c r="CT227" i="2"/>
  <c r="CQ227" i="2"/>
  <c r="CN227" i="2"/>
  <c r="CK227" i="2"/>
  <c r="CH227" i="2"/>
  <c r="CE227" i="2"/>
  <c r="CB227" i="2"/>
  <c r="BY227" i="2"/>
  <c r="BV227" i="2"/>
  <c r="BS227" i="2"/>
  <c r="BP227" i="2"/>
  <c r="BM227" i="2"/>
  <c r="BJ227" i="2"/>
  <c r="BG227" i="2"/>
  <c r="BD227" i="2"/>
  <c r="BA227" i="2"/>
  <c r="AX227" i="2"/>
  <c r="AR227" i="2"/>
  <c r="AO227" i="2"/>
  <c r="AL227" i="2"/>
  <c r="AI227" i="2"/>
  <c r="AF227" i="2"/>
  <c r="AC227" i="2"/>
  <c r="Z227" i="2"/>
  <c r="W227" i="2"/>
  <c r="N227" i="2"/>
  <c r="K227" i="2"/>
  <c r="G239" i="2"/>
  <c r="F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RF239" i="2" l="1"/>
  <c r="RG239" i="2"/>
  <c r="IH147" i="2"/>
  <c r="IH146" i="2"/>
  <c r="IH145" i="2"/>
  <c r="IH144" i="2"/>
  <c r="IH143" i="2"/>
  <c r="IH142" i="2"/>
  <c r="IH141" i="2"/>
  <c r="IH140" i="2"/>
  <c r="IH139" i="2"/>
  <c r="IH160" i="2"/>
  <c r="IH159" i="2"/>
  <c r="IH158" i="2"/>
  <c r="IH157" i="2"/>
  <c r="IH156" i="2"/>
  <c r="IH155" i="2"/>
  <c r="IH154" i="2"/>
  <c r="IH153" i="2"/>
  <c r="IH152" i="2"/>
  <c r="IH173" i="2"/>
  <c r="IH172" i="2"/>
  <c r="IH171" i="2"/>
  <c r="IH170" i="2"/>
  <c r="IH169" i="2"/>
  <c r="IH168" i="2"/>
  <c r="IH167" i="2"/>
  <c r="IH166" i="2"/>
  <c r="IH165" i="2"/>
  <c r="IG226" i="2"/>
  <c r="IF226" i="2"/>
  <c r="IH225" i="2"/>
  <c r="IH224" i="2"/>
  <c r="IH223" i="2"/>
  <c r="IH222" i="2"/>
  <c r="IH221" i="2"/>
  <c r="IH220" i="2"/>
  <c r="IH219" i="2"/>
  <c r="IH218" i="2"/>
  <c r="IH217" i="2"/>
  <c r="IG213" i="2"/>
  <c r="IF213" i="2"/>
  <c r="IG200" i="2"/>
  <c r="IF200" i="2"/>
  <c r="IG187" i="2"/>
  <c r="IF187" i="2"/>
  <c r="IG174" i="2"/>
  <c r="IF174" i="2"/>
  <c r="IG161" i="2"/>
  <c r="IF161" i="2"/>
  <c r="IG148" i="2"/>
  <c r="IF148" i="2"/>
  <c r="IG135" i="2"/>
  <c r="IF135" i="2"/>
  <c r="IH134" i="2"/>
  <c r="IH133" i="2"/>
  <c r="IH132" i="2"/>
  <c r="IH131" i="2"/>
  <c r="IH130" i="2"/>
  <c r="IH129" i="2"/>
  <c r="IH128" i="2"/>
  <c r="IH127" i="2"/>
  <c r="IH126" i="2"/>
  <c r="IH125" i="2"/>
  <c r="IH124" i="2"/>
  <c r="IH123" i="2"/>
  <c r="IG122" i="2"/>
  <c r="IF122" i="2"/>
  <c r="IH121" i="2"/>
  <c r="IH120" i="2"/>
  <c r="IH119" i="2"/>
  <c r="IH118" i="2"/>
  <c r="IH117" i="2"/>
  <c r="IH116" i="2"/>
  <c r="IH115" i="2"/>
  <c r="IH114" i="2"/>
  <c r="IH113" i="2"/>
  <c r="IH112" i="2"/>
  <c r="IH111" i="2"/>
  <c r="IH110" i="2"/>
  <c r="IG109" i="2"/>
  <c r="IF109" i="2"/>
  <c r="IH108" i="2"/>
  <c r="IH107" i="2"/>
  <c r="IH106" i="2"/>
  <c r="IH105" i="2"/>
  <c r="IH104" i="2"/>
  <c r="IH103" i="2"/>
  <c r="IH102" i="2"/>
  <c r="IH101" i="2"/>
  <c r="IH100" i="2"/>
  <c r="IH99" i="2"/>
  <c r="IH98" i="2"/>
  <c r="IH97" i="2"/>
  <c r="IG96" i="2"/>
  <c r="IF96" i="2"/>
  <c r="IH95" i="2"/>
  <c r="IH94" i="2"/>
  <c r="IH93" i="2"/>
  <c r="IH92" i="2"/>
  <c r="IH91" i="2"/>
  <c r="IH90" i="2"/>
  <c r="IH89" i="2"/>
  <c r="IH88" i="2"/>
  <c r="IH87" i="2"/>
  <c r="IH86" i="2"/>
  <c r="IH85" i="2"/>
  <c r="IH84" i="2"/>
  <c r="IG83" i="2"/>
  <c r="IF83" i="2"/>
  <c r="IH82" i="2"/>
  <c r="IH81" i="2"/>
  <c r="IH80" i="2"/>
  <c r="IH79" i="2"/>
  <c r="IH78" i="2"/>
  <c r="IH77" i="2"/>
  <c r="IH76" i="2"/>
  <c r="IH75" i="2"/>
  <c r="IH74" i="2"/>
  <c r="IH73" i="2"/>
  <c r="IH72" i="2"/>
  <c r="IH71" i="2"/>
  <c r="IG70" i="2"/>
  <c r="IF70" i="2"/>
  <c r="IH69" i="2"/>
  <c r="IH68" i="2"/>
  <c r="IH67" i="2"/>
  <c r="IH66" i="2"/>
  <c r="IH65" i="2"/>
  <c r="IH64" i="2"/>
  <c r="IH63" i="2"/>
  <c r="IH62" i="2"/>
  <c r="IH61" i="2"/>
  <c r="IH60" i="2"/>
  <c r="IH59" i="2"/>
  <c r="IH58" i="2"/>
  <c r="IG57" i="2"/>
  <c r="IF57" i="2"/>
  <c r="IH56" i="2"/>
  <c r="IH55" i="2"/>
  <c r="IH54" i="2"/>
  <c r="IH53" i="2"/>
  <c r="IH52" i="2"/>
  <c r="IH51" i="2"/>
  <c r="IH50" i="2"/>
  <c r="IH49" i="2"/>
  <c r="IH48" i="2"/>
  <c r="IH47" i="2"/>
  <c r="IH46" i="2"/>
  <c r="IH45" i="2"/>
  <c r="IG44" i="2"/>
  <c r="IF44" i="2"/>
  <c r="IH43" i="2"/>
  <c r="IH42" i="2"/>
  <c r="IH41" i="2"/>
  <c r="IH40" i="2"/>
  <c r="IH39" i="2"/>
  <c r="IH38" i="2"/>
  <c r="IH37" i="2"/>
  <c r="IH36" i="2"/>
  <c r="IH35" i="2"/>
  <c r="IH34" i="2"/>
  <c r="IH33" i="2"/>
  <c r="IH32" i="2"/>
  <c r="IG31" i="2"/>
  <c r="IF31" i="2"/>
  <c r="IH30" i="2"/>
  <c r="IH29" i="2"/>
  <c r="IH28" i="2"/>
  <c r="IH27" i="2"/>
  <c r="IH26" i="2"/>
  <c r="IH25" i="2"/>
  <c r="IH24" i="2"/>
  <c r="IH23" i="2"/>
  <c r="IH22" i="2"/>
  <c r="IH21" i="2"/>
  <c r="IH20" i="2"/>
  <c r="IH19" i="2"/>
  <c r="IG18" i="2"/>
  <c r="IF18" i="2"/>
  <c r="IH17" i="2"/>
  <c r="IH16" i="2"/>
  <c r="IH15" i="2"/>
  <c r="IH14" i="2"/>
  <c r="IH13" i="2"/>
  <c r="IH12" i="2"/>
  <c r="IH11" i="2"/>
  <c r="IH10" i="2"/>
  <c r="IH9" i="2"/>
  <c r="IH8" i="2"/>
  <c r="IH7" i="2"/>
  <c r="IH6" i="2"/>
  <c r="LD226" i="2" l="1"/>
  <c r="LC226" i="2"/>
  <c r="LE225" i="2"/>
  <c r="LE224" i="2"/>
  <c r="LE223" i="2"/>
  <c r="LD213" i="2"/>
  <c r="LC213" i="2"/>
  <c r="LE212" i="2"/>
  <c r="LE211" i="2"/>
  <c r="LE210" i="2"/>
  <c r="LD200" i="2"/>
  <c r="LC200" i="2"/>
  <c r="LE199" i="2"/>
  <c r="LE198" i="2"/>
  <c r="LE197" i="2"/>
  <c r="LD187" i="2"/>
  <c r="LC187" i="2"/>
  <c r="LE186" i="2"/>
  <c r="LE185" i="2"/>
  <c r="LE184" i="2"/>
  <c r="LD174" i="2"/>
  <c r="LC174" i="2"/>
  <c r="LE173" i="2"/>
  <c r="LE172" i="2"/>
  <c r="LE171" i="2"/>
  <c r="LD161" i="2"/>
  <c r="LC161" i="2"/>
  <c r="LE160" i="2"/>
  <c r="LE159" i="2"/>
  <c r="LE158" i="2"/>
  <c r="LD148" i="2"/>
  <c r="LC148" i="2"/>
  <c r="LE147" i="2"/>
  <c r="LE146" i="2"/>
  <c r="LE145" i="2"/>
  <c r="LD135" i="2"/>
  <c r="LC135" i="2"/>
  <c r="LE134" i="2"/>
  <c r="LE133" i="2"/>
  <c r="LE132" i="2"/>
  <c r="LD122" i="2"/>
  <c r="LC122" i="2"/>
  <c r="LE121" i="2"/>
  <c r="LE120" i="2"/>
  <c r="LE119" i="2"/>
  <c r="LD109" i="2"/>
  <c r="LC109" i="2"/>
  <c r="LE108" i="2"/>
  <c r="LE107" i="2"/>
  <c r="LE106" i="2"/>
  <c r="LD96" i="2"/>
  <c r="LC96" i="2"/>
  <c r="LE95" i="2"/>
  <c r="LE94" i="2"/>
  <c r="LE93" i="2"/>
  <c r="LD83" i="2"/>
  <c r="LC83" i="2"/>
  <c r="LE82" i="2"/>
  <c r="LE81" i="2"/>
  <c r="LE80" i="2"/>
  <c r="LD70" i="2"/>
  <c r="LC70" i="2"/>
  <c r="LE69" i="2"/>
  <c r="LE68" i="2"/>
  <c r="LE67" i="2"/>
  <c r="LD57" i="2"/>
  <c r="LC57" i="2"/>
  <c r="LE56" i="2"/>
  <c r="LE55" i="2"/>
  <c r="LE54" i="2"/>
  <c r="LD44" i="2"/>
  <c r="LC44" i="2"/>
  <c r="LE43" i="2"/>
  <c r="LE42" i="2"/>
  <c r="LE41" i="2"/>
  <c r="LD31" i="2"/>
  <c r="LC31" i="2"/>
  <c r="LE30" i="2"/>
  <c r="LE29" i="2"/>
  <c r="LE28" i="2"/>
  <c r="LD18" i="2"/>
  <c r="LC18" i="2"/>
  <c r="LE17" i="2"/>
  <c r="LE16" i="2"/>
  <c r="LE15" i="2"/>
  <c r="KV17" i="2"/>
  <c r="KV16" i="2"/>
  <c r="KV15" i="2"/>
  <c r="KV30" i="2"/>
  <c r="KV29" i="2"/>
  <c r="KV28" i="2"/>
  <c r="KV43" i="2"/>
  <c r="KV42" i="2"/>
  <c r="KV41" i="2"/>
  <c r="KV56" i="2"/>
  <c r="KV55" i="2"/>
  <c r="KV54" i="2"/>
  <c r="KV69" i="2"/>
  <c r="KV68" i="2"/>
  <c r="KV67" i="2"/>
  <c r="KV82" i="2"/>
  <c r="KV81" i="2"/>
  <c r="KV80" i="2"/>
  <c r="KV95" i="2"/>
  <c r="KV94" i="2"/>
  <c r="KV93" i="2"/>
  <c r="KV108" i="2"/>
  <c r="KV107" i="2"/>
  <c r="KV106" i="2"/>
  <c r="KV121" i="2"/>
  <c r="KV120" i="2"/>
  <c r="KV119" i="2"/>
  <c r="KV134" i="2"/>
  <c r="KV133" i="2"/>
  <c r="KV132" i="2"/>
  <c r="KV147" i="2"/>
  <c r="KV146" i="2"/>
  <c r="KV145" i="2"/>
  <c r="KV160" i="2"/>
  <c r="KV159" i="2"/>
  <c r="KV158" i="2"/>
  <c r="KV173" i="2"/>
  <c r="KV172" i="2"/>
  <c r="KV171" i="2"/>
  <c r="KV186" i="2"/>
  <c r="KV185" i="2"/>
  <c r="KV184" i="2"/>
  <c r="KV199" i="2"/>
  <c r="KV198" i="2"/>
  <c r="KV197" i="2"/>
  <c r="KV212" i="2"/>
  <c r="KV211" i="2"/>
  <c r="KV210" i="2"/>
  <c r="KU226" i="2"/>
  <c r="KT226" i="2"/>
  <c r="KV225" i="2"/>
  <c r="KV224" i="2"/>
  <c r="KV223" i="2"/>
  <c r="KU213" i="2"/>
  <c r="KT213" i="2"/>
  <c r="KU200" i="2"/>
  <c r="KT200" i="2"/>
  <c r="KU187" i="2"/>
  <c r="KT187" i="2"/>
  <c r="KU174" i="2"/>
  <c r="KT174" i="2"/>
  <c r="KU161" i="2"/>
  <c r="KT161" i="2"/>
  <c r="KU148" i="2"/>
  <c r="KT148" i="2"/>
  <c r="KU135" i="2"/>
  <c r="KT135" i="2"/>
  <c r="KU122" i="2"/>
  <c r="KT122" i="2"/>
  <c r="KU109" i="2"/>
  <c r="KT109" i="2"/>
  <c r="KU96" i="2"/>
  <c r="KT96" i="2"/>
  <c r="KU83" i="2"/>
  <c r="KT83" i="2"/>
  <c r="KU70" i="2"/>
  <c r="KT70" i="2"/>
  <c r="KU57" i="2"/>
  <c r="KT57" i="2"/>
  <c r="KU44" i="2"/>
  <c r="KT44" i="2"/>
  <c r="KU31" i="2"/>
  <c r="KT31" i="2"/>
  <c r="KU18" i="2"/>
  <c r="KT18" i="2"/>
  <c r="CQ223" i="2"/>
  <c r="RG212" i="2" l="1"/>
  <c r="RF212" i="2"/>
  <c r="RG211" i="2"/>
  <c r="RF211" i="2"/>
  <c r="RG210" i="2"/>
  <c r="RF210" i="2"/>
  <c r="RG209" i="2"/>
  <c r="RF209" i="2"/>
  <c r="RG208" i="2"/>
  <c r="RF208" i="2"/>
  <c r="RG207" i="2"/>
  <c r="RF207" i="2"/>
  <c r="RG206" i="2"/>
  <c r="RF206" i="2"/>
  <c r="RG205" i="2"/>
  <c r="RF205" i="2"/>
  <c r="RG204" i="2"/>
  <c r="RF204" i="2"/>
  <c r="RG203" i="2"/>
  <c r="RF203" i="2"/>
  <c r="RG202" i="2"/>
  <c r="RF202" i="2"/>
  <c r="RG201" i="2"/>
  <c r="RF201" i="2"/>
  <c r="RG199" i="2"/>
  <c r="RF199" i="2"/>
  <c r="RG198" i="2"/>
  <c r="RF198" i="2"/>
  <c r="RG197" i="2"/>
  <c r="RF197" i="2"/>
  <c r="RG196" i="2"/>
  <c r="RF196" i="2"/>
  <c r="RG195" i="2"/>
  <c r="RF195" i="2"/>
  <c r="RG194" i="2"/>
  <c r="RF194" i="2"/>
  <c r="RG193" i="2"/>
  <c r="RF193" i="2"/>
  <c r="RG192" i="2"/>
  <c r="RF192" i="2"/>
  <c r="RG191" i="2"/>
  <c r="RF191" i="2"/>
  <c r="RG190" i="2"/>
  <c r="RF190" i="2"/>
  <c r="RG189" i="2"/>
  <c r="RF189" i="2"/>
  <c r="RG188" i="2"/>
  <c r="RF188" i="2"/>
  <c r="RG186" i="2"/>
  <c r="RF186" i="2"/>
  <c r="RG185" i="2"/>
  <c r="RF185" i="2"/>
  <c r="RG184" i="2"/>
  <c r="RF184" i="2"/>
  <c r="RG183" i="2"/>
  <c r="RF183" i="2"/>
  <c r="RG182" i="2"/>
  <c r="RF182" i="2"/>
  <c r="RG181" i="2"/>
  <c r="RF181" i="2"/>
  <c r="RG180" i="2"/>
  <c r="RF180" i="2"/>
  <c r="RG179" i="2"/>
  <c r="RF179" i="2"/>
  <c r="RG178" i="2"/>
  <c r="RF178" i="2"/>
  <c r="RG177" i="2"/>
  <c r="RF177" i="2"/>
  <c r="RG176" i="2"/>
  <c r="RF176" i="2"/>
  <c r="RG175" i="2"/>
  <c r="RF175" i="2"/>
  <c r="RG173" i="2"/>
  <c r="RF173" i="2"/>
  <c r="RG172" i="2"/>
  <c r="RF172" i="2"/>
  <c r="RG171" i="2"/>
  <c r="RF171" i="2"/>
  <c r="RG170" i="2"/>
  <c r="RF170" i="2"/>
  <c r="RG169" i="2"/>
  <c r="RF169" i="2"/>
  <c r="RG168" i="2"/>
  <c r="RF168" i="2"/>
  <c r="RG167" i="2"/>
  <c r="RF167" i="2"/>
  <c r="RG166" i="2"/>
  <c r="RF166" i="2"/>
  <c r="RG165" i="2"/>
  <c r="RF165" i="2"/>
  <c r="RG164" i="2"/>
  <c r="RF164" i="2"/>
  <c r="RG163" i="2"/>
  <c r="RF163" i="2"/>
  <c r="RG162" i="2"/>
  <c r="RF162" i="2"/>
  <c r="RG160" i="2"/>
  <c r="RF160" i="2"/>
  <c r="RG159" i="2"/>
  <c r="RF159" i="2"/>
  <c r="RG158" i="2"/>
  <c r="RF158" i="2"/>
  <c r="RG157" i="2"/>
  <c r="RF157" i="2"/>
  <c r="RG156" i="2"/>
  <c r="RF156" i="2"/>
  <c r="RG155" i="2"/>
  <c r="RF155" i="2"/>
  <c r="RG154" i="2"/>
  <c r="RF154" i="2"/>
  <c r="RG153" i="2"/>
  <c r="RF153" i="2"/>
  <c r="RG152" i="2"/>
  <c r="RF152" i="2"/>
  <c r="RG151" i="2"/>
  <c r="RF151" i="2"/>
  <c r="RG150" i="2"/>
  <c r="RF150" i="2"/>
  <c r="RG149" i="2"/>
  <c r="RF149" i="2"/>
  <c r="RG147" i="2"/>
  <c r="RF147" i="2"/>
  <c r="RG146" i="2"/>
  <c r="RF146" i="2"/>
  <c r="RG145" i="2"/>
  <c r="RF145" i="2"/>
  <c r="RG144" i="2"/>
  <c r="RF144" i="2"/>
  <c r="RG143" i="2"/>
  <c r="RF143" i="2"/>
  <c r="RG142" i="2"/>
  <c r="RF142" i="2"/>
  <c r="RG141" i="2"/>
  <c r="RF141" i="2"/>
  <c r="RG140" i="2"/>
  <c r="RF140" i="2"/>
  <c r="RG139" i="2"/>
  <c r="RF139" i="2"/>
  <c r="RG138" i="2"/>
  <c r="RF138" i="2"/>
  <c r="RG137" i="2"/>
  <c r="RF137" i="2"/>
  <c r="RG136" i="2"/>
  <c r="RF136" i="2"/>
  <c r="RG134" i="2"/>
  <c r="RF134" i="2"/>
  <c r="RG133" i="2"/>
  <c r="RF133" i="2"/>
  <c r="RG132" i="2"/>
  <c r="RF132" i="2"/>
  <c r="RG131" i="2"/>
  <c r="RF131" i="2"/>
  <c r="RG130" i="2"/>
  <c r="RF130" i="2"/>
  <c r="RG129" i="2"/>
  <c r="RF129" i="2"/>
  <c r="RG128" i="2"/>
  <c r="RF128" i="2"/>
  <c r="RG127" i="2"/>
  <c r="RF127" i="2"/>
  <c r="RG126" i="2"/>
  <c r="RF126" i="2"/>
  <c r="RG125" i="2"/>
  <c r="RF125" i="2"/>
  <c r="RG124" i="2"/>
  <c r="RF124" i="2"/>
  <c r="RG123" i="2"/>
  <c r="RF123" i="2"/>
  <c r="RG121" i="2"/>
  <c r="RF121" i="2"/>
  <c r="RG120" i="2"/>
  <c r="RF120" i="2"/>
  <c r="RG119" i="2"/>
  <c r="RF119" i="2"/>
  <c r="RG118" i="2"/>
  <c r="RF118" i="2"/>
  <c r="RG117" i="2"/>
  <c r="RF117" i="2"/>
  <c r="RG116" i="2"/>
  <c r="RF116" i="2"/>
  <c r="RG115" i="2"/>
  <c r="RF115" i="2"/>
  <c r="RG114" i="2"/>
  <c r="RF114" i="2"/>
  <c r="RG113" i="2"/>
  <c r="RF113" i="2"/>
  <c r="RG112" i="2"/>
  <c r="RF112" i="2"/>
  <c r="RG111" i="2"/>
  <c r="RF111" i="2"/>
  <c r="RG110" i="2"/>
  <c r="RF110" i="2"/>
  <c r="RG108" i="2"/>
  <c r="RF108" i="2"/>
  <c r="RG107" i="2"/>
  <c r="RF107" i="2"/>
  <c r="RG106" i="2"/>
  <c r="RF106" i="2"/>
  <c r="RG105" i="2"/>
  <c r="RF105" i="2"/>
  <c r="RG104" i="2"/>
  <c r="RF104" i="2"/>
  <c r="RG103" i="2"/>
  <c r="RF103" i="2"/>
  <c r="RG102" i="2"/>
  <c r="RF102" i="2"/>
  <c r="RG101" i="2"/>
  <c r="RF101" i="2"/>
  <c r="RG100" i="2"/>
  <c r="RF100" i="2"/>
  <c r="RG99" i="2"/>
  <c r="RF99" i="2"/>
  <c r="RG98" i="2"/>
  <c r="RF98" i="2"/>
  <c r="RG97" i="2"/>
  <c r="RF97" i="2"/>
  <c r="RG95" i="2"/>
  <c r="RF95" i="2"/>
  <c r="RG94" i="2"/>
  <c r="RF94" i="2"/>
  <c r="RG93" i="2"/>
  <c r="RF93" i="2"/>
  <c r="RG92" i="2"/>
  <c r="RF92" i="2"/>
  <c r="RG91" i="2"/>
  <c r="RF91" i="2"/>
  <c r="RG90" i="2"/>
  <c r="RF90" i="2"/>
  <c r="RG89" i="2"/>
  <c r="RF89" i="2"/>
  <c r="RG88" i="2"/>
  <c r="RF88" i="2"/>
  <c r="RG87" i="2"/>
  <c r="RF87" i="2"/>
  <c r="RG86" i="2"/>
  <c r="RF86" i="2"/>
  <c r="RG85" i="2"/>
  <c r="RF85" i="2"/>
  <c r="RG84" i="2"/>
  <c r="RF84" i="2"/>
  <c r="RG82" i="2"/>
  <c r="RF82" i="2"/>
  <c r="RG81" i="2"/>
  <c r="RF81" i="2"/>
  <c r="RG80" i="2"/>
  <c r="RF80" i="2"/>
  <c r="RG79" i="2"/>
  <c r="RF79" i="2"/>
  <c r="RG78" i="2"/>
  <c r="RF78" i="2"/>
  <c r="RG77" i="2"/>
  <c r="RF77" i="2"/>
  <c r="RG76" i="2"/>
  <c r="RF76" i="2"/>
  <c r="RG75" i="2"/>
  <c r="RF75" i="2"/>
  <c r="RG74" i="2"/>
  <c r="RF74" i="2"/>
  <c r="RG73" i="2"/>
  <c r="RF73" i="2"/>
  <c r="RG72" i="2"/>
  <c r="RF72" i="2"/>
  <c r="RG71" i="2"/>
  <c r="RF71" i="2"/>
  <c r="RG69" i="2"/>
  <c r="RF69" i="2"/>
  <c r="RG68" i="2"/>
  <c r="RF68" i="2"/>
  <c r="RG67" i="2"/>
  <c r="RF67" i="2"/>
  <c r="RG66" i="2"/>
  <c r="RF66" i="2"/>
  <c r="RG65" i="2"/>
  <c r="RF65" i="2"/>
  <c r="RG64" i="2"/>
  <c r="RF64" i="2"/>
  <c r="RG63" i="2"/>
  <c r="RF63" i="2"/>
  <c r="RG62" i="2"/>
  <c r="RF62" i="2"/>
  <c r="RG61" i="2"/>
  <c r="RF61" i="2"/>
  <c r="RG60" i="2"/>
  <c r="RF60" i="2"/>
  <c r="RG59" i="2"/>
  <c r="RF59" i="2"/>
  <c r="RG58" i="2"/>
  <c r="RF58" i="2"/>
  <c r="RG56" i="2"/>
  <c r="RF56" i="2"/>
  <c r="RG55" i="2"/>
  <c r="RF55" i="2"/>
  <c r="RG54" i="2"/>
  <c r="RF54" i="2"/>
  <c r="RG53" i="2"/>
  <c r="RF53" i="2"/>
  <c r="RG52" i="2"/>
  <c r="RF52" i="2"/>
  <c r="RG51" i="2"/>
  <c r="RF51" i="2"/>
  <c r="RG50" i="2"/>
  <c r="RF50" i="2"/>
  <c r="RG49" i="2"/>
  <c r="RF49" i="2"/>
  <c r="RG48" i="2"/>
  <c r="RF48" i="2"/>
  <c r="RG47" i="2"/>
  <c r="RF47" i="2"/>
  <c r="RG46" i="2"/>
  <c r="RF46" i="2"/>
  <c r="RG45" i="2"/>
  <c r="RF45" i="2"/>
  <c r="RG43" i="2"/>
  <c r="RF43" i="2"/>
  <c r="RG42" i="2"/>
  <c r="RF42" i="2"/>
  <c r="RG41" i="2"/>
  <c r="RF41" i="2"/>
  <c r="RG40" i="2"/>
  <c r="RF40" i="2"/>
  <c r="RG39" i="2"/>
  <c r="RF39" i="2"/>
  <c r="RG38" i="2"/>
  <c r="RF38" i="2"/>
  <c r="RG37" i="2"/>
  <c r="RF37" i="2"/>
  <c r="RG36" i="2"/>
  <c r="RF36" i="2"/>
  <c r="RG35" i="2"/>
  <c r="RF35" i="2"/>
  <c r="RG34" i="2"/>
  <c r="RF34" i="2"/>
  <c r="RG33" i="2"/>
  <c r="RF33" i="2"/>
  <c r="RG32" i="2"/>
  <c r="RF32" i="2"/>
  <c r="RG30" i="2"/>
  <c r="RF30" i="2"/>
  <c r="RG29" i="2"/>
  <c r="RF29" i="2"/>
  <c r="RG28" i="2"/>
  <c r="RF28" i="2"/>
  <c r="RG27" i="2"/>
  <c r="RF27" i="2"/>
  <c r="RG26" i="2"/>
  <c r="RF26" i="2"/>
  <c r="RG25" i="2"/>
  <c r="RF25" i="2"/>
  <c r="RG24" i="2"/>
  <c r="RF24" i="2"/>
  <c r="RG23" i="2"/>
  <c r="RF23" i="2"/>
  <c r="RG22" i="2"/>
  <c r="RF22" i="2"/>
  <c r="RG21" i="2"/>
  <c r="RF21" i="2"/>
  <c r="RG20" i="2"/>
  <c r="RF20" i="2"/>
  <c r="RG19" i="2"/>
  <c r="RF19" i="2"/>
  <c r="RG17" i="2"/>
  <c r="RF17" i="2"/>
  <c r="RG16" i="2"/>
  <c r="RF16" i="2"/>
  <c r="RG15" i="2"/>
  <c r="RF15" i="2"/>
  <c r="RG14" i="2"/>
  <c r="RF14" i="2"/>
  <c r="RG13" i="2"/>
  <c r="RF13" i="2"/>
  <c r="RG12" i="2"/>
  <c r="RF12" i="2"/>
  <c r="RG11" i="2"/>
  <c r="RF11" i="2"/>
  <c r="RG10" i="2"/>
  <c r="RF10" i="2"/>
  <c r="RG9" i="2"/>
  <c r="RF9" i="2"/>
  <c r="RG8" i="2"/>
  <c r="RF8" i="2"/>
  <c r="RG7" i="2"/>
  <c r="RF7" i="2"/>
  <c r="RG6" i="2"/>
  <c r="RF6" i="2"/>
  <c r="RE225" i="2" l="1"/>
  <c r="RB225" i="2"/>
  <c r="QS225" i="2"/>
  <c r="QP225" i="2"/>
  <c r="QM225" i="2"/>
  <c r="QJ225" i="2"/>
  <c r="QG225" i="2"/>
  <c r="QD225" i="2"/>
  <c r="QA225" i="2"/>
  <c r="PX225" i="2"/>
  <c r="PU225" i="2"/>
  <c r="PR225" i="2"/>
  <c r="PO225" i="2"/>
  <c r="PI225" i="2"/>
  <c r="PF225" i="2"/>
  <c r="PC225" i="2"/>
  <c r="OZ225" i="2"/>
  <c r="OW225" i="2"/>
  <c r="OT225" i="2"/>
  <c r="OQ225" i="2"/>
  <c r="ON225" i="2"/>
  <c r="OK225" i="2"/>
  <c r="OH225" i="2"/>
  <c r="OE225" i="2"/>
  <c r="OB225" i="2"/>
  <c r="NY225" i="2"/>
  <c r="NV225" i="2"/>
  <c r="NS225" i="2"/>
  <c r="NP225" i="2"/>
  <c r="NM225" i="2"/>
  <c r="NJ225" i="2"/>
  <c r="NG225" i="2"/>
  <c r="ND225" i="2"/>
  <c r="NA225" i="2"/>
  <c r="MU225" i="2"/>
  <c r="MR225" i="2"/>
  <c r="MO225" i="2"/>
  <c r="MI225" i="2"/>
  <c r="MF225" i="2"/>
  <c r="MC225" i="2"/>
  <c r="LZ225" i="2"/>
  <c r="LW225" i="2"/>
  <c r="LT225" i="2"/>
  <c r="LQ225" i="2"/>
  <c r="LN225" i="2"/>
  <c r="LK225" i="2"/>
  <c r="LH225" i="2"/>
  <c r="LB225" i="2"/>
  <c r="KS225" i="2"/>
  <c r="KP225" i="2"/>
  <c r="KM225" i="2"/>
  <c r="KJ225" i="2"/>
  <c r="KD225" i="2"/>
  <c r="KA225" i="2"/>
  <c r="JX225" i="2"/>
  <c r="JU225" i="2"/>
  <c r="JO225" i="2"/>
  <c r="JI225" i="2"/>
  <c r="JF225" i="2"/>
  <c r="JC225" i="2"/>
  <c r="IZ225" i="2"/>
  <c r="IW225" i="2"/>
  <c r="IT225" i="2"/>
  <c r="IQ225" i="2"/>
  <c r="IN225" i="2"/>
  <c r="IK225" i="2"/>
  <c r="IE225" i="2"/>
  <c r="IB225" i="2"/>
  <c r="HS225" i="2"/>
  <c r="HP225" i="2"/>
  <c r="HM225" i="2"/>
  <c r="HJ225" i="2"/>
  <c r="HG225" i="2"/>
  <c r="HD225" i="2"/>
  <c r="HA225" i="2"/>
  <c r="GU225" i="2"/>
  <c r="GR225" i="2"/>
  <c r="GO225" i="2"/>
  <c r="GL225" i="2"/>
  <c r="GI225" i="2"/>
  <c r="GF225" i="2"/>
  <c r="GC225" i="2"/>
  <c r="FW225" i="2"/>
  <c r="FT225" i="2"/>
  <c r="FQ225" i="2"/>
  <c r="FN225" i="2"/>
  <c r="FK225" i="2"/>
  <c r="FH225" i="2"/>
  <c r="FE225" i="2"/>
  <c r="FB225" i="2"/>
  <c r="EY225" i="2"/>
  <c r="EV225" i="2"/>
  <c r="ES225" i="2"/>
  <c r="EP225" i="2"/>
  <c r="EM225" i="2"/>
  <c r="EJ225" i="2"/>
  <c r="EG225" i="2"/>
  <c r="EA225" i="2"/>
  <c r="DX225" i="2"/>
  <c r="DU225" i="2"/>
  <c r="DR225" i="2"/>
  <c r="DO225" i="2"/>
  <c r="DL225" i="2"/>
  <c r="DI225" i="2"/>
  <c r="DF225" i="2"/>
  <c r="DC225" i="2"/>
  <c r="CZ225" i="2"/>
  <c r="CW225" i="2"/>
  <c r="CT225" i="2"/>
  <c r="CQ225" i="2"/>
  <c r="CN225" i="2"/>
  <c r="CK225" i="2"/>
  <c r="CH225" i="2"/>
  <c r="CE225" i="2"/>
  <c r="CB225" i="2"/>
  <c r="BY225" i="2"/>
  <c r="BV225" i="2"/>
  <c r="BS225" i="2"/>
  <c r="BP225" i="2"/>
  <c r="BM225" i="2"/>
  <c r="BJ225" i="2"/>
  <c r="BG225" i="2"/>
  <c r="BD225" i="2"/>
  <c r="BA225" i="2"/>
  <c r="AX225" i="2"/>
  <c r="AR225" i="2"/>
  <c r="AO225" i="2"/>
  <c r="AL225" i="2"/>
  <c r="AI225" i="2"/>
  <c r="AF225" i="2"/>
  <c r="AC225" i="2"/>
  <c r="Z225" i="2"/>
  <c r="W225" i="2"/>
  <c r="N225" i="2"/>
  <c r="K225" i="2"/>
  <c r="H225" i="2"/>
  <c r="RE224" i="2"/>
  <c r="RB224" i="2"/>
  <c r="QS224" i="2"/>
  <c r="QP224" i="2"/>
  <c r="QM224" i="2"/>
  <c r="QJ224" i="2"/>
  <c r="QG224" i="2"/>
  <c r="QD224" i="2"/>
  <c r="QA224" i="2"/>
  <c r="PX224" i="2"/>
  <c r="PU224" i="2"/>
  <c r="PR224" i="2"/>
  <c r="PO224" i="2"/>
  <c r="PI224" i="2"/>
  <c r="PF224" i="2"/>
  <c r="PC224" i="2"/>
  <c r="OZ224" i="2"/>
  <c r="OW224" i="2"/>
  <c r="OT224" i="2"/>
  <c r="OQ224" i="2"/>
  <c r="ON224" i="2"/>
  <c r="OK224" i="2"/>
  <c r="OH224" i="2"/>
  <c r="OE224" i="2"/>
  <c r="OB224" i="2"/>
  <c r="NY224" i="2"/>
  <c r="NV224" i="2"/>
  <c r="NS224" i="2"/>
  <c r="NP224" i="2"/>
  <c r="NM224" i="2"/>
  <c r="NJ224" i="2"/>
  <c r="NG224" i="2"/>
  <c r="ND224" i="2"/>
  <c r="NA224" i="2"/>
  <c r="MU224" i="2"/>
  <c r="MR224" i="2"/>
  <c r="MO224" i="2"/>
  <c r="MI224" i="2"/>
  <c r="MF224" i="2"/>
  <c r="MC224" i="2"/>
  <c r="LZ224" i="2"/>
  <c r="LW224" i="2"/>
  <c r="LT224" i="2"/>
  <c r="LQ224" i="2"/>
  <c r="LN224" i="2"/>
  <c r="LK224" i="2"/>
  <c r="LH224" i="2"/>
  <c r="LB224" i="2"/>
  <c r="KS224" i="2"/>
  <c r="KP224" i="2"/>
  <c r="KM224" i="2"/>
  <c r="KJ224" i="2"/>
  <c r="KD224" i="2"/>
  <c r="KA224" i="2"/>
  <c r="JX224" i="2"/>
  <c r="JU224" i="2"/>
  <c r="JO224" i="2"/>
  <c r="JI224" i="2"/>
  <c r="JF224" i="2"/>
  <c r="JC224" i="2"/>
  <c r="IZ224" i="2"/>
  <c r="IW224" i="2"/>
  <c r="IT224" i="2"/>
  <c r="IQ224" i="2"/>
  <c r="IN224" i="2"/>
  <c r="IK224" i="2"/>
  <c r="IE224" i="2"/>
  <c r="IB224" i="2"/>
  <c r="HS224" i="2"/>
  <c r="HP224" i="2"/>
  <c r="HM224" i="2"/>
  <c r="HJ224" i="2"/>
  <c r="HG224" i="2"/>
  <c r="HD224" i="2"/>
  <c r="HA224" i="2"/>
  <c r="GU224" i="2"/>
  <c r="GR224" i="2"/>
  <c r="GO224" i="2"/>
  <c r="GL224" i="2"/>
  <c r="GI224" i="2"/>
  <c r="GF224" i="2"/>
  <c r="GC224" i="2"/>
  <c r="FW224" i="2"/>
  <c r="FT224" i="2"/>
  <c r="FQ224" i="2"/>
  <c r="FN224" i="2"/>
  <c r="FK224" i="2"/>
  <c r="FH224" i="2"/>
  <c r="FE224" i="2"/>
  <c r="FB224" i="2"/>
  <c r="EY224" i="2"/>
  <c r="EV224" i="2"/>
  <c r="ES224" i="2"/>
  <c r="EP224" i="2"/>
  <c r="EM224" i="2"/>
  <c r="EJ224" i="2"/>
  <c r="EG224" i="2"/>
  <c r="EA224" i="2"/>
  <c r="DX224" i="2"/>
  <c r="DU224" i="2"/>
  <c r="DR224" i="2"/>
  <c r="DO224" i="2"/>
  <c r="DL224" i="2"/>
  <c r="DI224" i="2"/>
  <c r="DF224" i="2"/>
  <c r="DC224" i="2"/>
  <c r="CZ224" i="2"/>
  <c r="CW224" i="2"/>
  <c r="CT224" i="2"/>
  <c r="CQ224" i="2"/>
  <c r="CN224" i="2"/>
  <c r="CK224" i="2"/>
  <c r="CH224" i="2"/>
  <c r="CE224" i="2"/>
  <c r="CB224" i="2"/>
  <c r="BY224" i="2"/>
  <c r="BV224" i="2"/>
  <c r="BS224" i="2"/>
  <c r="BP224" i="2"/>
  <c r="BM224" i="2"/>
  <c r="BJ224" i="2"/>
  <c r="BG224" i="2"/>
  <c r="BD224" i="2"/>
  <c r="BA224" i="2"/>
  <c r="AX224" i="2"/>
  <c r="AR224" i="2"/>
  <c r="AO224" i="2"/>
  <c r="AL224" i="2"/>
  <c r="AI224" i="2"/>
  <c r="AF224" i="2"/>
  <c r="AC224" i="2"/>
  <c r="Z224" i="2"/>
  <c r="W224" i="2"/>
  <c r="N224" i="2"/>
  <c r="K224" i="2"/>
  <c r="H224" i="2"/>
  <c r="RE223" i="2"/>
  <c r="RB223" i="2"/>
  <c r="QS223" i="2"/>
  <c r="QP223" i="2"/>
  <c r="QM223" i="2"/>
  <c r="QJ223" i="2"/>
  <c r="QG223" i="2"/>
  <c r="QD223" i="2"/>
  <c r="QA223" i="2"/>
  <c r="PX223" i="2"/>
  <c r="PU223" i="2"/>
  <c r="PR223" i="2"/>
  <c r="PO223" i="2"/>
  <c r="PI223" i="2"/>
  <c r="PF223" i="2"/>
  <c r="PC223" i="2"/>
  <c r="OZ223" i="2"/>
  <c r="OW223" i="2"/>
  <c r="OT223" i="2"/>
  <c r="OQ223" i="2"/>
  <c r="ON223" i="2"/>
  <c r="OK223" i="2"/>
  <c r="OH223" i="2"/>
  <c r="OE223" i="2"/>
  <c r="OB223" i="2"/>
  <c r="NY223" i="2"/>
  <c r="NV223" i="2"/>
  <c r="NS223" i="2"/>
  <c r="NP223" i="2"/>
  <c r="NM223" i="2"/>
  <c r="NJ223" i="2"/>
  <c r="NG223" i="2"/>
  <c r="ND223" i="2"/>
  <c r="NA223" i="2"/>
  <c r="MU223" i="2"/>
  <c r="MR223" i="2"/>
  <c r="MO223" i="2"/>
  <c r="MI223" i="2"/>
  <c r="MF223" i="2"/>
  <c r="MC223" i="2"/>
  <c r="LZ223" i="2"/>
  <c r="LW223" i="2"/>
  <c r="LT223" i="2"/>
  <c r="LQ223" i="2"/>
  <c r="LN223" i="2"/>
  <c r="LK223" i="2"/>
  <c r="LH223" i="2"/>
  <c r="LB223" i="2"/>
  <c r="KS223" i="2"/>
  <c r="KP223" i="2"/>
  <c r="KM223" i="2"/>
  <c r="KJ223" i="2"/>
  <c r="KD223" i="2"/>
  <c r="KA223" i="2"/>
  <c r="JX223" i="2"/>
  <c r="JU223" i="2"/>
  <c r="JO223" i="2"/>
  <c r="JI223" i="2"/>
  <c r="JF223" i="2"/>
  <c r="JC223" i="2"/>
  <c r="IZ223" i="2"/>
  <c r="IW223" i="2"/>
  <c r="IT223" i="2"/>
  <c r="IQ223" i="2"/>
  <c r="IN223" i="2"/>
  <c r="IK223" i="2"/>
  <c r="IE223" i="2"/>
  <c r="IB223" i="2"/>
  <c r="HS223" i="2"/>
  <c r="HP223" i="2"/>
  <c r="HM223" i="2"/>
  <c r="HJ223" i="2"/>
  <c r="HG223" i="2"/>
  <c r="HD223" i="2"/>
  <c r="HA223" i="2"/>
  <c r="GU223" i="2"/>
  <c r="GR223" i="2"/>
  <c r="GO223" i="2"/>
  <c r="GL223" i="2"/>
  <c r="GI223" i="2"/>
  <c r="GF223" i="2"/>
  <c r="GC223" i="2"/>
  <c r="FW223" i="2"/>
  <c r="FT223" i="2"/>
  <c r="FQ223" i="2"/>
  <c r="FN223" i="2"/>
  <c r="FK223" i="2"/>
  <c r="FH223" i="2"/>
  <c r="FE223" i="2"/>
  <c r="FB223" i="2"/>
  <c r="EY223" i="2"/>
  <c r="EV223" i="2"/>
  <c r="ES223" i="2"/>
  <c r="EP223" i="2"/>
  <c r="EM223" i="2"/>
  <c r="EJ223" i="2"/>
  <c r="EG223" i="2"/>
  <c r="EA223" i="2"/>
  <c r="DX223" i="2"/>
  <c r="DU223" i="2"/>
  <c r="DR223" i="2"/>
  <c r="DO223" i="2"/>
  <c r="DL223" i="2"/>
  <c r="DI223" i="2"/>
  <c r="DF223" i="2"/>
  <c r="DC223" i="2"/>
  <c r="CZ223" i="2"/>
  <c r="CW223" i="2"/>
  <c r="CT223" i="2"/>
  <c r="CN223" i="2"/>
  <c r="CK223" i="2"/>
  <c r="CH223" i="2"/>
  <c r="CE223" i="2"/>
  <c r="CB223" i="2"/>
  <c r="BY223" i="2"/>
  <c r="BV223" i="2"/>
  <c r="BS223" i="2"/>
  <c r="BP223" i="2"/>
  <c r="BM223" i="2"/>
  <c r="BJ223" i="2"/>
  <c r="BG223" i="2"/>
  <c r="BD223" i="2"/>
  <c r="BA223" i="2"/>
  <c r="AX223" i="2"/>
  <c r="AR223" i="2"/>
  <c r="AO223" i="2"/>
  <c r="AL223" i="2"/>
  <c r="AI223" i="2"/>
  <c r="AF223" i="2"/>
  <c r="AC223" i="2"/>
  <c r="Z223" i="2"/>
  <c r="W223" i="2"/>
  <c r="N223" i="2"/>
  <c r="K223" i="2"/>
  <c r="H223" i="2"/>
  <c r="RE222" i="2"/>
  <c r="RB222" i="2"/>
  <c r="QS222" i="2"/>
  <c r="QP222" i="2"/>
  <c r="QM222" i="2"/>
  <c r="QJ222" i="2"/>
  <c r="QG222" i="2"/>
  <c r="QD222" i="2"/>
  <c r="QA222" i="2"/>
  <c r="PX222" i="2"/>
  <c r="PU222" i="2"/>
  <c r="PR222" i="2"/>
  <c r="PO222" i="2"/>
  <c r="PI222" i="2"/>
  <c r="PF222" i="2"/>
  <c r="PC222" i="2"/>
  <c r="OZ222" i="2"/>
  <c r="OW222" i="2"/>
  <c r="OT222" i="2"/>
  <c r="OQ222" i="2"/>
  <c r="ON222" i="2"/>
  <c r="OK222" i="2"/>
  <c r="OH222" i="2"/>
  <c r="OE222" i="2"/>
  <c r="OB222" i="2"/>
  <c r="NY222" i="2"/>
  <c r="NV222" i="2"/>
  <c r="NS222" i="2"/>
  <c r="NP222" i="2"/>
  <c r="NM222" i="2"/>
  <c r="NJ222" i="2"/>
  <c r="NG222" i="2"/>
  <c r="ND222" i="2"/>
  <c r="NA222" i="2"/>
  <c r="MU222" i="2"/>
  <c r="MR222" i="2"/>
  <c r="MO222" i="2"/>
  <c r="MI222" i="2"/>
  <c r="MF222" i="2"/>
  <c r="MC222" i="2"/>
  <c r="LZ222" i="2"/>
  <c r="LW222" i="2"/>
  <c r="LT222" i="2"/>
  <c r="LQ222" i="2"/>
  <c r="LN222" i="2"/>
  <c r="LK222" i="2"/>
  <c r="LH222" i="2"/>
  <c r="LB222" i="2"/>
  <c r="KS222" i="2"/>
  <c r="KP222" i="2"/>
  <c r="KM222" i="2"/>
  <c r="KJ222" i="2"/>
  <c r="KD222" i="2"/>
  <c r="KA222" i="2"/>
  <c r="JX222" i="2"/>
  <c r="JU222" i="2"/>
  <c r="JO222" i="2"/>
  <c r="JI222" i="2"/>
  <c r="JF222" i="2"/>
  <c r="JC222" i="2"/>
  <c r="IZ222" i="2"/>
  <c r="IW222" i="2"/>
  <c r="IT222" i="2"/>
  <c r="IQ222" i="2"/>
  <c r="IN222" i="2"/>
  <c r="IK222" i="2"/>
  <c r="IE222" i="2"/>
  <c r="IB222" i="2"/>
  <c r="HS222" i="2"/>
  <c r="HP222" i="2"/>
  <c r="HM222" i="2"/>
  <c r="HJ222" i="2"/>
  <c r="HG222" i="2"/>
  <c r="HD222" i="2"/>
  <c r="HA222" i="2"/>
  <c r="GU222" i="2"/>
  <c r="GR222" i="2"/>
  <c r="GO222" i="2"/>
  <c r="GL222" i="2"/>
  <c r="GI222" i="2"/>
  <c r="GF222" i="2"/>
  <c r="GC222" i="2"/>
  <c r="FW222" i="2"/>
  <c r="FT222" i="2"/>
  <c r="FQ222" i="2"/>
  <c r="FN222" i="2"/>
  <c r="FK222" i="2"/>
  <c r="FH222" i="2"/>
  <c r="FE222" i="2"/>
  <c r="FB222" i="2"/>
  <c r="EY222" i="2"/>
  <c r="EV222" i="2"/>
  <c r="ES222" i="2"/>
  <c r="EP222" i="2"/>
  <c r="EM222" i="2"/>
  <c r="EJ222" i="2"/>
  <c r="EG222" i="2"/>
  <c r="EA222" i="2"/>
  <c r="DX222" i="2"/>
  <c r="DU222" i="2"/>
  <c r="DR222" i="2"/>
  <c r="DO222" i="2"/>
  <c r="DL222" i="2"/>
  <c r="DI222" i="2"/>
  <c r="DF222" i="2"/>
  <c r="DC222" i="2"/>
  <c r="CZ222" i="2"/>
  <c r="CW222" i="2"/>
  <c r="CT222" i="2"/>
  <c r="CQ222" i="2"/>
  <c r="CN222" i="2"/>
  <c r="CK222" i="2"/>
  <c r="CH222" i="2"/>
  <c r="CE222" i="2"/>
  <c r="CB222" i="2"/>
  <c r="BY222" i="2"/>
  <c r="BV222" i="2"/>
  <c r="BS222" i="2"/>
  <c r="BP222" i="2"/>
  <c r="BM222" i="2"/>
  <c r="BJ222" i="2"/>
  <c r="BG222" i="2"/>
  <c r="BD222" i="2"/>
  <c r="BA222" i="2"/>
  <c r="AX222" i="2"/>
  <c r="AR222" i="2"/>
  <c r="AO222" i="2"/>
  <c r="AL222" i="2"/>
  <c r="AI222" i="2"/>
  <c r="AF222" i="2"/>
  <c r="AC222" i="2"/>
  <c r="Z222" i="2"/>
  <c r="W222" i="2"/>
  <c r="N222" i="2"/>
  <c r="K222" i="2"/>
  <c r="H222" i="2"/>
  <c r="RE221" i="2"/>
  <c r="RB221" i="2"/>
  <c r="QS221" i="2"/>
  <c r="QP221" i="2"/>
  <c r="QM221" i="2"/>
  <c r="QJ221" i="2"/>
  <c r="QG221" i="2"/>
  <c r="QD221" i="2"/>
  <c r="QA221" i="2"/>
  <c r="PX221" i="2"/>
  <c r="PU221" i="2"/>
  <c r="PR221" i="2"/>
  <c r="PO221" i="2"/>
  <c r="PI221" i="2"/>
  <c r="PF221" i="2"/>
  <c r="PC221" i="2"/>
  <c r="OZ221" i="2"/>
  <c r="OW221" i="2"/>
  <c r="OT221" i="2"/>
  <c r="OQ221" i="2"/>
  <c r="ON221" i="2"/>
  <c r="OK221" i="2"/>
  <c r="OH221" i="2"/>
  <c r="OE221" i="2"/>
  <c r="OB221" i="2"/>
  <c r="NY221" i="2"/>
  <c r="NV221" i="2"/>
  <c r="NS221" i="2"/>
  <c r="NP221" i="2"/>
  <c r="NM221" i="2"/>
  <c r="NJ221" i="2"/>
  <c r="NG221" i="2"/>
  <c r="ND221" i="2"/>
  <c r="NA221" i="2"/>
  <c r="MU221" i="2"/>
  <c r="MR221" i="2"/>
  <c r="MO221" i="2"/>
  <c r="MI221" i="2"/>
  <c r="MF221" i="2"/>
  <c r="MC221" i="2"/>
  <c r="LZ221" i="2"/>
  <c r="LW221" i="2"/>
  <c r="LT221" i="2"/>
  <c r="LQ221" i="2"/>
  <c r="LN221" i="2"/>
  <c r="LK221" i="2"/>
  <c r="LH221" i="2"/>
  <c r="LB221" i="2"/>
  <c r="KS221" i="2"/>
  <c r="KP221" i="2"/>
  <c r="KM221" i="2"/>
  <c r="KJ221" i="2"/>
  <c r="KD221" i="2"/>
  <c r="KA221" i="2"/>
  <c r="JX221" i="2"/>
  <c r="JU221" i="2"/>
  <c r="JO221" i="2"/>
  <c r="JI221" i="2"/>
  <c r="JF221" i="2"/>
  <c r="JC221" i="2"/>
  <c r="IZ221" i="2"/>
  <c r="IW221" i="2"/>
  <c r="IT221" i="2"/>
  <c r="IQ221" i="2"/>
  <c r="IN221" i="2"/>
  <c r="IK221" i="2"/>
  <c r="IE221" i="2"/>
  <c r="IB221" i="2"/>
  <c r="HS221" i="2"/>
  <c r="HP221" i="2"/>
  <c r="HM221" i="2"/>
  <c r="HJ221" i="2"/>
  <c r="HG221" i="2"/>
  <c r="HD221" i="2"/>
  <c r="HA221" i="2"/>
  <c r="GU221" i="2"/>
  <c r="GR221" i="2"/>
  <c r="GO221" i="2"/>
  <c r="GL221" i="2"/>
  <c r="GI221" i="2"/>
  <c r="GF221" i="2"/>
  <c r="GC221" i="2"/>
  <c r="FW221" i="2"/>
  <c r="FT221" i="2"/>
  <c r="FQ221" i="2"/>
  <c r="FN221" i="2"/>
  <c r="FK221" i="2"/>
  <c r="FH221" i="2"/>
  <c r="FE221" i="2"/>
  <c r="FB221" i="2"/>
  <c r="EY221" i="2"/>
  <c r="EV221" i="2"/>
  <c r="ES221" i="2"/>
  <c r="EP221" i="2"/>
  <c r="EM221" i="2"/>
  <c r="EJ221" i="2"/>
  <c r="EG221" i="2"/>
  <c r="EA221" i="2"/>
  <c r="DX221" i="2"/>
  <c r="DU221" i="2"/>
  <c r="DR221" i="2"/>
  <c r="DO221" i="2"/>
  <c r="DL221" i="2"/>
  <c r="DI221" i="2"/>
  <c r="DF221" i="2"/>
  <c r="DC221" i="2"/>
  <c r="CZ221" i="2"/>
  <c r="CW221" i="2"/>
  <c r="CT221" i="2"/>
  <c r="CQ221" i="2"/>
  <c r="CN221" i="2"/>
  <c r="CK221" i="2"/>
  <c r="CH221" i="2"/>
  <c r="CE221" i="2"/>
  <c r="CB221" i="2"/>
  <c r="BY221" i="2"/>
  <c r="BV221" i="2"/>
  <c r="BS221" i="2"/>
  <c r="BP221" i="2"/>
  <c r="BM221" i="2"/>
  <c r="BJ221" i="2"/>
  <c r="BG221" i="2"/>
  <c r="BD221" i="2"/>
  <c r="BA221" i="2"/>
  <c r="AX221" i="2"/>
  <c r="AR221" i="2"/>
  <c r="AO221" i="2"/>
  <c r="AL221" i="2"/>
  <c r="AI221" i="2"/>
  <c r="AF221" i="2"/>
  <c r="AC221" i="2"/>
  <c r="Z221" i="2"/>
  <c r="W221" i="2"/>
  <c r="N221" i="2"/>
  <c r="K221" i="2"/>
  <c r="H221" i="2"/>
  <c r="RE220" i="2"/>
  <c r="RB220" i="2"/>
  <c r="QS220" i="2"/>
  <c r="QP220" i="2"/>
  <c r="QM220" i="2"/>
  <c r="QJ220" i="2"/>
  <c r="QG220" i="2"/>
  <c r="QD220" i="2"/>
  <c r="QA220" i="2"/>
  <c r="PX220" i="2"/>
  <c r="PU220" i="2"/>
  <c r="PR220" i="2"/>
  <c r="PO220" i="2"/>
  <c r="PI220" i="2"/>
  <c r="PF220" i="2"/>
  <c r="PC220" i="2"/>
  <c r="OZ220" i="2"/>
  <c r="OW220" i="2"/>
  <c r="OT220" i="2"/>
  <c r="OQ220" i="2"/>
  <c r="ON220" i="2"/>
  <c r="OK220" i="2"/>
  <c r="OH220" i="2"/>
  <c r="OE220" i="2"/>
  <c r="OB220" i="2"/>
  <c r="NY220" i="2"/>
  <c r="NV220" i="2"/>
  <c r="NS220" i="2"/>
  <c r="NP220" i="2"/>
  <c r="NM220" i="2"/>
  <c r="NJ220" i="2"/>
  <c r="NG220" i="2"/>
  <c r="ND220" i="2"/>
  <c r="NA220" i="2"/>
  <c r="MU220" i="2"/>
  <c r="MR220" i="2"/>
  <c r="MO220" i="2"/>
  <c r="MI220" i="2"/>
  <c r="MF220" i="2"/>
  <c r="MC220" i="2"/>
  <c r="LZ220" i="2"/>
  <c r="LW220" i="2"/>
  <c r="LT220" i="2"/>
  <c r="LQ220" i="2"/>
  <c r="LN220" i="2"/>
  <c r="LK220" i="2"/>
  <c r="LH220" i="2"/>
  <c r="LB220" i="2"/>
  <c r="KS220" i="2"/>
  <c r="KP220" i="2"/>
  <c r="KM220" i="2"/>
  <c r="KJ220" i="2"/>
  <c r="KD220" i="2"/>
  <c r="KA220" i="2"/>
  <c r="JX220" i="2"/>
  <c r="JU220" i="2"/>
  <c r="JO220" i="2"/>
  <c r="JI220" i="2"/>
  <c r="JF220" i="2"/>
  <c r="JC220" i="2"/>
  <c r="IZ220" i="2"/>
  <c r="IW220" i="2"/>
  <c r="IT220" i="2"/>
  <c r="IQ220" i="2"/>
  <c r="IN220" i="2"/>
  <c r="IK220" i="2"/>
  <c r="IE220" i="2"/>
  <c r="IB220" i="2"/>
  <c r="HS220" i="2"/>
  <c r="HP220" i="2"/>
  <c r="HM220" i="2"/>
  <c r="HJ220" i="2"/>
  <c r="HG220" i="2"/>
  <c r="HD220" i="2"/>
  <c r="HA220" i="2"/>
  <c r="GU220" i="2"/>
  <c r="GR220" i="2"/>
  <c r="GO220" i="2"/>
  <c r="GL220" i="2"/>
  <c r="GI220" i="2"/>
  <c r="GF220" i="2"/>
  <c r="GC220" i="2"/>
  <c r="FW220" i="2"/>
  <c r="FT220" i="2"/>
  <c r="FQ220" i="2"/>
  <c r="FN220" i="2"/>
  <c r="FK220" i="2"/>
  <c r="FH220" i="2"/>
  <c r="FE220" i="2"/>
  <c r="FB220" i="2"/>
  <c r="EY220" i="2"/>
  <c r="EV220" i="2"/>
  <c r="ES220" i="2"/>
  <c r="EP220" i="2"/>
  <c r="EM220" i="2"/>
  <c r="EJ220" i="2"/>
  <c r="EG220" i="2"/>
  <c r="EA220" i="2"/>
  <c r="DX220" i="2"/>
  <c r="DU220" i="2"/>
  <c r="DR220" i="2"/>
  <c r="DO220" i="2"/>
  <c r="DL220" i="2"/>
  <c r="DI220" i="2"/>
  <c r="DF220" i="2"/>
  <c r="DC220" i="2"/>
  <c r="CZ220" i="2"/>
  <c r="CW220" i="2"/>
  <c r="CT220" i="2"/>
  <c r="CQ220" i="2"/>
  <c r="CN220" i="2"/>
  <c r="CK220" i="2"/>
  <c r="CH220" i="2"/>
  <c r="CE220" i="2"/>
  <c r="CB220" i="2"/>
  <c r="BY220" i="2"/>
  <c r="BV220" i="2"/>
  <c r="BS220" i="2"/>
  <c r="BP220" i="2"/>
  <c r="BM220" i="2"/>
  <c r="BJ220" i="2"/>
  <c r="BG220" i="2"/>
  <c r="BD220" i="2"/>
  <c r="BA220" i="2"/>
  <c r="AX220" i="2"/>
  <c r="AR220" i="2"/>
  <c r="AO220" i="2"/>
  <c r="AL220" i="2"/>
  <c r="AI220" i="2"/>
  <c r="AF220" i="2"/>
  <c r="AC220" i="2"/>
  <c r="Z220" i="2"/>
  <c r="W220" i="2"/>
  <c r="N220" i="2"/>
  <c r="K220" i="2"/>
  <c r="H220" i="2"/>
  <c r="RE219" i="2"/>
  <c r="RB219" i="2"/>
  <c r="QS219" i="2"/>
  <c r="QP219" i="2"/>
  <c r="QM219" i="2"/>
  <c r="QJ219" i="2"/>
  <c r="QG219" i="2"/>
  <c r="QD219" i="2"/>
  <c r="QA219" i="2"/>
  <c r="PX219" i="2"/>
  <c r="PU219" i="2"/>
  <c r="PR219" i="2"/>
  <c r="PO219" i="2"/>
  <c r="PI219" i="2"/>
  <c r="PF219" i="2"/>
  <c r="PC219" i="2"/>
  <c r="OZ219" i="2"/>
  <c r="OW219" i="2"/>
  <c r="OT219" i="2"/>
  <c r="OQ219" i="2"/>
  <c r="ON219" i="2"/>
  <c r="OK219" i="2"/>
  <c r="OH219" i="2"/>
  <c r="OE219" i="2"/>
  <c r="OB219" i="2"/>
  <c r="NY219" i="2"/>
  <c r="NV219" i="2"/>
  <c r="NS219" i="2"/>
  <c r="NP219" i="2"/>
  <c r="NM219" i="2"/>
  <c r="NJ219" i="2"/>
  <c r="NG219" i="2"/>
  <c r="ND219" i="2"/>
  <c r="NA219" i="2"/>
  <c r="MU219" i="2"/>
  <c r="MR219" i="2"/>
  <c r="MO219" i="2"/>
  <c r="MI219" i="2"/>
  <c r="MF219" i="2"/>
  <c r="MC219" i="2"/>
  <c r="LZ219" i="2"/>
  <c r="LW219" i="2"/>
  <c r="LT219" i="2"/>
  <c r="LQ219" i="2"/>
  <c r="LN219" i="2"/>
  <c r="LK219" i="2"/>
  <c r="LH219" i="2"/>
  <c r="LB219" i="2"/>
  <c r="KS219" i="2"/>
  <c r="KP219" i="2"/>
  <c r="KM219" i="2"/>
  <c r="KJ219" i="2"/>
  <c r="KD219" i="2"/>
  <c r="KA219" i="2"/>
  <c r="JX219" i="2"/>
  <c r="JU219" i="2"/>
  <c r="JO219" i="2"/>
  <c r="JI219" i="2"/>
  <c r="JF219" i="2"/>
  <c r="JC219" i="2"/>
  <c r="IZ219" i="2"/>
  <c r="IW219" i="2"/>
  <c r="IT219" i="2"/>
  <c r="IQ219" i="2"/>
  <c r="IN219" i="2"/>
  <c r="IK219" i="2"/>
  <c r="IE219" i="2"/>
  <c r="IB219" i="2"/>
  <c r="HS219" i="2"/>
  <c r="HP219" i="2"/>
  <c r="HM219" i="2"/>
  <c r="HJ219" i="2"/>
  <c r="HG219" i="2"/>
  <c r="HD219" i="2"/>
  <c r="HA219" i="2"/>
  <c r="GU219" i="2"/>
  <c r="GR219" i="2"/>
  <c r="GO219" i="2"/>
  <c r="GL219" i="2"/>
  <c r="GI219" i="2"/>
  <c r="GF219" i="2"/>
  <c r="GC219" i="2"/>
  <c r="FW219" i="2"/>
  <c r="FT219" i="2"/>
  <c r="FQ219" i="2"/>
  <c r="FN219" i="2"/>
  <c r="FK219" i="2"/>
  <c r="FH219" i="2"/>
  <c r="FE219" i="2"/>
  <c r="FB219" i="2"/>
  <c r="EY219" i="2"/>
  <c r="EV219" i="2"/>
  <c r="ES219" i="2"/>
  <c r="EP219" i="2"/>
  <c r="EM219" i="2"/>
  <c r="EJ219" i="2"/>
  <c r="EG219" i="2"/>
  <c r="EA219" i="2"/>
  <c r="DX219" i="2"/>
  <c r="DU219" i="2"/>
  <c r="DR219" i="2"/>
  <c r="DO219" i="2"/>
  <c r="DL219" i="2"/>
  <c r="DI219" i="2"/>
  <c r="DF219" i="2"/>
  <c r="DC219" i="2"/>
  <c r="CZ219" i="2"/>
  <c r="CW219" i="2"/>
  <c r="CT219" i="2"/>
  <c r="CQ219" i="2"/>
  <c r="CN219" i="2"/>
  <c r="CK219" i="2"/>
  <c r="CH219" i="2"/>
  <c r="CE219" i="2"/>
  <c r="CB219" i="2"/>
  <c r="BY219" i="2"/>
  <c r="BV219" i="2"/>
  <c r="BS219" i="2"/>
  <c r="BP219" i="2"/>
  <c r="BM219" i="2"/>
  <c r="BJ219" i="2"/>
  <c r="BG219" i="2"/>
  <c r="BD219" i="2"/>
  <c r="BA219" i="2"/>
  <c r="AX219" i="2"/>
  <c r="AR219" i="2"/>
  <c r="AO219" i="2"/>
  <c r="AL219" i="2"/>
  <c r="AI219" i="2"/>
  <c r="AF219" i="2"/>
  <c r="AC219" i="2"/>
  <c r="Z219" i="2"/>
  <c r="W219" i="2"/>
  <c r="N219" i="2"/>
  <c r="K219" i="2"/>
  <c r="H219" i="2"/>
  <c r="RE218" i="2"/>
  <c r="RB218" i="2"/>
  <c r="QS218" i="2"/>
  <c r="QP218" i="2"/>
  <c r="QM218" i="2"/>
  <c r="QJ218" i="2"/>
  <c r="QG218" i="2"/>
  <c r="QD218" i="2"/>
  <c r="QA218" i="2"/>
  <c r="PX218" i="2"/>
  <c r="PU218" i="2"/>
  <c r="PR218" i="2"/>
  <c r="PO218" i="2"/>
  <c r="PI218" i="2"/>
  <c r="PF218" i="2"/>
  <c r="PC218" i="2"/>
  <c r="OZ218" i="2"/>
  <c r="OW218" i="2"/>
  <c r="OT218" i="2"/>
  <c r="OQ218" i="2"/>
  <c r="ON218" i="2"/>
  <c r="OK218" i="2"/>
  <c r="OH218" i="2"/>
  <c r="OE218" i="2"/>
  <c r="OB218" i="2"/>
  <c r="NY218" i="2"/>
  <c r="NV218" i="2"/>
  <c r="NS218" i="2"/>
  <c r="NP218" i="2"/>
  <c r="NM218" i="2"/>
  <c r="NJ218" i="2"/>
  <c r="NG218" i="2"/>
  <c r="ND218" i="2"/>
  <c r="NA218" i="2"/>
  <c r="MU218" i="2"/>
  <c r="MR218" i="2"/>
  <c r="MO218" i="2"/>
  <c r="MI218" i="2"/>
  <c r="MF218" i="2"/>
  <c r="MC218" i="2"/>
  <c r="LZ218" i="2"/>
  <c r="LW218" i="2"/>
  <c r="LT218" i="2"/>
  <c r="LQ218" i="2"/>
  <c r="LN218" i="2"/>
  <c r="LK218" i="2"/>
  <c r="LH218" i="2"/>
  <c r="LB218" i="2"/>
  <c r="KS218" i="2"/>
  <c r="KP218" i="2"/>
  <c r="KM218" i="2"/>
  <c r="KJ218" i="2"/>
  <c r="KD218" i="2"/>
  <c r="KA218" i="2"/>
  <c r="JX218" i="2"/>
  <c r="JU218" i="2"/>
  <c r="JO218" i="2"/>
  <c r="JI218" i="2"/>
  <c r="JF218" i="2"/>
  <c r="JC218" i="2"/>
  <c r="IZ218" i="2"/>
  <c r="IW218" i="2"/>
  <c r="IT218" i="2"/>
  <c r="IQ218" i="2"/>
  <c r="IN218" i="2"/>
  <c r="IK218" i="2"/>
  <c r="IE218" i="2"/>
  <c r="IB218" i="2"/>
  <c r="HS218" i="2"/>
  <c r="HP218" i="2"/>
  <c r="HM218" i="2"/>
  <c r="HJ218" i="2"/>
  <c r="HG218" i="2"/>
  <c r="HD218" i="2"/>
  <c r="HA218" i="2"/>
  <c r="GU218" i="2"/>
  <c r="GR218" i="2"/>
  <c r="GO218" i="2"/>
  <c r="GL218" i="2"/>
  <c r="GI218" i="2"/>
  <c r="GF218" i="2"/>
  <c r="GC218" i="2"/>
  <c r="FW218" i="2"/>
  <c r="FT218" i="2"/>
  <c r="FQ218" i="2"/>
  <c r="FN218" i="2"/>
  <c r="FK218" i="2"/>
  <c r="FH218" i="2"/>
  <c r="FE218" i="2"/>
  <c r="FB218" i="2"/>
  <c r="EY218" i="2"/>
  <c r="EV218" i="2"/>
  <c r="ES218" i="2"/>
  <c r="EP218" i="2"/>
  <c r="EM218" i="2"/>
  <c r="EJ218" i="2"/>
  <c r="EG218" i="2"/>
  <c r="EA218" i="2"/>
  <c r="DX218" i="2"/>
  <c r="DU218" i="2"/>
  <c r="DR218" i="2"/>
  <c r="DO218" i="2"/>
  <c r="DL218" i="2"/>
  <c r="DI218" i="2"/>
  <c r="DF218" i="2"/>
  <c r="DC218" i="2"/>
  <c r="CZ218" i="2"/>
  <c r="CW218" i="2"/>
  <c r="CT218" i="2"/>
  <c r="CQ218" i="2"/>
  <c r="CN218" i="2"/>
  <c r="CK218" i="2"/>
  <c r="CH218" i="2"/>
  <c r="CE218" i="2"/>
  <c r="CB218" i="2"/>
  <c r="BY218" i="2"/>
  <c r="BV218" i="2"/>
  <c r="BS218" i="2"/>
  <c r="BP218" i="2"/>
  <c r="BM218" i="2"/>
  <c r="BJ218" i="2"/>
  <c r="BG218" i="2"/>
  <c r="BD218" i="2"/>
  <c r="BA218" i="2"/>
  <c r="AX218" i="2"/>
  <c r="AR218" i="2"/>
  <c r="AO218" i="2"/>
  <c r="AL218" i="2"/>
  <c r="AI218" i="2"/>
  <c r="AF218" i="2"/>
  <c r="AC218" i="2"/>
  <c r="Z218" i="2"/>
  <c r="W218" i="2"/>
  <c r="N218" i="2"/>
  <c r="K218" i="2"/>
  <c r="H218" i="2"/>
  <c r="RE217" i="2"/>
  <c r="RB217" i="2"/>
  <c r="QS217" i="2"/>
  <c r="QP217" i="2"/>
  <c r="QM217" i="2"/>
  <c r="QJ217" i="2"/>
  <c r="QG217" i="2"/>
  <c r="QD217" i="2"/>
  <c r="QA217" i="2"/>
  <c r="PX217" i="2"/>
  <c r="PU217" i="2"/>
  <c r="PR217" i="2"/>
  <c r="PO217" i="2"/>
  <c r="PI217" i="2"/>
  <c r="PF217" i="2"/>
  <c r="PC217" i="2"/>
  <c r="OZ217" i="2"/>
  <c r="OW217" i="2"/>
  <c r="OT217" i="2"/>
  <c r="OQ217" i="2"/>
  <c r="ON217" i="2"/>
  <c r="OK217" i="2"/>
  <c r="OH217" i="2"/>
  <c r="OE217" i="2"/>
  <c r="OB217" i="2"/>
  <c r="NY217" i="2"/>
  <c r="NV217" i="2"/>
  <c r="NS217" i="2"/>
  <c r="NP217" i="2"/>
  <c r="NM217" i="2"/>
  <c r="NJ217" i="2"/>
  <c r="NG217" i="2"/>
  <c r="ND217" i="2"/>
  <c r="NA217" i="2"/>
  <c r="MU217" i="2"/>
  <c r="MR217" i="2"/>
  <c r="MO217" i="2"/>
  <c r="MI217" i="2"/>
  <c r="MF217" i="2"/>
  <c r="MC217" i="2"/>
  <c r="LZ217" i="2"/>
  <c r="LW217" i="2"/>
  <c r="LT217" i="2"/>
  <c r="LQ217" i="2"/>
  <c r="LN217" i="2"/>
  <c r="LK217" i="2"/>
  <c r="LH217" i="2"/>
  <c r="LB217" i="2"/>
  <c r="KS217" i="2"/>
  <c r="KP217" i="2"/>
  <c r="KM217" i="2"/>
  <c r="KJ217" i="2"/>
  <c r="KD217" i="2"/>
  <c r="KA217" i="2"/>
  <c r="JX217" i="2"/>
  <c r="JU217" i="2"/>
  <c r="JO217" i="2"/>
  <c r="JI217" i="2"/>
  <c r="JF217" i="2"/>
  <c r="JC217" i="2"/>
  <c r="IZ217" i="2"/>
  <c r="IW217" i="2"/>
  <c r="IT217" i="2"/>
  <c r="IQ217" i="2"/>
  <c r="IN217" i="2"/>
  <c r="IK217" i="2"/>
  <c r="IE217" i="2"/>
  <c r="IB217" i="2"/>
  <c r="HS217" i="2"/>
  <c r="HP217" i="2"/>
  <c r="HM217" i="2"/>
  <c r="HJ217" i="2"/>
  <c r="HG217" i="2"/>
  <c r="HD217" i="2"/>
  <c r="HA217" i="2"/>
  <c r="GU217" i="2"/>
  <c r="GR217" i="2"/>
  <c r="GO217" i="2"/>
  <c r="GL217" i="2"/>
  <c r="GI217" i="2"/>
  <c r="GF217" i="2"/>
  <c r="GC217" i="2"/>
  <c r="FW217" i="2"/>
  <c r="FT217" i="2"/>
  <c r="FQ217" i="2"/>
  <c r="FN217" i="2"/>
  <c r="FK217" i="2"/>
  <c r="FH217" i="2"/>
  <c r="FE217" i="2"/>
  <c r="FB217" i="2"/>
  <c r="EY217" i="2"/>
  <c r="EV217" i="2"/>
  <c r="ES217" i="2"/>
  <c r="EP217" i="2"/>
  <c r="EM217" i="2"/>
  <c r="EJ217" i="2"/>
  <c r="EG217" i="2"/>
  <c r="EA217" i="2"/>
  <c r="DX217" i="2"/>
  <c r="DU217" i="2"/>
  <c r="DR217" i="2"/>
  <c r="DO217" i="2"/>
  <c r="DL217" i="2"/>
  <c r="DI217" i="2"/>
  <c r="DF217" i="2"/>
  <c r="DC217" i="2"/>
  <c r="CZ217" i="2"/>
  <c r="CW217" i="2"/>
  <c r="CT217" i="2"/>
  <c r="CQ217" i="2"/>
  <c r="CN217" i="2"/>
  <c r="CK217" i="2"/>
  <c r="CH217" i="2"/>
  <c r="CE217" i="2"/>
  <c r="CB217" i="2"/>
  <c r="BY217" i="2"/>
  <c r="BV217" i="2"/>
  <c r="BS217" i="2"/>
  <c r="BP217" i="2"/>
  <c r="BM217" i="2"/>
  <c r="BJ217" i="2"/>
  <c r="BG217" i="2"/>
  <c r="BD217" i="2"/>
  <c r="BA217" i="2"/>
  <c r="AX217" i="2"/>
  <c r="AR217" i="2"/>
  <c r="AO217" i="2"/>
  <c r="AL217" i="2"/>
  <c r="AI217" i="2"/>
  <c r="AF217" i="2"/>
  <c r="AC217" i="2"/>
  <c r="Z217" i="2"/>
  <c r="W217" i="2"/>
  <c r="N217" i="2"/>
  <c r="K217" i="2"/>
  <c r="H217" i="2"/>
  <c r="CB216" i="2" l="1"/>
  <c r="AC215" i="2" l="1"/>
  <c r="ES214" i="2" l="1"/>
  <c r="BS214" i="2"/>
  <c r="BP214" i="2"/>
  <c r="BK213" i="2"/>
  <c r="BL226" i="2"/>
  <c r="BK226" i="2"/>
  <c r="BM214" i="2"/>
  <c r="BL213" i="2"/>
  <c r="BL200" i="2"/>
  <c r="BK200" i="2"/>
  <c r="BL187" i="2"/>
  <c r="BK187" i="2"/>
  <c r="BL174" i="2"/>
  <c r="BK174" i="2"/>
  <c r="BL161" i="2"/>
  <c r="BK161" i="2"/>
  <c r="BL148" i="2"/>
  <c r="BK148" i="2"/>
  <c r="BL135" i="2"/>
  <c r="BK135" i="2"/>
  <c r="BM134" i="2"/>
  <c r="BM133" i="2"/>
  <c r="BM132" i="2"/>
  <c r="BM131" i="2"/>
  <c r="BM130" i="2"/>
  <c r="BM129" i="2"/>
  <c r="BM128" i="2"/>
  <c r="BM127" i="2"/>
  <c r="BM126" i="2"/>
  <c r="BM125" i="2"/>
  <c r="BM124" i="2"/>
  <c r="BM123" i="2"/>
  <c r="BL122" i="2"/>
  <c r="BK122" i="2"/>
  <c r="BM121" i="2"/>
  <c r="BM120" i="2"/>
  <c r="BM119" i="2"/>
  <c r="BM118" i="2"/>
  <c r="BM117" i="2"/>
  <c r="BM116" i="2"/>
  <c r="BM115" i="2"/>
  <c r="BM114" i="2"/>
  <c r="BM113" i="2"/>
  <c r="BM112" i="2"/>
  <c r="BM111" i="2"/>
  <c r="BM110" i="2"/>
  <c r="BL109" i="2"/>
  <c r="BK109" i="2"/>
  <c r="BL96" i="2"/>
  <c r="BK96" i="2"/>
  <c r="BM95" i="2"/>
  <c r="BM94" i="2"/>
  <c r="BM93" i="2"/>
  <c r="BM92" i="2"/>
  <c r="BM91" i="2"/>
  <c r="BM90" i="2"/>
  <c r="BM89" i="2"/>
  <c r="BM88" i="2"/>
  <c r="BM87" i="2"/>
  <c r="BM86" i="2"/>
  <c r="BM85" i="2"/>
  <c r="BM84" i="2"/>
  <c r="BL83" i="2"/>
  <c r="BK83" i="2"/>
  <c r="BM82" i="2"/>
  <c r="BM81" i="2"/>
  <c r="BM80" i="2"/>
  <c r="BM79" i="2"/>
  <c r="BM78" i="2"/>
  <c r="BM77" i="2"/>
  <c r="BM76" i="2"/>
  <c r="BM75" i="2"/>
  <c r="BM74" i="2"/>
  <c r="BM73" i="2"/>
  <c r="BM72" i="2"/>
  <c r="BM71" i="2"/>
  <c r="BL70" i="2"/>
  <c r="BK70" i="2"/>
  <c r="BL57" i="2"/>
  <c r="BK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L44" i="2"/>
  <c r="BK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L31" i="2"/>
  <c r="BK31" i="2"/>
  <c r="BM30" i="2"/>
  <c r="BM29" i="2"/>
  <c r="BM28" i="2"/>
  <c r="BM27" i="2"/>
  <c r="BM26" i="2"/>
  <c r="BM25" i="2"/>
  <c r="BM24" i="2"/>
  <c r="BM23" i="2"/>
  <c r="BM22" i="2"/>
  <c r="BM21" i="2"/>
  <c r="BM20" i="2"/>
  <c r="BM19" i="2"/>
  <c r="BL18" i="2"/>
  <c r="BK18" i="2"/>
  <c r="BM17" i="2"/>
  <c r="BM16" i="2"/>
  <c r="BM15" i="2"/>
  <c r="BM14" i="2"/>
  <c r="BM13" i="2"/>
  <c r="BM12" i="2"/>
  <c r="BM11" i="2"/>
  <c r="BM10" i="2"/>
  <c r="BM9" i="2"/>
  <c r="BM8" i="2"/>
  <c r="BM7" i="2"/>
  <c r="BM6" i="2"/>
  <c r="BG214" i="2"/>
  <c r="RD226" i="2" l="1"/>
  <c r="RC226" i="2"/>
  <c r="RA226" i="2"/>
  <c r="QZ226" i="2"/>
  <c r="QO226" i="2"/>
  <c r="QN226" i="2"/>
  <c r="QL226" i="2"/>
  <c r="QK226" i="2"/>
  <c r="QI226" i="2"/>
  <c r="QH226" i="2"/>
  <c r="QF226" i="2"/>
  <c r="QE226" i="2"/>
  <c r="QC226" i="2"/>
  <c r="QB226" i="2"/>
  <c r="PZ226" i="2"/>
  <c r="PY226" i="2"/>
  <c r="PW226" i="2"/>
  <c r="PV226" i="2"/>
  <c r="PT226" i="2"/>
  <c r="PS226" i="2"/>
  <c r="PQ226" i="2"/>
  <c r="PP226" i="2"/>
  <c r="PN226" i="2"/>
  <c r="PM226" i="2"/>
  <c r="PH226" i="2"/>
  <c r="PG226" i="2"/>
  <c r="PE226" i="2"/>
  <c r="PD226" i="2"/>
  <c r="PB226" i="2"/>
  <c r="PA226" i="2"/>
  <c r="OY226" i="2"/>
  <c r="OX226" i="2"/>
  <c r="OV226" i="2"/>
  <c r="OU226" i="2"/>
  <c r="OS226" i="2"/>
  <c r="OR226" i="2"/>
  <c r="OP226" i="2"/>
  <c r="OO226" i="2"/>
  <c r="OM226" i="2"/>
  <c r="OL226" i="2"/>
  <c r="OJ226" i="2"/>
  <c r="OI226" i="2"/>
  <c r="OG226" i="2"/>
  <c r="OF226" i="2"/>
  <c r="OD226" i="2"/>
  <c r="OC226" i="2"/>
  <c r="OA226" i="2"/>
  <c r="NZ226" i="2"/>
  <c r="NX226" i="2"/>
  <c r="NW226" i="2"/>
  <c r="NU226" i="2"/>
  <c r="NT226" i="2"/>
  <c r="NR226" i="2"/>
  <c r="NQ226" i="2"/>
  <c r="NO226" i="2"/>
  <c r="NN226" i="2"/>
  <c r="NL226" i="2"/>
  <c r="NK226" i="2"/>
  <c r="NI226" i="2"/>
  <c r="NH226" i="2"/>
  <c r="NF226" i="2"/>
  <c r="NE226" i="2"/>
  <c r="NC226" i="2"/>
  <c r="NB226" i="2"/>
  <c r="MZ226" i="2"/>
  <c r="MY226" i="2"/>
  <c r="MT226" i="2"/>
  <c r="MS226" i="2"/>
  <c r="MQ226" i="2"/>
  <c r="MP226" i="2"/>
  <c r="MN226" i="2"/>
  <c r="MM226" i="2"/>
  <c r="MH226" i="2"/>
  <c r="MG226" i="2"/>
  <c r="ME226" i="2"/>
  <c r="MD226" i="2"/>
  <c r="MB226" i="2"/>
  <c r="MA226" i="2"/>
  <c r="LY226" i="2"/>
  <c r="LX226" i="2"/>
  <c r="LV226" i="2"/>
  <c r="LU226" i="2"/>
  <c r="LS226" i="2"/>
  <c r="LR226" i="2"/>
  <c r="LP226" i="2"/>
  <c r="LO226" i="2"/>
  <c r="LM226" i="2"/>
  <c r="LL226" i="2"/>
  <c r="LJ226" i="2"/>
  <c r="LI226" i="2"/>
  <c r="LG226" i="2"/>
  <c r="LF226" i="2"/>
  <c r="LA226" i="2"/>
  <c r="KZ226" i="2"/>
  <c r="KR226" i="2"/>
  <c r="KQ226" i="2"/>
  <c r="KO226" i="2"/>
  <c r="KN226" i="2"/>
  <c r="KL226" i="2"/>
  <c r="KK226" i="2"/>
  <c r="KI226" i="2"/>
  <c r="KH226" i="2"/>
  <c r="KC226" i="2"/>
  <c r="KB226" i="2"/>
  <c r="JZ226" i="2"/>
  <c r="JY226" i="2"/>
  <c r="JW226" i="2"/>
  <c r="JV226" i="2"/>
  <c r="JT226" i="2"/>
  <c r="JS226" i="2"/>
  <c r="JN226" i="2"/>
  <c r="JM226" i="2"/>
  <c r="JH226" i="2"/>
  <c r="JG226" i="2"/>
  <c r="JE226" i="2"/>
  <c r="JD226" i="2"/>
  <c r="JB226" i="2"/>
  <c r="JA226" i="2"/>
  <c r="IY226" i="2"/>
  <c r="IX226" i="2"/>
  <c r="IV226" i="2"/>
  <c r="IU226" i="2"/>
  <c r="IS226" i="2"/>
  <c r="IR226" i="2"/>
  <c r="IP226" i="2"/>
  <c r="IO226" i="2"/>
  <c r="IM226" i="2"/>
  <c r="IL226" i="2"/>
  <c r="IJ226" i="2"/>
  <c r="II226" i="2"/>
  <c r="ID226" i="2"/>
  <c r="IC226" i="2"/>
  <c r="IA226" i="2"/>
  <c r="HZ226" i="2"/>
  <c r="HR226" i="2"/>
  <c r="HQ226" i="2"/>
  <c r="HO226" i="2"/>
  <c r="HN226" i="2"/>
  <c r="HL226" i="2"/>
  <c r="HK226" i="2"/>
  <c r="HI226" i="2"/>
  <c r="HH226" i="2"/>
  <c r="HF226" i="2"/>
  <c r="HE226" i="2"/>
  <c r="HC226" i="2"/>
  <c r="HB226" i="2"/>
  <c r="GZ226" i="2"/>
  <c r="GY226" i="2"/>
  <c r="GT226" i="2"/>
  <c r="GS226" i="2"/>
  <c r="GQ226" i="2"/>
  <c r="GP226" i="2"/>
  <c r="GN226" i="2"/>
  <c r="GM226" i="2"/>
  <c r="GK226" i="2"/>
  <c r="GJ226" i="2"/>
  <c r="GH226" i="2"/>
  <c r="GG226" i="2"/>
  <c r="GE226" i="2"/>
  <c r="GD226" i="2"/>
  <c r="GB226" i="2"/>
  <c r="GA226" i="2"/>
  <c r="FV226" i="2"/>
  <c r="FU226" i="2"/>
  <c r="FS226" i="2"/>
  <c r="FR226" i="2"/>
  <c r="FP226" i="2"/>
  <c r="FO226" i="2"/>
  <c r="FM226" i="2"/>
  <c r="FL226" i="2"/>
  <c r="FJ226" i="2"/>
  <c r="FI226" i="2"/>
  <c r="FG226" i="2"/>
  <c r="FF226" i="2"/>
  <c r="FD226" i="2"/>
  <c r="FC226" i="2"/>
  <c r="FA226" i="2"/>
  <c r="EZ226" i="2"/>
  <c r="EX226" i="2"/>
  <c r="EW226" i="2"/>
  <c r="EU226" i="2"/>
  <c r="ET226" i="2"/>
  <c r="ER226" i="2"/>
  <c r="EQ226" i="2"/>
  <c r="EO226" i="2"/>
  <c r="EN226" i="2"/>
  <c r="EL226" i="2"/>
  <c r="EK226" i="2"/>
  <c r="EI226" i="2"/>
  <c r="EH226" i="2"/>
  <c r="EF226" i="2"/>
  <c r="EE226" i="2"/>
  <c r="DZ226" i="2"/>
  <c r="DY226" i="2"/>
  <c r="DW226" i="2"/>
  <c r="DV226" i="2"/>
  <c r="DT226" i="2"/>
  <c r="DS226" i="2"/>
  <c r="DQ226" i="2"/>
  <c r="DP226" i="2"/>
  <c r="DN226" i="2"/>
  <c r="DM226" i="2"/>
  <c r="DK226" i="2"/>
  <c r="DJ226" i="2"/>
  <c r="DH226" i="2"/>
  <c r="DG226" i="2"/>
  <c r="DE226" i="2"/>
  <c r="DD226" i="2"/>
  <c r="DB226" i="2"/>
  <c r="DA226" i="2"/>
  <c r="CY226" i="2"/>
  <c r="CX226" i="2"/>
  <c r="CV226" i="2"/>
  <c r="CU226" i="2"/>
  <c r="CS226" i="2"/>
  <c r="CR226" i="2"/>
  <c r="CP226" i="2"/>
  <c r="CO226" i="2"/>
  <c r="CM226" i="2"/>
  <c r="CL226" i="2"/>
  <c r="CJ226" i="2"/>
  <c r="CI226" i="2"/>
  <c r="CG226" i="2"/>
  <c r="CF226" i="2"/>
  <c r="CD226" i="2"/>
  <c r="CC226" i="2"/>
  <c r="CA226" i="2"/>
  <c r="BZ226" i="2"/>
  <c r="BX226" i="2"/>
  <c r="BW226" i="2"/>
  <c r="BU226" i="2"/>
  <c r="BT226" i="2"/>
  <c r="BR226" i="2"/>
  <c r="BQ226" i="2"/>
  <c r="BO226" i="2"/>
  <c r="BN226" i="2"/>
  <c r="BI226" i="2"/>
  <c r="BH226" i="2"/>
  <c r="BF226" i="2"/>
  <c r="BE226" i="2"/>
  <c r="BC226" i="2"/>
  <c r="BB226" i="2"/>
  <c r="AZ226" i="2"/>
  <c r="AY226" i="2"/>
  <c r="AW226" i="2"/>
  <c r="AV226" i="2"/>
  <c r="AQ226" i="2"/>
  <c r="AP226" i="2"/>
  <c r="AN226" i="2"/>
  <c r="AM226" i="2"/>
  <c r="AK226" i="2"/>
  <c r="AJ226" i="2"/>
  <c r="AH226" i="2"/>
  <c r="AG226" i="2"/>
  <c r="AE226" i="2"/>
  <c r="AD226" i="2"/>
  <c r="AB226" i="2"/>
  <c r="AA226" i="2"/>
  <c r="Y226" i="2"/>
  <c r="X226" i="2"/>
  <c r="V226" i="2"/>
  <c r="U226" i="2"/>
  <c r="M226" i="2"/>
  <c r="L226" i="2"/>
  <c r="J226" i="2"/>
  <c r="I226" i="2"/>
  <c r="RE216" i="2"/>
  <c r="RB216" i="2"/>
  <c r="QS216" i="2"/>
  <c r="QG216" i="2"/>
  <c r="QA216" i="2"/>
  <c r="PX216" i="2"/>
  <c r="PU216" i="2"/>
  <c r="PI216" i="2"/>
  <c r="PC216" i="2"/>
  <c r="OW216" i="2"/>
  <c r="OQ216" i="2"/>
  <c r="OK216" i="2"/>
  <c r="OH216" i="2"/>
  <c r="NG216" i="2"/>
  <c r="NA216" i="2"/>
  <c r="MO216" i="2"/>
  <c r="MC216" i="2"/>
  <c r="LZ216" i="2"/>
  <c r="LW216" i="2"/>
  <c r="LH216" i="2"/>
  <c r="KS216" i="2"/>
  <c r="KM216" i="2"/>
  <c r="KJ216" i="2"/>
  <c r="KD216" i="2"/>
  <c r="JO216" i="2"/>
  <c r="JI216" i="2"/>
  <c r="JC216" i="2"/>
  <c r="IT216" i="2"/>
  <c r="IB216" i="2"/>
  <c r="HS216" i="2"/>
  <c r="HD216" i="2"/>
  <c r="HA216" i="2"/>
  <c r="GU216" i="2"/>
  <c r="GR216" i="2"/>
  <c r="GL216" i="2"/>
  <c r="GI216" i="2"/>
  <c r="GF216" i="2"/>
  <c r="FT216" i="2"/>
  <c r="FN216" i="2"/>
  <c r="FK216" i="2"/>
  <c r="ES216" i="2"/>
  <c r="EP216" i="2"/>
  <c r="EJ216" i="2"/>
  <c r="DX216" i="2"/>
  <c r="DU216" i="2"/>
  <c r="DL216" i="2"/>
  <c r="DF216" i="2"/>
  <c r="DC216" i="2"/>
  <c r="CH216" i="2"/>
  <c r="CE216" i="2"/>
  <c r="BV216" i="2"/>
  <c r="BS216" i="2"/>
  <c r="BG216" i="2"/>
  <c r="BD216" i="2"/>
  <c r="BA216" i="2"/>
  <c r="AR216" i="2"/>
  <c r="AF216" i="2"/>
  <c r="AC216" i="2"/>
  <c r="RE215" i="2"/>
  <c r="RB215" i="2"/>
  <c r="QS215" i="2"/>
  <c r="QG215" i="2"/>
  <c r="QA215" i="2"/>
  <c r="PX215" i="2"/>
  <c r="PU215" i="2"/>
  <c r="PI215" i="2"/>
  <c r="OW215" i="2"/>
  <c r="OQ215" i="2"/>
  <c r="OK215" i="2"/>
  <c r="OH215" i="2"/>
  <c r="NY215" i="2"/>
  <c r="NV215" i="2"/>
  <c r="NP215" i="2"/>
  <c r="NM215" i="2"/>
  <c r="MR215" i="2"/>
  <c r="MO215" i="2"/>
  <c r="LZ215" i="2"/>
  <c r="LW215" i="2"/>
  <c r="LH215" i="2"/>
  <c r="KS215" i="2"/>
  <c r="KM215" i="2"/>
  <c r="KJ215" i="2"/>
  <c r="JU215" i="2"/>
  <c r="JC215" i="2"/>
  <c r="IT215" i="2"/>
  <c r="IB215" i="2"/>
  <c r="HD215" i="2"/>
  <c r="HA215" i="2"/>
  <c r="GU215" i="2"/>
  <c r="GR215" i="2"/>
  <c r="GL215" i="2"/>
  <c r="GI215" i="2"/>
  <c r="GF215" i="2"/>
  <c r="GC215" i="2"/>
  <c r="FT215" i="2"/>
  <c r="FN215" i="2"/>
  <c r="EV215" i="2"/>
  <c r="ES215" i="2"/>
  <c r="EP215" i="2"/>
  <c r="EJ215" i="2"/>
  <c r="DX215" i="2"/>
  <c r="DL215" i="2"/>
  <c r="DF215" i="2"/>
  <c r="CH215" i="2"/>
  <c r="CE215" i="2"/>
  <c r="BV215" i="2"/>
  <c r="BS215" i="2"/>
  <c r="BG215" i="2"/>
  <c r="BD215" i="2"/>
  <c r="AR215" i="2"/>
  <c r="AF215" i="2"/>
  <c r="RB214" i="2"/>
  <c r="QS214" i="2"/>
  <c r="QG214" i="2"/>
  <c r="QA214" i="2"/>
  <c r="PX214" i="2"/>
  <c r="PU214" i="2"/>
  <c r="PI214" i="2"/>
  <c r="OW214" i="2"/>
  <c r="OQ214" i="2"/>
  <c r="OK214" i="2"/>
  <c r="OH214" i="2"/>
  <c r="OB214" i="2"/>
  <c r="NY214" i="2"/>
  <c r="NV214" i="2"/>
  <c r="NS214" i="2"/>
  <c r="NM214" i="2"/>
  <c r="NA214" i="2"/>
  <c r="MR214" i="2"/>
  <c r="MO214" i="2"/>
  <c r="LZ214" i="2"/>
  <c r="LW214" i="2"/>
  <c r="LH214" i="2"/>
  <c r="KS214" i="2"/>
  <c r="KM214" i="2"/>
  <c r="KJ214" i="2"/>
  <c r="JU214" i="2"/>
  <c r="IT214" i="2"/>
  <c r="IE214" i="2"/>
  <c r="IB214" i="2"/>
  <c r="HS214" i="2"/>
  <c r="HP214" i="2"/>
  <c r="HG214" i="2"/>
  <c r="HD214" i="2"/>
  <c r="HA214" i="2"/>
  <c r="GR214" i="2"/>
  <c r="GL214" i="2"/>
  <c r="GI214" i="2"/>
  <c r="GF214" i="2"/>
  <c r="GC214" i="2"/>
  <c r="FT214" i="2"/>
  <c r="FN214" i="2"/>
  <c r="FK214" i="2"/>
  <c r="EV214" i="2"/>
  <c r="EP214" i="2"/>
  <c r="EJ214" i="2"/>
  <c r="DX214" i="2"/>
  <c r="DU214" i="2"/>
  <c r="DR214" i="2"/>
  <c r="DL214" i="2"/>
  <c r="DF214" i="2"/>
  <c r="DC214" i="2"/>
  <c r="CW214" i="2"/>
  <c r="CH214" i="2"/>
  <c r="CE214" i="2"/>
  <c r="CB214" i="2"/>
  <c r="BV214" i="2"/>
  <c r="BD214" i="2"/>
  <c r="BA214" i="2"/>
  <c r="AR214" i="2"/>
  <c r="AF214" i="2"/>
  <c r="AC214" i="2"/>
  <c r="G226" i="2"/>
  <c r="F226" i="2"/>
  <c r="RF226" i="2" l="1"/>
  <c r="RG226" i="2"/>
  <c r="BS212" i="2"/>
  <c r="BP212" i="2"/>
  <c r="BP211" i="2" l="1"/>
  <c r="BS211" i="2"/>
  <c r="BS210" i="2" l="1"/>
  <c r="BP210" i="2"/>
  <c r="OB209" i="2" l="1"/>
  <c r="BP209" i="2"/>
  <c r="FQ208" i="2" l="1"/>
  <c r="BP208" i="2"/>
  <c r="BG208" i="2"/>
  <c r="BS207" i="2" l="1"/>
  <c r="BP207" i="2"/>
  <c r="BS206" i="2" l="1"/>
  <c r="BP206" i="2"/>
  <c r="DU205" i="2" l="1"/>
  <c r="DT213" i="2"/>
  <c r="DS213" i="2"/>
  <c r="DU212" i="2"/>
  <c r="DU211" i="2"/>
  <c r="DU210" i="2"/>
  <c r="DU209" i="2"/>
  <c r="DU208" i="2"/>
  <c r="DU207" i="2"/>
  <c r="DU206" i="2"/>
  <c r="DU204" i="2"/>
  <c r="DU203" i="2"/>
  <c r="DU202" i="2"/>
  <c r="DU201" i="2"/>
  <c r="DT200" i="2"/>
  <c r="DS200" i="2"/>
  <c r="DU199" i="2"/>
  <c r="DU198" i="2"/>
  <c r="DU197" i="2"/>
  <c r="DU196" i="2"/>
  <c r="DU195" i="2"/>
  <c r="DU194" i="2"/>
  <c r="DU193" i="2"/>
  <c r="DU192" i="2"/>
  <c r="DU191" i="2"/>
  <c r="DU190" i="2"/>
  <c r="DU189" i="2"/>
  <c r="DU188" i="2"/>
  <c r="DT187" i="2"/>
  <c r="DS187" i="2"/>
  <c r="DU186" i="2"/>
  <c r="DU185" i="2"/>
  <c r="DU184" i="2"/>
  <c r="DU183" i="2"/>
  <c r="DU182" i="2"/>
  <c r="DU181" i="2"/>
  <c r="DU180" i="2"/>
  <c r="DU179" i="2"/>
  <c r="DU178" i="2"/>
  <c r="DU177" i="2"/>
  <c r="DU176" i="2"/>
  <c r="DU175" i="2"/>
  <c r="DT174" i="2"/>
  <c r="DS174" i="2"/>
  <c r="DU173" i="2"/>
  <c r="DU172" i="2"/>
  <c r="DU171" i="2"/>
  <c r="DU170" i="2"/>
  <c r="DU169" i="2"/>
  <c r="DU168" i="2"/>
  <c r="DU167" i="2"/>
  <c r="DU166" i="2"/>
  <c r="DU165" i="2"/>
  <c r="DU164" i="2"/>
  <c r="DU163" i="2"/>
  <c r="DU162" i="2"/>
  <c r="DT161" i="2"/>
  <c r="DS161" i="2"/>
  <c r="DU160" i="2"/>
  <c r="DU159" i="2"/>
  <c r="DU158" i="2"/>
  <c r="DU157" i="2"/>
  <c r="DU156" i="2"/>
  <c r="DU155" i="2"/>
  <c r="DU154" i="2"/>
  <c r="DU153" i="2"/>
  <c r="DU152" i="2"/>
  <c r="DU151" i="2"/>
  <c r="DU150" i="2"/>
  <c r="DU149" i="2"/>
  <c r="DT148" i="2"/>
  <c r="DS148" i="2"/>
  <c r="DU147" i="2"/>
  <c r="DU146" i="2"/>
  <c r="DU145" i="2"/>
  <c r="DU144" i="2"/>
  <c r="DU143" i="2"/>
  <c r="DU142" i="2"/>
  <c r="DU141" i="2"/>
  <c r="DU140" i="2"/>
  <c r="DU139" i="2"/>
  <c r="DU138" i="2"/>
  <c r="DU137" i="2"/>
  <c r="DU136" i="2"/>
  <c r="DT135" i="2"/>
  <c r="DS135" i="2"/>
  <c r="DU134" i="2"/>
  <c r="DU133" i="2"/>
  <c r="DU132" i="2"/>
  <c r="DU128" i="2"/>
  <c r="DU127" i="2"/>
  <c r="DU126" i="2"/>
  <c r="DU125" i="2"/>
  <c r="DU124" i="2"/>
  <c r="DU123" i="2"/>
  <c r="DT122" i="2"/>
  <c r="DS122" i="2"/>
  <c r="DU121" i="2"/>
  <c r="DU120" i="2"/>
  <c r="DU119" i="2"/>
  <c r="DU118" i="2"/>
  <c r="DU117" i="2"/>
  <c r="DU116" i="2"/>
  <c r="DU115" i="2"/>
  <c r="DU114" i="2"/>
  <c r="DU113" i="2"/>
  <c r="DU112" i="2"/>
  <c r="DU111" i="2"/>
  <c r="DU110" i="2"/>
  <c r="DT109" i="2"/>
  <c r="DS109" i="2"/>
  <c r="DU108" i="2"/>
  <c r="DU107" i="2"/>
  <c r="DU106" i="2"/>
  <c r="DU105" i="2"/>
  <c r="DU104" i="2"/>
  <c r="DU103" i="2"/>
  <c r="DU102" i="2"/>
  <c r="DU101" i="2"/>
  <c r="DU100" i="2"/>
  <c r="DU99" i="2"/>
  <c r="DU98" i="2"/>
  <c r="DU97" i="2"/>
  <c r="DT96" i="2"/>
  <c r="DS96" i="2"/>
  <c r="DU95" i="2"/>
  <c r="DU94" i="2"/>
  <c r="DU93" i="2"/>
  <c r="DU92" i="2"/>
  <c r="DU91" i="2"/>
  <c r="DU90" i="2"/>
  <c r="DU89" i="2"/>
  <c r="DU88" i="2"/>
  <c r="DU87" i="2"/>
  <c r="DU86" i="2"/>
  <c r="DU85" i="2"/>
  <c r="DU84" i="2"/>
  <c r="DT83" i="2"/>
  <c r="DS83" i="2"/>
  <c r="DU82" i="2"/>
  <c r="DU81" i="2"/>
  <c r="DU80" i="2"/>
  <c r="DU79" i="2"/>
  <c r="DU78" i="2"/>
  <c r="DU77" i="2"/>
  <c r="DU76" i="2"/>
  <c r="DU75" i="2"/>
  <c r="DU74" i="2"/>
  <c r="DU73" i="2"/>
  <c r="DU72" i="2"/>
  <c r="DU71" i="2"/>
  <c r="DT70" i="2"/>
  <c r="DS70" i="2"/>
  <c r="DU69" i="2"/>
  <c r="DU68" i="2"/>
  <c r="DU67" i="2"/>
  <c r="DU66" i="2"/>
  <c r="DU65" i="2"/>
  <c r="DU64" i="2"/>
  <c r="DU63" i="2"/>
  <c r="DU62" i="2"/>
  <c r="DU61" i="2"/>
  <c r="DU60" i="2"/>
  <c r="DU59" i="2"/>
  <c r="DU58" i="2"/>
  <c r="DT57" i="2"/>
  <c r="DS57" i="2"/>
  <c r="DU56" i="2"/>
  <c r="DU55" i="2"/>
  <c r="DU54" i="2"/>
  <c r="DU53" i="2"/>
  <c r="DU52" i="2"/>
  <c r="DU51" i="2"/>
  <c r="DU50" i="2"/>
  <c r="DU49" i="2"/>
  <c r="DU48" i="2"/>
  <c r="DU47" i="2"/>
  <c r="DU46" i="2"/>
  <c r="DU45" i="2"/>
  <c r="DT44" i="2"/>
  <c r="DS44" i="2"/>
  <c r="DU43" i="2"/>
  <c r="DU42" i="2"/>
  <c r="DU41" i="2"/>
  <c r="DU40" i="2"/>
  <c r="DU39" i="2"/>
  <c r="DU38" i="2"/>
  <c r="DU37" i="2"/>
  <c r="DU36" i="2"/>
  <c r="DU35" i="2"/>
  <c r="DU34" i="2"/>
  <c r="DU33" i="2"/>
  <c r="DU32" i="2"/>
  <c r="DT31" i="2"/>
  <c r="DS31" i="2"/>
  <c r="DU30" i="2"/>
  <c r="DU29" i="2"/>
  <c r="DU28" i="2"/>
  <c r="DU27" i="2"/>
  <c r="DU26" i="2"/>
  <c r="DU25" i="2"/>
  <c r="DU24" i="2"/>
  <c r="DU23" i="2"/>
  <c r="DU22" i="2"/>
  <c r="DU21" i="2"/>
  <c r="DU20" i="2"/>
  <c r="DU19" i="2"/>
  <c r="DT18" i="2"/>
  <c r="DS18" i="2"/>
  <c r="DU17" i="2"/>
  <c r="DU16" i="2"/>
  <c r="DU15" i="2"/>
  <c r="DU14" i="2"/>
  <c r="DU13" i="2"/>
  <c r="DU12" i="2"/>
  <c r="DU11" i="2"/>
  <c r="DU10" i="2"/>
  <c r="DU9" i="2"/>
  <c r="DU8" i="2"/>
  <c r="DU7" i="2"/>
  <c r="DU6" i="2"/>
  <c r="BS205" i="2"/>
  <c r="BP205" i="2"/>
  <c r="BG205" i="2"/>
  <c r="BP204" i="2" l="1"/>
  <c r="BG204" i="2"/>
  <c r="CP213" i="2" l="1"/>
  <c r="CO213" i="2"/>
  <c r="CQ212" i="2"/>
  <c r="CQ211" i="2"/>
  <c r="CQ201" i="2"/>
  <c r="CP200" i="2"/>
  <c r="CO200" i="2"/>
  <c r="CP187" i="2"/>
  <c r="CO187" i="2"/>
  <c r="CP174" i="2"/>
  <c r="CO174" i="2"/>
  <c r="CP161" i="2"/>
  <c r="CO161" i="2"/>
  <c r="CP148" i="2"/>
  <c r="CO148" i="2"/>
  <c r="CP135" i="2"/>
  <c r="CO135" i="2"/>
  <c r="CQ134" i="2"/>
  <c r="CQ133" i="2"/>
  <c r="CQ132" i="2"/>
  <c r="CQ131" i="2"/>
  <c r="CQ130" i="2"/>
  <c r="CQ129" i="2"/>
  <c r="CQ128" i="2"/>
  <c r="CQ127" i="2"/>
  <c r="CQ126" i="2"/>
  <c r="CQ125" i="2"/>
  <c r="CQ124" i="2"/>
  <c r="CQ123" i="2"/>
  <c r="CP122" i="2"/>
  <c r="CO122" i="2"/>
  <c r="CQ121" i="2"/>
  <c r="CQ120" i="2"/>
  <c r="CQ119" i="2"/>
  <c r="CQ118" i="2"/>
  <c r="CQ117" i="2"/>
  <c r="CQ116" i="2"/>
  <c r="CQ115" i="2"/>
  <c r="CQ114" i="2"/>
  <c r="CQ113" i="2"/>
  <c r="CQ112" i="2"/>
  <c r="CQ111" i="2"/>
  <c r="CQ110" i="2"/>
  <c r="CP109" i="2"/>
  <c r="CO109" i="2"/>
  <c r="CQ108" i="2"/>
  <c r="CQ107" i="2"/>
  <c r="CQ106" i="2"/>
  <c r="CQ105" i="2"/>
  <c r="CQ104" i="2"/>
  <c r="CQ103" i="2"/>
  <c r="CQ102" i="2"/>
  <c r="CQ101" i="2"/>
  <c r="CQ100" i="2"/>
  <c r="CQ99" i="2"/>
  <c r="CQ98" i="2"/>
  <c r="CQ97" i="2"/>
  <c r="CP96" i="2"/>
  <c r="CO96" i="2"/>
  <c r="CQ95" i="2"/>
  <c r="CQ94" i="2"/>
  <c r="CQ93" i="2"/>
  <c r="CQ92" i="2"/>
  <c r="CQ91" i="2"/>
  <c r="CQ90" i="2"/>
  <c r="CQ89" i="2"/>
  <c r="CQ88" i="2"/>
  <c r="CQ87" i="2"/>
  <c r="CQ86" i="2"/>
  <c r="CQ85" i="2"/>
  <c r="CQ84" i="2"/>
  <c r="CP83" i="2"/>
  <c r="CO83" i="2"/>
  <c r="CQ82" i="2"/>
  <c r="CQ81" i="2"/>
  <c r="CQ80" i="2"/>
  <c r="CQ79" i="2"/>
  <c r="CQ78" i="2"/>
  <c r="CQ77" i="2"/>
  <c r="CQ76" i="2"/>
  <c r="CQ75" i="2"/>
  <c r="CQ74" i="2"/>
  <c r="CQ73" i="2"/>
  <c r="CQ72" i="2"/>
  <c r="CQ71" i="2"/>
  <c r="CP70" i="2"/>
  <c r="CO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P57" i="2"/>
  <c r="CO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P44" i="2"/>
  <c r="CO44" i="2"/>
  <c r="CQ43" i="2"/>
  <c r="CQ42" i="2"/>
  <c r="CQ41" i="2"/>
  <c r="CQ40" i="2"/>
  <c r="CQ39" i="2"/>
  <c r="CQ38" i="2"/>
  <c r="CQ37" i="2"/>
  <c r="CQ36" i="2"/>
  <c r="CQ35" i="2"/>
  <c r="CQ34" i="2"/>
  <c r="CQ33" i="2"/>
  <c r="CQ32" i="2"/>
  <c r="CP31" i="2"/>
  <c r="CO31" i="2"/>
  <c r="CQ30" i="2"/>
  <c r="CQ29" i="2"/>
  <c r="CQ28" i="2"/>
  <c r="CQ27" i="2"/>
  <c r="CQ26" i="2"/>
  <c r="CQ25" i="2"/>
  <c r="CQ24" i="2"/>
  <c r="CQ23" i="2"/>
  <c r="CQ22" i="2"/>
  <c r="CQ21" i="2"/>
  <c r="CQ20" i="2"/>
  <c r="CQ19" i="2"/>
  <c r="CP18" i="2"/>
  <c r="CO18" i="2"/>
  <c r="CQ17" i="2"/>
  <c r="CQ16" i="2"/>
  <c r="CQ15" i="2"/>
  <c r="CQ14" i="2"/>
  <c r="CQ13" i="2"/>
  <c r="CQ12" i="2"/>
  <c r="CQ11" i="2"/>
  <c r="CQ10" i="2"/>
  <c r="CQ9" i="2"/>
  <c r="CQ8" i="2"/>
  <c r="CQ7" i="2"/>
  <c r="CQ6" i="2"/>
  <c r="QG212" i="2" l="1"/>
  <c r="QG211" i="2"/>
  <c r="QG210" i="2"/>
  <c r="QG209" i="2"/>
  <c r="QG207" i="2"/>
  <c r="QG206" i="2"/>
  <c r="QG205" i="2"/>
  <c r="QG204" i="2"/>
  <c r="QG203" i="2"/>
  <c r="QG202" i="2"/>
  <c r="QG201" i="2"/>
  <c r="QG199" i="2"/>
  <c r="NJ199" i="2"/>
  <c r="NI161" i="2"/>
  <c r="NH161" i="2"/>
  <c r="NI213" i="2"/>
  <c r="NH213" i="2"/>
  <c r="NI200" i="2"/>
  <c r="NH200" i="2"/>
  <c r="NI187" i="2"/>
  <c r="NH187" i="2"/>
  <c r="NI174" i="2"/>
  <c r="NH174" i="2"/>
  <c r="NI148" i="2"/>
  <c r="NH148" i="2"/>
  <c r="NI135" i="2"/>
  <c r="NH135" i="2"/>
  <c r="NJ128" i="2"/>
  <c r="NJ127" i="2"/>
  <c r="NJ126" i="2"/>
  <c r="NJ125" i="2"/>
  <c r="NJ124" i="2"/>
  <c r="NJ123" i="2"/>
  <c r="NI122" i="2"/>
  <c r="NH122" i="2"/>
  <c r="NJ121" i="2"/>
  <c r="NJ120" i="2"/>
  <c r="NJ119" i="2"/>
  <c r="NJ118" i="2"/>
  <c r="NJ117" i="2"/>
  <c r="NJ116" i="2"/>
  <c r="NJ115" i="2"/>
  <c r="NJ114" i="2"/>
  <c r="NJ113" i="2"/>
  <c r="NJ112" i="2"/>
  <c r="NJ111" i="2"/>
  <c r="NJ110" i="2"/>
  <c r="NI109" i="2"/>
  <c r="NH109" i="2"/>
  <c r="NJ108" i="2"/>
  <c r="NJ107" i="2"/>
  <c r="NJ106" i="2"/>
  <c r="NJ105" i="2"/>
  <c r="NJ104" i="2"/>
  <c r="NJ103" i="2"/>
  <c r="NJ102" i="2"/>
  <c r="NJ101" i="2"/>
  <c r="NJ100" i="2"/>
  <c r="NJ99" i="2"/>
  <c r="NJ98" i="2"/>
  <c r="NJ97" i="2"/>
  <c r="NI96" i="2"/>
  <c r="NH96" i="2"/>
  <c r="NJ95" i="2"/>
  <c r="NJ94" i="2"/>
  <c r="NJ93" i="2"/>
  <c r="NJ92" i="2"/>
  <c r="NJ91" i="2"/>
  <c r="NJ90" i="2"/>
  <c r="NJ89" i="2"/>
  <c r="NJ88" i="2"/>
  <c r="NJ87" i="2"/>
  <c r="NJ86" i="2"/>
  <c r="NJ85" i="2"/>
  <c r="NJ84" i="2"/>
  <c r="NI83" i="2"/>
  <c r="NH83" i="2"/>
  <c r="NJ82" i="2"/>
  <c r="NJ81" i="2"/>
  <c r="NJ80" i="2"/>
  <c r="NJ79" i="2"/>
  <c r="NJ78" i="2"/>
  <c r="NJ77" i="2"/>
  <c r="NJ76" i="2"/>
  <c r="NJ75" i="2"/>
  <c r="NJ74" i="2"/>
  <c r="NJ73" i="2"/>
  <c r="NJ72" i="2"/>
  <c r="NJ71" i="2"/>
  <c r="NI70" i="2"/>
  <c r="NH70" i="2"/>
  <c r="NJ69" i="2"/>
  <c r="NJ68" i="2"/>
  <c r="NJ67" i="2"/>
  <c r="NJ66" i="2"/>
  <c r="NJ65" i="2"/>
  <c r="NJ64" i="2"/>
  <c r="NJ63" i="2"/>
  <c r="NJ62" i="2"/>
  <c r="NJ61" i="2"/>
  <c r="NJ60" i="2"/>
  <c r="NJ59" i="2"/>
  <c r="NJ58" i="2"/>
  <c r="NI57" i="2"/>
  <c r="NH57" i="2"/>
  <c r="NJ56" i="2"/>
  <c r="NJ55" i="2"/>
  <c r="NJ54" i="2"/>
  <c r="NJ53" i="2"/>
  <c r="NJ52" i="2"/>
  <c r="NJ51" i="2"/>
  <c r="NJ50" i="2"/>
  <c r="NJ49" i="2"/>
  <c r="NJ48" i="2"/>
  <c r="NJ47" i="2"/>
  <c r="NJ46" i="2"/>
  <c r="NJ45" i="2"/>
  <c r="NI44" i="2"/>
  <c r="NH44" i="2"/>
  <c r="NJ43" i="2"/>
  <c r="NJ42" i="2"/>
  <c r="NJ41" i="2"/>
  <c r="NJ40" i="2"/>
  <c r="NJ39" i="2"/>
  <c r="NJ38" i="2"/>
  <c r="NJ37" i="2"/>
  <c r="NJ36" i="2"/>
  <c r="NJ35" i="2"/>
  <c r="NJ34" i="2"/>
  <c r="NJ33" i="2"/>
  <c r="NJ32" i="2"/>
  <c r="NI31" i="2"/>
  <c r="NH31" i="2"/>
  <c r="NJ30" i="2"/>
  <c r="NJ29" i="2"/>
  <c r="NJ28" i="2"/>
  <c r="NJ27" i="2"/>
  <c r="NJ26" i="2"/>
  <c r="NJ25" i="2"/>
  <c r="NJ24" i="2"/>
  <c r="NJ23" i="2"/>
  <c r="NJ22" i="2"/>
  <c r="NJ21" i="2"/>
  <c r="NJ20" i="2"/>
  <c r="NJ19" i="2"/>
  <c r="NI18" i="2"/>
  <c r="NH18" i="2"/>
  <c r="NJ17" i="2"/>
  <c r="NJ16" i="2"/>
  <c r="NJ15" i="2"/>
  <c r="NJ14" i="2"/>
  <c r="NJ13" i="2"/>
  <c r="NJ12" i="2"/>
  <c r="NJ11" i="2"/>
  <c r="NJ10" i="2"/>
  <c r="NJ9" i="2"/>
  <c r="NJ8" i="2"/>
  <c r="NJ7" i="2"/>
  <c r="NJ6" i="2"/>
  <c r="RD213" i="2"/>
  <c r="RC213" i="2"/>
  <c r="RA213" i="2"/>
  <c r="QZ213" i="2"/>
  <c r="QR213" i="2"/>
  <c r="QQ213" i="2"/>
  <c r="QO213" i="2"/>
  <c r="QN213" i="2"/>
  <c r="QL213" i="2"/>
  <c r="QK213" i="2"/>
  <c r="QI213" i="2"/>
  <c r="QH213" i="2"/>
  <c r="QF213" i="2"/>
  <c r="QE213" i="2"/>
  <c r="QC213" i="2"/>
  <c r="QB213" i="2"/>
  <c r="PZ213" i="2"/>
  <c r="PY213" i="2"/>
  <c r="PW213" i="2"/>
  <c r="PV213" i="2"/>
  <c r="PT213" i="2"/>
  <c r="PS213" i="2"/>
  <c r="PQ213" i="2"/>
  <c r="PP213" i="2"/>
  <c r="PN213" i="2"/>
  <c r="PM213" i="2"/>
  <c r="PH213" i="2"/>
  <c r="PG213" i="2"/>
  <c r="PE213" i="2"/>
  <c r="PD213" i="2"/>
  <c r="PB213" i="2"/>
  <c r="PA213" i="2"/>
  <c r="OY213" i="2"/>
  <c r="OX213" i="2"/>
  <c r="OV213" i="2"/>
  <c r="OU213" i="2"/>
  <c r="OS213" i="2"/>
  <c r="OR213" i="2"/>
  <c r="OP213" i="2"/>
  <c r="OO213" i="2"/>
  <c r="OM213" i="2"/>
  <c r="OL213" i="2"/>
  <c r="OJ213" i="2"/>
  <c r="OI213" i="2"/>
  <c r="OG213" i="2"/>
  <c r="OF213" i="2"/>
  <c r="OD213" i="2"/>
  <c r="OC213" i="2"/>
  <c r="OA213" i="2"/>
  <c r="NZ213" i="2"/>
  <c r="NX213" i="2"/>
  <c r="NW213" i="2"/>
  <c r="NU213" i="2"/>
  <c r="NT213" i="2"/>
  <c r="NR213" i="2"/>
  <c r="NQ213" i="2"/>
  <c r="NO213" i="2"/>
  <c r="NN213" i="2"/>
  <c r="NL213" i="2"/>
  <c r="NK213" i="2"/>
  <c r="NF213" i="2"/>
  <c r="NE213" i="2"/>
  <c r="NC213" i="2"/>
  <c r="NB213" i="2"/>
  <c r="MZ213" i="2"/>
  <c r="MY213" i="2"/>
  <c r="MT213" i="2"/>
  <c r="MS213" i="2"/>
  <c r="MQ213" i="2"/>
  <c r="MP213" i="2"/>
  <c r="MN213" i="2"/>
  <c r="MM213" i="2"/>
  <c r="MH213" i="2"/>
  <c r="MG213" i="2"/>
  <c r="ME213" i="2"/>
  <c r="MD213" i="2"/>
  <c r="MB213" i="2"/>
  <c r="MA213" i="2"/>
  <c r="LY213" i="2"/>
  <c r="LX213" i="2"/>
  <c r="LV213" i="2"/>
  <c r="LU213" i="2"/>
  <c r="LS213" i="2"/>
  <c r="LR213" i="2"/>
  <c r="LP213" i="2"/>
  <c r="LO213" i="2"/>
  <c r="LM213" i="2"/>
  <c r="LL213" i="2"/>
  <c r="LJ213" i="2"/>
  <c r="LI213" i="2"/>
  <c r="LG213" i="2"/>
  <c r="LF213" i="2"/>
  <c r="LA213" i="2"/>
  <c r="KZ213" i="2"/>
  <c r="KR213" i="2"/>
  <c r="KQ213" i="2"/>
  <c r="KO213" i="2"/>
  <c r="KN213" i="2"/>
  <c r="KL213" i="2"/>
  <c r="KK213" i="2"/>
  <c r="KI213" i="2"/>
  <c r="KH213" i="2"/>
  <c r="KC213" i="2"/>
  <c r="KB213" i="2"/>
  <c r="JZ213" i="2"/>
  <c r="JY213" i="2"/>
  <c r="JW213" i="2"/>
  <c r="JV213" i="2"/>
  <c r="JT213" i="2"/>
  <c r="JS213" i="2"/>
  <c r="JN213" i="2"/>
  <c r="JM213" i="2"/>
  <c r="JH213" i="2"/>
  <c r="JG213" i="2"/>
  <c r="JE213" i="2"/>
  <c r="JD213" i="2"/>
  <c r="JB213" i="2"/>
  <c r="JA213" i="2"/>
  <c r="IY213" i="2"/>
  <c r="IX213" i="2"/>
  <c r="IV213" i="2"/>
  <c r="IU213" i="2"/>
  <c r="IS213" i="2"/>
  <c r="IR213" i="2"/>
  <c r="IP213" i="2"/>
  <c r="IO213" i="2"/>
  <c r="IM213" i="2"/>
  <c r="IL213" i="2"/>
  <c r="IJ213" i="2"/>
  <c r="II213" i="2"/>
  <c r="ID213" i="2"/>
  <c r="IC213" i="2"/>
  <c r="IA213" i="2"/>
  <c r="HZ213" i="2"/>
  <c r="HR213" i="2"/>
  <c r="HQ213" i="2"/>
  <c r="HO213" i="2"/>
  <c r="HN213" i="2"/>
  <c r="HL213" i="2"/>
  <c r="HK213" i="2"/>
  <c r="HI213" i="2"/>
  <c r="HH213" i="2"/>
  <c r="HF213" i="2"/>
  <c r="HE213" i="2"/>
  <c r="HC213" i="2"/>
  <c r="HB213" i="2"/>
  <c r="GZ213" i="2"/>
  <c r="GY213" i="2"/>
  <c r="GT213" i="2"/>
  <c r="GS213" i="2"/>
  <c r="GQ213" i="2"/>
  <c r="GP213" i="2"/>
  <c r="GN213" i="2"/>
  <c r="GM213" i="2"/>
  <c r="GK213" i="2"/>
  <c r="GJ213" i="2"/>
  <c r="GH213" i="2"/>
  <c r="GG213" i="2"/>
  <c r="GE213" i="2"/>
  <c r="GD213" i="2"/>
  <c r="GB213" i="2"/>
  <c r="GA213" i="2"/>
  <c r="FV213" i="2"/>
  <c r="FU213" i="2"/>
  <c r="FS213" i="2"/>
  <c r="FR213" i="2"/>
  <c r="FP213" i="2"/>
  <c r="FO213" i="2"/>
  <c r="FM213" i="2"/>
  <c r="FL213" i="2"/>
  <c r="FJ213" i="2"/>
  <c r="FI213" i="2"/>
  <c r="FG213" i="2"/>
  <c r="FF213" i="2"/>
  <c r="FD213" i="2"/>
  <c r="FC213" i="2"/>
  <c r="FA213" i="2"/>
  <c r="EZ213" i="2"/>
  <c r="EX213" i="2"/>
  <c r="EW213" i="2"/>
  <c r="EU213" i="2"/>
  <c r="ET213" i="2"/>
  <c r="ER213" i="2"/>
  <c r="EQ213" i="2"/>
  <c r="EO213" i="2"/>
  <c r="EN213" i="2"/>
  <c r="EL213" i="2"/>
  <c r="EK213" i="2"/>
  <c r="EI213" i="2"/>
  <c r="EH213" i="2"/>
  <c r="EF213" i="2"/>
  <c r="EE213" i="2"/>
  <c r="DZ213" i="2"/>
  <c r="DY213" i="2"/>
  <c r="DW213" i="2"/>
  <c r="DV213" i="2"/>
  <c r="DQ213" i="2"/>
  <c r="DP213" i="2"/>
  <c r="DN213" i="2"/>
  <c r="DM213" i="2"/>
  <c r="DK213" i="2"/>
  <c r="DJ213" i="2"/>
  <c r="DH213" i="2"/>
  <c r="DG213" i="2"/>
  <c r="DE213" i="2"/>
  <c r="DD213" i="2"/>
  <c r="DB213" i="2"/>
  <c r="DA213" i="2"/>
  <c r="CY213" i="2"/>
  <c r="CX213" i="2"/>
  <c r="CV213" i="2"/>
  <c r="CU213" i="2"/>
  <c r="CS213" i="2"/>
  <c r="CR213" i="2"/>
  <c r="CM213" i="2"/>
  <c r="CL213" i="2"/>
  <c r="CJ213" i="2"/>
  <c r="CI213" i="2"/>
  <c r="CG213" i="2"/>
  <c r="CF213" i="2"/>
  <c r="CD213" i="2"/>
  <c r="CC213" i="2"/>
  <c r="CA213" i="2"/>
  <c r="BZ213" i="2"/>
  <c r="BX213" i="2"/>
  <c r="BW213" i="2"/>
  <c r="BU213" i="2"/>
  <c r="BT213" i="2"/>
  <c r="BR213" i="2"/>
  <c r="BQ213" i="2"/>
  <c r="BO213" i="2"/>
  <c r="BN213" i="2"/>
  <c r="BI213" i="2"/>
  <c r="BH213" i="2"/>
  <c r="BF213" i="2"/>
  <c r="BE213" i="2"/>
  <c r="BC213" i="2"/>
  <c r="BB213" i="2"/>
  <c r="AZ213" i="2"/>
  <c r="AY213" i="2"/>
  <c r="AW213" i="2"/>
  <c r="AV213" i="2"/>
  <c r="AQ213" i="2"/>
  <c r="AP213" i="2"/>
  <c r="AN213" i="2"/>
  <c r="AM213" i="2"/>
  <c r="AK213" i="2"/>
  <c r="AJ213" i="2"/>
  <c r="AH213" i="2"/>
  <c r="AG213" i="2"/>
  <c r="AE213" i="2"/>
  <c r="AD213" i="2"/>
  <c r="AB213" i="2"/>
  <c r="AA213" i="2"/>
  <c r="Y213" i="2"/>
  <c r="X213" i="2"/>
  <c r="V213" i="2"/>
  <c r="U213" i="2"/>
  <c r="M213" i="2"/>
  <c r="L213" i="2"/>
  <c r="J213" i="2"/>
  <c r="I213" i="2"/>
  <c r="G213" i="2"/>
  <c r="F213" i="2"/>
  <c r="RB212" i="2"/>
  <c r="QA212" i="2"/>
  <c r="PX212" i="2"/>
  <c r="PU212" i="2"/>
  <c r="PO212" i="2"/>
  <c r="PI212" i="2"/>
  <c r="OW212" i="2"/>
  <c r="OQ212" i="2"/>
  <c r="OK212" i="2"/>
  <c r="OB212" i="2"/>
  <c r="NY212" i="2"/>
  <c r="NV212" i="2"/>
  <c r="NS212" i="2"/>
  <c r="NP212" i="2"/>
  <c r="NM212" i="2"/>
  <c r="NA212" i="2"/>
  <c r="MO212" i="2"/>
  <c r="MF212" i="2"/>
  <c r="MC212" i="2"/>
  <c r="LZ212" i="2"/>
  <c r="LW212" i="2"/>
  <c r="LH212" i="2"/>
  <c r="KS212" i="2"/>
  <c r="KM212" i="2"/>
  <c r="KJ212" i="2"/>
  <c r="KD212" i="2"/>
  <c r="JO212" i="2"/>
  <c r="IT212" i="2"/>
  <c r="IN212" i="2"/>
  <c r="IE212" i="2"/>
  <c r="IB212" i="2"/>
  <c r="HP212" i="2"/>
  <c r="HD212" i="2"/>
  <c r="GR212" i="2"/>
  <c r="GL212" i="2"/>
  <c r="GI212" i="2"/>
  <c r="GF212" i="2"/>
  <c r="FT212" i="2"/>
  <c r="EV212" i="2"/>
  <c r="EP212" i="2"/>
  <c r="EJ212" i="2"/>
  <c r="EG212" i="2"/>
  <c r="DL212" i="2"/>
  <c r="DF212" i="2"/>
  <c r="DC212" i="2"/>
  <c r="CZ212" i="2"/>
  <c r="CH212" i="2"/>
  <c r="CE212" i="2"/>
  <c r="BV212" i="2"/>
  <c r="BG212" i="2"/>
  <c r="BD212" i="2"/>
  <c r="BA212" i="2"/>
  <c r="AR212" i="2"/>
  <c r="AF212" i="2"/>
  <c r="AC212" i="2"/>
  <c r="RB211" i="2"/>
  <c r="QS211" i="2"/>
  <c r="QA211" i="2"/>
  <c r="PX211" i="2"/>
  <c r="PO211" i="2"/>
  <c r="PI211" i="2"/>
  <c r="OW211" i="2"/>
  <c r="OQ211" i="2"/>
  <c r="OK211" i="2"/>
  <c r="OH211" i="2"/>
  <c r="OB211" i="2"/>
  <c r="NY211" i="2"/>
  <c r="NV211" i="2"/>
  <c r="NM211" i="2"/>
  <c r="MR211" i="2"/>
  <c r="MO211" i="2"/>
  <c r="MF211" i="2"/>
  <c r="MC211" i="2"/>
  <c r="LZ211" i="2"/>
  <c r="LW211" i="2"/>
  <c r="LH211" i="2"/>
  <c r="KS211" i="2"/>
  <c r="KM211" i="2"/>
  <c r="KJ211" i="2"/>
  <c r="KD211" i="2"/>
  <c r="JU211" i="2"/>
  <c r="JO211" i="2"/>
  <c r="IZ211" i="2"/>
  <c r="IT211" i="2"/>
  <c r="IN211" i="2"/>
  <c r="IB211" i="2"/>
  <c r="HS211" i="2"/>
  <c r="HD211" i="2"/>
  <c r="GR211" i="2"/>
  <c r="GL211" i="2"/>
  <c r="GI211" i="2"/>
  <c r="GF211" i="2"/>
  <c r="FW211" i="2"/>
  <c r="FT211" i="2"/>
  <c r="FK211" i="2"/>
  <c r="EV211" i="2"/>
  <c r="ES211" i="2"/>
  <c r="EP211" i="2"/>
  <c r="EJ211" i="2"/>
  <c r="EG211" i="2"/>
  <c r="DX211" i="2"/>
  <c r="DR211" i="2"/>
  <c r="DL211" i="2"/>
  <c r="DF211" i="2"/>
  <c r="DC211" i="2"/>
  <c r="CW211" i="2"/>
  <c r="CH211" i="2"/>
  <c r="CE211" i="2"/>
  <c r="BV211" i="2"/>
  <c r="BG211" i="2"/>
  <c r="BD211" i="2"/>
  <c r="BA211" i="2"/>
  <c r="AR211" i="2"/>
  <c r="AO211" i="2"/>
  <c r="AF211" i="2"/>
  <c r="AC211" i="2"/>
  <c r="RB210" i="2"/>
  <c r="QS210" i="2"/>
  <c r="QA210" i="2"/>
  <c r="PX210" i="2"/>
  <c r="PU210" i="2"/>
  <c r="PO210" i="2"/>
  <c r="PI210" i="2"/>
  <c r="OW210" i="2"/>
  <c r="OQ210" i="2"/>
  <c r="OK210" i="2"/>
  <c r="OH210" i="2"/>
  <c r="OB210" i="2"/>
  <c r="NY210" i="2"/>
  <c r="NV210" i="2"/>
  <c r="NS210" i="2"/>
  <c r="NM210" i="2"/>
  <c r="MR210" i="2"/>
  <c r="MO210" i="2"/>
  <c r="MC210" i="2"/>
  <c r="LZ210" i="2"/>
  <c r="LW210" i="2"/>
  <c r="LH210" i="2"/>
  <c r="LB210" i="2"/>
  <c r="KS210" i="2"/>
  <c r="KM210" i="2"/>
  <c r="KJ210" i="2"/>
  <c r="KD210" i="2"/>
  <c r="IT210" i="2"/>
  <c r="IQ210" i="2"/>
  <c r="IN210" i="2"/>
  <c r="IB210" i="2"/>
  <c r="HS210" i="2"/>
  <c r="HD210" i="2"/>
  <c r="HA210" i="2"/>
  <c r="GR210" i="2"/>
  <c r="GL210" i="2"/>
  <c r="GI210" i="2"/>
  <c r="GF210" i="2"/>
  <c r="FW210" i="2"/>
  <c r="FT210" i="2"/>
  <c r="FK210" i="2"/>
  <c r="EV210" i="2"/>
  <c r="EP210" i="2"/>
  <c r="EJ210" i="2"/>
  <c r="DR210" i="2"/>
  <c r="DL210" i="2"/>
  <c r="DF210" i="2"/>
  <c r="DC210" i="2"/>
  <c r="CW210" i="2"/>
  <c r="CH210" i="2"/>
  <c r="CE210" i="2"/>
  <c r="BV210" i="2"/>
  <c r="BG210" i="2"/>
  <c r="BD210" i="2"/>
  <c r="AR210" i="2"/>
  <c r="AO210" i="2"/>
  <c r="AF210" i="2"/>
  <c r="AC210" i="2"/>
  <c r="RB209" i="2"/>
  <c r="QS209" i="2"/>
  <c r="QA209" i="2"/>
  <c r="PX209" i="2"/>
  <c r="PU209" i="2"/>
  <c r="PO209" i="2"/>
  <c r="PI209" i="2"/>
  <c r="OW209" i="2"/>
  <c r="OT209" i="2"/>
  <c r="OQ209" i="2"/>
  <c r="OK209" i="2"/>
  <c r="OH209" i="2"/>
  <c r="NY209" i="2"/>
  <c r="NV209" i="2"/>
  <c r="NS209" i="2"/>
  <c r="NA209" i="2"/>
  <c r="MO209" i="2"/>
  <c r="MF209" i="2"/>
  <c r="MC209" i="2"/>
  <c r="LZ209" i="2"/>
  <c r="LW209" i="2"/>
  <c r="LT209" i="2"/>
  <c r="LH209" i="2"/>
  <c r="KS209" i="2"/>
  <c r="KM209" i="2"/>
  <c r="KJ209" i="2"/>
  <c r="KD209" i="2"/>
  <c r="JX209" i="2"/>
  <c r="JO209" i="2"/>
  <c r="IT209" i="2"/>
  <c r="IQ209" i="2"/>
  <c r="IN209" i="2"/>
  <c r="IE209" i="2"/>
  <c r="IB209" i="2"/>
  <c r="HS209" i="2"/>
  <c r="HD209" i="2"/>
  <c r="GR209" i="2"/>
  <c r="GL209" i="2"/>
  <c r="GI209" i="2"/>
  <c r="GF209" i="2"/>
  <c r="FW209" i="2"/>
  <c r="FT209" i="2"/>
  <c r="FN209" i="2"/>
  <c r="EV209" i="2"/>
  <c r="ES209" i="2"/>
  <c r="EP209" i="2"/>
  <c r="EJ209" i="2"/>
  <c r="DX209" i="2"/>
  <c r="DR209" i="2"/>
  <c r="DL209" i="2"/>
  <c r="DI209" i="2"/>
  <c r="DF209" i="2"/>
  <c r="CW209" i="2"/>
  <c r="CH209" i="2"/>
  <c r="CE209" i="2"/>
  <c r="BV209" i="2"/>
  <c r="BS209" i="2"/>
  <c r="BG209" i="2"/>
  <c r="BD209" i="2"/>
  <c r="BA209" i="2"/>
  <c r="AR209" i="2"/>
  <c r="AF209" i="2"/>
  <c r="AC209" i="2"/>
  <c r="W209" i="2"/>
  <c r="RB208" i="2"/>
  <c r="QS208" i="2"/>
  <c r="QA208" i="2"/>
  <c r="PX208" i="2"/>
  <c r="PI208" i="2"/>
  <c r="OW208" i="2"/>
  <c r="OQ208" i="2"/>
  <c r="OK208" i="2"/>
  <c r="OH208" i="2"/>
  <c r="OB208" i="2"/>
  <c r="NY208" i="2"/>
  <c r="NM208" i="2"/>
  <c r="MR208" i="2"/>
  <c r="MO208" i="2"/>
  <c r="LZ208" i="2"/>
  <c r="LW208" i="2"/>
  <c r="LT208" i="2"/>
  <c r="LH208" i="2"/>
  <c r="KS208" i="2"/>
  <c r="KM208" i="2"/>
  <c r="KJ208" i="2"/>
  <c r="KD208" i="2"/>
  <c r="JX208" i="2"/>
  <c r="JO208" i="2"/>
  <c r="JI208" i="2"/>
  <c r="IT208" i="2"/>
  <c r="IB208" i="2"/>
  <c r="HS208" i="2"/>
  <c r="HD208" i="2"/>
  <c r="GR208" i="2"/>
  <c r="GL208" i="2"/>
  <c r="GI208" i="2"/>
  <c r="GF208" i="2"/>
  <c r="FW208" i="2"/>
  <c r="FT208" i="2"/>
  <c r="FN208" i="2"/>
  <c r="FK208" i="2"/>
  <c r="EV208" i="2"/>
  <c r="ES208" i="2"/>
  <c r="EP208" i="2"/>
  <c r="EJ208" i="2"/>
  <c r="DX208" i="2"/>
  <c r="DL208" i="2"/>
  <c r="DI208" i="2"/>
  <c r="DF208" i="2"/>
  <c r="DC208" i="2"/>
  <c r="CH208" i="2"/>
  <c r="CE208" i="2"/>
  <c r="BV208" i="2"/>
  <c r="BS208" i="2"/>
  <c r="BD208" i="2"/>
  <c r="BA208" i="2"/>
  <c r="AR208" i="2"/>
  <c r="AO208" i="2"/>
  <c r="AF208" i="2"/>
  <c r="AC208" i="2"/>
  <c r="RB207" i="2"/>
  <c r="QS207" i="2"/>
  <c r="QA207" i="2"/>
  <c r="PX207" i="2"/>
  <c r="PU207" i="2"/>
  <c r="PI207" i="2"/>
  <c r="OW207" i="2"/>
  <c r="OT207" i="2"/>
  <c r="OQ207" i="2"/>
  <c r="OK207" i="2"/>
  <c r="OH207" i="2"/>
  <c r="OB207" i="2"/>
  <c r="NY207" i="2"/>
  <c r="NV207" i="2"/>
  <c r="NM207" i="2"/>
  <c r="MO207" i="2"/>
  <c r="MC207" i="2"/>
  <c r="LZ207" i="2"/>
  <c r="LW207" i="2"/>
  <c r="LB207" i="2"/>
  <c r="KS207" i="2"/>
  <c r="KM207" i="2"/>
  <c r="KJ207" i="2"/>
  <c r="IT207" i="2"/>
  <c r="IQ207" i="2"/>
  <c r="IN207" i="2"/>
  <c r="IE207" i="2"/>
  <c r="HD207" i="2"/>
  <c r="GR207" i="2"/>
  <c r="GL207" i="2"/>
  <c r="GI207" i="2"/>
  <c r="GF207" i="2"/>
  <c r="GC207" i="2"/>
  <c r="FT207" i="2"/>
  <c r="FQ207" i="2"/>
  <c r="FK207" i="2"/>
  <c r="EV207" i="2"/>
  <c r="ES207" i="2"/>
  <c r="EP207" i="2"/>
  <c r="EJ207" i="2"/>
  <c r="DX207" i="2"/>
  <c r="DL207" i="2"/>
  <c r="DF207" i="2"/>
  <c r="DC207" i="2"/>
  <c r="CH207" i="2"/>
  <c r="CE207" i="2"/>
  <c r="BV207" i="2"/>
  <c r="BG207" i="2"/>
  <c r="BD207" i="2"/>
  <c r="BA207" i="2"/>
  <c r="AR207" i="2"/>
  <c r="AF207" i="2"/>
  <c r="AC207" i="2"/>
  <c r="N207" i="2"/>
  <c r="RB206" i="2"/>
  <c r="QS206" i="2"/>
  <c r="QA206" i="2"/>
  <c r="PX206" i="2"/>
  <c r="PU206" i="2"/>
  <c r="PI206" i="2"/>
  <c r="OW206" i="2"/>
  <c r="OQ206" i="2"/>
  <c r="OK206" i="2"/>
  <c r="OH206" i="2"/>
  <c r="OB206" i="2"/>
  <c r="NY206" i="2"/>
  <c r="NP206" i="2"/>
  <c r="NM206" i="2"/>
  <c r="MR206" i="2"/>
  <c r="MO206" i="2"/>
  <c r="MC206" i="2"/>
  <c r="LZ206" i="2"/>
  <c r="LW206" i="2"/>
  <c r="LH206" i="2"/>
  <c r="KS206" i="2"/>
  <c r="KM206" i="2"/>
  <c r="KJ206" i="2"/>
  <c r="JU206" i="2"/>
  <c r="JO206" i="2"/>
  <c r="JI206" i="2"/>
  <c r="IT206" i="2"/>
  <c r="HS206" i="2"/>
  <c r="HD206" i="2"/>
  <c r="GU206" i="2"/>
  <c r="GR206" i="2"/>
  <c r="GL206" i="2"/>
  <c r="GI206" i="2"/>
  <c r="GF206" i="2"/>
  <c r="FT206" i="2"/>
  <c r="FK206" i="2"/>
  <c r="EV206" i="2"/>
  <c r="EP206" i="2"/>
  <c r="EJ206" i="2"/>
  <c r="DX206" i="2"/>
  <c r="DL206" i="2"/>
  <c r="DI206" i="2"/>
  <c r="DF206" i="2"/>
  <c r="DC206" i="2"/>
  <c r="CW206" i="2"/>
  <c r="CH206" i="2"/>
  <c r="CE206" i="2"/>
  <c r="BV206" i="2"/>
  <c r="BG206" i="2"/>
  <c r="BD206" i="2"/>
  <c r="AX206" i="2"/>
  <c r="AR206" i="2"/>
  <c r="AF206" i="2"/>
  <c r="AC206" i="2"/>
  <c r="W206" i="2"/>
  <c r="RB205" i="2"/>
  <c r="QS205" i="2"/>
  <c r="QA205" i="2"/>
  <c r="PX205" i="2"/>
  <c r="PU205" i="2"/>
  <c r="PO205" i="2"/>
  <c r="PI205" i="2"/>
  <c r="PF205" i="2"/>
  <c r="OW205" i="2"/>
  <c r="OQ205" i="2"/>
  <c r="OK205" i="2"/>
  <c r="OH205" i="2"/>
  <c r="OB205" i="2"/>
  <c r="NY205" i="2"/>
  <c r="NV205" i="2"/>
  <c r="NP205" i="2"/>
  <c r="NM205" i="2"/>
  <c r="MR205" i="2"/>
  <c r="MO205" i="2"/>
  <c r="LZ205" i="2"/>
  <c r="LW205" i="2"/>
  <c r="LT205" i="2"/>
  <c r="LH205" i="2"/>
  <c r="KS205" i="2"/>
  <c r="KM205" i="2"/>
  <c r="KJ205" i="2"/>
  <c r="KD205" i="2"/>
  <c r="JX205" i="2"/>
  <c r="JI205" i="2"/>
  <c r="IT205" i="2"/>
  <c r="HD205" i="2"/>
  <c r="GR205" i="2"/>
  <c r="GL205" i="2"/>
  <c r="GI205" i="2"/>
  <c r="GF205" i="2"/>
  <c r="FT205" i="2"/>
  <c r="FN205" i="2"/>
  <c r="EP205" i="2"/>
  <c r="EJ205" i="2"/>
  <c r="EG205" i="2"/>
  <c r="DX205" i="2"/>
  <c r="DL205" i="2"/>
  <c r="DI205" i="2"/>
  <c r="DF205" i="2"/>
  <c r="DC205" i="2"/>
  <c r="CH205" i="2"/>
  <c r="CE205" i="2"/>
  <c r="BV205" i="2"/>
  <c r="BD205" i="2"/>
  <c r="BA205" i="2"/>
  <c r="AR205" i="2"/>
  <c r="AC205" i="2"/>
  <c r="RB204" i="2"/>
  <c r="QS204" i="2"/>
  <c r="QA204" i="2"/>
  <c r="PX204" i="2"/>
  <c r="PU204" i="2"/>
  <c r="PI204" i="2"/>
  <c r="OW204" i="2"/>
  <c r="OQ204" i="2"/>
  <c r="OK204" i="2"/>
  <c r="OH204" i="2"/>
  <c r="OB204" i="2"/>
  <c r="NY204" i="2"/>
  <c r="NV204" i="2"/>
  <c r="NM204" i="2"/>
  <c r="NA204" i="2"/>
  <c r="MR204" i="2"/>
  <c r="MO204" i="2"/>
  <c r="MC204" i="2"/>
  <c r="LZ204" i="2"/>
  <c r="LW204" i="2"/>
  <c r="LT204" i="2"/>
  <c r="LH204" i="2"/>
  <c r="KS204" i="2"/>
  <c r="KM204" i="2"/>
  <c r="KJ204" i="2"/>
  <c r="KD204" i="2"/>
  <c r="JU204" i="2"/>
  <c r="JO204" i="2"/>
  <c r="JI204" i="2"/>
  <c r="IT204" i="2"/>
  <c r="HD204" i="2"/>
  <c r="GR204" i="2"/>
  <c r="GL204" i="2"/>
  <c r="GI204" i="2"/>
  <c r="GF204" i="2"/>
  <c r="FT204" i="2"/>
  <c r="EV204" i="2"/>
  <c r="EP204" i="2"/>
  <c r="EJ204" i="2"/>
  <c r="EG204" i="2"/>
  <c r="DX204" i="2"/>
  <c r="DL204" i="2"/>
  <c r="DF204" i="2"/>
  <c r="DC204" i="2"/>
  <c r="CW204" i="2"/>
  <c r="CH204" i="2"/>
  <c r="CE204" i="2"/>
  <c r="BV204" i="2"/>
  <c r="BS204" i="2"/>
  <c r="BD204" i="2"/>
  <c r="AR204" i="2"/>
  <c r="AO204" i="2"/>
  <c r="AF204" i="2"/>
  <c r="AC204" i="2"/>
  <c r="RB203" i="2"/>
  <c r="QS203" i="2"/>
  <c r="QA203" i="2"/>
  <c r="PX203" i="2"/>
  <c r="PU203" i="2"/>
  <c r="PO203" i="2"/>
  <c r="PI203" i="2"/>
  <c r="OW203" i="2"/>
  <c r="OQ203" i="2"/>
  <c r="OK203" i="2"/>
  <c r="OH203" i="2"/>
  <c r="OB203" i="2"/>
  <c r="NY203" i="2"/>
  <c r="NV203" i="2"/>
  <c r="NM203" i="2"/>
  <c r="NA203" i="2"/>
  <c r="MO203" i="2"/>
  <c r="MC203" i="2"/>
  <c r="LZ203" i="2"/>
  <c r="LW203" i="2"/>
  <c r="LH203" i="2"/>
  <c r="KS203" i="2"/>
  <c r="KM203" i="2"/>
  <c r="KJ203" i="2"/>
  <c r="KD203" i="2"/>
  <c r="JX203" i="2"/>
  <c r="JU203" i="2"/>
  <c r="JO203" i="2"/>
  <c r="IZ203" i="2"/>
  <c r="IT203" i="2"/>
  <c r="IB203" i="2"/>
  <c r="HS203" i="2"/>
  <c r="HP203" i="2"/>
  <c r="HD203" i="2"/>
  <c r="GR203" i="2"/>
  <c r="GL203" i="2"/>
  <c r="GI203" i="2"/>
  <c r="GF203" i="2"/>
  <c r="FW203" i="2"/>
  <c r="FT203" i="2"/>
  <c r="FK203" i="2"/>
  <c r="EV203" i="2"/>
  <c r="EP203" i="2"/>
  <c r="EJ203" i="2"/>
  <c r="DX203" i="2"/>
  <c r="DL203" i="2"/>
  <c r="DF203" i="2"/>
  <c r="DC203" i="2"/>
  <c r="CH203" i="2"/>
  <c r="CE203" i="2"/>
  <c r="BV203" i="2"/>
  <c r="BG203" i="2"/>
  <c r="BD203" i="2"/>
  <c r="BA203" i="2"/>
  <c r="AR203" i="2"/>
  <c r="AO203" i="2"/>
  <c r="AF203" i="2"/>
  <c r="AC203" i="2"/>
  <c r="RB202" i="2"/>
  <c r="QS202" i="2"/>
  <c r="QA202" i="2"/>
  <c r="PX202" i="2"/>
  <c r="PU202" i="2"/>
  <c r="PO202" i="2"/>
  <c r="PI202" i="2"/>
  <c r="OW202" i="2"/>
  <c r="OQ202" i="2"/>
  <c r="OK202" i="2"/>
  <c r="OH202" i="2"/>
  <c r="NY202" i="2"/>
  <c r="NV202" i="2"/>
  <c r="NM202" i="2"/>
  <c r="MR202" i="2"/>
  <c r="MO202" i="2"/>
  <c r="MC202" i="2"/>
  <c r="LZ202" i="2"/>
  <c r="LW202" i="2"/>
  <c r="LH202" i="2"/>
  <c r="LB202" i="2"/>
  <c r="KS202" i="2"/>
  <c r="KM202" i="2"/>
  <c r="KJ202" i="2"/>
  <c r="KD202" i="2"/>
  <c r="IT202" i="2"/>
  <c r="IN202" i="2"/>
  <c r="IB202" i="2"/>
  <c r="HS202" i="2"/>
  <c r="HM202" i="2"/>
  <c r="HD202" i="2"/>
  <c r="HA202" i="2"/>
  <c r="GR202" i="2"/>
  <c r="GL202" i="2"/>
  <c r="GI202" i="2"/>
  <c r="GF202" i="2"/>
  <c r="FW202" i="2"/>
  <c r="FT202" i="2"/>
  <c r="FN202" i="2"/>
  <c r="FK202" i="2"/>
  <c r="EV202" i="2"/>
  <c r="ES202" i="2"/>
  <c r="EP202" i="2"/>
  <c r="EJ202" i="2"/>
  <c r="DX202" i="2"/>
  <c r="DR202" i="2"/>
  <c r="DL202" i="2"/>
  <c r="DF202" i="2"/>
  <c r="DC202" i="2"/>
  <c r="CW202" i="2"/>
  <c r="CH202" i="2"/>
  <c r="CE202" i="2"/>
  <c r="BV202" i="2"/>
  <c r="BG202" i="2"/>
  <c r="BD202" i="2"/>
  <c r="BA202" i="2"/>
  <c r="AR202" i="2"/>
  <c r="AF202" i="2"/>
  <c r="AC202" i="2"/>
  <c r="W202" i="2"/>
  <c r="N202" i="2"/>
  <c r="RB201" i="2"/>
  <c r="QS201" i="2"/>
  <c r="QA201" i="2"/>
  <c r="PX201" i="2"/>
  <c r="PU201" i="2"/>
  <c r="PO201" i="2"/>
  <c r="PI201" i="2"/>
  <c r="OW201" i="2"/>
  <c r="OQ201" i="2"/>
  <c r="OK201" i="2"/>
  <c r="OH201" i="2"/>
  <c r="OB201" i="2"/>
  <c r="NY201" i="2"/>
  <c r="NM201" i="2"/>
  <c r="MR201" i="2"/>
  <c r="MF201" i="2"/>
  <c r="LZ201" i="2"/>
  <c r="LW201" i="2"/>
  <c r="LH201" i="2"/>
  <c r="LB201" i="2"/>
  <c r="KS201" i="2"/>
  <c r="KM201" i="2"/>
  <c r="KJ201" i="2"/>
  <c r="KD201" i="2"/>
  <c r="JO201" i="2"/>
  <c r="IT201" i="2"/>
  <c r="IB201" i="2"/>
  <c r="HS201" i="2"/>
  <c r="HD201" i="2"/>
  <c r="HA201" i="2"/>
  <c r="GR201" i="2"/>
  <c r="GL201" i="2"/>
  <c r="GI201" i="2"/>
  <c r="GF201" i="2"/>
  <c r="FW201" i="2"/>
  <c r="FT201" i="2"/>
  <c r="FN201" i="2"/>
  <c r="FK201" i="2"/>
  <c r="EV201" i="2"/>
  <c r="ES201" i="2"/>
  <c r="EP201" i="2"/>
  <c r="EJ201" i="2"/>
  <c r="EG201" i="2"/>
  <c r="DR201" i="2"/>
  <c r="DL201" i="2"/>
  <c r="DF201" i="2"/>
  <c r="DC201" i="2"/>
  <c r="CW201" i="2"/>
  <c r="CE201" i="2"/>
  <c r="BV201" i="2"/>
  <c r="BG201" i="2"/>
  <c r="BD201" i="2"/>
  <c r="BA201" i="2"/>
  <c r="AR201" i="2"/>
  <c r="AL201" i="2"/>
  <c r="AF201" i="2"/>
  <c r="AC201" i="2"/>
  <c r="RF213" i="2" l="1"/>
  <c r="RG213" i="2"/>
  <c r="QG197" i="2"/>
  <c r="QG198" i="2"/>
  <c r="QG196" i="2" l="1"/>
  <c r="QG195" i="2"/>
  <c r="QG194" i="2"/>
  <c r="EV195" i="2" l="1"/>
  <c r="AX195" i="2"/>
  <c r="AW200" i="2"/>
  <c r="AV200" i="2"/>
  <c r="AX197" i="2"/>
  <c r="AW187" i="2"/>
  <c r="AV187" i="2"/>
  <c r="AW174" i="2"/>
  <c r="AV174" i="2"/>
  <c r="AW161" i="2"/>
  <c r="AV161" i="2"/>
  <c r="AW148" i="2"/>
  <c r="AV148" i="2"/>
  <c r="AX140" i="2"/>
  <c r="AX139" i="2"/>
  <c r="AX138" i="2"/>
  <c r="AX137" i="2"/>
  <c r="AX136" i="2"/>
  <c r="AW135" i="2"/>
  <c r="AV135" i="2"/>
  <c r="AX134" i="2"/>
  <c r="AX133" i="2"/>
  <c r="AX132" i="2"/>
  <c r="AX131" i="2"/>
  <c r="AX130" i="2"/>
  <c r="AX129" i="2"/>
  <c r="AX128" i="2"/>
  <c r="AX127" i="2"/>
  <c r="AX126" i="2"/>
  <c r="AX125" i="2"/>
  <c r="AX124" i="2"/>
  <c r="AX123" i="2"/>
  <c r="AW122" i="2"/>
  <c r="AV122" i="2"/>
  <c r="AX121" i="2"/>
  <c r="AX120" i="2"/>
  <c r="AX119" i="2"/>
  <c r="AX118" i="2"/>
  <c r="AX117" i="2"/>
  <c r="AX116" i="2"/>
  <c r="AX115" i="2"/>
  <c r="AX114" i="2"/>
  <c r="AX113" i="2"/>
  <c r="AX112" i="2"/>
  <c r="AX111" i="2"/>
  <c r="AX110" i="2"/>
  <c r="AW109" i="2"/>
  <c r="AV109" i="2"/>
  <c r="AX108" i="2"/>
  <c r="AX107" i="2"/>
  <c r="AX106" i="2"/>
  <c r="AX105" i="2"/>
  <c r="AX104" i="2"/>
  <c r="AX103" i="2"/>
  <c r="AX102" i="2"/>
  <c r="AX101" i="2"/>
  <c r="AX100" i="2"/>
  <c r="AX99" i="2"/>
  <c r="AX98" i="2"/>
  <c r="AX97" i="2"/>
  <c r="AW96" i="2"/>
  <c r="AV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W83" i="2"/>
  <c r="AV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W70" i="2"/>
  <c r="AV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W57" i="2"/>
  <c r="AV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W44" i="2"/>
  <c r="AV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W31" i="2"/>
  <c r="AV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W18" i="2"/>
  <c r="AV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QF200" i="2" l="1"/>
  <c r="QE200" i="2"/>
  <c r="QF161" i="2"/>
  <c r="QE161" i="2"/>
  <c r="QG160" i="2"/>
  <c r="QG159" i="2"/>
  <c r="QG158" i="2"/>
  <c r="QG156" i="2"/>
  <c r="QG155" i="2"/>
  <c r="QG154" i="2"/>
  <c r="QG152" i="2"/>
  <c r="QG151" i="2"/>
  <c r="QG150" i="2"/>
  <c r="QG149" i="2"/>
  <c r="QF148" i="2"/>
  <c r="QE148" i="2"/>
  <c r="QG147" i="2"/>
  <c r="QG146" i="2"/>
  <c r="QG145" i="2"/>
  <c r="QG144" i="2"/>
  <c r="QG143" i="2"/>
  <c r="QG142" i="2"/>
  <c r="QG141" i="2"/>
  <c r="QG140" i="2"/>
  <c r="QG139" i="2"/>
  <c r="QG138" i="2"/>
  <c r="QG137" i="2"/>
  <c r="QG136" i="2"/>
  <c r="QF135" i="2"/>
  <c r="QE135" i="2"/>
  <c r="QG134" i="2"/>
  <c r="QG133" i="2"/>
  <c r="QG132" i="2"/>
  <c r="QG128" i="2"/>
  <c r="QG127" i="2"/>
  <c r="QG126" i="2"/>
  <c r="QG125" i="2"/>
  <c r="QG124" i="2"/>
  <c r="QG123" i="2"/>
  <c r="QF122" i="2"/>
  <c r="QE122" i="2"/>
  <c r="QG121" i="2"/>
  <c r="QG120" i="2"/>
  <c r="QG119" i="2"/>
  <c r="QG118" i="2"/>
  <c r="QG117" i="2"/>
  <c r="QG116" i="2"/>
  <c r="QG115" i="2"/>
  <c r="QG114" i="2"/>
  <c r="QG113" i="2"/>
  <c r="QG112" i="2"/>
  <c r="QG111" i="2"/>
  <c r="QG110" i="2"/>
  <c r="QF109" i="2"/>
  <c r="QE109" i="2"/>
  <c r="QG108" i="2"/>
  <c r="QG107" i="2"/>
  <c r="QG106" i="2"/>
  <c r="QG105" i="2"/>
  <c r="QG104" i="2"/>
  <c r="QG103" i="2"/>
  <c r="QG102" i="2"/>
  <c r="QG101" i="2"/>
  <c r="QG100" i="2"/>
  <c r="QG99" i="2"/>
  <c r="QG98" i="2"/>
  <c r="QG97" i="2"/>
  <c r="QF96" i="2"/>
  <c r="QE96" i="2"/>
  <c r="QG95" i="2"/>
  <c r="QG94" i="2"/>
  <c r="QG93" i="2"/>
  <c r="QG92" i="2"/>
  <c r="QG91" i="2"/>
  <c r="QG90" i="2"/>
  <c r="QG89" i="2"/>
  <c r="QG88" i="2"/>
  <c r="QG87" i="2"/>
  <c r="QG86" i="2"/>
  <c r="QG85" i="2"/>
  <c r="QG84" i="2"/>
  <c r="QF83" i="2"/>
  <c r="QE83" i="2"/>
  <c r="QG82" i="2"/>
  <c r="QG81" i="2"/>
  <c r="QG80" i="2"/>
  <c r="QG79" i="2"/>
  <c r="QG78" i="2"/>
  <c r="QG77" i="2"/>
  <c r="QG76" i="2"/>
  <c r="QG75" i="2"/>
  <c r="QG74" i="2"/>
  <c r="QG73" i="2"/>
  <c r="QG72" i="2"/>
  <c r="QG71" i="2"/>
  <c r="QF57" i="2"/>
  <c r="QE57" i="2"/>
  <c r="QG56" i="2"/>
  <c r="QG55" i="2"/>
  <c r="QG54" i="2"/>
  <c r="QG53" i="2"/>
  <c r="QG52" i="2"/>
  <c r="QG51" i="2"/>
  <c r="QG50" i="2"/>
  <c r="QG49" i="2"/>
  <c r="QG48" i="2"/>
  <c r="QG47" i="2"/>
  <c r="QG46" i="2"/>
  <c r="QG45" i="2"/>
  <c r="QF18" i="2"/>
  <c r="QE18" i="2"/>
  <c r="QG17" i="2"/>
  <c r="QG16" i="2"/>
  <c r="QG15" i="2"/>
  <c r="QG14" i="2"/>
  <c r="QG13" i="2"/>
  <c r="QG12" i="2"/>
  <c r="QG11" i="2"/>
  <c r="QG10" i="2"/>
  <c r="QG9" i="2"/>
  <c r="QG8" i="2"/>
  <c r="QG7" i="2"/>
  <c r="QG6" i="2"/>
  <c r="QF70" i="2"/>
  <c r="QE70" i="2"/>
  <c r="QG69" i="2"/>
  <c r="QG68" i="2"/>
  <c r="QG67" i="2"/>
  <c r="QG66" i="2"/>
  <c r="QG65" i="2"/>
  <c r="QG64" i="2"/>
  <c r="QG63" i="2"/>
  <c r="QG62" i="2"/>
  <c r="QG61" i="2"/>
  <c r="QG60" i="2"/>
  <c r="QG59" i="2"/>
  <c r="QG58" i="2"/>
  <c r="QF44" i="2"/>
  <c r="QE44" i="2"/>
  <c r="QG43" i="2"/>
  <c r="QG42" i="2"/>
  <c r="QG41" i="2"/>
  <c r="QG40" i="2"/>
  <c r="QG39" i="2"/>
  <c r="QG38" i="2"/>
  <c r="QG37" i="2"/>
  <c r="QG36" i="2"/>
  <c r="QG35" i="2"/>
  <c r="QG34" i="2"/>
  <c r="QG33" i="2"/>
  <c r="QG32" i="2"/>
  <c r="QF31" i="2"/>
  <c r="QE31" i="2"/>
  <c r="QG30" i="2"/>
  <c r="QG29" i="2"/>
  <c r="QG28" i="2"/>
  <c r="QG27" i="2"/>
  <c r="QG26" i="2"/>
  <c r="QG25" i="2"/>
  <c r="QG24" i="2"/>
  <c r="QG23" i="2"/>
  <c r="QG22" i="2"/>
  <c r="QG21" i="2"/>
  <c r="QG20" i="2"/>
  <c r="QG19" i="2"/>
  <c r="LT192" i="2" l="1"/>
  <c r="EG192" i="2"/>
  <c r="N192" i="2"/>
  <c r="W192" i="2"/>
  <c r="EL187" i="2" l="1"/>
  <c r="EK187" i="2"/>
  <c r="EM186" i="2"/>
  <c r="EM185" i="2"/>
  <c r="EM184" i="2"/>
  <c r="EM183" i="2"/>
  <c r="EM182" i="2"/>
  <c r="EM181" i="2"/>
  <c r="EM180" i="2"/>
  <c r="EM179" i="2"/>
  <c r="EM178" i="2"/>
  <c r="EM177" i="2"/>
  <c r="EM176" i="2"/>
  <c r="EM175" i="2"/>
  <c r="EL174" i="2"/>
  <c r="EK174" i="2"/>
  <c r="EM173" i="2"/>
  <c r="EM172" i="2"/>
  <c r="EM171" i="2"/>
  <c r="EM170" i="2"/>
  <c r="EM169" i="2"/>
  <c r="EM168" i="2"/>
  <c r="EM167" i="2"/>
  <c r="EM166" i="2"/>
  <c r="EM165" i="2"/>
  <c r="EM164" i="2"/>
  <c r="EM163" i="2"/>
  <c r="EM162" i="2"/>
  <c r="EL161" i="2"/>
  <c r="EK161" i="2"/>
  <c r="EM160" i="2"/>
  <c r="EM159" i="2"/>
  <c r="EM158" i="2"/>
  <c r="EM157" i="2"/>
  <c r="EM156" i="2"/>
  <c r="EM155" i="2"/>
  <c r="EM154" i="2"/>
  <c r="EM153" i="2"/>
  <c r="EM152" i="2"/>
  <c r="EM151" i="2"/>
  <c r="EM150" i="2"/>
  <c r="EM149" i="2"/>
  <c r="EL148" i="2"/>
  <c r="EK148" i="2"/>
  <c r="EM147" i="2"/>
  <c r="EM146" i="2"/>
  <c r="EM145" i="2"/>
  <c r="EM144" i="2"/>
  <c r="EM143" i="2"/>
  <c r="EM142" i="2"/>
  <c r="EM141" i="2"/>
  <c r="EM140" i="2"/>
  <c r="EM139" i="2"/>
  <c r="EM138" i="2"/>
  <c r="EM137" i="2"/>
  <c r="EM136" i="2"/>
  <c r="EL135" i="2"/>
  <c r="EK135" i="2"/>
  <c r="EM134" i="2"/>
  <c r="EM133" i="2"/>
  <c r="EM132" i="2"/>
  <c r="EM131" i="2"/>
  <c r="EM130" i="2"/>
  <c r="EM129" i="2"/>
  <c r="EM128" i="2"/>
  <c r="EM127" i="2"/>
  <c r="EM126" i="2"/>
  <c r="EM125" i="2"/>
  <c r="EM124" i="2"/>
  <c r="EM123" i="2"/>
  <c r="EL122" i="2"/>
  <c r="EK122" i="2"/>
  <c r="EM121" i="2"/>
  <c r="EM120" i="2"/>
  <c r="EM119" i="2"/>
  <c r="EM118" i="2"/>
  <c r="EM117" i="2"/>
  <c r="EM116" i="2"/>
  <c r="EM115" i="2"/>
  <c r="EM114" i="2"/>
  <c r="EM113" i="2"/>
  <c r="EM112" i="2"/>
  <c r="EM111" i="2"/>
  <c r="EM110" i="2"/>
  <c r="EL109" i="2"/>
  <c r="EK109" i="2"/>
  <c r="EM108" i="2"/>
  <c r="EM107" i="2"/>
  <c r="EM106" i="2"/>
  <c r="EM105" i="2"/>
  <c r="EM104" i="2"/>
  <c r="EM103" i="2"/>
  <c r="EM102" i="2"/>
  <c r="EM101" i="2"/>
  <c r="EM100" i="2"/>
  <c r="EM99" i="2"/>
  <c r="EM98" i="2"/>
  <c r="EM97" i="2"/>
  <c r="EL96" i="2"/>
  <c r="EK96" i="2"/>
  <c r="EM95" i="2"/>
  <c r="EM94" i="2"/>
  <c r="EM93" i="2"/>
  <c r="EM92" i="2"/>
  <c r="EM91" i="2"/>
  <c r="EM90" i="2"/>
  <c r="EM89" i="2"/>
  <c r="EM88" i="2"/>
  <c r="EM87" i="2"/>
  <c r="EM86" i="2"/>
  <c r="EM85" i="2"/>
  <c r="EM84" i="2"/>
  <c r="EL83" i="2"/>
  <c r="EK83" i="2"/>
  <c r="EM82" i="2"/>
  <c r="EM81" i="2"/>
  <c r="EM80" i="2"/>
  <c r="EM79" i="2"/>
  <c r="EM78" i="2"/>
  <c r="EM77" i="2"/>
  <c r="EM76" i="2"/>
  <c r="EM75" i="2"/>
  <c r="EM74" i="2"/>
  <c r="EM73" i="2"/>
  <c r="EM72" i="2"/>
  <c r="EM71" i="2"/>
  <c r="EL70" i="2"/>
  <c r="EK70" i="2"/>
  <c r="EM69" i="2"/>
  <c r="EM68" i="2"/>
  <c r="EM67" i="2"/>
  <c r="EM66" i="2"/>
  <c r="EM65" i="2"/>
  <c r="EM64" i="2"/>
  <c r="EM63" i="2"/>
  <c r="EM62" i="2"/>
  <c r="EM61" i="2"/>
  <c r="EM60" i="2"/>
  <c r="EM59" i="2"/>
  <c r="EM58" i="2"/>
  <c r="EL57" i="2"/>
  <c r="EK57" i="2"/>
  <c r="EM56" i="2"/>
  <c r="EM55" i="2"/>
  <c r="EM54" i="2"/>
  <c r="EM53" i="2"/>
  <c r="EM52" i="2"/>
  <c r="EM51" i="2"/>
  <c r="EM50" i="2"/>
  <c r="EM49" i="2"/>
  <c r="EM48" i="2"/>
  <c r="EM47" i="2"/>
  <c r="EM46" i="2"/>
  <c r="EM45" i="2"/>
  <c r="EL44" i="2"/>
  <c r="EK44" i="2"/>
  <c r="EM43" i="2"/>
  <c r="EM42" i="2"/>
  <c r="EM41" i="2"/>
  <c r="EM40" i="2"/>
  <c r="EM39" i="2"/>
  <c r="EM38" i="2"/>
  <c r="EM37" i="2"/>
  <c r="EM36" i="2"/>
  <c r="EM35" i="2"/>
  <c r="EM34" i="2"/>
  <c r="EM33" i="2"/>
  <c r="EM32" i="2"/>
  <c r="EL31" i="2"/>
  <c r="EK31" i="2"/>
  <c r="EM30" i="2"/>
  <c r="EM29" i="2"/>
  <c r="EM28" i="2"/>
  <c r="EM27" i="2"/>
  <c r="EM26" i="2"/>
  <c r="EM25" i="2"/>
  <c r="EM24" i="2"/>
  <c r="EM23" i="2"/>
  <c r="EM22" i="2"/>
  <c r="EM21" i="2"/>
  <c r="EM20" i="2"/>
  <c r="EM19" i="2"/>
  <c r="EL18" i="2"/>
  <c r="EK18" i="2"/>
  <c r="EM17" i="2"/>
  <c r="EM16" i="2"/>
  <c r="EM15" i="2"/>
  <c r="EM14" i="2"/>
  <c r="EM13" i="2"/>
  <c r="EM12" i="2"/>
  <c r="EM11" i="2"/>
  <c r="EM10" i="2"/>
  <c r="EM9" i="2"/>
  <c r="EM8" i="2"/>
  <c r="EM7" i="2"/>
  <c r="EM6" i="2"/>
  <c r="EL200" i="2"/>
  <c r="EK200" i="2"/>
  <c r="EM190" i="2"/>
  <c r="EP190" i="2"/>
  <c r="QO187" i="2" l="1"/>
  <c r="QN187" i="2"/>
  <c r="QP186" i="2"/>
  <c r="QP185" i="2"/>
  <c r="QP184" i="2"/>
  <c r="QP183" i="2"/>
  <c r="QP182" i="2"/>
  <c r="QP181" i="2"/>
  <c r="QP180" i="2"/>
  <c r="QP179" i="2"/>
  <c r="QP178" i="2"/>
  <c r="QP177" i="2"/>
  <c r="QP176" i="2"/>
  <c r="QP175" i="2"/>
  <c r="QO174" i="2"/>
  <c r="QN174" i="2"/>
  <c r="QP173" i="2"/>
  <c r="QP172" i="2"/>
  <c r="QP171" i="2"/>
  <c r="QP170" i="2"/>
  <c r="QP169" i="2"/>
  <c r="QP168" i="2"/>
  <c r="QP167" i="2"/>
  <c r="QP166" i="2"/>
  <c r="QP165" i="2"/>
  <c r="QP164" i="2"/>
  <c r="QP163" i="2"/>
  <c r="QP162" i="2"/>
  <c r="QO161" i="2"/>
  <c r="QN161" i="2"/>
  <c r="QP160" i="2"/>
  <c r="QP159" i="2"/>
  <c r="QP158" i="2"/>
  <c r="QP157" i="2"/>
  <c r="QP156" i="2"/>
  <c r="QP155" i="2"/>
  <c r="QP154" i="2"/>
  <c r="QP153" i="2"/>
  <c r="QP152" i="2"/>
  <c r="QP151" i="2"/>
  <c r="QP150" i="2"/>
  <c r="QP149" i="2"/>
  <c r="QO148" i="2"/>
  <c r="QN148" i="2"/>
  <c r="QP147" i="2"/>
  <c r="QP146" i="2"/>
  <c r="QP145" i="2"/>
  <c r="QP144" i="2"/>
  <c r="QP143" i="2"/>
  <c r="QP142" i="2"/>
  <c r="QP141" i="2"/>
  <c r="QP140" i="2"/>
  <c r="QP139" i="2"/>
  <c r="QP138" i="2"/>
  <c r="QP137" i="2"/>
  <c r="QP136" i="2"/>
  <c r="QO135" i="2"/>
  <c r="QN135" i="2"/>
  <c r="QP134" i="2"/>
  <c r="QP133" i="2"/>
  <c r="QP132" i="2"/>
  <c r="QP131" i="2"/>
  <c r="QP130" i="2"/>
  <c r="QP129" i="2"/>
  <c r="QP128" i="2"/>
  <c r="QP127" i="2"/>
  <c r="QP126" i="2"/>
  <c r="QP125" i="2"/>
  <c r="QP124" i="2"/>
  <c r="QP123" i="2"/>
  <c r="QO122" i="2"/>
  <c r="QN122" i="2"/>
  <c r="QP121" i="2"/>
  <c r="QP120" i="2"/>
  <c r="QP119" i="2"/>
  <c r="QP118" i="2"/>
  <c r="QP117" i="2"/>
  <c r="QP116" i="2"/>
  <c r="QP115" i="2"/>
  <c r="QP114" i="2"/>
  <c r="QP113" i="2"/>
  <c r="QP112" i="2"/>
  <c r="QP111" i="2"/>
  <c r="QP110" i="2"/>
  <c r="QO109" i="2"/>
  <c r="QN109" i="2"/>
  <c r="QP108" i="2"/>
  <c r="QP107" i="2"/>
  <c r="QP106" i="2"/>
  <c r="QP105" i="2"/>
  <c r="QP104" i="2"/>
  <c r="QP103" i="2"/>
  <c r="QP102" i="2"/>
  <c r="QP101" i="2"/>
  <c r="QP100" i="2"/>
  <c r="QP99" i="2"/>
  <c r="QP98" i="2"/>
  <c r="QP97" i="2"/>
  <c r="QO96" i="2"/>
  <c r="QN96" i="2"/>
  <c r="QP95" i="2"/>
  <c r="QP94" i="2"/>
  <c r="QP93" i="2"/>
  <c r="QP92" i="2"/>
  <c r="QP91" i="2"/>
  <c r="QP90" i="2"/>
  <c r="QP89" i="2"/>
  <c r="QP88" i="2"/>
  <c r="QP87" i="2"/>
  <c r="QP86" i="2"/>
  <c r="QP85" i="2"/>
  <c r="QP84" i="2"/>
  <c r="QO83" i="2"/>
  <c r="QN83" i="2"/>
  <c r="QP82" i="2"/>
  <c r="QP81" i="2"/>
  <c r="QP80" i="2"/>
  <c r="QP79" i="2"/>
  <c r="QP78" i="2"/>
  <c r="QP77" i="2"/>
  <c r="QP76" i="2"/>
  <c r="QP75" i="2"/>
  <c r="QP74" i="2"/>
  <c r="QP73" i="2"/>
  <c r="QP72" i="2"/>
  <c r="QP71" i="2"/>
  <c r="QO70" i="2"/>
  <c r="QN70" i="2"/>
  <c r="QP69" i="2"/>
  <c r="QP68" i="2"/>
  <c r="QP67" i="2"/>
  <c r="QP66" i="2"/>
  <c r="QP65" i="2"/>
  <c r="QP64" i="2"/>
  <c r="QP63" i="2"/>
  <c r="QP62" i="2"/>
  <c r="QP61" i="2"/>
  <c r="QP60" i="2"/>
  <c r="QP59" i="2"/>
  <c r="QP58" i="2"/>
  <c r="QO57" i="2"/>
  <c r="QN57" i="2"/>
  <c r="QP56" i="2"/>
  <c r="QP55" i="2"/>
  <c r="QP54" i="2"/>
  <c r="QP53" i="2"/>
  <c r="QP52" i="2"/>
  <c r="QP51" i="2"/>
  <c r="QP50" i="2"/>
  <c r="QP49" i="2"/>
  <c r="QP48" i="2"/>
  <c r="QP47" i="2"/>
  <c r="QP46" i="2"/>
  <c r="QP45" i="2"/>
  <c r="QO44" i="2"/>
  <c r="QN44" i="2"/>
  <c r="QP43" i="2"/>
  <c r="QP42" i="2"/>
  <c r="QP41" i="2"/>
  <c r="QP40" i="2"/>
  <c r="QP39" i="2"/>
  <c r="QP38" i="2"/>
  <c r="QP37" i="2"/>
  <c r="QP36" i="2"/>
  <c r="QP35" i="2"/>
  <c r="QP34" i="2"/>
  <c r="QP33" i="2"/>
  <c r="QP32" i="2"/>
  <c r="QO31" i="2"/>
  <c r="QN31" i="2"/>
  <c r="QP30" i="2"/>
  <c r="QP29" i="2"/>
  <c r="QP28" i="2"/>
  <c r="QP27" i="2"/>
  <c r="QP26" i="2"/>
  <c r="QP25" i="2"/>
  <c r="QP24" i="2"/>
  <c r="QP23" i="2"/>
  <c r="QP22" i="2"/>
  <c r="QP21" i="2"/>
  <c r="QP20" i="2"/>
  <c r="QP19" i="2"/>
  <c r="QO18" i="2"/>
  <c r="QN18" i="2"/>
  <c r="QP17" i="2"/>
  <c r="QP16" i="2"/>
  <c r="QP15" i="2"/>
  <c r="QP14" i="2"/>
  <c r="QP13" i="2"/>
  <c r="QP12" i="2"/>
  <c r="QP11" i="2"/>
  <c r="QP10" i="2"/>
  <c r="QP9" i="2"/>
  <c r="QP8" i="2"/>
  <c r="QP7" i="2"/>
  <c r="QP6" i="2"/>
  <c r="QO200" i="2"/>
  <c r="QN200" i="2"/>
  <c r="QP189" i="2"/>
  <c r="LH189" i="2"/>
  <c r="NV188" i="2" l="1"/>
  <c r="NY188" i="2"/>
  <c r="OB188" i="2"/>
  <c r="NM188" i="2"/>
  <c r="RB193" i="2" l="1"/>
  <c r="RB192" i="2"/>
  <c r="RB190" i="2"/>
  <c r="RB188" i="2"/>
  <c r="PU199" i="2"/>
  <c r="PU197" i="2"/>
  <c r="PU196" i="2"/>
  <c r="PU195" i="2"/>
  <c r="PU194" i="2"/>
  <c r="PU193" i="2"/>
  <c r="PU192" i="2"/>
  <c r="PU191" i="2"/>
  <c r="PU189" i="2"/>
  <c r="PR196" i="2"/>
  <c r="PR191" i="2"/>
  <c r="PO199" i="2"/>
  <c r="PO198" i="2"/>
  <c r="PO197" i="2"/>
  <c r="PO195" i="2"/>
  <c r="PO194" i="2"/>
  <c r="PO192" i="2"/>
  <c r="PO190" i="2"/>
  <c r="PO188" i="2"/>
  <c r="PI199" i="2"/>
  <c r="PI198" i="2"/>
  <c r="PI197" i="2"/>
  <c r="PI196" i="2"/>
  <c r="PI195" i="2"/>
  <c r="PI194" i="2"/>
  <c r="PI193" i="2"/>
  <c r="PI192" i="2"/>
  <c r="PI191" i="2"/>
  <c r="PI190" i="2"/>
  <c r="PI189" i="2"/>
  <c r="PI188" i="2"/>
  <c r="PF197" i="2"/>
  <c r="PF192" i="2"/>
  <c r="OT199" i="2"/>
  <c r="OT192" i="2"/>
  <c r="ON192" i="2"/>
  <c r="OH199" i="2"/>
  <c r="OH198" i="2"/>
  <c r="OH197" i="2"/>
  <c r="OH196" i="2"/>
  <c r="OH195" i="2"/>
  <c r="OH194" i="2"/>
  <c r="OH193" i="2"/>
  <c r="OH192" i="2"/>
  <c r="OH191" i="2"/>
  <c r="OH190" i="2"/>
  <c r="OH189" i="2"/>
  <c r="OB198" i="2"/>
  <c r="OB197" i="2"/>
  <c r="OB196" i="2"/>
  <c r="OB193" i="2"/>
  <c r="OB191" i="2"/>
  <c r="OB190" i="2"/>
  <c r="OB189" i="2"/>
  <c r="NV199" i="2"/>
  <c r="NV198" i="2"/>
  <c r="NV197" i="2"/>
  <c r="NV195" i="2"/>
  <c r="NV193" i="2"/>
  <c r="NV191" i="2"/>
  <c r="NV190" i="2"/>
  <c r="NP199" i="2"/>
  <c r="NP198" i="2"/>
  <c r="NP196" i="2"/>
  <c r="NP195" i="2"/>
  <c r="NP191" i="2"/>
  <c r="NP189" i="2"/>
  <c r="NP188" i="2"/>
  <c r="ND198" i="2"/>
  <c r="ND194" i="2"/>
  <c r="ND189" i="2"/>
  <c r="NA199" i="2"/>
  <c r="NA195" i="2"/>
  <c r="NA193" i="2"/>
  <c r="NA192" i="2"/>
  <c r="NA191" i="2"/>
  <c r="NA188" i="2"/>
  <c r="MU189" i="2"/>
  <c r="MR198" i="2"/>
  <c r="MR196" i="2"/>
  <c r="MR195" i="2"/>
  <c r="MR194" i="2"/>
  <c r="MR193" i="2"/>
  <c r="MR192" i="2"/>
  <c r="MR190" i="2"/>
  <c r="MR189" i="2"/>
  <c r="MR188" i="2"/>
  <c r="MO199" i="2"/>
  <c r="MO198" i="2"/>
  <c r="MO196" i="2"/>
  <c r="MO195" i="2"/>
  <c r="MO190" i="2"/>
  <c r="MF195" i="2"/>
  <c r="MF193" i="2"/>
  <c r="MC199" i="2"/>
  <c r="MC198" i="2"/>
  <c r="MC197" i="2"/>
  <c r="MC196" i="2"/>
  <c r="MC194" i="2"/>
  <c r="MC193" i="2"/>
  <c r="MC191" i="2"/>
  <c r="LT199" i="2"/>
  <c r="LT197" i="2"/>
  <c r="LT196" i="2"/>
  <c r="LT193" i="2"/>
  <c r="LT191" i="2"/>
  <c r="LB198" i="2"/>
  <c r="LB196" i="2"/>
  <c r="LB193" i="2"/>
  <c r="JX198" i="2"/>
  <c r="JX190" i="2"/>
  <c r="JU197" i="2"/>
  <c r="JU196" i="2"/>
  <c r="JU195" i="2"/>
  <c r="JU192" i="2"/>
  <c r="JU190" i="2"/>
  <c r="JU188" i="2"/>
  <c r="JO197" i="2"/>
  <c r="JO195" i="2"/>
  <c r="JO194" i="2"/>
  <c r="JO193" i="2"/>
  <c r="JO192" i="2"/>
  <c r="JO191" i="2"/>
  <c r="JO189" i="2"/>
  <c r="JI191" i="2"/>
  <c r="IW199" i="2"/>
  <c r="IQ195" i="2"/>
  <c r="IQ194" i="2"/>
  <c r="IN197" i="2"/>
  <c r="IN195" i="2"/>
  <c r="IE198" i="2"/>
  <c r="IE195" i="2"/>
  <c r="IE192" i="2"/>
  <c r="IB192" i="2"/>
  <c r="IB191" i="2"/>
  <c r="HS199" i="2"/>
  <c r="HS198" i="2"/>
  <c r="HS197" i="2"/>
  <c r="HS196" i="2"/>
  <c r="HS195" i="2"/>
  <c r="HS194" i="2"/>
  <c r="HS193" i="2"/>
  <c r="HS192" i="2"/>
  <c r="HS191" i="2"/>
  <c r="HS190" i="2"/>
  <c r="HS189" i="2"/>
  <c r="HP197" i="2"/>
  <c r="HP194" i="2"/>
  <c r="HP190" i="2"/>
  <c r="HM199" i="2"/>
  <c r="HA198" i="2"/>
  <c r="HA195" i="2"/>
  <c r="HA192" i="2"/>
  <c r="HA190" i="2"/>
  <c r="HA189" i="2"/>
  <c r="GU188" i="2"/>
  <c r="GI199" i="2"/>
  <c r="GI198" i="2"/>
  <c r="GI197" i="2"/>
  <c r="GI196" i="2"/>
  <c r="GI195" i="2"/>
  <c r="GI194" i="2"/>
  <c r="GI193" i="2"/>
  <c r="GI192" i="2"/>
  <c r="GI191" i="2"/>
  <c r="GI190" i="2"/>
  <c r="GI189" i="2"/>
  <c r="GI188" i="2"/>
  <c r="FW199" i="2"/>
  <c r="FW198" i="2"/>
  <c r="FW197" i="2"/>
  <c r="FW196" i="2"/>
  <c r="FW195" i="2"/>
  <c r="FW194" i="2"/>
  <c r="FW192" i="2"/>
  <c r="FW189" i="2"/>
  <c r="FW188" i="2"/>
  <c r="EV199" i="2"/>
  <c r="EV198" i="2"/>
  <c r="EV197" i="2"/>
  <c r="EV196" i="2"/>
  <c r="EV194" i="2"/>
  <c r="EV193" i="2"/>
  <c r="EV192" i="2"/>
  <c r="EV191" i="2"/>
  <c r="EV190" i="2"/>
  <c r="EV188" i="2"/>
  <c r="ES199" i="2"/>
  <c r="ES197" i="2"/>
  <c r="ES195" i="2"/>
  <c r="ES194" i="2"/>
  <c r="ES192" i="2"/>
  <c r="ES189" i="2"/>
  <c r="ES188" i="2"/>
  <c r="EG199" i="2"/>
  <c r="EG198" i="2"/>
  <c r="EG194" i="2"/>
  <c r="EG189" i="2"/>
  <c r="EG188" i="2"/>
  <c r="DX199" i="2"/>
  <c r="DX198" i="2"/>
  <c r="DX197" i="2"/>
  <c r="DX196" i="2"/>
  <c r="DX195" i="2"/>
  <c r="DX194" i="2"/>
  <c r="DX193" i="2"/>
  <c r="DX192" i="2"/>
  <c r="DX191" i="2"/>
  <c r="DX190" i="2"/>
  <c r="DX189" i="2"/>
  <c r="DX188" i="2"/>
  <c r="DR198" i="2"/>
  <c r="DR197" i="2"/>
  <c r="DR196" i="2"/>
  <c r="DR192" i="2"/>
  <c r="DR190" i="2"/>
  <c r="DR189" i="2"/>
  <c r="DL199" i="2"/>
  <c r="DL198" i="2"/>
  <c r="DL197" i="2"/>
  <c r="DL196" i="2"/>
  <c r="DL195" i="2"/>
  <c r="DL194" i="2"/>
  <c r="DL193" i="2"/>
  <c r="DL192" i="2"/>
  <c r="DL191" i="2"/>
  <c r="DL190" i="2"/>
  <c r="DL189" i="2"/>
  <c r="DL188" i="2"/>
  <c r="DI190" i="2"/>
  <c r="DI188" i="2"/>
  <c r="CW198" i="2"/>
  <c r="CW194" i="2"/>
  <c r="CT197" i="2"/>
  <c r="CT195" i="2"/>
  <c r="CT191" i="2"/>
  <c r="CH199" i="2"/>
  <c r="CH198" i="2"/>
  <c r="CH197" i="2"/>
  <c r="CH196" i="2"/>
  <c r="CH195" i="2"/>
  <c r="CH194" i="2"/>
  <c r="CH193" i="2"/>
  <c r="CH192" i="2"/>
  <c r="CH191" i="2"/>
  <c r="CH190" i="2"/>
  <c r="CH189" i="2"/>
  <c r="CH188" i="2"/>
  <c r="BS198" i="2"/>
  <c r="BS194" i="2"/>
  <c r="BS191" i="2"/>
  <c r="BS189" i="2"/>
  <c r="BG199" i="2"/>
  <c r="BG197" i="2"/>
  <c r="BG196" i="2"/>
  <c r="BG195" i="2"/>
  <c r="BG191" i="2"/>
  <c r="BG189" i="2"/>
  <c r="BG188" i="2"/>
  <c r="BA198" i="2"/>
  <c r="BA197" i="2"/>
  <c r="BA196" i="2"/>
  <c r="BA195" i="2"/>
  <c r="BA194" i="2"/>
  <c r="BA193" i="2"/>
  <c r="BA192" i="2"/>
  <c r="BA191" i="2"/>
  <c r="BA190" i="2"/>
  <c r="BA189" i="2"/>
  <c r="BA188" i="2"/>
  <c r="AO199" i="2"/>
  <c r="AO197" i="2"/>
  <c r="AO196" i="2"/>
  <c r="AO193" i="2"/>
  <c r="AO192" i="2"/>
  <c r="AO188" i="2"/>
  <c r="AL192" i="2"/>
  <c r="W195" i="2"/>
  <c r="W194" i="2"/>
  <c r="W191" i="2"/>
  <c r="W190" i="2"/>
  <c r="N199" i="2"/>
  <c r="N197" i="2"/>
  <c r="RD200" i="2" l="1"/>
  <c r="RC200" i="2"/>
  <c r="RA200" i="2"/>
  <c r="QZ200" i="2"/>
  <c r="QR200" i="2"/>
  <c r="QQ200" i="2"/>
  <c r="QL200" i="2"/>
  <c r="QK200" i="2"/>
  <c r="QI200" i="2"/>
  <c r="QH200" i="2"/>
  <c r="QC200" i="2"/>
  <c r="QB200" i="2"/>
  <c r="PZ200" i="2"/>
  <c r="PY200" i="2"/>
  <c r="PW200" i="2"/>
  <c r="PV200" i="2"/>
  <c r="PT200" i="2"/>
  <c r="PS200" i="2"/>
  <c r="PQ200" i="2"/>
  <c r="PP200" i="2"/>
  <c r="PN200" i="2"/>
  <c r="PM200" i="2"/>
  <c r="PH200" i="2"/>
  <c r="PG200" i="2"/>
  <c r="PE200" i="2"/>
  <c r="PD200" i="2"/>
  <c r="PB200" i="2"/>
  <c r="PA200" i="2"/>
  <c r="OY200" i="2"/>
  <c r="OX200" i="2"/>
  <c r="OV200" i="2"/>
  <c r="OU200" i="2"/>
  <c r="OS200" i="2"/>
  <c r="OR200" i="2"/>
  <c r="OP200" i="2"/>
  <c r="OO200" i="2"/>
  <c r="OM200" i="2"/>
  <c r="OL200" i="2"/>
  <c r="OJ200" i="2"/>
  <c r="OI200" i="2"/>
  <c r="OG200" i="2"/>
  <c r="OF200" i="2"/>
  <c r="OD200" i="2"/>
  <c r="OC200" i="2"/>
  <c r="OA200" i="2"/>
  <c r="NZ200" i="2"/>
  <c r="NX200" i="2"/>
  <c r="NW200" i="2"/>
  <c r="NU200" i="2"/>
  <c r="NT200" i="2"/>
  <c r="NR200" i="2"/>
  <c r="NQ200" i="2"/>
  <c r="NO200" i="2"/>
  <c r="NN200" i="2"/>
  <c r="NL200" i="2"/>
  <c r="NK200" i="2"/>
  <c r="NF200" i="2"/>
  <c r="NE200" i="2"/>
  <c r="NC200" i="2"/>
  <c r="NB200" i="2"/>
  <c r="MZ200" i="2"/>
  <c r="MY200" i="2"/>
  <c r="MT200" i="2"/>
  <c r="MS200" i="2"/>
  <c r="MQ200" i="2"/>
  <c r="MP200" i="2"/>
  <c r="MN200" i="2"/>
  <c r="MM200" i="2"/>
  <c r="MH200" i="2"/>
  <c r="MG200" i="2"/>
  <c r="ME200" i="2"/>
  <c r="MD200" i="2"/>
  <c r="MB200" i="2"/>
  <c r="MA200" i="2"/>
  <c r="LY200" i="2"/>
  <c r="LX200" i="2"/>
  <c r="LV200" i="2"/>
  <c r="LU200" i="2"/>
  <c r="LS200" i="2"/>
  <c r="LR200" i="2"/>
  <c r="LP200" i="2"/>
  <c r="LO200" i="2"/>
  <c r="LM200" i="2"/>
  <c r="LL200" i="2"/>
  <c r="LJ200" i="2"/>
  <c r="LI200" i="2"/>
  <c r="LG200" i="2"/>
  <c r="LF200" i="2"/>
  <c r="LA200" i="2"/>
  <c r="KZ200" i="2"/>
  <c r="KR200" i="2"/>
  <c r="KQ200" i="2"/>
  <c r="KO200" i="2"/>
  <c r="KN200" i="2"/>
  <c r="KL200" i="2"/>
  <c r="KK200" i="2"/>
  <c r="KI200" i="2"/>
  <c r="KH200" i="2"/>
  <c r="KC200" i="2"/>
  <c r="KB200" i="2"/>
  <c r="JZ200" i="2"/>
  <c r="JY200" i="2"/>
  <c r="JW200" i="2"/>
  <c r="JV200" i="2"/>
  <c r="JT200" i="2"/>
  <c r="JS200" i="2"/>
  <c r="JN200" i="2"/>
  <c r="JM200" i="2"/>
  <c r="JH200" i="2"/>
  <c r="JG200" i="2"/>
  <c r="JE200" i="2"/>
  <c r="JD200" i="2"/>
  <c r="JB200" i="2"/>
  <c r="JA200" i="2"/>
  <c r="IY200" i="2"/>
  <c r="IX200" i="2"/>
  <c r="IV200" i="2"/>
  <c r="IU200" i="2"/>
  <c r="IS200" i="2"/>
  <c r="IR200" i="2"/>
  <c r="IP200" i="2"/>
  <c r="IO200" i="2"/>
  <c r="IM200" i="2"/>
  <c r="IL200" i="2"/>
  <c r="IJ200" i="2"/>
  <c r="II200" i="2"/>
  <c r="ID200" i="2"/>
  <c r="IC200" i="2"/>
  <c r="IA200" i="2"/>
  <c r="HZ200" i="2"/>
  <c r="HR200" i="2"/>
  <c r="HQ200" i="2"/>
  <c r="HO200" i="2"/>
  <c r="HN200" i="2"/>
  <c r="HL200" i="2"/>
  <c r="HK200" i="2"/>
  <c r="HI200" i="2"/>
  <c r="HH200" i="2"/>
  <c r="HF200" i="2"/>
  <c r="HE200" i="2"/>
  <c r="HC200" i="2"/>
  <c r="HB200" i="2"/>
  <c r="GZ200" i="2"/>
  <c r="GY200" i="2"/>
  <c r="GT200" i="2"/>
  <c r="GS200" i="2"/>
  <c r="GQ200" i="2"/>
  <c r="GP200" i="2"/>
  <c r="GN200" i="2"/>
  <c r="GM200" i="2"/>
  <c r="GK200" i="2"/>
  <c r="GJ200" i="2"/>
  <c r="GH200" i="2"/>
  <c r="GG200" i="2"/>
  <c r="GE200" i="2"/>
  <c r="GD200" i="2"/>
  <c r="GB200" i="2"/>
  <c r="GA200" i="2"/>
  <c r="FV200" i="2"/>
  <c r="FU200" i="2"/>
  <c r="FS200" i="2"/>
  <c r="FR200" i="2"/>
  <c r="FP200" i="2"/>
  <c r="FO200" i="2"/>
  <c r="FM200" i="2"/>
  <c r="FL200" i="2"/>
  <c r="FJ200" i="2"/>
  <c r="FI200" i="2"/>
  <c r="FG200" i="2"/>
  <c r="FF200" i="2"/>
  <c r="FD200" i="2"/>
  <c r="FC200" i="2"/>
  <c r="FA200" i="2"/>
  <c r="EZ200" i="2"/>
  <c r="EX200" i="2"/>
  <c r="EW200" i="2"/>
  <c r="EU200" i="2"/>
  <c r="ET200" i="2"/>
  <c r="ER200" i="2"/>
  <c r="EQ200" i="2"/>
  <c r="EO200" i="2"/>
  <c r="EN200" i="2"/>
  <c r="EI200" i="2"/>
  <c r="EH200" i="2"/>
  <c r="EF200" i="2"/>
  <c r="EE200" i="2"/>
  <c r="DZ200" i="2"/>
  <c r="DY200" i="2"/>
  <c r="DW200" i="2"/>
  <c r="DV200" i="2"/>
  <c r="DQ200" i="2"/>
  <c r="DP200" i="2"/>
  <c r="DN200" i="2"/>
  <c r="DM200" i="2"/>
  <c r="DK200" i="2"/>
  <c r="DJ200" i="2"/>
  <c r="DH200" i="2"/>
  <c r="DG200" i="2"/>
  <c r="DE200" i="2"/>
  <c r="DD200" i="2"/>
  <c r="DB200" i="2"/>
  <c r="DA200" i="2"/>
  <c r="CY200" i="2"/>
  <c r="CX200" i="2"/>
  <c r="CV200" i="2"/>
  <c r="CU200" i="2"/>
  <c r="CS200" i="2"/>
  <c r="CR200" i="2"/>
  <c r="CM200" i="2"/>
  <c r="CL200" i="2"/>
  <c r="CJ200" i="2"/>
  <c r="CI200" i="2"/>
  <c r="CG200" i="2"/>
  <c r="CF200" i="2"/>
  <c r="CD200" i="2"/>
  <c r="CC200" i="2"/>
  <c r="CA200" i="2"/>
  <c r="BZ200" i="2"/>
  <c r="BX200" i="2"/>
  <c r="BW200" i="2"/>
  <c r="BU200" i="2"/>
  <c r="BT200" i="2"/>
  <c r="BR200" i="2"/>
  <c r="BQ200" i="2"/>
  <c r="BO200" i="2"/>
  <c r="BN200" i="2"/>
  <c r="BI200" i="2"/>
  <c r="BH200" i="2"/>
  <c r="BF200" i="2"/>
  <c r="BE200" i="2"/>
  <c r="BC200" i="2"/>
  <c r="BB200" i="2"/>
  <c r="AZ200" i="2"/>
  <c r="AY200" i="2"/>
  <c r="AQ200" i="2"/>
  <c r="AP200" i="2"/>
  <c r="AN200" i="2"/>
  <c r="AM200" i="2"/>
  <c r="AK200" i="2"/>
  <c r="AJ200" i="2"/>
  <c r="AH200" i="2"/>
  <c r="AG200" i="2"/>
  <c r="AE200" i="2"/>
  <c r="AD200" i="2"/>
  <c r="AB200" i="2"/>
  <c r="AA200" i="2"/>
  <c r="Y200" i="2"/>
  <c r="X200" i="2"/>
  <c r="V200" i="2"/>
  <c r="U200" i="2"/>
  <c r="M200" i="2"/>
  <c r="L200" i="2"/>
  <c r="J200" i="2"/>
  <c r="I200" i="2"/>
  <c r="G200" i="2"/>
  <c r="F200" i="2"/>
  <c r="QA199" i="2"/>
  <c r="PX199" i="2"/>
  <c r="OW199" i="2"/>
  <c r="OK199" i="2"/>
  <c r="NY199" i="2"/>
  <c r="NM199" i="2"/>
  <c r="LZ199" i="2"/>
  <c r="LW199" i="2"/>
  <c r="LH199" i="2"/>
  <c r="KS199" i="2"/>
  <c r="KM199" i="2"/>
  <c r="KJ199" i="2"/>
  <c r="KD199" i="2"/>
  <c r="IT199" i="2"/>
  <c r="HD199" i="2"/>
  <c r="GR199" i="2"/>
  <c r="GL199" i="2"/>
  <c r="GF199" i="2"/>
  <c r="FT199" i="2"/>
  <c r="FN199" i="2"/>
  <c r="FK199" i="2"/>
  <c r="EP199" i="2"/>
  <c r="EJ199" i="2"/>
  <c r="DF199" i="2"/>
  <c r="CE199" i="2"/>
  <c r="BV199" i="2"/>
  <c r="BD199" i="2"/>
  <c r="AR199" i="2"/>
  <c r="AF199" i="2"/>
  <c r="AC199" i="2"/>
  <c r="QS198" i="2"/>
  <c r="QA198" i="2"/>
  <c r="PX198" i="2"/>
  <c r="OW198" i="2"/>
  <c r="OQ198" i="2"/>
  <c r="OK198" i="2"/>
  <c r="NY198" i="2"/>
  <c r="NM198" i="2"/>
  <c r="LZ198" i="2"/>
  <c r="LW198" i="2"/>
  <c r="LH198" i="2"/>
  <c r="KS198" i="2"/>
  <c r="KM198" i="2"/>
  <c r="KJ198" i="2"/>
  <c r="KD198" i="2"/>
  <c r="IT198" i="2"/>
  <c r="HD198" i="2"/>
  <c r="GR198" i="2"/>
  <c r="GL198" i="2"/>
  <c r="GF198" i="2"/>
  <c r="FT198" i="2"/>
  <c r="FK198" i="2"/>
  <c r="EP198" i="2"/>
  <c r="EJ198" i="2"/>
  <c r="DF198" i="2"/>
  <c r="DC198" i="2"/>
  <c r="CE198" i="2"/>
  <c r="BV198" i="2"/>
  <c r="BD198" i="2"/>
  <c r="AR198" i="2"/>
  <c r="AF198" i="2"/>
  <c r="AC198" i="2"/>
  <c r="QS197" i="2"/>
  <c r="QA197" i="2"/>
  <c r="PX197" i="2"/>
  <c r="OW197" i="2"/>
  <c r="OQ197" i="2"/>
  <c r="OK197" i="2"/>
  <c r="NY197" i="2"/>
  <c r="NM197" i="2"/>
  <c r="LZ197" i="2"/>
  <c r="LW197" i="2"/>
  <c r="LH197" i="2"/>
  <c r="KS197" i="2"/>
  <c r="KM197" i="2"/>
  <c r="KJ197" i="2"/>
  <c r="KD197" i="2"/>
  <c r="IT197" i="2"/>
  <c r="HD197" i="2"/>
  <c r="GR197" i="2"/>
  <c r="GL197" i="2"/>
  <c r="GF197" i="2"/>
  <c r="FT197" i="2"/>
  <c r="EP197" i="2"/>
  <c r="EJ197" i="2"/>
  <c r="DF197" i="2"/>
  <c r="DC197" i="2"/>
  <c r="CE197" i="2"/>
  <c r="BV197" i="2"/>
  <c r="BD197" i="2"/>
  <c r="AR197" i="2"/>
  <c r="AF197" i="2"/>
  <c r="AC197" i="2"/>
  <c r="QS196" i="2"/>
  <c r="QA196" i="2"/>
  <c r="PX196" i="2"/>
  <c r="OW196" i="2"/>
  <c r="OQ196" i="2"/>
  <c r="OK196" i="2"/>
  <c r="NY196" i="2"/>
  <c r="NM196" i="2"/>
  <c r="LZ196" i="2"/>
  <c r="LW196" i="2"/>
  <c r="LH196" i="2"/>
  <c r="KS196" i="2"/>
  <c r="KM196" i="2"/>
  <c r="KJ196" i="2"/>
  <c r="IT196" i="2"/>
  <c r="HD196" i="2"/>
  <c r="GR196" i="2"/>
  <c r="GL196" i="2"/>
  <c r="GF196" i="2"/>
  <c r="FT196" i="2"/>
  <c r="FN196" i="2"/>
  <c r="FK196" i="2"/>
  <c r="EP196" i="2"/>
  <c r="EJ196" i="2"/>
  <c r="DF196" i="2"/>
  <c r="DC196" i="2"/>
  <c r="CE196" i="2"/>
  <c r="BV196" i="2"/>
  <c r="BD196" i="2"/>
  <c r="AR196" i="2"/>
  <c r="AF196" i="2"/>
  <c r="AC196" i="2"/>
  <c r="QS195" i="2"/>
  <c r="QA195" i="2"/>
  <c r="PX195" i="2"/>
  <c r="OW195" i="2"/>
  <c r="OQ195" i="2"/>
  <c r="OK195" i="2"/>
  <c r="NY195" i="2"/>
  <c r="NM195" i="2"/>
  <c r="LZ195" i="2"/>
  <c r="LW195" i="2"/>
  <c r="LH195" i="2"/>
  <c r="KS195" i="2"/>
  <c r="KM195" i="2"/>
  <c r="KJ195" i="2"/>
  <c r="KD195" i="2"/>
  <c r="IT195" i="2"/>
  <c r="HD195" i="2"/>
  <c r="GR195" i="2"/>
  <c r="GL195" i="2"/>
  <c r="GF195" i="2"/>
  <c r="FT195" i="2"/>
  <c r="FN195" i="2"/>
  <c r="FK195" i="2"/>
  <c r="EP195" i="2"/>
  <c r="EJ195" i="2"/>
  <c r="DC195" i="2"/>
  <c r="CE195" i="2"/>
  <c r="BV195" i="2"/>
  <c r="BD195" i="2"/>
  <c r="AR195" i="2"/>
  <c r="AF195" i="2"/>
  <c r="AC195" i="2"/>
  <c r="QS194" i="2"/>
  <c r="QA194" i="2"/>
  <c r="PX194" i="2"/>
  <c r="OW194" i="2"/>
  <c r="OQ194" i="2"/>
  <c r="OK194" i="2"/>
  <c r="NY194" i="2"/>
  <c r="NM194" i="2"/>
  <c r="LZ194" i="2"/>
  <c r="LW194" i="2"/>
  <c r="LH194" i="2"/>
  <c r="KS194" i="2"/>
  <c r="KM194" i="2"/>
  <c r="KJ194" i="2"/>
  <c r="KD194" i="2"/>
  <c r="IT194" i="2"/>
  <c r="HD194" i="2"/>
  <c r="GR194" i="2"/>
  <c r="GL194" i="2"/>
  <c r="GF194" i="2"/>
  <c r="FT194" i="2"/>
  <c r="FN194" i="2"/>
  <c r="EP194" i="2"/>
  <c r="EJ194" i="2"/>
  <c r="DF194" i="2"/>
  <c r="DC194" i="2"/>
  <c r="CE194" i="2"/>
  <c r="BV194" i="2"/>
  <c r="AR194" i="2"/>
  <c r="AF194" i="2"/>
  <c r="AC194" i="2"/>
  <c r="QS193" i="2"/>
  <c r="QA193" i="2"/>
  <c r="PX193" i="2"/>
  <c r="OW193" i="2"/>
  <c r="OQ193" i="2"/>
  <c r="OK193" i="2"/>
  <c r="NY193" i="2"/>
  <c r="NM193" i="2"/>
  <c r="LZ193" i="2"/>
  <c r="LW193" i="2"/>
  <c r="LH193" i="2"/>
  <c r="KS193" i="2"/>
  <c r="KM193" i="2"/>
  <c r="KJ193" i="2"/>
  <c r="KD193" i="2"/>
  <c r="IT193" i="2"/>
  <c r="HD193" i="2"/>
  <c r="GR193" i="2"/>
  <c r="GL193" i="2"/>
  <c r="GF193" i="2"/>
  <c r="FT193" i="2"/>
  <c r="FK193" i="2"/>
  <c r="EP193" i="2"/>
  <c r="EJ193" i="2"/>
  <c r="DF193" i="2"/>
  <c r="DC193" i="2"/>
  <c r="CE193" i="2"/>
  <c r="BV193" i="2"/>
  <c r="BD193" i="2"/>
  <c r="AR193" i="2"/>
  <c r="AF193" i="2"/>
  <c r="AC193" i="2"/>
  <c r="QA192" i="2"/>
  <c r="PX192" i="2"/>
  <c r="OW192" i="2"/>
  <c r="OQ192" i="2"/>
  <c r="OK192" i="2"/>
  <c r="NY192" i="2"/>
  <c r="NM192" i="2"/>
  <c r="LZ192" i="2"/>
  <c r="LW192" i="2"/>
  <c r="LH192" i="2"/>
  <c r="KS192" i="2"/>
  <c r="KM192" i="2"/>
  <c r="KJ192" i="2"/>
  <c r="KD192" i="2"/>
  <c r="IT192" i="2"/>
  <c r="HD192" i="2"/>
  <c r="GR192" i="2"/>
  <c r="GL192" i="2"/>
  <c r="GF192" i="2"/>
  <c r="FT192" i="2"/>
  <c r="FN192" i="2"/>
  <c r="FK192" i="2"/>
  <c r="EP192" i="2"/>
  <c r="EJ192" i="2"/>
  <c r="DF192" i="2"/>
  <c r="DC192" i="2"/>
  <c r="CE192" i="2"/>
  <c r="BV192" i="2"/>
  <c r="BD192" i="2"/>
  <c r="AR192" i="2"/>
  <c r="AF192" i="2"/>
  <c r="AC192" i="2"/>
  <c r="QS191" i="2"/>
  <c r="QA191" i="2"/>
  <c r="PX191" i="2"/>
  <c r="OW191" i="2"/>
  <c r="OQ191" i="2"/>
  <c r="OK191" i="2"/>
  <c r="NY191" i="2"/>
  <c r="NM191" i="2"/>
  <c r="LZ191" i="2"/>
  <c r="LW191" i="2"/>
  <c r="LH191" i="2"/>
  <c r="KS191" i="2"/>
  <c r="KM191" i="2"/>
  <c r="KJ191" i="2"/>
  <c r="IT191" i="2"/>
  <c r="HD191" i="2"/>
  <c r="GR191" i="2"/>
  <c r="GL191" i="2"/>
  <c r="GF191" i="2"/>
  <c r="FT191" i="2"/>
  <c r="FK191" i="2"/>
  <c r="EP191" i="2"/>
  <c r="EJ191" i="2"/>
  <c r="DF191" i="2"/>
  <c r="DC191" i="2"/>
  <c r="CE191" i="2"/>
  <c r="BV191" i="2"/>
  <c r="BD191" i="2"/>
  <c r="AR191" i="2"/>
  <c r="AF191" i="2"/>
  <c r="AC191" i="2"/>
  <c r="QS190" i="2"/>
  <c r="QA190" i="2"/>
  <c r="OW190" i="2"/>
  <c r="OQ190" i="2"/>
  <c r="OK190" i="2"/>
  <c r="NY190" i="2"/>
  <c r="NM190" i="2"/>
  <c r="LZ190" i="2"/>
  <c r="LW190" i="2"/>
  <c r="LH190" i="2"/>
  <c r="KS190" i="2"/>
  <c r="KM190" i="2"/>
  <c r="KJ190" i="2"/>
  <c r="KD190" i="2"/>
  <c r="IT190" i="2"/>
  <c r="HD190" i="2"/>
  <c r="GR190" i="2"/>
  <c r="GL190" i="2"/>
  <c r="GF190" i="2"/>
  <c r="FT190" i="2"/>
  <c r="FN190" i="2"/>
  <c r="FK190" i="2"/>
  <c r="EJ190" i="2"/>
  <c r="DF190" i="2"/>
  <c r="DC190" i="2"/>
  <c r="CE190" i="2"/>
  <c r="BV190" i="2"/>
  <c r="BD190" i="2"/>
  <c r="AR190" i="2"/>
  <c r="AF190" i="2"/>
  <c r="AC190" i="2"/>
  <c r="QS189" i="2"/>
  <c r="QA189" i="2"/>
  <c r="PX189" i="2"/>
  <c r="OW189" i="2"/>
  <c r="OQ189" i="2"/>
  <c r="OK189" i="2"/>
  <c r="NY189" i="2"/>
  <c r="NM189" i="2"/>
  <c r="LZ189" i="2"/>
  <c r="LW189" i="2"/>
  <c r="KS189" i="2"/>
  <c r="KM189" i="2"/>
  <c r="KJ189" i="2"/>
  <c r="KD189" i="2"/>
  <c r="IT189" i="2"/>
  <c r="HD189" i="2"/>
  <c r="GR189" i="2"/>
  <c r="GL189" i="2"/>
  <c r="GF189" i="2"/>
  <c r="FT189" i="2"/>
  <c r="FN189" i="2"/>
  <c r="FK189" i="2"/>
  <c r="EP189" i="2"/>
  <c r="EJ189" i="2"/>
  <c r="DF189" i="2"/>
  <c r="DC189" i="2"/>
  <c r="CE189" i="2"/>
  <c r="BV189" i="2"/>
  <c r="BD189" i="2"/>
  <c r="AR189" i="2"/>
  <c r="AF189" i="2"/>
  <c r="AC189" i="2"/>
  <c r="QS188" i="2"/>
  <c r="QA188" i="2"/>
  <c r="PX188" i="2"/>
  <c r="OW188" i="2"/>
  <c r="OQ188" i="2"/>
  <c r="OK188" i="2"/>
  <c r="LZ188" i="2"/>
  <c r="LW188" i="2"/>
  <c r="LH188" i="2"/>
  <c r="KS188" i="2"/>
  <c r="KM188" i="2"/>
  <c r="KJ188" i="2"/>
  <c r="KD188" i="2"/>
  <c r="IT188" i="2"/>
  <c r="HD188" i="2"/>
  <c r="GR188" i="2"/>
  <c r="GL188" i="2"/>
  <c r="GF188" i="2"/>
  <c r="FT188" i="2"/>
  <c r="FN188" i="2"/>
  <c r="EP188" i="2"/>
  <c r="EJ188" i="2"/>
  <c r="DF188" i="2"/>
  <c r="DC188" i="2"/>
  <c r="CE188" i="2"/>
  <c r="BV188" i="2"/>
  <c r="BD188" i="2"/>
  <c r="AR188" i="2"/>
  <c r="AF188" i="2"/>
  <c r="AC188" i="2"/>
  <c r="RF200" i="2" l="1"/>
  <c r="RG200" i="2"/>
  <c r="GI185" i="2"/>
  <c r="BI187" i="2"/>
  <c r="BH187" i="2"/>
  <c r="BJ185" i="2"/>
  <c r="BI174" i="2"/>
  <c r="BH174" i="2"/>
  <c r="BI161" i="2"/>
  <c r="BH161" i="2"/>
  <c r="BI148" i="2"/>
  <c r="BH148" i="2"/>
  <c r="BI135" i="2"/>
  <c r="BH135" i="2"/>
  <c r="BJ134" i="2"/>
  <c r="BJ133" i="2"/>
  <c r="BJ132" i="2"/>
  <c r="BJ131" i="2"/>
  <c r="BJ130" i="2"/>
  <c r="BJ129" i="2"/>
  <c r="BJ128" i="2"/>
  <c r="BJ127" i="2"/>
  <c r="BJ126" i="2"/>
  <c r="BJ125" i="2"/>
  <c r="BJ124" i="2"/>
  <c r="BJ123" i="2"/>
  <c r="BI122" i="2"/>
  <c r="BH122" i="2"/>
  <c r="BJ121" i="2"/>
  <c r="BJ120" i="2"/>
  <c r="BJ119" i="2"/>
  <c r="BJ118" i="2"/>
  <c r="BJ117" i="2"/>
  <c r="BJ116" i="2"/>
  <c r="BJ115" i="2"/>
  <c r="BJ114" i="2"/>
  <c r="BJ113" i="2"/>
  <c r="BJ112" i="2"/>
  <c r="BJ111" i="2"/>
  <c r="BJ110" i="2"/>
  <c r="BI109" i="2"/>
  <c r="BH109" i="2"/>
  <c r="BI96" i="2"/>
  <c r="BH96" i="2"/>
  <c r="BJ95" i="2"/>
  <c r="BJ94" i="2"/>
  <c r="BJ93" i="2"/>
  <c r="BJ92" i="2"/>
  <c r="BJ91" i="2"/>
  <c r="BJ90" i="2"/>
  <c r="BJ89" i="2"/>
  <c r="BJ88" i="2"/>
  <c r="BJ87" i="2"/>
  <c r="BJ86" i="2"/>
  <c r="BJ85" i="2"/>
  <c r="BJ84" i="2"/>
  <c r="BI83" i="2"/>
  <c r="BH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I70" i="2"/>
  <c r="BH70" i="2"/>
  <c r="BI57" i="2"/>
  <c r="BH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I44" i="2"/>
  <c r="BH44" i="2"/>
  <c r="BJ43" i="2"/>
  <c r="BJ42" i="2"/>
  <c r="BJ41" i="2"/>
  <c r="BJ40" i="2"/>
  <c r="BJ39" i="2"/>
  <c r="BJ38" i="2"/>
  <c r="BJ37" i="2"/>
  <c r="BJ36" i="2"/>
  <c r="BJ35" i="2"/>
  <c r="BJ34" i="2"/>
  <c r="BJ33" i="2"/>
  <c r="BJ32" i="2"/>
  <c r="BI31" i="2"/>
  <c r="BH31" i="2"/>
  <c r="BJ30" i="2"/>
  <c r="BJ29" i="2"/>
  <c r="BJ28" i="2"/>
  <c r="BJ27" i="2"/>
  <c r="BJ26" i="2"/>
  <c r="BJ25" i="2"/>
  <c r="BJ24" i="2"/>
  <c r="BJ23" i="2"/>
  <c r="BJ22" i="2"/>
  <c r="BJ21" i="2"/>
  <c r="BJ20" i="2"/>
  <c r="BJ19" i="2"/>
  <c r="BI18" i="2"/>
  <c r="BH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DR184" i="2" l="1"/>
  <c r="DX184" i="2"/>
  <c r="AI182" i="2" l="1"/>
  <c r="NP179" i="2" l="1"/>
  <c r="HD177" i="2" l="1"/>
  <c r="HA177" i="2"/>
  <c r="AL177" i="2" l="1"/>
  <c r="BP124" i="2" l="1"/>
  <c r="BP125" i="2"/>
  <c r="BP126" i="2"/>
  <c r="BP127" i="2"/>
  <c r="BP128" i="2"/>
  <c r="BP129" i="2"/>
  <c r="BP130" i="2"/>
  <c r="BP131" i="2"/>
  <c r="BP132" i="2"/>
  <c r="BP133" i="2"/>
  <c r="BP134" i="2"/>
  <c r="BP111" i="2"/>
  <c r="BP112" i="2"/>
  <c r="BP113" i="2"/>
  <c r="BP114" i="2"/>
  <c r="BP115" i="2"/>
  <c r="BP116" i="2"/>
  <c r="BP117" i="2"/>
  <c r="BP118" i="2"/>
  <c r="BP119" i="2"/>
  <c r="BP120" i="2"/>
  <c r="BP121" i="2"/>
  <c r="BP85" i="2"/>
  <c r="BP86" i="2"/>
  <c r="BP87" i="2"/>
  <c r="BP88" i="2"/>
  <c r="BP89" i="2"/>
  <c r="BP90" i="2"/>
  <c r="BP91" i="2"/>
  <c r="BP92" i="2"/>
  <c r="BP93" i="2"/>
  <c r="BP94" i="2"/>
  <c r="BP95" i="2"/>
  <c r="BP72" i="2"/>
  <c r="BP73" i="2"/>
  <c r="BP74" i="2"/>
  <c r="BP75" i="2"/>
  <c r="BP76" i="2"/>
  <c r="BP77" i="2"/>
  <c r="BP78" i="2"/>
  <c r="BP79" i="2"/>
  <c r="BP80" i="2"/>
  <c r="BP81" i="2"/>
  <c r="BP82" i="2"/>
  <c r="BP46" i="2"/>
  <c r="BP47" i="2"/>
  <c r="BP48" i="2"/>
  <c r="BP49" i="2"/>
  <c r="BP50" i="2"/>
  <c r="BP51" i="2"/>
  <c r="BP52" i="2"/>
  <c r="BP53" i="2"/>
  <c r="BP54" i="2"/>
  <c r="BP55" i="2"/>
  <c r="BP56" i="2"/>
  <c r="BP33" i="2"/>
  <c r="BP34" i="2"/>
  <c r="BP35" i="2"/>
  <c r="BP36" i="2"/>
  <c r="BP37" i="2"/>
  <c r="BP38" i="2"/>
  <c r="BP39" i="2"/>
  <c r="BP40" i="2"/>
  <c r="BP41" i="2"/>
  <c r="BP42" i="2"/>
  <c r="BP43" i="2"/>
  <c r="BP20" i="2"/>
  <c r="BP21" i="2"/>
  <c r="BP22" i="2"/>
  <c r="BP23" i="2"/>
  <c r="BP24" i="2"/>
  <c r="BP25" i="2"/>
  <c r="BP26" i="2"/>
  <c r="BP27" i="2"/>
  <c r="BP28" i="2"/>
  <c r="BP29" i="2"/>
  <c r="BP30" i="2"/>
  <c r="BP7" i="2"/>
  <c r="BP8" i="2"/>
  <c r="BP9" i="2"/>
  <c r="BP10" i="2"/>
  <c r="BP11" i="2"/>
  <c r="BP12" i="2"/>
  <c r="BP13" i="2"/>
  <c r="BP14" i="2"/>
  <c r="BP15" i="2"/>
  <c r="BP16" i="2"/>
  <c r="BP17" i="2"/>
  <c r="BO187" i="2"/>
  <c r="BN187" i="2"/>
  <c r="BP179" i="2"/>
  <c r="BP176" i="2"/>
  <c r="BO174" i="2"/>
  <c r="BN174" i="2"/>
  <c r="BO161" i="2"/>
  <c r="BN161" i="2"/>
  <c r="BO148" i="2"/>
  <c r="BN148" i="2"/>
  <c r="BO135" i="2"/>
  <c r="BN135" i="2"/>
  <c r="BP123" i="2"/>
  <c r="BO122" i="2"/>
  <c r="BN122" i="2"/>
  <c r="BP110" i="2"/>
  <c r="BO109" i="2"/>
  <c r="BN109" i="2"/>
  <c r="BO96" i="2"/>
  <c r="BN96" i="2"/>
  <c r="BP84" i="2"/>
  <c r="BO83" i="2"/>
  <c r="BN83" i="2"/>
  <c r="BP71" i="2"/>
  <c r="BO70" i="2"/>
  <c r="BN70" i="2"/>
  <c r="BO57" i="2"/>
  <c r="BN57" i="2"/>
  <c r="BP45" i="2"/>
  <c r="BO44" i="2"/>
  <c r="BN44" i="2"/>
  <c r="BP32" i="2"/>
  <c r="BO31" i="2"/>
  <c r="BN31" i="2"/>
  <c r="BP19" i="2"/>
  <c r="BO18" i="2"/>
  <c r="BN18" i="2"/>
  <c r="BP6" i="2"/>
  <c r="BS176" i="2"/>
  <c r="BV176" i="2"/>
  <c r="NM175" i="2" l="1"/>
  <c r="NV175" i="2"/>
  <c r="NY175" i="2"/>
  <c r="OB175" i="2"/>
  <c r="OH175" i="2"/>
  <c r="LM187" i="2"/>
  <c r="LL187" i="2"/>
  <c r="LN175" i="2"/>
  <c r="LM174" i="2"/>
  <c r="LL174" i="2"/>
  <c r="LM161" i="2"/>
  <c r="LL161" i="2"/>
  <c r="LM148" i="2"/>
  <c r="LL148" i="2"/>
  <c r="LM135" i="2"/>
  <c r="LL135" i="2"/>
  <c r="LN128" i="2"/>
  <c r="LN127" i="2"/>
  <c r="LN126" i="2"/>
  <c r="LN125" i="2"/>
  <c r="LN124" i="2"/>
  <c r="LN123" i="2"/>
  <c r="LM122" i="2"/>
  <c r="LL122" i="2"/>
  <c r="LN121" i="2"/>
  <c r="LN120" i="2"/>
  <c r="LN119" i="2"/>
  <c r="LN118" i="2"/>
  <c r="LN117" i="2"/>
  <c r="LN116" i="2"/>
  <c r="LN115" i="2"/>
  <c r="LN114" i="2"/>
  <c r="LN113" i="2"/>
  <c r="LN112" i="2"/>
  <c r="LN111" i="2"/>
  <c r="LN110" i="2"/>
  <c r="LM109" i="2"/>
  <c r="LL109" i="2"/>
  <c r="LN108" i="2"/>
  <c r="LN107" i="2"/>
  <c r="LN106" i="2"/>
  <c r="LN105" i="2"/>
  <c r="LN104" i="2"/>
  <c r="LN103" i="2"/>
  <c r="LN102" i="2"/>
  <c r="LN101" i="2"/>
  <c r="LN100" i="2"/>
  <c r="LN99" i="2"/>
  <c r="LN98" i="2"/>
  <c r="LN97" i="2"/>
  <c r="LM96" i="2"/>
  <c r="LL96" i="2"/>
  <c r="LN95" i="2"/>
  <c r="LN94" i="2"/>
  <c r="LN93" i="2"/>
  <c r="LN92" i="2"/>
  <c r="LN91" i="2"/>
  <c r="LN90" i="2"/>
  <c r="LN89" i="2"/>
  <c r="LN88" i="2"/>
  <c r="LN87" i="2"/>
  <c r="LN86" i="2"/>
  <c r="LN85" i="2"/>
  <c r="LN84" i="2"/>
  <c r="LM83" i="2"/>
  <c r="LL83" i="2"/>
  <c r="LN82" i="2"/>
  <c r="LN81" i="2"/>
  <c r="LN80" i="2"/>
  <c r="LN79" i="2"/>
  <c r="LN78" i="2"/>
  <c r="LN77" i="2"/>
  <c r="LN76" i="2"/>
  <c r="LN75" i="2"/>
  <c r="LN74" i="2"/>
  <c r="LN73" i="2"/>
  <c r="LN72" i="2"/>
  <c r="LN71" i="2"/>
  <c r="LM70" i="2"/>
  <c r="LL70" i="2"/>
  <c r="LN69" i="2"/>
  <c r="LN68" i="2"/>
  <c r="LN67" i="2"/>
  <c r="LN66" i="2"/>
  <c r="LN65" i="2"/>
  <c r="LN64" i="2"/>
  <c r="LN63" i="2"/>
  <c r="LN62" i="2"/>
  <c r="LN61" i="2"/>
  <c r="LN60" i="2"/>
  <c r="LN59" i="2"/>
  <c r="LN58" i="2"/>
  <c r="LM57" i="2"/>
  <c r="LL57" i="2"/>
  <c r="LN56" i="2"/>
  <c r="LN55" i="2"/>
  <c r="LN54" i="2"/>
  <c r="LN53" i="2"/>
  <c r="LN52" i="2"/>
  <c r="LN51" i="2"/>
  <c r="LN50" i="2"/>
  <c r="LN49" i="2"/>
  <c r="LN48" i="2"/>
  <c r="LN47" i="2"/>
  <c r="LN46" i="2"/>
  <c r="LN45" i="2"/>
  <c r="LM44" i="2"/>
  <c r="LL44" i="2"/>
  <c r="LN43" i="2"/>
  <c r="LN42" i="2"/>
  <c r="LN41" i="2"/>
  <c r="LN40" i="2"/>
  <c r="LN39" i="2"/>
  <c r="LN38" i="2"/>
  <c r="LN37" i="2"/>
  <c r="LN36" i="2"/>
  <c r="LN35" i="2"/>
  <c r="LN34" i="2"/>
  <c r="LN33" i="2"/>
  <c r="LN32" i="2"/>
  <c r="LM31" i="2"/>
  <c r="LL31" i="2"/>
  <c r="LN30" i="2"/>
  <c r="LN29" i="2"/>
  <c r="LN28" i="2"/>
  <c r="LN27" i="2"/>
  <c r="LN26" i="2"/>
  <c r="LN25" i="2"/>
  <c r="LN24" i="2"/>
  <c r="LN23" i="2"/>
  <c r="LN22" i="2"/>
  <c r="LN21" i="2"/>
  <c r="LN20" i="2"/>
  <c r="LN19" i="2"/>
  <c r="LM18" i="2"/>
  <c r="LL18" i="2"/>
  <c r="LN17" i="2"/>
  <c r="LN16" i="2"/>
  <c r="LN15" i="2"/>
  <c r="LN14" i="2"/>
  <c r="LN13" i="2"/>
  <c r="LN12" i="2"/>
  <c r="LN11" i="2"/>
  <c r="LN10" i="2"/>
  <c r="LN9" i="2"/>
  <c r="LN8" i="2"/>
  <c r="LN7" i="2"/>
  <c r="LN6" i="2"/>
  <c r="DC175" i="2"/>
  <c r="RE183" i="2" l="1"/>
  <c r="RE182" i="2"/>
  <c r="RE180" i="2"/>
  <c r="RB185" i="2"/>
  <c r="RB183" i="2"/>
  <c r="RB182" i="2"/>
  <c r="RB181" i="2"/>
  <c r="RB178" i="2"/>
  <c r="RB176" i="2"/>
  <c r="QS186" i="2"/>
  <c r="QS185" i="2"/>
  <c r="QS184" i="2"/>
  <c r="QS183" i="2"/>
  <c r="QS182" i="2"/>
  <c r="QS181" i="2"/>
  <c r="QS180" i="2"/>
  <c r="QS179" i="2"/>
  <c r="QS178" i="2"/>
  <c r="QS177" i="2"/>
  <c r="QS176" i="2"/>
  <c r="QS175" i="2"/>
  <c r="QA186" i="2"/>
  <c r="QA185" i="2"/>
  <c r="QA184" i="2"/>
  <c r="QA183" i="2"/>
  <c r="QA182" i="2"/>
  <c r="QA181" i="2"/>
  <c r="QA180" i="2"/>
  <c r="QA179" i="2"/>
  <c r="QA178" i="2"/>
  <c r="QA177" i="2"/>
  <c r="QA176" i="2"/>
  <c r="QA175" i="2"/>
  <c r="PX186" i="2"/>
  <c r="PX185" i="2"/>
  <c r="PX184" i="2"/>
  <c r="PX183" i="2"/>
  <c r="PX182" i="2"/>
  <c r="PX181" i="2"/>
  <c r="PX180" i="2"/>
  <c r="PX179" i="2"/>
  <c r="PX178" i="2"/>
  <c r="PX177" i="2"/>
  <c r="PX176" i="2"/>
  <c r="PX175" i="2"/>
  <c r="PU186" i="2"/>
  <c r="PU184" i="2"/>
  <c r="PU183" i="2"/>
  <c r="PU182" i="2"/>
  <c r="PU181" i="2"/>
  <c r="PU180" i="2"/>
  <c r="PU179" i="2"/>
  <c r="PU178" i="2"/>
  <c r="PU175" i="2"/>
  <c r="PR179" i="2"/>
  <c r="PO186" i="2"/>
  <c r="PO184" i="2"/>
  <c r="PO183" i="2"/>
  <c r="PO182" i="2"/>
  <c r="PO179" i="2"/>
  <c r="PO178" i="2"/>
  <c r="PO176" i="2"/>
  <c r="PO175" i="2"/>
  <c r="PI186" i="2"/>
  <c r="PI184" i="2"/>
  <c r="PI183" i="2"/>
  <c r="PI182" i="2"/>
  <c r="PI181" i="2"/>
  <c r="PI180" i="2"/>
  <c r="PI179" i="2"/>
  <c r="PI178" i="2"/>
  <c r="PI176" i="2"/>
  <c r="PF184" i="2"/>
  <c r="PF179" i="2"/>
  <c r="PF175" i="2"/>
  <c r="PC185" i="2"/>
  <c r="OW186" i="2"/>
  <c r="OW185" i="2"/>
  <c r="OW184" i="2"/>
  <c r="OW183" i="2"/>
  <c r="OW182" i="2"/>
  <c r="OW181" i="2"/>
  <c r="OW180" i="2"/>
  <c r="OW179" i="2"/>
  <c r="OW178" i="2"/>
  <c r="OW177" i="2"/>
  <c r="OW176" i="2"/>
  <c r="OW175" i="2"/>
  <c r="OQ186" i="2"/>
  <c r="OQ185" i="2"/>
  <c r="OQ184" i="2"/>
  <c r="OQ183" i="2"/>
  <c r="OQ182" i="2"/>
  <c r="OQ181" i="2"/>
  <c r="OQ180" i="2"/>
  <c r="OQ179" i="2"/>
  <c r="OQ178" i="2"/>
  <c r="OQ177" i="2"/>
  <c r="OQ176" i="2"/>
  <c r="OQ175" i="2"/>
  <c r="ON184" i="2"/>
  <c r="OK186" i="2"/>
  <c r="OK185" i="2"/>
  <c r="OK184" i="2"/>
  <c r="OK183" i="2"/>
  <c r="OK182" i="2"/>
  <c r="OK181" i="2"/>
  <c r="OK180" i="2"/>
  <c r="OK179" i="2"/>
  <c r="OK178" i="2"/>
  <c r="OK177" i="2"/>
  <c r="OK176" i="2"/>
  <c r="OK175" i="2"/>
  <c r="OH186" i="2"/>
  <c r="OH185" i="2"/>
  <c r="OH184" i="2"/>
  <c r="OH183" i="2"/>
  <c r="OH182" i="2"/>
  <c r="OH181" i="2"/>
  <c r="OH180" i="2"/>
  <c r="OH179" i="2"/>
  <c r="OH178" i="2"/>
  <c r="OH177" i="2"/>
  <c r="OB186" i="2"/>
  <c r="OB185" i="2"/>
  <c r="OB184" i="2"/>
  <c r="OB183" i="2"/>
  <c r="OB182" i="2"/>
  <c r="OB181" i="2"/>
  <c r="OB180" i="2"/>
  <c r="OB178" i="2"/>
  <c r="NY186" i="2"/>
  <c r="NY185" i="2"/>
  <c r="NY184" i="2"/>
  <c r="NY183" i="2"/>
  <c r="NY182" i="2"/>
  <c r="NY181" i="2"/>
  <c r="NY180" i="2"/>
  <c r="NY179" i="2"/>
  <c r="NY178" i="2"/>
  <c r="NY177" i="2"/>
  <c r="NY176" i="2"/>
  <c r="NV185" i="2"/>
  <c r="NV184" i="2"/>
  <c r="NV182" i="2"/>
  <c r="NV181" i="2"/>
  <c r="NV180" i="2"/>
  <c r="NV178" i="2"/>
  <c r="NV177" i="2"/>
  <c r="NS184" i="2"/>
  <c r="NP186" i="2"/>
  <c r="NP180" i="2"/>
  <c r="NP176" i="2"/>
  <c r="NM186" i="2"/>
  <c r="NM185" i="2"/>
  <c r="NM184" i="2"/>
  <c r="NM183" i="2"/>
  <c r="NM182" i="2"/>
  <c r="NM181" i="2"/>
  <c r="NM180" i="2"/>
  <c r="NM179" i="2"/>
  <c r="NM178" i="2"/>
  <c r="NM177" i="2"/>
  <c r="NM176" i="2"/>
  <c r="NA184" i="2"/>
  <c r="NA181" i="2"/>
  <c r="NA180" i="2"/>
  <c r="MR186" i="2"/>
  <c r="MR185" i="2"/>
  <c r="MR184" i="2"/>
  <c r="MR183" i="2"/>
  <c r="MR182" i="2"/>
  <c r="MR181" i="2"/>
  <c r="MR180" i="2"/>
  <c r="MR179" i="2"/>
  <c r="MR177" i="2"/>
  <c r="MR175" i="2"/>
  <c r="MO184" i="2"/>
  <c r="MO182" i="2"/>
  <c r="MO181" i="2"/>
  <c r="MO177" i="2"/>
  <c r="MO175" i="2"/>
  <c r="MF185" i="2"/>
  <c r="MF181" i="2"/>
  <c r="MF179" i="2"/>
  <c r="MF176" i="2"/>
  <c r="MC186" i="2"/>
  <c r="MC185" i="2"/>
  <c r="MC183" i="2"/>
  <c r="MC180" i="2"/>
  <c r="MC178" i="2"/>
  <c r="MC177" i="2"/>
  <c r="MC175" i="2"/>
  <c r="LZ186" i="2"/>
  <c r="LZ185" i="2"/>
  <c r="LZ184" i="2"/>
  <c r="LZ183" i="2"/>
  <c r="LZ182" i="2"/>
  <c r="LZ181" i="2"/>
  <c r="LZ180" i="2"/>
  <c r="LZ179" i="2"/>
  <c r="LZ178" i="2"/>
  <c r="LZ177" i="2"/>
  <c r="LZ176" i="2"/>
  <c r="LZ175" i="2"/>
  <c r="LW186" i="2"/>
  <c r="LW185" i="2"/>
  <c r="LW184" i="2"/>
  <c r="LW183" i="2"/>
  <c r="LW182" i="2"/>
  <c r="LW181" i="2"/>
  <c r="LW180" i="2"/>
  <c r="LW179" i="2"/>
  <c r="LW178" i="2"/>
  <c r="LW177" i="2"/>
  <c r="LW176" i="2"/>
  <c r="LW175" i="2"/>
  <c r="LT183" i="2"/>
  <c r="LT182" i="2"/>
  <c r="LT180" i="2"/>
  <c r="LT179" i="2"/>
  <c r="LT177" i="2"/>
  <c r="LT176" i="2"/>
  <c r="LH186" i="2"/>
  <c r="LH185" i="2"/>
  <c r="LH184" i="2"/>
  <c r="LH183" i="2"/>
  <c r="LH182" i="2"/>
  <c r="LH181" i="2"/>
  <c r="LH180" i="2"/>
  <c r="LH179" i="2"/>
  <c r="LH178" i="2"/>
  <c r="LH177" i="2"/>
  <c r="LH176" i="2"/>
  <c r="LH175" i="2"/>
  <c r="LB185" i="2"/>
  <c r="LB184" i="2"/>
  <c r="KS186" i="2"/>
  <c r="KS185" i="2"/>
  <c r="KS184" i="2"/>
  <c r="KS183" i="2"/>
  <c r="KS182" i="2"/>
  <c r="KS181" i="2"/>
  <c r="KS180" i="2"/>
  <c r="KS179" i="2"/>
  <c r="KS178" i="2"/>
  <c r="KS177" i="2"/>
  <c r="KS176" i="2"/>
  <c r="KS175" i="2"/>
  <c r="KM186" i="2"/>
  <c r="KM185" i="2"/>
  <c r="KM184" i="2"/>
  <c r="KM183" i="2"/>
  <c r="KM182" i="2"/>
  <c r="KM181" i="2"/>
  <c r="KM180" i="2"/>
  <c r="KM179" i="2"/>
  <c r="KM178" i="2"/>
  <c r="KM177" i="2"/>
  <c r="KM176" i="2"/>
  <c r="KM175" i="2"/>
  <c r="KJ186" i="2"/>
  <c r="KJ185" i="2"/>
  <c r="KJ184" i="2"/>
  <c r="KJ183" i="2"/>
  <c r="KJ182" i="2"/>
  <c r="KJ181" i="2"/>
  <c r="KJ180" i="2"/>
  <c r="KJ179" i="2"/>
  <c r="KJ178" i="2"/>
  <c r="KJ177" i="2"/>
  <c r="KJ176" i="2"/>
  <c r="KJ175" i="2"/>
  <c r="KD186" i="2"/>
  <c r="KD185" i="2"/>
  <c r="KD184" i="2"/>
  <c r="KD183" i="2"/>
  <c r="KD182" i="2"/>
  <c r="KD181" i="2"/>
  <c r="KD180" i="2"/>
  <c r="KD179" i="2"/>
  <c r="KD178" i="2"/>
  <c r="KD177" i="2"/>
  <c r="KD176" i="2"/>
  <c r="KD175" i="2"/>
  <c r="JX184" i="2"/>
  <c r="JU185" i="2"/>
  <c r="JU183" i="2"/>
  <c r="JU178" i="2"/>
  <c r="JO185" i="2"/>
  <c r="JO184" i="2"/>
  <c r="JO182" i="2"/>
  <c r="JO181" i="2"/>
  <c r="JO180" i="2"/>
  <c r="JO179" i="2"/>
  <c r="JO178" i="2"/>
  <c r="JO177" i="2"/>
  <c r="JI186" i="2"/>
  <c r="JI184" i="2"/>
  <c r="JI177" i="2"/>
  <c r="JI176" i="2"/>
  <c r="IT186" i="2"/>
  <c r="IT185" i="2"/>
  <c r="IT184" i="2"/>
  <c r="IT183" i="2"/>
  <c r="IT182" i="2"/>
  <c r="IT181" i="2"/>
  <c r="IT180" i="2"/>
  <c r="IT179" i="2"/>
  <c r="IT178" i="2"/>
  <c r="IT177" i="2"/>
  <c r="IT176" i="2"/>
  <c r="IT175" i="2"/>
  <c r="IQ185" i="2"/>
  <c r="IQ184" i="2"/>
  <c r="IE179" i="2"/>
  <c r="IE176" i="2"/>
  <c r="IE175" i="2"/>
  <c r="IB186" i="2"/>
  <c r="IB181" i="2"/>
  <c r="IB180" i="2"/>
  <c r="HS186" i="2"/>
  <c r="HS185" i="2"/>
  <c r="HS182" i="2"/>
  <c r="HS180" i="2"/>
  <c r="HS178" i="2"/>
  <c r="HS175" i="2"/>
  <c r="HP177" i="2"/>
  <c r="HM178" i="2"/>
  <c r="HD186" i="2"/>
  <c r="HD185" i="2"/>
  <c r="HD184" i="2"/>
  <c r="HD183" i="2"/>
  <c r="HD182" i="2"/>
  <c r="HD181" i="2"/>
  <c r="HD180" i="2"/>
  <c r="HD179" i="2"/>
  <c r="HD178" i="2"/>
  <c r="HD176" i="2"/>
  <c r="HD175" i="2"/>
  <c r="HA186" i="2"/>
  <c r="HA185" i="2"/>
  <c r="HA184" i="2"/>
  <c r="HA183" i="2"/>
  <c r="HA182" i="2"/>
  <c r="HA181" i="2"/>
  <c r="HA180" i="2"/>
  <c r="HA178" i="2"/>
  <c r="HA175" i="2"/>
  <c r="GU178" i="2"/>
  <c r="GU176" i="2"/>
  <c r="GR186" i="2"/>
  <c r="GR185" i="2"/>
  <c r="GR184" i="2"/>
  <c r="GR183" i="2"/>
  <c r="GR182" i="2"/>
  <c r="GR181" i="2"/>
  <c r="GR180" i="2"/>
  <c r="GR179" i="2"/>
  <c r="GR178" i="2"/>
  <c r="GR177" i="2"/>
  <c r="GR176" i="2"/>
  <c r="GR175" i="2"/>
  <c r="GO185" i="2"/>
  <c r="GL186" i="2"/>
  <c r="GL185" i="2"/>
  <c r="GL184" i="2"/>
  <c r="GL183" i="2"/>
  <c r="GL182" i="2"/>
  <c r="GL181" i="2"/>
  <c r="GL180" i="2"/>
  <c r="GL179" i="2"/>
  <c r="GL178" i="2"/>
  <c r="GL177" i="2"/>
  <c r="GL176" i="2"/>
  <c r="GL175" i="2"/>
  <c r="GI186" i="2"/>
  <c r="GI184" i="2"/>
  <c r="GI183" i="2"/>
  <c r="GI182" i="2"/>
  <c r="GI181" i="2"/>
  <c r="GI180" i="2"/>
  <c r="GI178" i="2"/>
  <c r="GI177" i="2"/>
  <c r="GI176" i="2"/>
  <c r="GI175" i="2"/>
  <c r="GF186" i="2"/>
  <c r="GF185" i="2"/>
  <c r="GF184" i="2"/>
  <c r="GF183" i="2"/>
  <c r="GF182" i="2"/>
  <c r="GF181" i="2"/>
  <c r="GF180" i="2"/>
  <c r="GF179" i="2"/>
  <c r="GF178" i="2"/>
  <c r="GF177" i="2"/>
  <c r="GF176" i="2"/>
  <c r="GF175" i="2"/>
  <c r="GC179" i="2"/>
  <c r="FW186" i="2"/>
  <c r="FW184" i="2"/>
  <c r="FW182" i="2"/>
  <c r="FW180" i="2"/>
  <c r="FW176" i="2"/>
  <c r="FT186" i="2"/>
  <c r="FT185" i="2"/>
  <c r="FT184" i="2"/>
  <c r="FT183" i="2"/>
  <c r="FT182" i="2"/>
  <c r="FT181" i="2"/>
  <c r="FT180" i="2"/>
  <c r="FT179" i="2"/>
  <c r="FT178" i="2"/>
  <c r="FT177" i="2"/>
  <c r="FT176" i="2"/>
  <c r="FT175" i="2"/>
  <c r="FN186" i="2"/>
  <c r="FN185" i="2"/>
  <c r="FN184" i="2"/>
  <c r="FN183" i="2"/>
  <c r="FN182" i="2"/>
  <c r="FN181" i="2"/>
  <c r="FN180" i="2"/>
  <c r="FN179" i="2"/>
  <c r="FN178" i="2"/>
  <c r="FN177" i="2"/>
  <c r="FN176" i="2"/>
  <c r="FN175" i="2"/>
  <c r="FK186" i="2"/>
  <c r="FK185" i="2"/>
  <c r="FK184" i="2"/>
  <c r="FK183" i="2"/>
  <c r="FK182" i="2"/>
  <c r="FK181" i="2"/>
  <c r="FK180" i="2"/>
  <c r="FK179" i="2"/>
  <c r="FK178" i="2"/>
  <c r="FK177" i="2"/>
  <c r="FK176" i="2"/>
  <c r="FK175" i="2"/>
  <c r="FH180" i="2"/>
  <c r="EV186" i="2"/>
  <c r="EV185" i="2"/>
  <c r="EV184" i="2"/>
  <c r="EV183" i="2"/>
  <c r="EV182" i="2"/>
  <c r="EV181" i="2"/>
  <c r="EV179" i="2"/>
  <c r="EV177" i="2"/>
  <c r="EV176" i="2"/>
  <c r="EV175" i="2"/>
  <c r="ES185" i="2"/>
  <c r="ES183" i="2"/>
  <c r="ES181" i="2"/>
  <c r="ES180" i="2"/>
  <c r="ES179" i="2"/>
  <c r="ES178" i="2"/>
  <c r="ES177" i="2"/>
  <c r="EP186" i="2"/>
  <c r="EP185" i="2"/>
  <c r="EP184" i="2"/>
  <c r="EP183" i="2"/>
  <c r="EP182" i="2"/>
  <c r="EP181" i="2"/>
  <c r="EP180" i="2"/>
  <c r="EP179" i="2"/>
  <c r="EP178" i="2"/>
  <c r="EP177" i="2"/>
  <c r="EP176" i="2"/>
  <c r="EP175" i="2"/>
  <c r="EJ186" i="2"/>
  <c r="EJ185" i="2"/>
  <c r="EJ184" i="2"/>
  <c r="EJ183" i="2"/>
  <c r="EJ182" i="2"/>
  <c r="EJ181" i="2"/>
  <c r="EJ180" i="2"/>
  <c r="EJ179" i="2"/>
  <c r="EJ178" i="2"/>
  <c r="EJ177" i="2"/>
  <c r="EJ176" i="2"/>
  <c r="EJ175" i="2"/>
  <c r="EG186" i="2"/>
  <c r="EG185" i="2"/>
  <c r="EG184" i="2"/>
  <c r="EG183" i="2"/>
  <c r="EG178" i="2"/>
  <c r="EG175" i="2"/>
  <c r="DX186" i="2"/>
  <c r="DX183" i="2"/>
  <c r="DX182" i="2"/>
  <c r="DX181" i="2"/>
  <c r="DX180" i="2"/>
  <c r="DX178" i="2"/>
  <c r="DX177" i="2"/>
  <c r="DX176" i="2"/>
  <c r="DX175" i="2"/>
  <c r="DR186" i="2"/>
  <c r="DR185" i="2"/>
  <c r="DR182" i="2"/>
  <c r="DR175" i="2"/>
  <c r="DO179" i="2"/>
  <c r="DL186" i="2"/>
  <c r="DL185" i="2"/>
  <c r="DL184" i="2"/>
  <c r="DL183" i="2"/>
  <c r="DL182" i="2"/>
  <c r="DL181" i="2"/>
  <c r="DL180" i="2"/>
  <c r="DL179" i="2"/>
  <c r="DL178" i="2"/>
  <c r="DL177" i="2"/>
  <c r="DL175" i="2"/>
  <c r="DI178" i="2"/>
  <c r="DF186" i="2"/>
  <c r="DF185" i="2"/>
  <c r="DF184" i="2"/>
  <c r="DF183" i="2"/>
  <c r="DF182" i="2"/>
  <c r="DF181" i="2"/>
  <c r="DF180" i="2"/>
  <c r="DF179" i="2"/>
  <c r="DF178" i="2"/>
  <c r="DF177" i="2"/>
  <c r="DF176" i="2"/>
  <c r="DF175" i="2"/>
  <c r="DC186" i="2"/>
  <c r="DC185" i="2"/>
  <c r="DC184" i="2"/>
  <c r="DC183" i="2"/>
  <c r="DC182" i="2"/>
  <c r="DC181" i="2"/>
  <c r="DC180" i="2"/>
  <c r="DC179" i="2"/>
  <c r="DC178" i="2"/>
  <c r="DC177" i="2"/>
  <c r="DC176" i="2"/>
  <c r="CZ178" i="2"/>
  <c r="CT185" i="2"/>
  <c r="CT177" i="2"/>
  <c r="CH185" i="2"/>
  <c r="CH184" i="2"/>
  <c r="CH183" i="2"/>
  <c r="CH182" i="2"/>
  <c r="CH181" i="2"/>
  <c r="CH180" i="2"/>
  <c r="CH179" i="2"/>
  <c r="CH178" i="2"/>
  <c r="CH177" i="2"/>
  <c r="CH176" i="2"/>
  <c r="CH175" i="2"/>
  <c r="CE186" i="2"/>
  <c r="CE185" i="2"/>
  <c r="CE184" i="2"/>
  <c r="CE183" i="2"/>
  <c r="CE182" i="2"/>
  <c r="CE181" i="2"/>
  <c r="CE180" i="2"/>
  <c r="CE179" i="2"/>
  <c r="CE178" i="2"/>
  <c r="CE177" i="2"/>
  <c r="CE176" i="2"/>
  <c r="CE175" i="2"/>
  <c r="CB184" i="2"/>
  <c r="CB181" i="2"/>
  <c r="BV186" i="2"/>
  <c r="BV185" i="2"/>
  <c r="BV184" i="2"/>
  <c r="BV183" i="2"/>
  <c r="BV182" i="2"/>
  <c r="BV181" i="2"/>
  <c r="BV180" i="2"/>
  <c r="BV179" i="2"/>
  <c r="BV178" i="2"/>
  <c r="BV177" i="2"/>
  <c r="BV175" i="2"/>
  <c r="BS182" i="2"/>
  <c r="BS180" i="2"/>
  <c r="BS179" i="2"/>
  <c r="BS177" i="2"/>
  <c r="BS175" i="2"/>
  <c r="BG184" i="2"/>
  <c r="BG182" i="2"/>
  <c r="BG180" i="2"/>
  <c r="BG178" i="2"/>
  <c r="BG176" i="2"/>
  <c r="BG175" i="2"/>
  <c r="BD186" i="2"/>
  <c r="BD185" i="2"/>
  <c r="BD184" i="2"/>
  <c r="BD183" i="2"/>
  <c r="BD182" i="2"/>
  <c r="BD181" i="2"/>
  <c r="BD180" i="2"/>
  <c r="BD179" i="2"/>
  <c r="BD178" i="2"/>
  <c r="BD177" i="2"/>
  <c r="BD176" i="2"/>
  <c r="BD175" i="2"/>
  <c r="BA185" i="2"/>
  <c r="BA184" i="2"/>
  <c r="BA183" i="2"/>
  <c r="BA182" i="2"/>
  <c r="BA181" i="2"/>
  <c r="BA180" i="2"/>
  <c r="BA179" i="2"/>
  <c r="BA178" i="2"/>
  <c r="BA177" i="2"/>
  <c r="BA176" i="2"/>
  <c r="BA175" i="2"/>
  <c r="AR186" i="2"/>
  <c r="AR185" i="2"/>
  <c r="AR184" i="2"/>
  <c r="AR183" i="2"/>
  <c r="AR182" i="2"/>
  <c r="AR181" i="2"/>
  <c r="AR180" i="2"/>
  <c r="AR179" i="2"/>
  <c r="AR178" i="2"/>
  <c r="AR177" i="2"/>
  <c r="AR176" i="2"/>
  <c r="AR175" i="2"/>
  <c r="AO186" i="2"/>
  <c r="AO176" i="2"/>
  <c r="AO175" i="2"/>
  <c r="AF186" i="2"/>
  <c r="AF185" i="2"/>
  <c r="AF184" i="2"/>
  <c r="AF183" i="2"/>
  <c r="AF182" i="2"/>
  <c r="AF181" i="2"/>
  <c r="AF180" i="2"/>
  <c r="AF179" i="2"/>
  <c r="AF178" i="2"/>
  <c r="AF177" i="2"/>
  <c r="AF176" i="2"/>
  <c r="AF175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Z183" i="2"/>
  <c r="W183" i="2"/>
  <c r="W180" i="2"/>
  <c r="RD187" i="2"/>
  <c r="RC187" i="2"/>
  <c r="RA187" i="2"/>
  <c r="QZ187" i="2"/>
  <c r="QR187" i="2"/>
  <c r="QQ187" i="2"/>
  <c r="QL187" i="2"/>
  <c r="QK187" i="2"/>
  <c r="QI187" i="2"/>
  <c r="QH187" i="2"/>
  <c r="QC187" i="2"/>
  <c r="QB187" i="2"/>
  <c r="PZ187" i="2"/>
  <c r="PY187" i="2"/>
  <c r="PW187" i="2"/>
  <c r="PV187" i="2"/>
  <c r="PT187" i="2"/>
  <c r="PS187" i="2"/>
  <c r="PQ187" i="2"/>
  <c r="PP187" i="2"/>
  <c r="PN187" i="2"/>
  <c r="PM187" i="2"/>
  <c r="PH187" i="2"/>
  <c r="PG187" i="2"/>
  <c r="PE187" i="2"/>
  <c r="PD187" i="2"/>
  <c r="PB187" i="2"/>
  <c r="PA187" i="2"/>
  <c r="OY187" i="2"/>
  <c r="OX187" i="2"/>
  <c r="OV187" i="2"/>
  <c r="OU187" i="2"/>
  <c r="OS187" i="2"/>
  <c r="OR187" i="2"/>
  <c r="OP187" i="2"/>
  <c r="OO187" i="2"/>
  <c r="OM187" i="2"/>
  <c r="OL187" i="2"/>
  <c r="OJ187" i="2"/>
  <c r="OI187" i="2"/>
  <c r="OG187" i="2"/>
  <c r="OF187" i="2"/>
  <c r="OD187" i="2"/>
  <c r="OC187" i="2"/>
  <c r="OA187" i="2"/>
  <c r="NZ187" i="2"/>
  <c r="NX187" i="2"/>
  <c r="NW187" i="2"/>
  <c r="NU187" i="2"/>
  <c r="NT187" i="2"/>
  <c r="NR187" i="2"/>
  <c r="NQ187" i="2"/>
  <c r="NO187" i="2"/>
  <c r="NN187" i="2"/>
  <c r="NL187" i="2"/>
  <c r="NK187" i="2"/>
  <c r="NF187" i="2"/>
  <c r="NE187" i="2"/>
  <c r="NC187" i="2"/>
  <c r="NB187" i="2"/>
  <c r="MZ187" i="2"/>
  <c r="MY187" i="2"/>
  <c r="MT187" i="2"/>
  <c r="MS187" i="2"/>
  <c r="MQ187" i="2"/>
  <c r="MP187" i="2"/>
  <c r="MN187" i="2"/>
  <c r="MM187" i="2"/>
  <c r="MH187" i="2"/>
  <c r="MG187" i="2"/>
  <c r="ME187" i="2"/>
  <c r="MD187" i="2"/>
  <c r="MB187" i="2"/>
  <c r="MA187" i="2"/>
  <c r="LY187" i="2"/>
  <c r="LX187" i="2"/>
  <c r="LV187" i="2"/>
  <c r="LU187" i="2"/>
  <c r="LS187" i="2"/>
  <c r="LR187" i="2"/>
  <c r="LP187" i="2"/>
  <c r="LO187" i="2"/>
  <c r="LJ187" i="2"/>
  <c r="LI187" i="2"/>
  <c r="LG187" i="2"/>
  <c r="LF187" i="2"/>
  <c r="LA187" i="2"/>
  <c r="KZ187" i="2"/>
  <c r="KR187" i="2"/>
  <c r="KQ187" i="2"/>
  <c r="KO187" i="2"/>
  <c r="KN187" i="2"/>
  <c r="KL187" i="2"/>
  <c r="KK187" i="2"/>
  <c r="KI187" i="2"/>
  <c r="KH187" i="2"/>
  <c r="KC187" i="2"/>
  <c r="KB187" i="2"/>
  <c r="JZ187" i="2"/>
  <c r="JY187" i="2"/>
  <c r="JW187" i="2"/>
  <c r="JV187" i="2"/>
  <c r="JT187" i="2"/>
  <c r="JS187" i="2"/>
  <c r="JN187" i="2"/>
  <c r="JM187" i="2"/>
  <c r="JH187" i="2"/>
  <c r="JG187" i="2"/>
  <c r="JE187" i="2"/>
  <c r="JD187" i="2"/>
  <c r="JB187" i="2"/>
  <c r="JA187" i="2"/>
  <c r="IY187" i="2"/>
  <c r="IX187" i="2"/>
  <c r="IV187" i="2"/>
  <c r="IU187" i="2"/>
  <c r="IS187" i="2"/>
  <c r="IR187" i="2"/>
  <c r="IP187" i="2"/>
  <c r="IO187" i="2"/>
  <c r="IM187" i="2"/>
  <c r="IL187" i="2"/>
  <c r="IJ187" i="2"/>
  <c r="II187" i="2"/>
  <c r="ID187" i="2"/>
  <c r="IC187" i="2"/>
  <c r="IA187" i="2"/>
  <c r="HZ187" i="2"/>
  <c r="HR187" i="2"/>
  <c r="HQ187" i="2"/>
  <c r="HO187" i="2"/>
  <c r="HN187" i="2"/>
  <c r="HL187" i="2"/>
  <c r="HK187" i="2"/>
  <c r="HI187" i="2"/>
  <c r="HH187" i="2"/>
  <c r="HF187" i="2"/>
  <c r="HE187" i="2"/>
  <c r="HC187" i="2"/>
  <c r="HB187" i="2"/>
  <c r="GZ187" i="2"/>
  <c r="GY187" i="2"/>
  <c r="GT187" i="2"/>
  <c r="GS187" i="2"/>
  <c r="GQ187" i="2"/>
  <c r="GP187" i="2"/>
  <c r="GN187" i="2"/>
  <c r="GM187" i="2"/>
  <c r="GK187" i="2"/>
  <c r="GJ187" i="2"/>
  <c r="GH187" i="2"/>
  <c r="GG187" i="2"/>
  <c r="GE187" i="2"/>
  <c r="GD187" i="2"/>
  <c r="GB187" i="2"/>
  <c r="GA187" i="2"/>
  <c r="FV187" i="2"/>
  <c r="FU187" i="2"/>
  <c r="FS187" i="2"/>
  <c r="FR187" i="2"/>
  <c r="FP187" i="2"/>
  <c r="FO187" i="2"/>
  <c r="FM187" i="2"/>
  <c r="FL187" i="2"/>
  <c r="FJ187" i="2"/>
  <c r="FI187" i="2"/>
  <c r="FG187" i="2"/>
  <c r="FF187" i="2"/>
  <c r="FD187" i="2"/>
  <c r="FC187" i="2"/>
  <c r="FA187" i="2"/>
  <c r="EZ187" i="2"/>
  <c r="EX187" i="2"/>
  <c r="EW187" i="2"/>
  <c r="EU187" i="2"/>
  <c r="ET187" i="2"/>
  <c r="ER187" i="2"/>
  <c r="EQ187" i="2"/>
  <c r="EO187" i="2"/>
  <c r="EN187" i="2"/>
  <c r="EI187" i="2"/>
  <c r="EH187" i="2"/>
  <c r="EF187" i="2"/>
  <c r="EE187" i="2"/>
  <c r="DZ187" i="2"/>
  <c r="DY187" i="2"/>
  <c r="DW187" i="2"/>
  <c r="DV187" i="2"/>
  <c r="DQ187" i="2"/>
  <c r="DP187" i="2"/>
  <c r="DN187" i="2"/>
  <c r="DM187" i="2"/>
  <c r="DK187" i="2"/>
  <c r="DJ187" i="2"/>
  <c r="DH187" i="2"/>
  <c r="DG187" i="2"/>
  <c r="DE187" i="2"/>
  <c r="DD187" i="2"/>
  <c r="DB187" i="2"/>
  <c r="DA187" i="2"/>
  <c r="CY187" i="2"/>
  <c r="CX187" i="2"/>
  <c r="CV187" i="2"/>
  <c r="CU187" i="2"/>
  <c r="CS187" i="2"/>
  <c r="CR187" i="2"/>
  <c r="CM187" i="2"/>
  <c r="CL187" i="2"/>
  <c r="CJ187" i="2"/>
  <c r="CI187" i="2"/>
  <c r="CG187" i="2"/>
  <c r="CF187" i="2"/>
  <c r="CD187" i="2"/>
  <c r="CC187" i="2"/>
  <c r="CA187" i="2"/>
  <c r="BZ187" i="2"/>
  <c r="BX187" i="2"/>
  <c r="BW187" i="2"/>
  <c r="BU187" i="2"/>
  <c r="BT187" i="2"/>
  <c r="BR187" i="2"/>
  <c r="BQ187" i="2"/>
  <c r="BF187" i="2"/>
  <c r="BE187" i="2"/>
  <c r="BC187" i="2"/>
  <c r="BB187" i="2"/>
  <c r="AZ187" i="2"/>
  <c r="AY187" i="2"/>
  <c r="AQ187" i="2"/>
  <c r="AP187" i="2"/>
  <c r="AN187" i="2"/>
  <c r="AM187" i="2"/>
  <c r="AK187" i="2"/>
  <c r="AJ187" i="2"/>
  <c r="AH187" i="2"/>
  <c r="AG187" i="2"/>
  <c r="AE187" i="2"/>
  <c r="AD187" i="2"/>
  <c r="AB187" i="2"/>
  <c r="AA187" i="2"/>
  <c r="Y187" i="2"/>
  <c r="X187" i="2"/>
  <c r="V187" i="2"/>
  <c r="U187" i="2"/>
  <c r="M187" i="2"/>
  <c r="L187" i="2"/>
  <c r="J187" i="2"/>
  <c r="I187" i="2"/>
  <c r="G187" i="2"/>
  <c r="F187" i="2"/>
  <c r="RG187" i="2" l="1"/>
  <c r="RF187" i="2"/>
  <c r="HM124" i="2"/>
  <c r="HM125" i="2"/>
  <c r="HM126" i="2"/>
  <c r="HM127" i="2"/>
  <c r="HM128" i="2"/>
  <c r="HM129" i="2"/>
  <c r="HM130" i="2"/>
  <c r="HM131" i="2"/>
  <c r="HM132" i="2"/>
  <c r="HM133" i="2"/>
  <c r="HM134" i="2"/>
  <c r="HM85" i="2"/>
  <c r="HM86" i="2"/>
  <c r="HM87" i="2"/>
  <c r="HM88" i="2"/>
  <c r="HM89" i="2"/>
  <c r="HM90" i="2"/>
  <c r="HM91" i="2"/>
  <c r="HM92" i="2"/>
  <c r="HM93" i="2"/>
  <c r="HM94" i="2"/>
  <c r="HM95" i="2"/>
  <c r="HM72" i="2"/>
  <c r="HM73" i="2"/>
  <c r="HM74" i="2"/>
  <c r="HM75" i="2"/>
  <c r="HM76" i="2"/>
  <c r="HM77" i="2"/>
  <c r="HM78" i="2"/>
  <c r="HM79" i="2"/>
  <c r="HM80" i="2"/>
  <c r="HM81" i="2"/>
  <c r="HM82" i="2"/>
  <c r="HM33" i="2"/>
  <c r="HM34" i="2"/>
  <c r="HM35" i="2"/>
  <c r="HM36" i="2"/>
  <c r="HM37" i="2"/>
  <c r="HM38" i="2"/>
  <c r="HM39" i="2"/>
  <c r="HM40" i="2"/>
  <c r="HM41" i="2"/>
  <c r="HM42" i="2"/>
  <c r="HM43" i="2"/>
  <c r="HM7" i="2"/>
  <c r="HM8" i="2"/>
  <c r="HM9" i="2"/>
  <c r="HM10" i="2"/>
  <c r="HM11" i="2"/>
  <c r="HM12" i="2"/>
  <c r="HM13" i="2"/>
  <c r="HM14" i="2"/>
  <c r="HM15" i="2"/>
  <c r="HM16" i="2"/>
  <c r="HM17" i="2"/>
  <c r="HL174" i="2"/>
  <c r="HK174" i="2"/>
  <c r="HM173" i="2"/>
  <c r="HL161" i="2"/>
  <c r="HK161" i="2"/>
  <c r="HL148" i="2"/>
  <c r="HK148" i="2"/>
  <c r="HL135" i="2"/>
  <c r="HK135" i="2"/>
  <c r="HM123" i="2"/>
  <c r="HL122" i="2"/>
  <c r="HK122" i="2"/>
  <c r="HM121" i="2"/>
  <c r="HM120" i="2"/>
  <c r="HM119" i="2"/>
  <c r="HM118" i="2"/>
  <c r="HM117" i="2"/>
  <c r="HM116" i="2"/>
  <c r="HM115" i="2"/>
  <c r="HM114" i="2"/>
  <c r="HM113" i="2"/>
  <c r="HM112" i="2"/>
  <c r="HM111" i="2"/>
  <c r="HM110" i="2"/>
  <c r="HL109" i="2"/>
  <c r="HK109" i="2"/>
  <c r="HM108" i="2"/>
  <c r="HM107" i="2"/>
  <c r="HM106" i="2"/>
  <c r="HM105" i="2"/>
  <c r="HM104" i="2"/>
  <c r="HM103" i="2"/>
  <c r="HM102" i="2"/>
  <c r="HM101" i="2"/>
  <c r="HM100" i="2"/>
  <c r="HM99" i="2"/>
  <c r="HM98" i="2"/>
  <c r="HM97" i="2"/>
  <c r="HL96" i="2"/>
  <c r="HK96" i="2"/>
  <c r="HM84" i="2"/>
  <c r="HL83" i="2"/>
  <c r="HK83" i="2"/>
  <c r="HM71" i="2"/>
  <c r="HL70" i="2"/>
  <c r="HK70" i="2"/>
  <c r="HM69" i="2"/>
  <c r="HM68" i="2"/>
  <c r="HM67" i="2"/>
  <c r="HM66" i="2"/>
  <c r="HM65" i="2"/>
  <c r="HM64" i="2"/>
  <c r="HM63" i="2"/>
  <c r="HM62" i="2"/>
  <c r="HM61" i="2"/>
  <c r="HM60" i="2"/>
  <c r="HM59" i="2"/>
  <c r="HM58" i="2"/>
  <c r="HL57" i="2"/>
  <c r="HK57" i="2"/>
  <c r="HM56" i="2"/>
  <c r="HM55" i="2"/>
  <c r="HM54" i="2"/>
  <c r="HM53" i="2"/>
  <c r="HM52" i="2"/>
  <c r="HM51" i="2"/>
  <c r="HM50" i="2"/>
  <c r="HM49" i="2"/>
  <c r="HM48" i="2"/>
  <c r="HM47" i="2"/>
  <c r="HM46" i="2"/>
  <c r="HM45" i="2"/>
  <c r="HL44" i="2"/>
  <c r="HK44" i="2"/>
  <c r="HM32" i="2"/>
  <c r="HL31" i="2"/>
  <c r="HK31" i="2"/>
  <c r="HM30" i="2"/>
  <c r="HM29" i="2"/>
  <c r="HM28" i="2"/>
  <c r="HM27" i="2"/>
  <c r="HM26" i="2"/>
  <c r="HM25" i="2"/>
  <c r="HM24" i="2"/>
  <c r="HM23" i="2"/>
  <c r="HM22" i="2"/>
  <c r="HM21" i="2"/>
  <c r="HM20" i="2"/>
  <c r="HM19" i="2"/>
  <c r="HL18" i="2"/>
  <c r="HK18" i="2"/>
  <c r="HM6" i="2"/>
  <c r="BZ174" i="2"/>
  <c r="AR173" i="2"/>
  <c r="EX174" i="2" l="1"/>
  <c r="EW174" i="2"/>
  <c r="EX161" i="2"/>
  <c r="EW161" i="2"/>
  <c r="EX148" i="2"/>
  <c r="EW148" i="2"/>
  <c r="EX135" i="2"/>
  <c r="EW135" i="2"/>
  <c r="EY128" i="2"/>
  <c r="EY127" i="2"/>
  <c r="EY126" i="2"/>
  <c r="EY125" i="2"/>
  <c r="EY124" i="2"/>
  <c r="EY123" i="2"/>
  <c r="EX122" i="2"/>
  <c r="EW122" i="2"/>
  <c r="EY121" i="2"/>
  <c r="EY120" i="2"/>
  <c r="EY119" i="2"/>
  <c r="EY118" i="2"/>
  <c r="EY117" i="2"/>
  <c r="EY116" i="2"/>
  <c r="EY115" i="2"/>
  <c r="EY114" i="2"/>
  <c r="EY113" i="2"/>
  <c r="EY112" i="2"/>
  <c r="EY111" i="2"/>
  <c r="EY110" i="2"/>
  <c r="EX109" i="2"/>
  <c r="EW109" i="2"/>
  <c r="EY108" i="2"/>
  <c r="EY107" i="2"/>
  <c r="EY106" i="2"/>
  <c r="EY105" i="2"/>
  <c r="EY104" i="2"/>
  <c r="EY103" i="2"/>
  <c r="EY102" i="2"/>
  <c r="EY101" i="2"/>
  <c r="EY100" i="2"/>
  <c r="EY99" i="2"/>
  <c r="EY98" i="2"/>
  <c r="EY97" i="2"/>
  <c r="EX96" i="2"/>
  <c r="EW96" i="2"/>
  <c r="EY95" i="2"/>
  <c r="EY94" i="2"/>
  <c r="EY93" i="2"/>
  <c r="EY92" i="2"/>
  <c r="EY91" i="2"/>
  <c r="EY90" i="2"/>
  <c r="EY89" i="2"/>
  <c r="EY88" i="2"/>
  <c r="EY87" i="2"/>
  <c r="EY86" i="2"/>
  <c r="EY85" i="2"/>
  <c r="EY84" i="2"/>
  <c r="EX83" i="2"/>
  <c r="EW83" i="2"/>
  <c r="EY82" i="2"/>
  <c r="EY81" i="2"/>
  <c r="EY80" i="2"/>
  <c r="EY79" i="2"/>
  <c r="EY78" i="2"/>
  <c r="EY77" i="2"/>
  <c r="EY76" i="2"/>
  <c r="EY75" i="2"/>
  <c r="EY74" i="2"/>
  <c r="EY73" i="2"/>
  <c r="EY72" i="2"/>
  <c r="EY71" i="2"/>
  <c r="EX70" i="2"/>
  <c r="EW70" i="2"/>
  <c r="EY69" i="2"/>
  <c r="EY68" i="2"/>
  <c r="EY67" i="2"/>
  <c r="EY66" i="2"/>
  <c r="EY65" i="2"/>
  <c r="EY64" i="2"/>
  <c r="EY63" i="2"/>
  <c r="EY62" i="2"/>
  <c r="EY61" i="2"/>
  <c r="EY60" i="2"/>
  <c r="EY59" i="2"/>
  <c r="EY58" i="2"/>
  <c r="EX57" i="2"/>
  <c r="EW57" i="2"/>
  <c r="EY56" i="2"/>
  <c r="EY55" i="2"/>
  <c r="EY54" i="2"/>
  <c r="EY53" i="2"/>
  <c r="EY52" i="2"/>
  <c r="EY51" i="2"/>
  <c r="EY50" i="2"/>
  <c r="EY49" i="2"/>
  <c r="EY48" i="2"/>
  <c r="EY47" i="2"/>
  <c r="EY46" i="2"/>
  <c r="EY45" i="2"/>
  <c r="EX44" i="2"/>
  <c r="EW44" i="2"/>
  <c r="EY43" i="2"/>
  <c r="EY42" i="2"/>
  <c r="EY41" i="2"/>
  <c r="EY40" i="2"/>
  <c r="EY39" i="2"/>
  <c r="EY38" i="2"/>
  <c r="EY37" i="2"/>
  <c r="EY36" i="2"/>
  <c r="EY35" i="2"/>
  <c r="EY34" i="2"/>
  <c r="EY33" i="2"/>
  <c r="EY32" i="2"/>
  <c r="EX31" i="2"/>
  <c r="EW31" i="2"/>
  <c r="EY30" i="2"/>
  <c r="EY29" i="2"/>
  <c r="EY28" i="2"/>
  <c r="EY27" i="2"/>
  <c r="EY26" i="2"/>
  <c r="EY25" i="2"/>
  <c r="EY24" i="2"/>
  <c r="EY23" i="2"/>
  <c r="EY22" i="2"/>
  <c r="EY21" i="2"/>
  <c r="EY20" i="2"/>
  <c r="EY19" i="2"/>
  <c r="EX18" i="2"/>
  <c r="EW18" i="2"/>
  <c r="EY17" i="2"/>
  <c r="EY16" i="2"/>
  <c r="EY15" i="2"/>
  <c r="EY14" i="2"/>
  <c r="EY13" i="2"/>
  <c r="EY12" i="2"/>
  <c r="EY11" i="2"/>
  <c r="EY10" i="2"/>
  <c r="EY9" i="2"/>
  <c r="EY8" i="2"/>
  <c r="EY7" i="2"/>
  <c r="EY6" i="2"/>
  <c r="DO124" i="2"/>
  <c r="DO125" i="2"/>
  <c r="DO126" i="2"/>
  <c r="DO127" i="2"/>
  <c r="DO128" i="2"/>
  <c r="DO129" i="2"/>
  <c r="DO130" i="2"/>
  <c r="DO131" i="2"/>
  <c r="DO132" i="2"/>
  <c r="DO133" i="2"/>
  <c r="DO134" i="2"/>
  <c r="DN174" i="2"/>
  <c r="DM174" i="2"/>
  <c r="DO172" i="2"/>
  <c r="DN161" i="2"/>
  <c r="DM161" i="2"/>
  <c r="DN148" i="2"/>
  <c r="DM148" i="2"/>
  <c r="DN135" i="2"/>
  <c r="DM135" i="2"/>
  <c r="DO123" i="2"/>
  <c r="DN122" i="2"/>
  <c r="DM122" i="2"/>
  <c r="DO121" i="2"/>
  <c r="DO120" i="2"/>
  <c r="DO119" i="2"/>
  <c r="DO118" i="2"/>
  <c r="DO117" i="2"/>
  <c r="DO116" i="2"/>
  <c r="DO115" i="2"/>
  <c r="DO114" i="2"/>
  <c r="DO113" i="2"/>
  <c r="DO112" i="2"/>
  <c r="DO111" i="2"/>
  <c r="DO110" i="2"/>
  <c r="DN109" i="2"/>
  <c r="DM109" i="2"/>
  <c r="DO108" i="2"/>
  <c r="DO107" i="2"/>
  <c r="DO106" i="2"/>
  <c r="DO105" i="2"/>
  <c r="DO104" i="2"/>
  <c r="DO103" i="2"/>
  <c r="DO102" i="2"/>
  <c r="DO101" i="2"/>
  <c r="DO100" i="2"/>
  <c r="DO99" i="2"/>
  <c r="DO98" i="2"/>
  <c r="DO97" i="2"/>
  <c r="DN96" i="2"/>
  <c r="DM96" i="2"/>
  <c r="DO95" i="2"/>
  <c r="DO94" i="2"/>
  <c r="DO93" i="2"/>
  <c r="DO92" i="2"/>
  <c r="DO91" i="2"/>
  <c r="DO90" i="2"/>
  <c r="DO89" i="2"/>
  <c r="DO88" i="2"/>
  <c r="DO87" i="2"/>
  <c r="DO86" i="2"/>
  <c r="DO85" i="2"/>
  <c r="DO84" i="2"/>
  <c r="DN83" i="2"/>
  <c r="DM83" i="2"/>
  <c r="DO82" i="2"/>
  <c r="DO81" i="2"/>
  <c r="DO80" i="2"/>
  <c r="DO79" i="2"/>
  <c r="DO78" i="2"/>
  <c r="DO77" i="2"/>
  <c r="DO76" i="2"/>
  <c r="DO75" i="2"/>
  <c r="DO74" i="2"/>
  <c r="DO73" i="2"/>
  <c r="DO72" i="2"/>
  <c r="DO71" i="2"/>
  <c r="DN70" i="2"/>
  <c r="DM70" i="2"/>
  <c r="DO69" i="2"/>
  <c r="DO68" i="2"/>
  <c r="DO67" i="2"/>
  <c r="DO66" i="2"/>
  <c r="DO65" i="2"/>
  <c r="DO64" i="2"/>
  <c r="DO63" i="2"/>
  <c r="DO62" i="2"/>
  <c r="DO61" i="2"/>
  <c r="DO60" i="2"/>
  <c r="DO59" i="2"/>
  <c r="DO58" i="2"/>
  <c r="DN57" i="2"/>
  <c r="DM57" i="2"/>
  <c r="DO56" i="2"/>
  <c r="DO55" i="2"/>
  <c r="DO54" i="2"/>
  <c r="DO53" i="2"/>
  <c r="DO52" i="2"/>
  <c r="DO51" i="2"/>
  <c r="DO50" i="2"/>
  <c r="DO49" i="2"/>
  <c r="DO48" i="2"/>
  <c r="DO47" i="2"/>
  <c r="DO46" i="2"/>
  <c r="DO45" i="2"/>
  <c r="DN44" i="2"/>
  <c r="DM44" i="2"/>
  <c r="DO43" i="2"/>
  <c r="DO42" i="2"/>
  <c r="DO41" i="2"/>
  <c r="DO40" i="2"/>
  <c r="DO39" i="2"/>
  <c r="DO38" i="2"/>
  <c r="DO37" i="2"/>
  <c r="DO36" i="2"/>
  <c r="DO35" i="2"/>
  <c r="DO34" i="2"/>
  <c r="DO33" i="2"/>
  <c r="DO32" i="2"/>
  <c r="DN31" i="2"/>
  <c r="DM31" i="2"/>
  <c r="DO30" i="2"/>
  <c r="DO29" i="2"/>
  <c r="DO28" i="2"/>
  <c r="DO27" i="2"/>
  <c r="DO26" i="2"/>
  <c r="DO25" i="2"/>
  <c r="DO24" i="2"/>
  <c r="DO23" i="2"/>
  <c r="DO22" i="2"/>
  <c r="DO21" i="2"/>
  <c r="DO20" i="2"/>
  <c r="DO19" i="2"/>
  <c r="DN18" i="2"/>
  <c r="DM18" i="2"/>
  <c r="DO17" i="2"/>
  <c r="DO16" i="2"/>
  <c r="DO15" i="2"/>
  <c r="DO14" i="2"/>
  <c r="DO13" i="2"/>
  <c r="DO12" i="2"/>
  <c r="DO11" i="2"/>
  <c r="DO10" i="2"/>
  <c r="DO9" i="2"/>
  <c r="DO8" i="2"/>
  <c r="DO7" i="2"/>
  <c r="DO6" i="2"/>
  <c r="N172" i="2"/>
  <c r="FE124" i="2" l="1"/>
  <c r="FE125" i="2"/>
  <c r="FE126" i="2"/>
  <c r="FE127" i="2"/>
  <c r="FE128" i="2"/>
  <c r="FE129" i="2"/>
  <c r="FE130" i="2"/>
  <c r="FE131" i="2"/>
  <c r="FE132" i="2"/>
  <c r="FE133" i="2"/>
  <c r="FE134" i="2"/>
  <c r="FD174" i="2"/>
  <c r="FC174" i="2"/>
  <c r="FE170" i="2"/>
  <c r="FD161" i="2"/>
  <c r="FC161" i="2"/>
  <c r="FD148" i="2"/>
  <c r="FC148" i="2"/>
  <c r="FD135" i="2"/>
  <c r="FC135" i="2"/>
  <c r="FE123" i="2"/>
  <c r="FD122" i="2"/>
  <c r="FC122" i="2"/>
  <c r="FE121" i="2"/>
  <c r="FE120" i="2"/>
  <c r="FE119" i="2"/>
  <c r="FE118" i="2"/>
  <c r="FE117" i="2"/>
  <c r="FE116" i="2"/>
  <c r="FE115" i="2"/>
  <c r="FE114" i="2"/>
  <c r="FE113" i="2"/>
  <c r="FE112" i="2"/>
  <c r="FE111" i="2"/>
  <c r="FE110" i="2"/>
  <c r="FD109" i="2"/>
  <c r="FC109" i="2"/>
  <c r="FE108" i="2"/>
  <c r="FE107" i="2"/>
  <c r="FE106" i="2"/>
  <c r="FE105" i="2"/>
  <c r="FE104" i="2"/>
  <c r="FE103" i="2"/>
  <c r="FE102" i="2"/>
  <c r="FE101" i="2"/>
  <c r="FE100" i="2"/>
  <c r="FE99" i="2"/>
  <c r="FE98" i="2"/>
  <c r="FE97" i="2"/>
  <c r="FD96" i="2"/>
  <c r="FC96" i="2"/>
  <c r="FE95" i="2"/>
  <c r="FE94" i="2"/>
  <c r="FE93" i="2"/>
  <c r="FE92" i="2"/>
  <c r="FE91" i="2"/>
  <c r="FE90" i="2"/>
  <c r="FE89" i="2"/>
  <c r="FE88" i="2"/>
  <c r="FE87" i="2"/>
  <c r="FE86" i="2"/>
  <c r="FE85" i="2"/>
  <c r="FE84" i="2"/>
  <c r="FD83" i="2"/>
  <c r="FC83" i="2"/>
  <c r="FE82" i="2"/>
  <c r="FE81" i="2"/>
  <c r="FE80" i="2"/>
  <c r="FE79" i="2"/>
  <c r="FE78" i="2"/>
  <c r="FE77" i="2"/>
  <c r="FE76" i="2"/>
  <c r="FE75" i="2"/>
  <c r="FE74" i="2"/>
  <c r="FE73" i="2"/>
  <c r="FE72" i="2"/>
  <c r="FE71" i="2"/>
  <c r="FD70" i="2"/>
  <c r="FC70" i="2"/>
  <c r="FE69" i="2"/>
  <c r="FE68" i="2"/>
  <c r="FE67" i="2"/>
  <c r="FE66" i="2"/>
  <c r="FE65" i="2"/>
  <c r="FE64" i="2"/>
  <c r="FE63" i="2"/>
  <c r="FE62" i="2"/>
  <c r="FE61" i="2"/>
  <c r="FE60" i="2"/>
  <c r="FE59" i="2"/>
  <c r="FE58" i="2"/>
  <c r="FD57" i="2"/>
  <c r="FC57" i="2"/>
  <c r="FE56" i="2"/>
  <c r="FE55" i="2"/>
  <c r="FE54" i="2"/>
  <c r="FE53" i="2"/>
  <c r="FE52" i="2"/>
  <c r="FE51" i="2"/>
  <c r="FE50" i="2"/>
  <c r="FE49" i="2"/>
  <c r="FE48" i="2"/>
  <c r="FE47" i="2"/>
  <c r="FE46" i="2"/>
  <c r="FE45" i="2"/>
  <c r="FD44" i="2"/>
  <c r="FC44" i="2"/>
  <c r="FE43" i="2"/>
  <c r="FE42" i="2"/>
  <c r="FE41" i="2"/>
  <c r="FE40" i="2"/>
  <c r="FE39" i="2"/>
  <c r="FE38" i="2"/>
  <c r="FE37" i="2"/>
  <c r="FE36" i="2"/>
  <c r="FE35" i="2"/>
  <c r="FE34" i="2"/>
  <c r="FE33" i="2"/>
  <c r="FE32" i="2"/>
  <c r="FD31" i="2"/>
  <c r="FC31" i="2"/>
  <c r="FE30" i="2"/>
  <c r="FE29" i="2"/>
  <c r="FE28" i="2"/>
  <c r="FE27" i="2"/>
  <c r="FE26" i="2"/>
  <c r="FE25" i="2"/>
  <c r="FE24" i="2"/>
  <c r="FE23" i="2"/>
  <c r="FE22" i="2"/>
  <c r="FE21" i="2"/>
  <c r="FE20" i="2"/>
  <c r="FE19" i="2"/>
  <c r="FD18" i="2"/>
  <c r="FC18" i="2"/>
  <c r="FE17" i="2"/>
  <c r="FE16" i="2"/>
  <c r="FE15" i="2"/>
  <c r="FE14" i="2"/>
  <c r="FE13" i="2"/>
  <c r="FE12" i="2"/>
  <c r="FE11" i="2"/>
  <c r="FE10" i="2"/>
  <c r="FE9" i="2"/>
  <c r="FE8" i="2"/>
  <c r="FE7" i="2"/>
  <c r="FE6" i="2"/>
  <c r="FK170" i="2"/>
  <c r="FK169" i="2" l="1"/>
  <c r="BY111" i="2" l="1"/>
  <c r="BY112" i="2"/>
  <c r="BY113" i="2"/>
  <c r="BY114" i="2"/>
  <c r="BY115" i="2"/>
  <c r="BY116" i="2"/>
  <c r="BY117" i="2"/>
  <c r="BY118" i="2"/>
  <c r="BY119" i="2"/>
  <c r="BY120" i="2"/>
  <c r="BY121" i="2"/>
  <c r="BY7" i="2"/>
  <c r="BY8" i="2"/>
  <c r="BY9" i="2"/>
  <c r="BY10" i="2"/>
  <c r="BY11" i="2"/>
  <c r="BY12" i="2"/>
  <c r="BY13" i="2"/>
  <c r="BY14" i="2"/>
  <c r="BY15" i="2"/>
  <c r="BY16" i="2"/>
  <c r="BY17" i="2"/>
  <c r="BX174" i="2"/>
  <c r="BW174" i="2"/>
  <c r="BY167" i="2"/>
  <c r="BX161" i="2"/>
  <c r="BW161" i="2"/>
  <c r="BX148" i="2"/>
  <c r="BW148" i="2"/>
  <c r="BX135" i="2"/>
  <c r="BW135" i="2"/>
  <c r="BY128" i="2"/>
  <c r="BY127" i="2"/>
  <c r="BY126" i="2"/>
  <c r="BY125" i="2"/>
  <c r="BY124" i="2"/>
  <c r="BY123" i="2"/>
  <c r="BX122" i="2"/>
  <c r="BW122" i="2"/>
  <c r="BY110" i="2"/>
  <c r="BX109" i="2"/>
  <c r="BW109" i="2"/>
  <c r="BY108" i="2"/>
  <c r="BY107" i="2"/>
  <c r="BY106" i="2"/>
  <c r="BY105" i="2"/>
  <c r="BY104" i="2"/>
  <c r="BY103" i="2"/>
  <c r="BY102" i="2"/>
  <c r="BY101" i="2"/>
  <c r="BY100" i="2"/>
  <c r="BY99" i="2"/>
  <c r="BY98" i="2"/>
  <c r="BY97" i="2"/>
  <c r="BX96" i="2"/>
  <c r="BW96" i="2"/>
  <c r="BY95" i="2"/>
  <c r="BY94" i="2"/>
  <c r="BY93" i="2"/>
  <c r="BY92" i="2"/>
  <c r="BY91" i="2"/>
  <c r="BY90" i="2"/>
  <c r="BY89" i="2"/>
  <c r="BY88" i="2"/>
  <c r="BY87" i="2"/>
  <c r="BY86" i="2"/>
  <c r="BY85" i="2"/>
  <c r="BY84" i="2"/>
  <c r="BX83" i="2"/>
  <c r="BW83" i="2"/>
  <c r="BY82" i="2"/>
  <c r="BY81" i="2"/>
  <c r="BY80" i="2"/>
  <c r="BY79" i="2"/>
  <c r="BY78" i="2"/>
  <c r="BY77" i="2"/>
  <c r="BY76" i="2"/>
  <c r="BY75" i="2"/>
  <c r="BY74" i="2"/>
  <c r="BY73" i="2"/>
  <c r="BY72" i="2"/>
  <c r="BY71" i="2"/>
  <c r="BX70" i="2"/>
  <c r="BW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X57" i="2"/>
  <c r="BW57" i="2"/>
  <c r="BY56" i="2"/>
  <c r="BY55" i="2"/>
  <c r="BY54" i="2"/>
  <c r="BY53" i="2"/>
  <c r="BY52" i="2"/>
  <c r="BY51" i="2"/>
  <c r="BY50" i="2"/>
  <c r="BY49" i="2"/>
  <c r="BY48" i="2"/>
  <c r="BY47" i="2"/>
  <c r="BY46" i="2"/>
  <c r="BY45" i="2"/>
  <c r="BX44" i="2"/>
  <c r="BW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X31" i="2"/>
  <c r="BW31" i="2"/>
  <c r="BY30" i="2"/>
  <c r="BY29" i="2"/>
  <c r="BY28" i="2"/>
  <c r="BY27" i="2"/>
  <c r="BY26" i="2"/>
  <c r="BY25" i="2"/>
  <c r="BY24" i="2"/>
  <c r="BY23" i="2"/>
  <c r="BY22" i="2"/>
  <c r="BY21" i="2"/>
  <c r="BY20" i="2"/>
  <c r="BY19" i="2"/>
  <c r="BX18" i="2"/>
  <c r="BW18" i="2"/>
  <c r="BY6" i="2"/>
  <c r="IY174" i="2" l="1"/>
  <c r="IX174" i="2"/>
  <c r="IZ168" i="2"/>
  <c r="IZ166" i="2"/>
  <c r="IY161" i="2"/>
  <c r="IX161" i="2"/>
  <c r="IY148" i="2"/>
  <c r="IX148" i="2"/>
  <c r="IY135" i="2"/>
  <c r="IX135" i="2"/>
  <c r="IZ128" i="2"/>
  <c r="IZ127" i="2"/>
  <c r="IZ126" i="2"/>
  <c r="IZ125" i="2"/>
  <c r="IZ124" i="2"/>
  <c r="IZ123" i="2"/>
  <c r="IY122" i="2"/>
  <c r="IX122" i="2"/>
  <c r="IZ121" i="2"/>
  <c r="IZ120" i="2"/>
  <c r="IZ119" i="2"/>
  <c r="IZ118" i="2"/>
  <c r="IZ117" i="2"/>
  <c r="IZ116" i="2"/>
  <c r="IZ115" i="2"/>
  <c r="IZ114" i="2"/>
  <c r="IZ113" i="2"/>
  <c r="IZ112" i="2"/>
  <c r="IZ111" i="2"/>
  <c r="IZ110" i="2"/>
  <c r="IY109" i="2"/>
  <c r="IX109" i="2"/>
  <c r="IZ108" i="2"/>
  <c r="IZ107" i="2"/>
  <c r="IZ106" i="2"/>
  <c r="IZ105" i="2"/>
  <c r="IZ104" i="2"/>
  <c r="IZ103" i="2"/>
  <c r="IZ102" i="2"/>
  <c r="IZ101" i="2"/>
  <c r="IZ100" i="2"/>
  <c r="IZ99" i="2"/>
  <c r="IZ98" i="2"/>
  <c r="IZ97" i="2"/>
  <c r="IY96" i="2"/>
  <c r="IX96" i="2"/>
  <c r="IZ95" i="2"/>
  <c r="IZ94" i="2"/>
  <c r="IZ93" i="2"/>
  <c r="IZ92" i="2"/>
  <c r="IZ91" i="2"/>
  <c r="IZ90" i="2"/>
  <c r="IZ89" i="2"/>
  <c r="IZ88" i="2"/>
  <c r="IZ87" i="2"/>
  <c r="IZ86" i="2"/>
  <c r="IZ85" i="2"/>
  <c r="IZ84" i="2"/>
  <c r="IY83" i="2"/>
  <c r="IX83" i="2"/>
  <c r="IZ82" i="2"/>
  <c r="IZ81" i="2"/>
  <c r="IZ80" i="2"/>
  <c r="IZ79" i="2"/>
  <c r="IZ78" i="2"/>
  <c r="IZ77" i="2"/>
  <c r="IZ76" i="2"/>
  <c r="IZ75" i="2"/>
  <c r="IZ74" i="2"/>
  <c r="IZ73" i="2"/>
  <c r="IZ72" i="2"/>
  <c r="IZ71" i="2"/>
  <c r="IY70" i="2"/>
  <c r="IX70" i="2"/>
  <c r="IZ69" i="2"/>
  <c r="IZ68" i="2"/>
  <c r="IZ67" i="2"/>
  <c r="IZ66" i="2"/>
  <c r="IZ65" i="2"/>
  <c r="IZ64" i="2"/>
  <c r="IZ63" i="2"/>
  <c r="IZ62" i="2"/>
  <c r="IZ61" i="2"/>
  <c r="IZ60" i="2"/>
  <c r="IZ59" i="2"/>
  <c r="IZ58" i="2"/>
  <c r="IY57" i="2"/>
  <c r="IX57" i="2"/>
  <c r="IZ56" i="2"/>
  <c r="IZ55" i="2"/>
  <c r="IZ54" i="2"/>
  <c r="IZ53" i="2"/>
  <c r="IZ52" i="2"/>
  <c r="IZ51" i="2"/>
  <c r="IZ50" i="2"/>
  <c r="IZ49" i="2"/>
  <c r="IZ48" i="2"/>
  <c r="IZ47" i="2"/>
  <c r="IZ46" i="2"/>
  <c r="IZ45" i="2"/>
  <c r="IY44" i="2"/>
  <c r="IX44" i="2"/>
  <c r="IZ43" i="2"/>
  <c r="IZ42" i="2"/>
  <c r="IZ41" i="2"/>
  <c r="IZ40" i="2"/>
  <c r="IZ39" i="2"/>
  <c r="IZ38" i="2"/>
  <c r="IZ37" i="2"/>
  <c r="IZ36" i="2"/>
  <c r="IZ35" i="2"/>
  <c r="IZ34" i="2"/>
  <c r="IZ33" i="2"/>
  <c r="IZ32" i="2"/>
  <c r="IY31" i="2"/>
  <c r="IX31" i="2"/>
  <c r="IZ30" i="2"/>
  <c r="IZ29" i="2"/>
  <c r="IZ28" i="2"/>
  <c r="IZ27" i="2"/>
  <c r="IZ26" i="2"/>
  <c r="IZ25" i="2"/>
  <c r="IZ24" i="2"/>
  <c r="IZ23" i="2"/>
  <c r="IZ22" i="2"/>
  <c r="IZ21" i="2"/>
  <c r="IZ20" i="2"/>
  <c r="IZ19" i="2"/>
  <c r="IY18" i="2"/>
  <c r="IX18" i="2"/>
  <c r="IZ17" i="2"/>
  <c r="IZ16" i="2"/>
  <c r="IZ15" i="2"/>
  <c r="IZ14" i="2"/>
  <c r="IZ13" i="2"/>
  <c r="IZ12" i="2"/>
  <c r="IZ11" i="2"/>
  <c r="IZ10" i="2"/>
  <c r="IZ9" i="2"/>
  <c r="IZ8" i="2"/>
  <c r="IZ7" i="2"/>
  <c r="IZ6" i="2"/>
  <c r="J174" i="2"/>
  <c r="I174" i="2"/>
  <c r="K166" i="2"/>
  <c r="J161" i="2"/>
  <c r="I161" i="2"/>
  <c r="J148" i="2"/>
  <c r="I148" i="2"/>
  <c r="J135" i="2"/>
  <c r="I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J122" i="2"/>
  <c r="I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J109" i="2"/>
  <c r="I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J96" i="2"/>
  <c r="I96" i="2"/>
  <c r="K95" i="2"/>
  <c r="K94" i="2"/>
  <c r="K93" i="2"/>
  <c r="K92" i="2"/>
  <c r="K91" i="2"/>
  <c r="K90" i="2"/>
  <c r="K89" i="2"/>
  <c r="K88" i="2"/>
  <c r="K87" i="2"/>
  <c r="K86" i="2"/>
  <c r="K85" i="2"/>
  <c r="K84" i="2"/>
  <c r="J83" i="2"/>
  <c r="I83" i="2"/>
  <c r="K82" i="2"/>
  <c r="K81" i="2"/>
  <c r="K80" i="2"/>
  <c r="K79" i="2"/>
  <c r="K78" i="2"/>
  <c r="K77" i="2"/>
  <c r="K76" i="2"/>
  <c r="K75" i="2"/>
  <c r="K74" i="2"/>
  <c r="K73" i="2"/>
  <c r="K72" i="2"/>
  <c r="K71" i="2"/>
  <c r="J70" i="2"/>
  <c r="I70" i="2"/>
  <c r="K69" i="2"/>
  <c r="K68" i="2"/>
  <c r="K67" i="2"/>
  <c r="K66" i="2"/>
  <c r="K65" i="2"/>
  <c r="K64" i="2"/>
  <c r="K63" i="2"/>
  <c r="K62" i="2"/>
  <c r="K61" i="2"/>
  <c r="K60" i="2"/>
  <c r="K59" i="2"/>
  <c r="K58" i="2"/>
  <c r="J57" i="2"/>
  <c r="I57" i="2"/>
  <c r="K56" i="2"/>
  <c r="K55" i="2"/>
  <c r="K54" i="2"/>
  <c r="K53" i="2"/>
  <c r="K52" i="2"/>
  <c r="K51" i="2"/>
  <c r="K50" i="2"/>
  <c r="K49" i="2"/>
  <c r="K48" i="2"/>
  <c r="K47" i="2"/>
  <c r="K46" i="2"/>
  <c r="K45" i="2"/>
  <c r="J44" i="2"/>
  <c r="I44" i="2"/>
  <c r="K43" i="2"/>
  <c r="K42" i="2"/>
  <c r="K41" i="2"/>
  <c r="K40" i="2"/>
  <c r="K39" i="2"/>
  <c r="K38" i="2"/>
  <c r="K37" i="2"/>
  <c r="K36" i="2"/>
  <c r="K35" i="2"/>
  <c r="K34" i="2"/>
  <c r="K33" i="2"/>
  <c r="K32" i="2"/>
  <c r="J31" i="2"/>
  <c r="I31" i="2"/>
  <c r="K30" i="2"/>
  <c r="K29" i="2"/>
  <c r="K28" i="2"/>
  <c r="K27" i="2"/>
  <c r="K26" i="2"/>
  <c r="K25" i="2"/>
  <c r="K24" i="2"/>
  <c r="K23" i="2"/>
  <c r="K22" i="2"/>
  <c r="K21" i="2"/>
  <c r="K20" i="2"/>
  <c r="K19" i="2"/>
  <c r="J18" i="2"/>
  <c r="I18" i="2"/>
  <c r="K17" i="2"/>
  <c r="K16" i="2"/>
  <c r="K15" i="2"/>
  <c r="K14" i="2"/>
  <c r="K13" i="2"/>
  <c r="K12" i="2"/>
  <c r="K11" i="2"/>
  <c r="K10" i="2"/>
  <c r="K9" i="2"/>
  <c r="K8" i="2"/>
  <c r="K7" i="2"/>
  <c r="K6" i="2"/>
  <c r="OW163" i="2" l="1"/>
  <c r="OW164" i="2"/>
  <c r="OW165" i="2"/>
  <c r="OW166" i="2"/>
  <c r="OW167" i="2"/>
  <c r="OW168" i="2"/>
  <c r="OW169" i="2"/>
  <c r="OW170" i="2"/>
  <c r="OW171" i="2"/>
  <c r="OW172" i="2"/>
  <c r="OW173" i="2"/>
  <c r="NV165" i="2"/>
  <c r="OD174" i="2" l="1"/>
  <c r="OC174" i="2"/>
  <c r="OE164" i="2"/>
  <c r="OD161" i="2"/>
  <c r="OC161" i="2"/>
  <c r="OD148" i="2"/>
  <c r="OC148" i="2"/>
  <c r="OD135" i="2"/>
  <c r="OC135" i="2"/>
  <c r="OE128" i="2"/>
  <c r="OE127" i="2"/>
  <c r="OE126" i="2"/>
  <c r="OE125" i="2"/>
  <c r="OE124" i="2"/>
  <c r="OE123" i="2"/>
  <c r="OD122" i="2"/>
  <c r="OC122" i="2"/>
  <c r="OE121" i="2"/>
  <c r="OE120" i="2"/>
  <c r="OE119" i="2"/>
  <c r="OE118" i="2"/>
  <c r="OE117" i="2"/>
  <c r="OE116" i="2"/>
  <c r="OE115" i="2"/>
  <c r="OE114" i="2"/>
  <c r="OE112" i="2"/>
  <c r="OE111" i="2"/>
  <c r="OE110" i="2"/>
  <c r="OD109" i="2"/>
  <c r="OC109" i="2"/>
  <c r="OE108" i="2"/>
  <c r="OE107" i="2"/>
  <c r="OE106" i="2"/>
  <c r="OE105" i="2"/>
  <c r="OE104" i="2"/>
  <c r="OE103" i="2"/>
  <c r="OE102" i="2"/>
  <c r="OE101" i="2"/>
  <c r="OE100" i="2"/>
  <c r="OE99" i="2"/>
  <c r="OE98" i="2"/>
  <c r="OE97" i="2"/>
  <c r="OD96" i="2"/>
  <c r="OC96" i="2"/>
  <c r="OE95" i="2"/>
  <c r="OE94" i="2"/>
  <c r="OE93" i="2"/>
  <c r="OE92" i="2"/>
  <c r="OE91" i="2"/>
  <c r="OE90" i="2"/>
  <c r="OE89" i="2"/>
  <c r="OE88" i="2"/>
  <c r="OE87" i="2"/>
  <c r="OE86" i="2"/>
  <c r="OE85" i="2"/>
  <c r="OE84" i="2"/>
  <c r="OD83" i="2"/>
  <c r="OC83" i="2"/>
  <c r="OE82" i="2"/>
  <c r="OE81" i="2"/>
  <c r="OE80" i="2"/>
  <c r="OE79" i="2"/>
  <c r="OE78" i="2"/>
  <c r="OE77" i="2"/>
  <c r="OE76" i="2"/>
  <c r="OE75" i="2"/>
  <c r="OE74" i="2"/>
  <c r="OE73" i="2"/>
  <c r="OE72" i="2"/>
  <c r="OE71" i="2"/>
  <c r="OD70" i="2"/>
  <c r="OC70" i="2"/>
  <c r="OE69" i="2"/>
  <c r="OE68" i="2"/>
  <c r="OE67" i="2"/>
  <c r="OE66" i="2"/>
  <c r="OE65" i="2"/>
  <c r="OE64" i="2"/>
  <c r="OE63" i="2"/>
  <c r="OE62" i="2"/>
  <c r="OE61" i="2"/>
  <c r="OE60" i="2"/>
  <c r="OE59" i="2"/>
  <c r="OE58" i="2"/>
  <c r="OD57" i="2"/>
  <c r="OC57" i="2"/>
  <c r="OE56" i="2"/>
  <c r="OE55" i="2"/>
  <c r="OE54" i="2"/>
  <c r="OE53" i="2"/>
  <c r="OE52" i="2"/>
  <c r="OE51" i="2"/>
  <c r="OE50" i="2"/>
  <c r="OE49" i="2"/>
  <c r="OE48" i="2"/>
  <c r="OE47" i="2"/>
  <c r="OE46" i="2"/>
  <c r="OE45" i="2"/>
  <c r="OD44" i="2"/>
  <c r="OC44" i="2"/>
  <c r="OE43" i="2"/>
  <c r="OE42" i="2"/>
  <c r="OE41" i="2"/>
  <c r="OE40" i="2"/>
  <c r="OE39" i="2"/>
  <c r="OE38" i="2"/>
  <c r="OE37" i="2"/>
  <c r="OE36" i="2"/>
  <c r="OE35" i="2"/>
  <c r="OE34" i="2"/>
  <c r="OE33" i="2"/>
  <c r="OE32" i="2"/>
  <c r="OD31" i="2"/>
  <c r="OC31" i="2"/>
  <c r="OE30" i="2"/>
  <c r="OE29" i="2"/>
  <c r="OE28" i="2"/>
  <c r="OE27" i="2"/>
  <c r="OE26" i="2"/>
  <c r="OE25" i="2"/>
  <c r="OE24" i="2"/>
  <c r="OE23" i="2"/>
  <c r="OE22" i="2"/>
  <c r="OE21" i="2"/>
  <c r="OE20" i="2"/>
  <c r="OE19" i="2"/>
  <c r="OD18" i="2"/>
  <c r="OC18" i="2"/>
  <c r="OE17" i="2"/>
  <c r="OE16" i="2"/>
  <c r="OE15" i="2"/>
  <c r="OE14" i="2"/>
  <c r="OE13" i="2"/>
  <c r="OE12" i="2"/>
  <c r="OE11" i="2"/>
  <c r="OE10" i="2"/>
  <c r="OE9" i="2"/>
  <c r="OE8" i="2"/>
  <c r="OE7" i="2"/>
  <c r="OE6" i="2"/>
  <c r="QD163" i="2" l="1"/>
  <c r="QC174" i="2"/>
  <c r="QB174" i="2"/>
  <c r="QD165" i="2"/>
  <c r="QC161" i="2"/>
  <c r="QB161" i="2"/>
  <c r="QC148" i="2"/>
  <c r="QB148" i="2"/>
  <c r="QC135" i="2"/>
  <c r="QB135" i="2"/>
  <c r="QC122" i="2"/>
  <c r="QB122" i="2"/>
  <c r="QD121" i="2"/>
  <c r="QD120" i="2"/>
  <c r="QD119" i="2"/>
  <c r="QD118" i="2"/>
  <c r="QD117" i="2"/>
  <c r="QD116" i="2"/>
  <c r="QD115" i="2"/>
  <c r="QD114" i="2"/>
  <c r="QD113" i="2"/>
  <c r="QD112" i="2"/>
  <c r="QD111" i="2"/>
  <c r="QD110" i="2"/>
  <c r="QC109" i="2"/>
  <c r="QB109" i="2"/>
  <c r="QD108" i="2"/>
  <c r="QD107" i="2"/>
  <c r="QD106" i="2"/>
  <c r="QD105" i="2"/>
  <c r="QD104" i="2"/>
  <c r="QD103" i="2"/>
  <c r="QD102" i="2"/>
  <c r="QD101" i="2"/>
  <c r="QD100" i="2"/>
  <c r="QD99" i="2"/>
  <c r="QD98" i="2"/>
  <c r="QD97" i="2"/>
  <c r="QB96" i="2"/>
  <c r="QD95" i="2"/>
  <c r="QD94" i="2"/>
  <c r="QD93" i="2"/>
  <c r="QD92" i="2"/>
  <c r="QD91" i="2"/>
  <c r="QD90" i="2"/>
  <c r="QD89" i="2"/>
  <c r="QD88" i="2"/>
  <c r="QD87" i="2"/>
  <c r="QD86" i="2"/>
  <c r="QD85" i="2"/>
  <c r="QD84" i="2"/>
  <c r="QC83" i="2"/>
  <c r="QB83" i="2"/>
  <c r="QD82" i="2"/>
  <c r="QD81" i="2"/>
  <c r="QD80" i="2"/>
  <c r="QD79" i="2"/>
  <c r="QD78" i="2"/>
  <c r="QD77" i="2"/>
  <c r="QD76" i="2"/>
  <c r="QD75" i="2"/>
  <c r="QD74" i="2"/>
  <c r="QD73" i="2"/>
  <c r="QD72" i="2"/>
  <c r="QD71" i="2"/>
  <c r="QC70" i="2"/>
  <c r="QB70" i="2"/>
  <c r="QD69" i="2"/>
  <c r="QD68" i="2"/>
  <c r="QD67" i="2"/>
  <c r="QD66" i="2"/>
  <c r="QD65" i="2"/>
  <c r="QD64" i="2"/>
  <c r="QD63" i="2"/>
  <c r="QD62" i="2"/>
  <c r="QD61" i="2"/>
  <c r="QD60" i="2"/>
  <c r="QD59" i="2"/>
  <c r="QD58" i="2"/>
  <c r="QC57" i="2"/>
  <c r="QB57" i="2"/>
  <c r="QD56" i="2"/>
  <c r="QD55" i="2"/>
  <c r="QD54" i="2"/>
  <c r="QD53" i="2"/>
  <c r="QD52" i="2"/>
  <c r="QD51" i="2"/>
  <c r="QD50" i="2"/>
  <c r="QD49" i="2"/>
  <c r="QD48" i="2"/>
  <c r="QD47" i="2"/>
  <c r="QD46" i="2"/>
  <c r="QD45" i="2"/>
  <c r="QC44" i="2"/>
  <c r="QB44" i="2"/>
  <c r="QD43" i="2"/>
  <c r="QD42" i="2"/>
  <c r="QD41" i="2"/>
  <c r="QD40" i="2"/>
  <c r="QD39" i="2"/>
  <c r="QD38" i="2"/>
  <c r="QD37" i="2"/>
  <c r="QD36" i="2"/>
  <c r="QD35" i="2"/>
  <c r="QD34" i="2"/>
  <c r="QD33" i="2"/>
  <c r="QD32" i="2"/>
  <c r="QC31" i="2"/>
  <c r="QB31" i="2"/>
  <c r="QD30" i="2"/>
  <c r="QD29" i="2"/>
  <c r="QD28" i="2"/>
  <c r="QD27" i="2"/>
  <c r="QD26" i="2"/>
  <c r="QD25" i="2"/>
  <c r="QD24" i="2"/>
  <c r="QD23" i="2"/>
  <c r="QD22" i="2"/>
  <c r="QD21" i="2"/>
  <c r="QD20" i="2"/>
  <c r="QD19" i="2"/>
  <c r="QC18" i="2"/>
  <c r="QB18" i="2"/>
  <c r="QD17" i="2"/>
  <c r="QD16" i="2"/>
  <c r="QD15" i="2"/>
  <c r="QD14" i="2"/>
  <c r="QD13" i="2"/>
  <c r="QD12" i="2"/>
  <c r="QD11" i="2"/>
  <c r="QD10" i="2"/>
  <c r="QD9" i="2"/>
  <c r="QD8" i="2"/>
  <c r="QD7" i="2"/>
  <c r="QD6" i="2"/>
  <c r="GI163" i="2"/>
  <c r="W162" i="2" l="1"/>
  <c r="AC162" i="2"/>
  <c r="AC160" i="2"/>
  <c r="AC144" i="2"/>
  <c r="AC157" i="2"/>
  <c r="RE173" i="2" l="1"/>
  <c r="RE170" i="2"/>
  <c r="RE168" i="2"/>
  <c r="RE165" i="2"/>
  <c r="RB173" i="2"/>
  <c r="RB171" i="2"/>
  <c r="RB170" i="2"/>
  <c r="RB169" i="2"/>
  <c r="RB166" i="2"/>
  <c r="RB164" i="2"/>
  <c r="RB162" i="2"/>
  <c r="QS172" i="2"/>
  <c r="QS170" i="2"/>
  <c r="QS168" i="2"/>
  <c r="QS167" i="2"/>
  <c r="QS165" i="2"/>
  <c r="QS163" i="2"/>
  <c r="QS162" i="2"/>
  <c r="QA173" i="2"/>
  <c r="QA172" i="2"/>
  <c r="QA171" i="2"/>
  <c r="QA170" i="2"/>
  <c r="QA169" i="2"/>
  <c r="QA168" i="2"/>
  <c r="QA167" i="2"/>
  <c r="QA166" i="2"/>
  <c r="QA165" i="2"/>
  <c r="QA164" i="2"/>
  <c r="QA163" i="2"/>
  <c r="QA162" i="2"/>
  <c r="PX173" i="2"/>
  <c r="PX172" i="2"/>
  <c r="PX171" i="2"/>
  <c r="PX170" i="2"/>
  <c r="PX169" i="2"/>
  <c r="PX168" i="2"/>
  <c r="PX167" i="2"/>
  <c r="PX166" i="2"/>
  <c r="PX165" i="2"/>
  <c r="PX164" i="2"/>
  <c r="PX163" i="2"/>
  <c r="PX162" i="2"/>
  <c r="PU173" i="2"/>
  <c r="PU172" i="2"/>
  <c r="PU171" i="2"/>
  <c r="PU168" i="2"/>
  <c r="PU167" i="2"/>
  <c r="PU165" i="2"/>
  <c r="PO173" i="2"/>
  <c r="PO172" i="2"/>
  <c r="PO171" i="2"/>
  <c r="PO162" i="2"/>
  <c r="PI171" i="2"/>
  <c r="PI170" i="2"/>
  <c r="PI169" i="2"/>
  <c r="PI168" i="2"/>
  <c r="PI167" i="2"/>
  <c r="PI166" i="2"/>
  <c r="PI165" i="2"/>
  <c r="PI164" i="2"/>
  <c r="PI163" i="2"/>
  <c r="PI162" i="2"/>
  <c r="PF167" i="2"/>
  <c r="PC172" i="2"/>
  <c r="OZ173" i="2"/>
  <c r="OW162" i="2"/>
  <c r="OT171" i="2"/>
  <c r="OT170" i="2"/>
  <c r="OQ173" i="2"/>
  <c r="OQ172" i="2"/>
  <c r="OQ171" i="2"/>
  <c r="OQ170" i="2"/>
  <c r="OQ169" i="2"/>
  <c r="OQ168" i="2"/>
  <c r="OQ167" i="2"/>
  <c r="OQ166" i="2"/>
  <c r="OQ165" i="2"/>
  <c r="OQ164" i="2"/>
  <c r="OQ163" i="2"/>
  <c r="OQ162" i="2"/>
  <c r="OK173" i="2"/>
  <c r="OK172" i="2"/>
  <c r="OK171" i="2"/>
  <c r="OK170" i="2"/>
  <c r="OK169" i="2"/>
  <c r="OK168" i="2"/>
  <c r="OK167" i="2"/>
  <c r="OK166" i="2"/>
  <c r="OK165" i="2"/>
  <c r="OK164" i="2"/>
  <c r="OK163" i="2"/>
  <c r="OK162" i="2"/>
  <c r="OH173" i="2"/>
  <c r="OH172" i="2"/>
  <c r="OH171" i="2"/>
  <c r="OH170" i="2"/>
  <c r="OH169" i="2"/>
  <c r="OH168" i="2"/>
  <c r="OH167" i="2"/>
  <c r="OH166" i="2"/>
  <c r="OH165" i="2"/>
  <c r="OH164" i="2"/>
  <c r="OH162" i="2"/>
  <c r="OB173" i="2"/>
  <c r="OB171" i="2"/>
  <c r="OB170" i="2"/>
  <c r="OB167" i="2"/>
  <c r="OB166" i="2"/>
  <c r="OB165" i="2"/>
  <c r="OB164" i="2"/>
  <c r="NY173" i="2"/>
  <c r="NY172" i="2"/>
  <c r="NY171" i="2"/>
  <c r="NY170" i="2"/>
  <c r="NY169" i="2"/>
  <c r="NY168" i="2"/>
  <c r="NY167" i="2"/>
  <c r="NY166" i="2"/>
  <c r="NY165" i="2"/>
  <c r="NY164" i="2"/>
  <c r="NY163" i="2"/>
  <c r="NY162" i="2"/>
  <c r="NV173" i="2"/>
  <c r="NV172" i="2"/>
  <c r="NV171" i="2"/>
  <c r="NV170" i="2"/>
  <c r="NV167" i="2"/>
  <c r="NV166" i="2"/>
  <c r="NV163" i="2"/>
  <c r="NV162" i="2"/>
  <c r="NS170" i="2"/>
  <c r="NP173" i="2"/>
  <c r="NP171" i="2"/>
  <c r="NP170" i="2"/>
  <c r="NP168" i="2"/>
  <c r="NP163" i="2"/>
  <c r="NM173" i="2"/>
  <c r="NM172" i="2"/>
  <c r="NM171" i="2"/>
  <c r="NM170" i="2"/>
  <c r="NM169" i="2"/>
  <c r="NM168" i="2"/>
  <c r="NM167" i="2"/>
  <c r="NM166" i="2"/>
  <c r="NM165" i="2"/>
  <c r="NM164" i="2"/>
  <c r="NM163" i="2"/>
  <c r="NM162" i="2"/>
  <c r="NA173" i="2"/>
  <c r="NA170" i="2"/>
  <c r="NA166" i="2"/>
  <c r="NA165" i="2"/>
  <c r="MR173" i="2"/>
  <c r="MR171" i="2"/>
  <c r="MR170" i="2"/>
  <c r="MR169" i="2"/>
  <c r="MR167" i="2"/>
  <c r="MR166" i="2"/>
  <c r="MR165" i="2"/>
  <c r="MR162" i="2"/>
  <c r="MO173" i="2"/>
  <c r="MO167" i="2"/>
  <c r="MO166" i="2"/>
  <c r="MO164" i="2"/>
  <c r="MO163" i="2"/>
  <c r="MF172" i="2"/>
  <c r="MF165" i="2"/>
  <c r="MC172" i="2"/>
  <c r="MC170" i="2"/>
  <c r="MC169" i="2"/>
  <c r="MC168" i="2"/>
  <c r="MC167" i="2"/>
  <c r="MC166" i="2"/>
  <c r="MC164" i="2"/>
  <c r="MC162" i="2"/>
  <c r="LZ173" i="2"/>
  <c r="LZ172" i="2"/>
  <c r="LZ171" i="2"/>
  <c r="LZ170" i="2"/>
  <c r="LZ169" i="2"/>
  <c r="LZ168" i="2"/>
  <c r="LZ167" i="2"/>
  <c r="LZ166" i="2"/>
  <c r="LZ165" i="2"/>
  <c r="LZ164" i="2"/>
  <c r="LZ163" i="2"/>
  <c r="LZ162" i="2"/>
  <c r="LW173" i="2"/>
  <c r="LW171" i="2"/>
  <c r="LW170" i="2"/>
  <c r="LW169" i="2"/>
  <c r="LT172" i="2"/>
  <c r="LT169" i="2"/>
  <c r="LT168" i="2"/>
  <c r="LT167" i="2"/>
  <c r="LT165" i="2"/>
  <c r="LT162" i="2"/>
  <c r="LH173" i="2"/>
  <c r="LH172" i="2"/>
  <c r="LH171" i="2"/>
  <c r="LH170" i="2"/>
  <c r="LH169" i="2"/>
  <c r="LH168" i="2"/>
  <c r="LH167" i="2"/>
  <c r="LH166" i="2"/>
  <c r="LH165" i="2"/>
  <c r="LH164" i="2"/>
  <c r="LH163" i="2"/>
  <c r="LH162" i="2"/>
  <c r="LB172" i="2"/>
  <c r="LB168" i="2"/>
  <c r="LB164" i="2"/>
  <c r="KS173" i="2"/>
  <c r="KS172" i="2"/>
  <c r="KS171" i="2"/>
  <c r="KS170" i="2"/>
  <c r="KS169" i="2"/>
  <c r="KS168" i="2"/>
  <c r="KS167" i="2"/>
  <c r="KS166" i="2"/>
  <c r="KS165" i="2"/>
  <c r="KS164" i="2"/>
  <c r="KS163" i="2"/>
  <c r="KS162" i="2"/>
  <c r="KM173" i="2"/>
  <c r="KM172" i="2"/>
  <c r="KM171" i="2"/>
  <c r="KM170" i="2"/>
  <c r="KM169" i="2"/>
  <c r="KM168" i="2"/>
  <c r="KM167" i="2"/>
  <c r="KM166" i="2"/>
  <c r="KM165" i="2"/>
  <c r="KM164" i="2"/>
  <c r="KM163" i="2"/>
  <c r="KM162" i="2"/>
  <c r="KJ173" i="2"/>
  <c r="KJ172" i="2"/>
  <c r="KJ171" i="2"/>
  <c r="KJ170" i="2"/>
  <c r="KJ169" i="2"/>
  <c r="KJ168" i="2"/>
  <c r="KJ167" i="2"/>
  <c r="KJ166" i="2"/>
  <c r="KJ165" i="2"/>
  <c r="KJ164" i="2"/>
  <c r="KJ163" i="2"/>
  <c r="KJ162" i="2"/>
  <c r="KD173" i="2"/>
  <c r="KD172" i="2"/>
  <c r="KD171" i="2"/>
  <c r="KD170" i="2"/>
  <c r="KD169" i="2"/>
  <c r="KD168" i="2"/>
  <c r="KD167" i="2"/>
  <c r="KD166" i="2"/>
  <c r="KD165" i="2"/>
  <c r="KD164" i="2"/>
  <c r="KD163" i="2"/>
  <c r="JX170" i="2"/>
  <c r="JX167" i="2"/>
  <c r="JX164" i="2"/>
  <c r="JO173" i="2"/>
  <c r="JO172" i="2"/>
  <c r="JO170" i="2"/>
  <c r="JO169" i="2"/>
  <c r="JO167" i="2"/>
  <c r="JO165" i="2"/>
  <c r="JO164" i="2"/>
  <c r="JI163" i="2"/>
  <c r="IT173" i="2"/>
  <c r="IT172" i="2"/>
  <c r="IT171" i="2"/>
  <c r="IT170" i="2"/>
  <c r="IT169" i="2"/>
  <c r="IT168" i="2"/>
  <c r="IT167" i="2"/>
  <c r="IT166" i="2"/>
  <c r="IT165" i="2"/>
  <c r="IT164" i="2"/>
  <c r="IT163" i="2"/>
  <c r="IT162" i="2"/>
  <c r="IQ173" i="2"/>
  <c r="IQ172" i="2"/>
  <c r="IQ171" i="2"/>
  <c r="IQ170" i="2"/>
  <c r="IQ169" i="2"/>
  <c r="IQ167" i="2"/>
  <c r="IN171" i="2"/>
  <c r="IN167" i="2"/>
  <c r="IK164" i="2"/>
  <c r="IE168" i="2"/>
  <c r="IE166" i="2"/>
  <c r="IE165" i="2"/>
  <c r="IE164" i="2"/>
  <c r="IE162" i="2"/>
  <c r="IB171" i="2"/>
  <c r="IB168" i="2"/>
  <c r="HS172" i="2"/>
  <c r="HS171" i="2"/>
  <c r="HS170" i="2"/>
  <c r="HS168" i="2"/>
  <c r="HS167" i="2"/>
  <c r="HS166" i="2"/>
  <c r="HS165" i="2"/>
  <c r="HS164" i="2"/>
  <c r="HS163" i="2"/>
  <c r="HS162" i="2"/>
  <c r="HP170" i="2"/>
  <c r="HP164" i="2"/>
  <c r="HD173" i="2"/>
  <c r="HD172" i="2"/>
  <c r="HD171" i="2"/>
  <c r="HD170" i="2"/>
  <c r="HD169" i="2"/>
  <c r="HD168" i="2"/>
  <c r="HD167" i="2"/>
  <c r="HD166" i="2"/>
  <c r="HD165" i="2"/>
  <c r="HD164" i="2"/>
  <c r="HD163" i="2"/>
  <c r="HD162" i="2"/>
  <c r="HA173" i="2"/>
  <c r="HA172" i="2"/>
  <c r="HA171" i="2"/>
  <c r="HA167" i="2"/>
  <c r="HA166" i="2"/>
  <c r="HA162" i="2"/>
  <c r="GU166" i="2"/>
  <c r="GU162" i="2"/>
  <c r="GR173" i="2"/>
  <c r="GR172" i="2"/>
  <c r="GR171" i="2"/>
  <c r="GR170" i="2"/>
  <c r="GR169" i="2"/>
  <c r="GR168" i="2"/>
  <c r="GR167" i="2"/>
  <c r="GR166" i="2"/>
  <c r="GR165" i="2"/>
  <c r="GR164" i="2"/>
  <c r="GR163" i="2"/>
  <c r="GR162" i="2"/>
  <c r="GL173" i="2"/>
  <c r="GL172" i="2"/>
  <c r="GL171" i="2"/>
  <c r="GL170" i="2"/>
  <c r="GL169" i="2"/>
  <c r="GL168" i="2"/>
  <c r="GL167" i="2"/>
  <c r="GL166" i="2"/>
  <c r="GL165" i="2"/>
  <c r="GL164" i="2"/>
  <c r="GL163" i="2"/>
  <c r="GL162" i="2"/>
  <c r="GI173" i="2"/>
  <c r="GI172" i="2"/>
  <c r="GI170" i="2"/>
  <c r="GI169" i="2"/>
  <c r="GI168" i="2"/>
  <c r="GI167" i="2"/>
  <c r="GI165" i="2"/>
  <c r="GI164" i="2"/>
  <c r="GI162" i="2"/>
  <c r="GF173" i="2"/>
  <c r="GF172" i="2"/>
  <c r="GF171" i="2"/>
  <c r="GF170" i="2"/>
  <c r="GF169" i="2"/>
  <c r="GF168" i="2"/>
  <c r="GF167" i="2"/>
  <c r="GF166" i="2"/>
  <c r="GF165" i="2"/>
  <c r="GF164" i="2"/>
  <c r="GF163" i="2"/>
  <c r="GF162" i="2"/>
  <c r="FW172" i="2"/>
  <c r="FW171" i="2"/>
  <c r="FW168" i="2"/>
  <c r="FW167" i="2"/>
  <c r="FW165" i="2"/>
  <c r="FW162" i="2"/>
  <c r="FT173" i="2"/>
  <c r="FT172" i="2"/>
  <c r="FT171" i="2"/>
  <c r="FT170" i="2"/>
  <c r="FT169" i="2"/>
  <c r="FT168" i="2"/>
  <c r="FT167" i="2"/>
  <c r="FT166" i="2"/>
  <c r="FT165" i="2"/>
  <c r="FT164" i="2"/>
  <c r="FT163" i="2"/>
  <c r="FT162" i="2"/>
  <c r="FQ165" i="2"/>
  <c r="FN173" i="2"/>
  <c r="FN172" i="2"/>
  <c r="FN171" i="2"/>
  <c r="FN170" i="2"/>
  <c r="FN169" i="2"/>
  <c r="FN168" i="2"/>
  <c r="FN167" i="2"/>
  <c r="FN165" i="2"/>
  <c r="FN164" i="2"/>
  <c r="FN163" i="2"/>
  <c r="FN162" i="2"/>
  <c r="FK173" i="2"/>
  <c r="FK172" i="2"/>
  <c r="FK171" i="2"/>
  <c r="FK168" i="2"/>
  <c r="FK167" i="2"/>
  <c r="FK166" i="2"/>
  <c r="FK164" i="2"/>
  <c r="FK163" i="2"/>
  <c r="FK162" i="2"/>
  <c r="EV173" i="2"/>
  <c r="EV172" i="2"/>
  <c r="EV171" i="2"/>
  <c r="EV170" i="2"/>
  <c r="EV168" i="2"/>
  <c r="EV167" i="2"/>
  <c r="EV166" i="2"/>
  <c r="EV164" i="2"/>
  <c r="EV163" i="2"/>
  <c r="ES173" i="2"/>
  <c r="ES172" i="2"/>
  <c r="ES170" i="2"/>
  <c r="ES167" i="2"/>
  <c r="ES166" i="2"/>
  <c r="ES165" i="2"/>
  <c r="ES163" i="2"/>
  <c r="ES162" i="2"/>
  <c r="EP173" i="2"/>
  <c r="EP172" i="2"/>
  <c r="EP171" i="2"/>
  <c r="EP170" i="2"/>
  <c r="EP169" i="2"/>
  <c r="EP168" i="2"/>
  <c r="EP167" i="2"/>
  <c r="EP166" i="2"/>
  <c r="EP165" i="2"/>
  <c r="EP164" i="2"/>
  <c r="EP163" i="2"/>
  <c r="EP162" i="2"/>
  <c r="EJ173" i="2"/>
  <c r="EJ172" i="2"/>
  <c r="EJ171" i="2"/>
  <c r="EJ170" i="2"/>
  <c r="EJ169" i="2"/>
  <c r="EJ168" i="2"/>
  <c r="EJ167" i="2"/>
  <c r="EJ166" i="2"/>
  <c r="EJ165" i="2"/>
  <c r="EJ164" i="2"/>
  <c r="EJ163" i="2"/>
  <c r="EJ162" i="2"/>
  <c r="EG171" i="2"/>
  <c r="EG162" i="2"/>
  <c r="DX173" i="2"/>
  <c r="DX171" i="2"/>
  <c r="DX170" i="2"/>
  <c r="DX168" i="2"/>
  <c r="DX166" i="2"/>
  <c r="DX164" i="2"/>
  <c r="DX163" i="2"/>
  <c r="DX162" i="2"/>
  <c r="DR173" i="2"/>
  <c r="DL173" i="2"/>
  <c r="DL172" i="2"/>
  <c r="DL171" i="2"/>
  <c r="DL170" i="2"/>
  <c r="DL169" i="2"/>
  <c r="DL168" i="2"/>
  <c r="DL166" i="2"/>
  <c r="DL164" i="2"/>
  <c r="DL162" i="2"/>
  <c r="DI173" i="2"/>
  <c r="DI163" i="2"/>
  <c r="DF173" i="2"/>
  <c r="DF172" i="2"/>
  <c r="DF171" i="2"/>
  <c r="DF170" i="2"/>
  <c r="DF169" i="2"/>
  <c r="DF168" i="2"/>
  <c r="DF167" i="2"/>
  <c r="DF166" i="2"/>
  <c r="DF165" i="2"/>
  <c r="DF164" i="2"/>
  <c r="DF163" i="2"/>
  <c r="DF162" i="2"/>
  <c r="DC173" i="2"/>
  <c r="DC172" i="2"/>
  <c r="DC171" i="2"/>
  <c r="DC170" i="2"/>
  <c r="DC169" i="2"/>
  <c r="DC168" i="2"/>
  <c r="DC167" i="2"/>
  <c r="DC166" i="2"/>
  <c r="DC165" i="2"/>
  <c r="DC164" i="2"/>
  <c r="DC163" i="2"/>
  <c r="DC162" i="2"/>
  <c r="CZ170" i="2"/>
  <c r="CZ166" i="2"/>
  <c r="CW167" i="2"/>
  <c r="CW165" i="2"/>
  <c r="CT172" i="2"/>
  <c r="CT168" i="2"/>
  <c r="CT164" i="2"/>
  <c r="CN171" i="2"/>
  <c r="CN170" i="2"/>
  <c r="CK164" i="2"/>
  <c r="CH173" i="2"/>
  <c r="CH172" i="2"/>
  <c r="CH171" i="2"/>
  <c r="CH169" i="2"/>
  <c r="CH168" i="2"/>
  <c r="CH167" i="2"/>
  <c r="CH165" i="2"/>
  <c r="CH164" i="2"/>
  <c r="CH163" i="2"/>
  <c r="CH162" i="2"/>
  <c r="CE173" i="2"/>
  <c r="CE172" i="2"/>
  <c r="CE171" i="2"/>
  <c r="CE170" i="2"/>
  <c r="CE169" i="2"/>
  <c r="CE168" i="2"/>
  <c r="CE167" i="2"/>
  <c r="CE166" i="2"/>
  <c r="CE165" i="2"/>
  <c r="CE164" i="2"/>
  <c r="CE163" i="2"/>
  <c r="CE162" i="2"/>
  <c r="CB173" i="2"/>
  <c r="CB169" i="2"/>
  <c r="BV173" i="2"/>
  <c r="BV172" i="2"/>
  <c r="BV171" i="2"/>
  <c r="BV170" i="2"/>
  <c r="BV169" i="2"/>
  <c r="BV168" i="2"/>
  <c r="BV167" i="2"/>
  <c r="BV166" i="2"/>
  <c r="BV165" i="2"/>
  <c r="BV164" i="2"/>
  <c r="BV163" i="2"/>
  <c r="BV162" i="2"/>
  <c r="BS173" i="2"/>
  <c r="BS172" i="2"/>
  <c r="BS171" i="2"/>
  <c r="BS169" i="2"/>
  <c r="BS168" i="2"/>
  <c r="BS167" i="2"/>
  <c r="BS166" i="2"/>
  <c r="BS165" i="2"/>
  <c r="BS164" i="2"/>
  <c r="BS163" i="2"/>
  <c r="BG173" i="2"/>
  <c r="BG172" i="2"/>
  <c r="BG171" i="2"/>
  <c r="BG170" i="2"/>
  <c r="BG169" i="2"/>
  <c r="BG167" i="2"/>
  <c r="BG166" i="2"/>
  <c r="BG164" i="2"/>
  <c r="BG163" i="2"/>
  <c r="BD172" i="2"/>
  <c r="BD171" i="2"/>
  <c r="BD170" i="2"/>
  <c r="BD169" i="2"/>
  <c r="BD168" i="2"/>
  <c r="BD167" i="2"/>
  <c r="BD166" i="2"/>
  <c r="BD165" i="2"/>
  <c r="BD164" i="2"/>
  <c r="BD163" i="2"/>
  <c r="BD162" i="2"/>
  <c r="BA173" i="2"/>
  <c r="BA172" i="2"/>
  <c r="BA171" i="2"/>
  <c r="BA170" i="2"/>
  <c r="BA169" i="2"/>
  <c r="BA168" i="2"/>
  <c r="BA167" i="2"/>
  <c r="BA166" i="2"/>
  <c r="BA165" i="2"/>
  <c r="BA164" i="2"/>
  <c r="BA163" i="2"/>
  <c r="BA162" i="2"/>
  <c r="AR172" i="2"/>
  <c r="AR171" i="2"/>
  <c r="AR170" i="2"/>
  <c r="AR169" i="2"/>
  <c r="AR168" i="2"/>
  <c r="AR167" i="2"/>
  <c r="AR166" i="2"/>
  <c r="AR165" i="2"/>
  <c r="AR164" i="2"/>
  <c r="AR163" i="2"/>
  <c r="AR162" i="2"/>
  <c r="AO173" i="2"/>
  <c r="AO169" i="2"/>
  <c r="AO166" i="2"/>
  <c r="AO164" i="2"/>
  <c r="AL170" i="2"/>
  <c r="AI171" i="2"/>
  <c r="AF173" i="2"/>
  <c r="AF172" i="2"/>
  <c r="AF171" i="2"/>
  <c r="AF170" i="2"/>
  <c r="AF169" i="2"/>
  <c r="AF168" i="2"/>
  <c r="AF167" i="2"/>
  <c r="AF166" i="2"/>
  <c r="AF165" i="2"/>
  <c r="AF164" i="2"/>
  <c r="AF163" i="2"/>
  <c r="AF162" i="2"/>
  <c r="AC173" i="2"/>
  <c r="AC172" i="2"/>
  <c r="AC171" i="2"/>
  <c r="AC170" i="2"/>
  <c r="AC169" i="2"/>
  <c r="AC168" i="2"/>
  <c r="AC167" i="2"/>
  <c r="AC166" i="2"/>
  <c r="AC165" i="2"/>
  <c r="AC164" i="2"/>
  <c r="AC163" i="2"/>
  <c r="W171" i="2"/>
  <c r="W165" i="2"/>
  <c r="W164" i="2"/>
  <c r="W163" i="2"/>
  <c r="RD174" i="2"/>
  <c r="RC174" i="2"/>
  <c r="RA174" i="2"/>
  <c r="QZ174" i="2"/>
  <c r="QR174" i="2"/>
  <c r="QQ174" i="2"/>
  <c r="QL174" i="2"/>
  <c r="QK174" i="2"/>
  <c r="QI174" i="2"/>
  <c r="QH174" i="2"/>
  <c r="PZ174" i="2"/>
  <c r="PY174" i="2"/>
  <c r="PW174" i="2"/>
  <c r="PV174" i="2"/>
  <c r="PT174" i="2"/>
  <c r="PS174" i="2"/>
  <c r="PQ174" i="2"/>
  <c r="PP174" i="2"/>
  <c r="PN174" i="2"/>
  <c r="PM174" i="2"/>
  <c r="PH174" i="2"/>
  <c r="PG174" i="2"/>
  <c r="PE174" i="2"/>
  <c r="PD174" i="2"/>
  <c r="PB174" i="2"/>
  <c r="PA174" i="2"/>
  <c r="OY174" i="2"/>
  <c r="OX174" i="2"/>
  <c r="OV174" i="2"/>
  <c r="OU174" i="2"/>
  <c r="OS174" i="2"/>
  <c r="OR174" i="2"/>
  <c r="OP174" i="2"/>
  <c r="OO174" i="2"/>
  <c r="OM174" i="2"/>
  <c r="OL174" i="2"/>
  <c r="OJ174" i="2"/>
  <c r="OI174" i="2"/>
  <c r="OG174" i="2"/>
  <c r="OF174" i="2"/>
  <c r="OA174" i="2"/>
  <c r="NZ174" i="2"/>
  <c r="NX174" i="2"/>
  <c r="NW174" i="2"/>
  <c r="NU174" i="2"/>
  <c r="NT174" i="2"/>
  <c r="NR174" i="2"/>
  <c r="NQ174" i="2"/>
  <c r="NO174" i="2"/>
  <c r="NN174" i="2"/>
  <c r="NL174" i="2"/>
  <c r="NK174" i="2"/>
  <c r="NF174" i="2"/>
  <c r="NE174" i="2"/>
  <c r="NC174" i="2"/>
  <c r="NB174" i="2"/>
  <c r="MZ174" i="2"/>
  <c r="MY174" i="2"/>
  <c r="MT174" i="2"/>
  <c r="MS174" i="2"/>
  <c r="MQ174" i="2"/>
  <c r="MP174" i="2"/>
  <c r="MN174" i="2"/>
  <c r="MM174" i="2"/>
  <c r="MH174" i="2"/>
  <c r="MG174" i="2"/>
  <c r="ME174" i="2"/>
  <c r="MD174" i="2"/>
  <c r="MB174" i="2"/>
  <c r="MA174" i="2"/>
  <c r="LY174" i="2"/>
  <c r="LX174" i="2"/>
  <c r="LV174" i="2"/>
  <c r="LU174" i="2"/>
  <c r="LS174" i="2"/>
  <c r="LR174" i="2"/>
  <c r="LP174" i="2"/>
  <c r="LO174" i="2"/>
  <c r="LJ174" i="2"/>
  <c r="LI174" i="2"/>
  <c r="LG174" i="2"/>
  <c r="LF174" i="2"/>
  <c r="LA174" i="2"/>
  <c r="KZ174" i="2"/>
  <c r="KR174" i="2"/>
  <c r="KQ174" i="2"/>
  <c r="KO174" i="2"/>
  <c r="KN174" i="2"/>
  <c r="KL174" i="2"/>
  <c r="KK174" i="2"/>
  <c r="KI174" i="2"/>
  <c r="KH174" i="2"/>
  <c r="KC174" i="2"/>
  <c r="KB174" i="2"/>
  <c r="JZ174" i="2"/>
  <c r="JY174" i="2"/>
  <c r="JW174" i="2"/>
  <c r="JV174" i="2"/>
  <c r="JT174" i="2"/>
  <c r="JS174" i="2"/>
  <c r="JN174" i="2"/>
  <c r="JM174" i="2"/>
  <c r="JH174" i="2"/>
  <c r="JG174" i="2"/>
  <c r="JE174" i="2"/>
  <c r="JD174" i="2"/>
  <c r="JB174" i="2"/>
  <c r="JA174" i="2"/>
  <c r="IV174" i="2"/>
  <c r="IU174" i="2"/>
  <c r="IS174" i="2"/>
  <c r="IR174" i="2"/>
  <c r="IP174" i="2"/>
  <c r="IO174" i="2"/>
  <c r="IM174" i="2"/>
  <c r="IL174" i="2"/>
  <c r="IJ174" i="2"/>
  <c r="II174" i="2"/>
  <c r="ID174" i="2"/>
  <c r="IC174" i="2"/>
  <c r="IA174" i="2"/>
  <c r="HZ174" i="2"/>
  <c r="HR174" i="2"/>
  <c r="HQ174" i="2"/>
  <c r="HO174" i="2"/>
  <c r="HN174" i="2"/>
  <c r="HI174" i="2"/>
  <c r="HH174" i="2"/>
  <c r="HF174" i="2"/>
  <c r="HE174" i="2"/>
  <c r="HC174" i="2"/>
  <c r="HB174" i="2"/>
  <c r="GZ174" i="2"/>
  <c r="GY174" i="2"/>
  <c r="GT174" i="2"/>
  <c r="GS174" i="2"/>
  <c r="GQ174" i="2"/>
  <c r="GP174" i="2"/>
  <c r="GN174" i="2"/>
  <c r="GM174" i="2"/>
  <c r="GK174" i="2"/>
  <c r="GJ174" i="2"/>
  <c r="GH174" i="2"/>
  <c r="GG174" i="2"/>
  <c r="GE174" i="2"/>
  <c r="GD174" i="2"/>
  <c r="GB174" i="2"/>
  <c r="GA174" i="2"/>
  <c r="FV174" i="2"/>
  <c r="FU174" i="2"/>
  <c r="FS174" i="2"/>
  <c r="FR174" i="2"/>
  <c r="FP174" i="2"/>
  <c r="FO174" i="2"/>
  <c r="FM174" i="2"/>
  <c r="FL174" i="2"/>
  <c r="FJ174" i="2"/>
  <c r="FI174" i="2"/>
  <c r="FG174" i="2"/>
  <c r="FF174" i="2"/>
  <c r="FA174" i="2"/>
  <c r="EZ174" i="2"/>
  <c r="EU174" i="2"/>
  <c r="ET174" i="2"/>
  <c r="ER174" i="2"/>
  <c r="EQ174" i="2"/>
  <c r="EO174" i="2"/>
  <c r="EN174" i="2"/>
  <c r="EI174" i="2"/>
  <c r="EH174" i="2"/>
  <c r="EF174" i="2"/>
  <c r="EE174" i="2"/>
  <c r="DZ174" i="2"/>
  <c r="DY174" i="2"/>
  <c r="DW174" i="2"/>
  <c r="DV174" i="2"/>
  <c r="DQ174" i="2"/>
  <c r="DP174" i="2"/>
  <c r="DK174" i="2"/>
  <c r="DJ174" i="2"/>
  <c r="DH174" i="2"/>
  <c r="DG174" i="2"/>
  <c r="DE174" i="2"/>
  <c r="DD174" i="2"/>
  <c r="DB174" i="2"/>
  <c r="DA174" i="2"/>
  <c r="CY174" i="2"/>
  <c r="CX174" i="2"/>
  <c r="CV174" i="2"/>
  <c r="CU174" i="2"/>
  <c r="CS174" i="2"/>
  <c r="CR174" i="2"/>
  <c r="CM174" i="2"/>
  <c r="CL174" i="2"/>
  <c r="CJ174" i="2"/>
  <c r="CI174" i="2"/>
  <c r="CG174" i="2"/>
  <c r="CF174" i="2"/>
  <c r="CD174" i="2"/>
  <c r="CC174" i="2"/>
  <c r="CA174" i="2"/>
  <c r="BU174" i="2"/>
  <c r="BT174" i="2"/>
  <c r="BR174" i="2"/>
  <c r="BQ174" i="2"/>
  <c r="BF174" i="2"/>
  <c r="BE174" i="2"/>
  <c r="BC174" i="2"/>
  <c r="BB174" i="2"/>
  <c r="AZ174" i="2"/>
  <c r="AY174" i="2"/>
  <c r="AQ174" i="2"/>
  <c r="AP174" i="2"/>
  <c r="AN174" i="2"/>
  <c r="AM174" i="2"/>
  <c r="AK174" i="2"/>
  <c r="AJ174" i="2"/>
  <c r="AH174" i="2"/>
  <c r="AG174" i="2"/>
  <c r="AE174" i="2"/>
  <c r="AD174" i="2"/>
  <c r="AB174" i="2"/>
  <c r="AA174" i="2"/>
  <c r="Y174" i="2"/>
  <c r="X174" i="2"/>
  <c r="V174" i="2"/>
  <c r="U174" i="2"/>
  <c r="M174" i="2"/>
  <c r="L174" i="2"/>
  <c r="G174" i="2"/>
  <c r="F174" i="2"/>
  <c r="RF174" i="2" l="1"/>
  <c r="RG174" i="2"/>
  <c r="NM160" i="2"/>
  <c r="NG160" i="2" l="1"/>
  <c r="NF161" i="2"/>
  <c r="NE161" i="2"/>
  <c r="NF148" i="2"/>
  <c r="NE148" i="2"/>
  <c r="NF135" i="2"/>
  <c r="NE135" i="2"/>
  <c r="NG128" i="2"/>
  <c r="NG127" i="2"/>
  <c r="NG126" i="2"/>
  <c r="NG125" i="2"/>
  <c r="NG124" i="2"/>
  <c r="NG123" i="2"/>
  <c r="NF122" i="2"/>
  <c r="NE122" i="2"/>
  <c r="NG121" i="2"/>
  <c r="NG120" i="2"/>
  <c r="NG119" i="2"/>
  <c r="NG118" i="2"/>
  <c r="NG117" i="2"/>
  <c r="NG116" i="2"/>
  <c r="NG115" i="2"/>
  <c r="NG114" i="2"/>
  <c r="NG113" i="2"/>
  <c r="NG112" i="2"/>
  <c r="NG111" i="2"/>
  <c r="NG110" i="2"/>
  <c r="NF109" i="2"/>
  <c r="NE109" i="2"/>
  <c r="NG108" i="2"/>
  <c r="NG107" i="2"/>
  <c r="NG106" i="2"/>
  <c r="NG105" i="2"/>
  <c r="NG104" i="2"/>
  <c r="NG103" i="2"/>
  <c r="NG102" i="2"/>
  <c r="NG101" i="2"/>
  <c r="NG100" i="2"/>
  <c r="NG99" i="2"/>
  <c r="NG98" i="2"/>
  <c r="NG97" i="2"/>
  <c r="NF96" i="2"/>
  <c r="NE96" i="2"/>
  <c r="NG95" i="2"/>
  <c r="NG94" i="2"/>
  <c r="NG93" i="2"/>
  <c r="NG92" i="2"/>
  <c r="NG91" i="2"/>
  <c r="NG90" i="2"/>
  <c r="NG89" i="2"/>
  <c r="NG88" i="2"/>
  <c r="NG87" i="2"/>
  <c r="NG86" i="2"/>
  <c r="NG85" i="2"/>
  <c r="NG84" i="2"/>
  <c r="NF83" i="2"/>
  <c r="NE83" i="2"/>
  <c r="NG82" i="2"/>
  <c r="NG81" i="2"/>
  <c r="NG80" i="2"/>
  <c r="NG79" i="2"/>
  <c r="NG78" i="2"/>
  <c r="NG77" i="2"/>
  <c r="NG76" i="2"/>
  <c r="NG75" i="2"/>
  <c r="NG74" i="2"/>
  <c r="NG73" i="2"/>
  <c r="NG72" i="2"/>
  <c r="NG71" i="2"/>
  <c r="NF70" i="2"/>
  <c r="NE70" i="2"/>
  <c r="NG69" i="2"/>
  <c r="NG68" i="2"/>
  <c r="NG67" i="2"/>
  <c r="NG66" i="2"/>
  <c r="NG65" i="2"/>
  <c r="NG64" i="2"/>
  <c r="NG63" i="2"/>
  <c r="NG62" i="2"/>
  <c r="NG61" i="2"/>
  <c r="NG60" i="2"/>
  <c r="NG59" i="2"/>
  <c r="NG58" i="2"/>
  <c r="NF57" i="2"/>
  <c r="NE57" i="2"/>
  <c r="NG56" i="2"/>
  <c r="NG55" i="2"/>
  <c r="NG54" i="2"/>
  <c r="NG53" i="2"/>
  <c r="NG52" i="2"/>
  <c r="NG51" i="2"/>
  <c r="NG50" i="2"/>
  <c r="NG49" i="2"/>
  <c r="NG48" i="2"/>
  <c r="NG47" i="2"/>
  <c r="NG46" i="2"/>
  <c r="NG45" i="2"/>
  <c r="NF44" i="2"/>
  <c r="NE44" i="2"/>
  <c r="NG43" i="2"/>
  <c r="NG42" i="2"/>
  <c r="NG41" i="2"/>
  <c r="NG40" i="2"/>
  <c r="NG39" i="2"/>
  <c r="NG38" i="2"/>
  <c r="NG37" i="2"/>
  <c r="NG36" i="2"/>
  <c r="NG35" i="2"/>
  <c r="NG34" i="2"/>
  <c r="NG33" i="2"/>
  <c r="NG32" i="2"/>
  <c r="NF31" i="2"/>
  <c r="NE31" i="2"/>
  <c r="NG30" i="2"/>
  <c r="NG29" i="2"/>
  <c r="NG28" i="2"/>
  <c r="NG27" i="2"/>
  <c r="NG26" i="2"/>
  <c r="NG25" i="2"/>
  <c r="NG24" i="2"/>
  <c r="NG23" i="2"/>
  <c r="NG22" i="2"/>
  <c r="NG21" i="2"/>
  <c r="NG20" i="2"/>
  <c r="NG19" i="2"/>
  <c r="NF18" i="2"/>
  <c r="NE18" i="2"/>
  <c r="NG17" i="2"/>
  <c r="NG16" i="2"/>
  <c r="NG15" i="2"/>
  <c r="NG14" i="2"/>
  <c r="NG13" i="2"/>
  <c r="NG12" i="2"/>
  <c r="NG11" i="2"/>
  <c r="NG10" i="2"/>
  <c r="NG9" i="2"/>
  <c r="NG8" i="2"/>
  <c r="NG7" i="2"/>
  <c r="NG6" i="2"/>
  <c r="GN161" i="2"/>
  <c r="GM161" i="2"/>
  <c r="GO160" i="2"/>
  <c r="GN148" i="2"/>
  <c r="GM148" i="2"/>
  <c r="GN135" i="2"/>
  <c r="GM135" i="2"/>
  <c r="GO128" i="2"/>
  <c r="GO127" i="2"/>
  <c r="GO126" i="2"/>
  <c r="GO125" i="2"/>
  <c r="GO124" i="2"/>
  <c r="GO123" i="2"/>
  <c r="GN122" i="2"/>
  <c r="GM122" i="2"/>
  <c r="GO121" i="2"/>
  <c r="GO120" i="2"/>
  <c r="GO119" i="2"/>
  <c r="GO118" i="2"/>
  <c r="GO117" i="2"/>
  <c r="GO116" i="2"/>
  <c r="GO115" i="2"/>
  <c r="GO114" i="2"/>
  <c r="GO113" i="2"/>
  <c r="GO112" i="2"/>
  <c r="GO111" i="2"/>
  <c r="GO110" i="2"/>
  <c r="GN109" i="2"/>
  <c r="GM109" i="2"/>
  <c r="GO108" i="2"/>
  <c r="GO107" i="2"/>
  <c r="GO106" i="2"/>
  <c r="GO105" i="2"/>
  <c r="GO104" i="2"/>
  <c r="GO103" i="2"/>
  <c r="GO102" i="2"/>
  <c r="GO101" i="2"/>
  <c r="GO100" i="2"/>
  <c r="GO99" i="2"/>
  <c r="GO98" i="2"/>
  <c r="GO97" i="2"/>
  <c r="GN96" i="2"/>
  <c r="GM96" i="2"/>
  <c r="GO95" i="2"/>
  <c r="GO93" i="2"/>
  <c r="GO92" i="2"/>
  <c r="GO91" i="2"/>
  <c r="GO90" i="2"/>
  <c r="GO89" i="2"/>
  <c r="GO88" i="2"/>
  <c r="GO87" i="2"/>
  <c r="GO86" i="2"/>
  <c r="GO85" i="2"/>
  <c r="GO84" i="2"/>
  <c r="GN83" i="2"/>
  <c r="GM83" i="2"/>
  <c r="GO82" i="2"/>
  <c r="GO81" i="2"/>
  <c r="GO80" i="2"/>
  <c r="GO79" i="2"/>
  <c r="GO78" i="2"/>
  <c r="GO77" i="2"/>
  <c r="GO76" i="2"/>
  <c r="GO75" i="2"/>
  <c r="GO74" i="2"/>
  <c r="GO73" i="2"/>
  <c r="GO72" i="2"/>
  <c r="GO71" i="2"/>
  <c r="GN70" i="2"/>
  <c r="GM70" i="2"/>
  <c r="GO69" i="2"/>
  <c r="GO68" i="2"/>
  <c r="GO67" i="2"/>
  <c r="GO66" i="2"/>
  <c r="GO65" i="2"/>
  <c r="GO64" i="2"/>
  <c r="GO63" i="2"/>
  <c r="GO62" i="2"/>
  <c r="GO61" i="2"/>
  <c r="GO60" i="2"/>
  <c r="GO59" i="2"/>
  <c r="GO58" i="2"/>
  <c r="GN57" i="2"/>
  <c r="GM57" i="2"/>
  <c r="GO56" i="2"/>
  <c r="GO55" i="2"/>
  <c r="GO54" i="2"/>
  <c r="GO53" i="2"/>
  <c r="GO52" i="2"/>
  <c r="GO51" i="2"/>
  <c r="GO50" i="2"/>
  <c r="GO49" i="2"/>
  <c r="GO48" i="2"/>
  <c r="GO47" i="2"/>
  <c r="GO46" i="2"/>
  <c r="GO45" i="2"/>
  <c r="GN44" i="2"/>
  <c r="GM44" i="2"/>
  <c r="GO43" i="2"/>
  <c r="GO42" i="2"/>
  <c r="GO41" i="2"/>
  <c r="GO40" i="2"/>
  <c r="GO39" i="2"/>
  <c r="GO38" i="2"/>
  <c r="GO37" i="2"/>
  <c r="GO36" i="2"/>
  <c r="GO35" i="2"/>
  <c r="GO34" i="2"/>
  <c r="GO33" i="2"/>
  <c r="GO32" i="2"/>
  <c r="GN31" i="2"/>
  <c r="GM31" i="2"/>
  <c r="GO30" i="2"/>
  <c r="GO29" i="2"/>
  <c r="GO28" i="2"/>
  <c r="GO27" i="2"/>
  <c r="GO26" i="2"/>
  <c r="GO25" i="2"/>
  <c r="GO24" i="2"/>
  <c r="GO23" i="2"/>
  <c r="GO22" i="2"/>
  <c r="GO21" i="2"/>
  <c r="GO20" i="2"/>
  <c r="GO19" i="2"/>
  <c r="GN18" i="2"/>
  <c r="GM18" i="2"/>
  <c r="GO17" i="2"/>
  <c r="GO16" i="2"/>
  <c r="GO15" i="2"/>
  <c r="GO14" i="2"/>
  <c r="GO13" i="2"/>
  <c r="GO12" i="2"/>
  <c r="GO11" i="2"/>
  <c r="GO10" i="2"/>
  <c r="GO9" i="2"/>
  <c r="GO8" i="2"/>
  <c r="GO7" i="2"/>
  <c r="GO6" i="2"/>
  <c r="KS159" i="2" l="1"/>
  <c r="FW159" i="2"/>
  <c r="FT159" i="2"/>
  <c r="FP161" i="2"/>
  <c r="FO161" i="2"/>
  <c r="FQ159" i="2"/>
  <c r="FP148" i="2"/>
  <c r="FO148" i="2"/>
  <c r="FP135" i="2"/>
  <c r="FO135" i="2"/>
  <c r="FQ128" i="2"/>
  <c r="FQ127" i="2"/>
  <c r="FQ126" i="2"/>
  <c r="FQ125" i="2"/>
  <c r="FQ124" i="2"/>
  <c r="FQ123" i="2"/>
  <c r="FP122" i="2"/>
  <c r="FO122" i="2"/>
  <c r="FQ121" i="2"/>
  <c r="FQ120" i="2"/>
  <c r="FQ119" i="2"/>
  <c r="FQ118" i="2"/>
  <c r="FQ116" i="2"/>
  <c r="FQ115" i="2"/>
  <c r="FQ114" i="2"/>
  <c r="FQ113" i="2"/>
  <c r="FQ112" i="2"/>
  <c r="FQ111" i="2"/>
  <c r="FQ110" i="2"/>
  <c r="FP109" i="2"/>
  <c r="FO109" i="2"/>
  <c r="FQ108" i="2"/>
  <c r="FQ107" i="2"/>
  <c r="FQ106" i="2"/>
  <c r="FQ105" i="2"/>
  <c r="FQ104" i="2"/>
  <c r="FQ103" i="2"/>
  <c r="FQ102" i="2"/>
  <c r="FQ101" i="2"/>
  <c r="FQ100" i="2"/>
  <c r="FQ99" i="2"/>
  <c r="FQ98" i="2"/>
  <c r="FQ97" i="2"/>
  <c r="FP96" i="2"/>
  <c r="FO96" i="2"/>
  <c r="FQ95" i="2"/>
  <c r="FQ94" i="2"/>
  <c r="FQ93" i="2"/>
  <c r="FQ92" i="2"/>
  <c r="FQ91" i="2"/>
  <c r="FQ90" i="2"/>
  <c r="FQ89" i="2"/>
  <c r="FQ88" i="2"/>
  <c r="FQ87" i="2"/>
  <c r="FQ86" i="2"/>
  <c r="FQ85" i="2"/>
  <c r="FQ84" i="2"/>
  <c r="FP83" i="2"/>
  <c r="FO83" i="2"/>
  <c r="FQ82" i="2"/>
  <c r="FQ81" i="2"/>
  <c r="FQ80" i="2"/>
  <c r="FQ79" i="2"/>
  <c r="FQ78" i="2"/>
  <c r="FQ77" i="2"/>
  <c r="FQ76" i="2"/>
  <c r="FQ75" i="2"/>
  <c r="FQ74" i="2"/>
  <c r="FQ73" i="2"/>
  <c r="FQ72" i="2"/>
  <c r="FQ71" i="2"/>
  <c r="FP70" i="2"/>
  <c r="FO70" i="2"/>
  <c r="FQ69" i="2"/>
  <c r="FQ68" i="2"/>
  <c r="FQ67" i="2"/>
  <c r="FQ66" i="2"/>
  <c r="FQ65" i="2"/>
  <c r="FQ64" i="2"/>
  <c r="FQ63" i="2"/>
  <c r="FQ62" i="2"/>
  <c r="FQ61" i="2"/>
  <c r="FQ60" i="2"/>
  <c r="FQ59" i="2"/>
  <c r="FQ58" i="2"/>
  <c r="FP57" i="2"/>
  <c r="FO57" i="2"/>
  <c r="FQ56" i="2"/>
  <c r="FQ55" i="2"/>
  <c r="FQ54" i="2"/>
  <c r="FQ53" i="2"/>
  <c r="FQ52" i="2"/>
  <c r="FQ51" i="2"/>
  <c r="FQ50" i="2"/>
  <c r="FQ49" i="2"/>
  <c r="FQ48" i="2"/>
  <c r="FQ47" i="2"/>
  <c r="FQ46" i="2"/>
  <c r="FQ45" i="2"/>
  <c r="FP44" i="2"/>
  <c r="FO44" i="2"/>
  <c r="FQ43" i="2"/>
  <c r="FQ42" i="2"/>
  <c r="FQ41" i="2"/>
  <c r="FQ40" i="2"/>
  <c r="FQ38" i="2"/>
  <c r="FQ37" i="2"/>
  <c r="FQ36" i="2"/>
  <c r="FQ35" i="2"/>
  <c r="FQ34" i="2"/>
  <c r="FQ33" i="2"/>
  <c r="FQ32" i="2"/>
  <c r="FP31" i="2"/>
  <c r="FO31" i="2"/>
  <c r="FQ30" i="2"/>
  <c r="FQ29" i="2"/>
  <c r="FQ28" i="2"/>
  <c r="FQ27" i="2"/>
  <c r="FQ26" i="2"/>
  <c r="FQ25" i="2"/>
  <c r="FQ24" i="2"/>
  <c r="FQ23" i="2"/>
  <c r="FQ22" i="2"/>
  <c r="FQ21" i="2"/>
  <c r="FQ20" i="2"/>
  <c r="FQ19" i="2"/>
  <c r="FP18" i="2"/>
  <c r="FO18" i="2"/>
  <c r="FQ17" i="2"/>
  <c r="FQ16" i="2"/>
  <c r="FQ15" i="2"/>
  <c r="FQ14" i="2"/>
  <c r="FQ13" i="2"/>
  <c r="FQ12" i="2"/>
  <c r="FQ11" i="2"/>
  <c r="FQ10" i="2"/>
  <c r="FQ9" i="2"/>
  <c r="FQ8" i="2"/>
  <c r="FQ7" i="2"/>
  <c r="FQ6" i="2"/>
  <c r="NV156" i="2" l="1"/>
  <c r="G148" i="2"/>
  <c r="F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G135" i="2"/>
  <c r="F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G122" i="2"/>
  <c r="F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G109" i="2"/>
  <c r="F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G96" i="2"/>
  <c r="F96" i="2"/>
  <c r="H95" i="2"/>
  <c r="H94" i="2"/>
  <c r="H93" i="2"/>
  <c r="H92" i="2"/>
  <c r="H91" i="2"/>
  <c r="H90" i="2"/>
  <c r="H89" i="2"/>
  <c r="H88" i="2"/>
  <c r="H87" i="2"/>
  <c r="H86" i="2"/>
  <c r="H85" i="2"/>
  <c r="H84" i="2"/>
  <c r="G83" i="2"/>
  <c r="F83" i="2"/>
  <c r="H82" i="2"/>
  <c r="H81" i="2"/>
  <c r="H80" i="2"/>
  <c r="H79" i="2"/>
  <c r="H78" i="2"/>
  <c r="H77" i="2"/>
  <c r="H76" i="2"/>
  <c r="H75" i="2"/>
  <c r="H74" i="2"/>
  <c r="H73" i="2"/>
  <c r="H72" i="2"/>
  <c r="H71" i="2"/>
  <c r="G70" i="2"/>
  <c r="F70" i="2"/>
  <c r="H69" i="2"/>
  <c r="H68" i="2"/>
  <c r="H67" i="2"/>
  <c r="H66" i="2"/>
  <c r="H65" i="2"/>
  <c r="H64" i="2"/>
  <c r="H63" i="2"/>
  <c r="H62" i="2"/>
  <c r="H61" i="2"/>
  <c r="H60" i="2"/>
  <c r="H59" i="2"/>
  <c r="H58" i="2"/>
  <c r="G57" i="2"/>
  <c r="F57" i="2"/>
  <c r="H56" i="2"/>
  <c r="H55" i="2"/>
  <c r="H54" i="2"/>
  <c r="H53" i="2"/>
  <c r="H52" i="2"/>
  <c r="H51" i="2"/>
  <c r="H50" i="2"/>
  <c r="H49" i="2"/>
  <c r="H48" i="2"/>
  <c r="H47" i="2"/>
  <c r="H46" i="2"/>
  <c r="H45" i="2"/>
  <c r="G44" i="2"/>
  <c r="F44" i="2"/>
  <c r="H43" i="2"/>
  <c r="H42" i="2"/>
  <c r="H41" i="2"/>
  <c r="H40" i="2"/>
  <c r="H39" i="2"/>
  <c r="H38" i="2"/>
  <c r="H37" i="2"/>
  <c r="H36" i="2"/>
  <c r="H35" i="2"/>
  <c r="H34" i="2"/>
  <c r="H33" i="2"/>
  <c r="H32" i="2"/>
  <c r="G31" i="2"/>
  <c r="F31" i="2"/>
  <c r="H30" i="2"/>
  <c r="H29" i="2"/>
  <c r="H28" i="2"/>
  <c r="H27" i="2"/>
  <c r="H26" i="2"/>
  <c r="H25" i="2"/>
  <c r="H24" i="2"/>
  <c r="H23" i="2"/>
  <c r="H22" i="2"/>
  <c r="H21" i="2"/>
  <c r="H20" i="2"/>
  <c r="H19" i="2"/>
  <c r="G18" i="2"/>
  <c r="F18" i="2"/>
  <c r="H17" i="2"/>
  <c r="H16" i="2"/>
  <c r="H15" i="2"/>
  <c r="H14" i="2"/>
  <c r="H13" i="2"/>
  <c r="H12" i="2"/>
  <c r="H11" i="2"/>
  <c r="H10" i="2"/>
  <c r="H9" i="2"/>
  <c r="H8" i="2"/>
  <c r="H7" i="2"/>
  <c r="H6" i="2"/>
  <c r="G161" i="2"/>
  <c r="F161" i="2"/>
  <c r="H156" i="2"/>
  <c r="FA161" i="2" l="1"/>
  <c r="EZ161" i="2"/>
  <c r="FB155" i="2"/>
  <c r="FA148" i="2"/>
  <c r="EZ148" i="2"/>
  <c r="FA135" i="2"/>
  <c r="EZ135" i="2"/>
  <c r="FB128" i="2"/>
  <c r="FB127" i="2"/>
  <c r="FB126" i="2"/>
  <c r="FB125" i="2"/>
  <c r="FB124" i="2"/>
  <c r="FB123" i="2"/>
  <c r="FA122" i="2"/>
  <c r="EZ122" i="2"/>
  <c r="FB121" i="2"/>
  <c r="FB120" i="2"/>
  <c r="FB119" i="2"/>
  <c r="FB118" i="2"/>
  <c r="FB117" i="2"/>
  <c r="FB116" i="2"/>
  <c r="FB115" i="2"/>
  <c r="FB114" i="2"/>
  <c r="FB113" i="2"/>
  <c r="FB112" i="2"/>
  <c r="FB111" i="2"/>
  <c r="FB110" i="2"/>
  <c r="FA109" i="2"/>
  <c r="EZ109" i="2"/>
  <c r="FB108" i="2"/>
  <c r="FB107" i="2"/>
  <c r="FB106" i="2"/>
  <c r="FB105" i="2"/>
  <c r="FB104" i="2"/>
  <c r="FB103" i="2"/>
  <c r="FB102" i="2"/>
  <c r="FB101" i="2"/>
  <c r="FB100" i="2"/>
  <c r="FB99" i="2"/>
  <c r="FB98" i="2"/>
  <c r="FB97" i="2"/>
  <c r="FA96" i="2"/>
  <c r="EZ96" i="2"/>
  <c r="FB95" i="2"/>
  <c r="FB94" i="2"/>
  <c r="FB93" i="2"/>
  <c r="FB92" i="2"/>
  <c r="FB91" i="2"/>
  <c r="FB90" i="2"/>
  <c r="FB89" i="2"/>
  <c r="FB88" i="2"/>
  <c r="FB87" i="2"/>
  <c r="FB86" i="2"/>
  <c r="FB85" i="2"/>
  <c r="FB84" i="2"/>
  <c r="FA83" i="2"/>
  <c r="EZ83" i="2"/>
  <c r="FB82" i="2"/>
  <c r="FB81" i="2"/>
  <c r="FB80" i="2"/>
  <c r="FB79" i="2"/>
  <c r="FB78" i="2"/>
  <c r="FB77" i="2"/>
  <c r="FB76" i="2"/>
  <c r="FB75" i="2"/>
  <c r="FB74" i="2"/>
  <c r="FB73" i="2"/>
  <c r="FB72" i="2"/>
  <c r="FB71" i="2"/>
  <c r="FA70" i="2"/>
  <c r="EZ70" i="2"/>
  <c r="FB69" i="2"/>
  <c r="FB68" i="2"/>
  <c r="FB67" i="2"/>
  <c r="FB66" i="2"/>
  <c r="FB65" i="2"/>
  <c r="FB64" i="2"/>
  <c r="FB63" i="2"/>
  <c r="FB62" i="2"/>
  <c r="FB61" i="2"/>
  <c r="FB60" i="2"/>
  <c r="FB59" i="2"/>
  <c r="FB58" i="2"/>
  <c r="FA57" i="2"/>
  <c r="EZ57" i="2"/>
  <c r="FB56" i="2"/>
  <c r="FB55" i="2"/>
  <c r="FB54" i="2"/>
  <c r="FB53" i="2"/>
  <c r="FB52" i="2"/>
  <c r="FB51" i="2"/>
  <c r="FB50" i="2"/>
  <c r="FB49" i="2"/>
  <c r="FB48" i="2"/>
  <c r="FB47" i="2"/>
  <c r="FB46" i="2"/>
  <c r="FB45" i="2"/>
  <c r="FA44" i="2"/>
  <c r="EZ44" i="2"/>
  <c r="FB43" i="2"/>
  <c r="FB42" i="2"/>
  <c r="FB41" i="2"/>
  <c r="FB40" i="2"/>
  <c r="FB39" i="2"/>
  <c r="FB38" i="2"/>
  <c r="FB37" i="2"/>
  <c r="FB36" i="2"/>
  <c r="FB35" i="2"/>
  <c r="FB34" i="2"/>
  <c r="FB33" i="2"/>
  <c r="FB32" i="2"/>
  <c r="FA31" i="2"/>
  <c r="EZ31" i="2"/>
  <c r="FB30" i="2"/>
  <c r="FB29" i="2"/>
  <c r="FB28" i="2"/>
  <c r="FB27" i="2"/>
  <c r="FB26" i="2"/>
  <c r="FB25" i="2"/>
  <c r="FB24" i="2"/>
  <c r="FB23" i="2"/>
  <c r="FB22" i="2"/>
  <c r="FB21" i="2"/>
  <c r="FB20" i="2"/>
  <c r="FB19" i="2"/>
  <c r="FA18" i="2"/>
  <c r="EZ18" i="2"/>
  <c r="FB17" i="2"/>
  <c r="FB16" i="2"/>
  <c r="FB15" i="2"/>
  <c r="FB14" i="2"/>
  <c r="FB13" i="2"/>
  <c r="FB12" i="2"/>
  <c r="FB11" i="2"/>
  <c r="FB10" i="2"/>
  <c r="FB9" i="2"/>
  <c r="FB8" i="2"/>
  <c r="FB7" i="2"/>
  <c r="FB6" i="2"/>
  <c r="PR154" i="2" l="1"/>
  <c r="PQ161" i="2"/>
  <c r="PP161" i="2"/>
  <c r="PQ148" i="2"/>
  <c r="PP148" i="2"/>
  <c r="PQ135" i="2"/>
  <c r="PP135" i="2"/>
  <c r="PQ122" i="2"/>
  <c r="PP122" i="2"/>
  <c r="PR121" i="2"/>
  <c r="PR120" i="2"/>
  <c r="PR119" i="2"/>
  <c r="PR118" i="2"/>
  <c r="PR117" i="2"/>
  <c r="PR116" i="2"/>
  <c r="PR115" i="2"/>
  <c r="PR114" i="2"/>
  <c r="PR113" i="2"/>
  <c r="PR112" i="2"/>
  <c r="PR111" i="2"/>
  <c r="PR110" i="2"/>
  <c r="PQ109" i="2"/>
  <c r="PP109" i="2"/>
  <c r="PR108" i="2"/>
  <c r="PR107" i="2"/>
  <c r="PR106" i="2"/>
  <c r="PR105" i="2"/>
  <c r="PR104" i="2"/>
  <c r="PR103" i="2"/>
  <c r="PR102" i="2"/>
  <c r="PR101" i="2"/>
  <c r="PR100" i="2"/>
  <c r="PR99" i="2"/>
  <c r="PR98" i="2"/>
  <c r="PR97" i="2"/>
  <c r="PP96" i="2"/>
  <c r="PR95" i="2"/>
  <c r="PR94" i="2"/>
  <c r="PR93" i="2"/>
  <c r="PR92" i="2"/>
  <c r="PR91" i="2"/>
  <c r="PR90" i="2"/>
  <c r="PR89" i="2"/>
  <c r="PR88" i="2"/>
  <c r="PR87" i="2"/>
  <c r="PR86" i="2"/>
  <c r="PR85" i="2"/>
  <c r="PR84" i="2"/>
  <c r="PQ83" i="2"/>
  <c r="PP83" i="2"/>
  <c r="PR82" i="2"/>
  <c r="PR81" i="2"/>
  <c r="PR80" i="2"/>
  <c r="PR79" i="2"/>
  <c r="PR78" i="2"/>
  <c r="PR77" i="2"/>
  <c r="PR76" i="2"/>
  <c r="PR75" i="2"/>
  <c r="PR74" i="2"/>
  <c r="PR73" i="2"/>
  <c r="PR72" i="2"/>
  <c r="PR71" i="2"/>
  <c r="PQ70" i="2"/>
  <c r="PP70" i="2"/>
  <c r="PR69" i="2"/>
  <c r="PR68" i="2"/>
  <c r="PR67" i="2"/>
  <c r="PR66" i="2"/>
  <c r="PR65" i="2"/>
  <c r="PR64" i="2"/>
  <c r="PR63" i="2"/>
  <c r="PR62" i="2"/>
  <c r="PR61" i="2"/>
  <c r="PR60" i="2"/>
  <c r="PR59" i="2"/>
  <c r="PR58" i="2"/>
  <c r="PQ57" i="2"/>
  <c r="PP57" i="2"/>
  <c r="PR56" i="2"/>
  <c r="PR55" i="2"/>
  <c r="PR54" i="2"/>
  <c r="PR53" i="2"/>
  <c r="PR52" i="2"/>
  <c r="PR51" i="2"/>
  <c r="PR50" i="2"/>
  <c r="PR49" i="2"/>
  <c r="PR48" i="2"/>
  <c r="PR47" i="2"/>
  <c r="PR46" i="2"/>
  <c r="PR45" i="2"/>
  <c r="PQ44" i="2"/>
  <c r="PP44" i="2"/>
  <c r="PR43" i="2"/>
  <c r="PR42" i="2"/>
  <c r="PR41" i="2"/>
  <c r="PR40" i="2"/>
  <c r="PR39" i="2"/>
  <c r="PR38" i="2"/>
  <c r="PR37" i="2"/>
  <c r="PR36" i="2"/>
  <c r="PR35" i="2"/>
  <c r="PR34" i="2"/>
  <c r="PR33" i="2"/>
  <c r="PR32" i="2"/>
  <c r="PQ31" i="2"/>
  <c r="PP31" i="2"/>
  <c r="PR30" i="2"/>
  <c r="PR29" i="2"/>
  <c r="PR28" i="2"/>
  <c r="PR27" i="2"/>
  <c r="PR26" i="2"/>
  <c r="PR25" i="2"/>
  <c r="PR24" i="2"/>
  <c r="PR23" i="2"/>
  <c r="PR22" i="2"/>
  <c r="PR21" i="2"/>
  <c r="PR20" i="2"/>
  <c r="PR19" i="2"/>
  <c r="PQ18" i="2"/>
  <c r="PP18" i="2"/>
  <c r="PR17" i="2"/>
  <c r="PR16" i="2"/>
  <c r="PR15" i="2"/>
  <c r="PR14" i="2"/>
  <c r="PR13" i="2"/>
  <c r="PR12" i="2"/>
  <c r="PR11" i="2"/>
  <c r="PR10" i="2"/>
  <c r="PR9" i="2"/>
  <c r="PR8" i="2"/>
  <c r="PR7" i="2"/>
  <c r="PR6" i="2"/>
  <c r="QA154" i="2"/>
  <c r="PX154" i="2"/>
  <c r="PU154" i="2"/>
  <c r="IE154" i="2"/>
  <c r="IB154" i="2"/>
  <c r="IA161" i="2"/>
  <c r="HZ161" i="2"/>
  <c r="IA148" i="2"/>
  <c r="HZ148" i="2"/>
  <c r="IA135" i="2"/>
  <c r="HZ135" i="2"/>
  <c r="IB128" i="2"/>
  <c r="IB127" i="2"/>
  <c r="IB126" i="2"/>
  <c r="IB125" i="2"/>
  <c r="IB124" i="2"/>
  <c r="IB123" i="2"/>
  <c r="IA122" i="2"/>
  <c r="HZ122" i="2"/>
  <c r="IB121" i="2"/>
  <c r="IB120" i="2"/>
  <c r="IB119" i="2"/>
  <c r="IB118" i="2"/>
  <c r="IB117" i="2"/>
  <c r="IB116" i="2"/>
  <c r="IB115" i="2"/>
  <c r="IB114" i="2"/>
  <c r="IB113" i="2"/>
  <c r="IB112" i="2"/>
  <c r="IB111" i="2"/>
  <c r="IB110" i="2"/>
  <c r="IA109" i="2"/>
  <c r="HZ109" i="2"/>
  <c r="IB108" i="2"/>
  <c r="IB107" i="2"/>
  <c r="IB106" i="2"/>
  <c r="IB105" i="2"/>
  <c r="IB104" i="2"/>
  <c r="IB103" i="2"/>
  <c r="IB102" i="2"/>
  <c r="IB101" i="2"/>
  <c r="IB100" i="2"/>
  <c r="IB99" i="2"/>
  <c r="IB98" i="2"/>
  <c r="IB97" i="2"/>
  <c r="IA96" i="2"/>
  <c r="HZ96" i="2"/>
  <c r="IB95" i="2"/>
  <c r="IB94" i="2"/>
  <c r="IB93" i="2"/>
  <c r="IB92" i="2"/>
  <c r="IB91" i="2"/>
  <c r="IB90" i="2"/>
  <c r="IB89" i="2"/>
  <c r="IB88" i="2"/>
  <c r="IB87" i="2"/>
  <c r="IB86" i="2"/>
  <c r="IB85" i="2"/>
  <c r="IB84" i="2"/>
  <c r="IA83" i="2"/>
  <c r="HZ83" i="2"/>
  <c r="IB82" i="2"/>
  <c r="IB81" i="2"/>
  <c r="IB80" i="2"/>
  <c r="IB79" i="2"/>
  <c r="IB78" i="2"/>
  <c r="IB77" i="2"/>
  <c r="IB76" i="2"/>
  <c r="IB75" i="2"/>
  <c r="IB74" i="2"/>
  <c r="IB73" i="2"/>
  <c r="IB72" i="2"/>
  <c r="IB71" i="2"/>
  <c r="IA70" i="2"/>
  <c r="HZ70" i="2"/>
  <c r="IB69" i="2"/>
  <c r="IB68" i="2"/>
  <c r="IB67" i="2"/>
  <c r="IB66" i="2"/>
  <c r="IB65" i="2"/>
  <c r="IB64" i="2"/>
  <c r="IB63" i="2"/>
  <c r="IB62" i="2"/>
  <c r="IB61" i="2"/>
  <c r="IB60" i="2"/>
  <c r="IB59" i="2"/>
  <c r="IB58" i="2"/>
  <c r="IA57" i="2"/>
  <c r="HZ57" i="2"/>
  <c r="IB56" i="2"/>
  <c r="IB55" i="2"/>
  <c r="IB54" i="2"/>
  <c r="IB53" i="2"/>
  <c r="IB52" i="2"/>
  <c r="IB51" i="2"/>
  <c r="IB50" i="2"/>
  <c r="IB49" i="2"/>
  <c r="IB48" i="2"/>
  <c r="IB47" i="2"/>
  <c r="IB46" i="2"/>
  <c r="IB45" i="2"/>
  <c r="IA44" i="2"/>
  <c r="HZ44" i="2"/>
  <c r="IB43" i="2"/>
  <c r="IB42" i="2"/>
  <c r="IB41" i="2"/>
  <c r="IB40" i="2"/>
  <c r="IB39" i="2"/>
  <c r="IB38" i="2"/>
  <c r="IB37" i="2"/>
  <c r="IB36" i="2"/>
  <c r="IB35" i="2"/>
  <c r="IB34" i="2"/>
  <c r="IB33" i="2"/>
  <c r="IB32" i="2"/>
  <c r="IA31" i="2"/>
  <c r="HZ31" i="2"/>
  <c r="IB30" i="2"/>
  <c r="IB29" i="2"/>
  <c r="IB28" i="2"/>
  <c r="IB27" i="2"/>
  <c r="IB26" i="2"/>
  <c r="IB25" i="2"/>
  <c r="IB24" i="2"/>
  <c r="IB23" i="2"/>
  <c r="IB22" i="2"/>
  <c r="IB21" i="2"/>
  <c r="IB20" i="2"/>
  <c r="IB19" i="2"/>
  <c r="IA18" i="2"/>
  <c r="HZ18" i="2"/>
  <c r="IB17" i="2"/>
  <c r="IB16" i="2"/>
  <c r="IB15" i="2"/>
  <c r="IB14" i="2"/>
  <c r="IB13" i="2"/>
  <c r="IB12" i="2"/>
  <c r="IB11" i="2"/>
  <c r="IB10" i="2"/>
  <c r="IB9" i="2"/>
  <c r="IB8" i="2"/>
  <c r="IB7" i="2"/>
  <c r="IB6" i="2"/>
  <c r="AF153" i="2" l="1"/>
  <c r="AC153" i="2"/>
  <c r="W153" i="2"/>
  <c r="MT161" i="2" l="1"/>
  <c r="MS161" i="2"/>
  <c r="MU153" i="2"/>
  <c r="MT148" i="2"/>
  <c r="MS148" i="2"/>
  <c r="MT135" i="2"/>
  <c r="MS135" i="2"/>
  <c r="MU128" i="2"/>
  <c r="MU127" i="2"/>
  <c r="MU126" i="2"/>
  <c r="MU125" i="2"/>
  <c r="MU124" i="2"/>
  <c r="MU123" i="2"/>
  <c r="MT122" i="2"/>
  <c r="MS122" i="2"/>
  <c r="MU121" i="2"/>
  <c r="MU120" i="2"/>
  <c r="MU119" i="2"/>
  <c r="MU118" i="2"/>
  <c r="MU117" i="2"/>
  <c r="MU116" i="2"/>
  <c r="MU115" i="2"/>
  <c r="MU114" i="2"/>
  <c r="MU113" i="2"/>
  <c r="MU112" i="2"/>
  <c r="MU111" i="2"/>
  <c r="MU110" i="2"/>
  <c r="MT109" i="2"/>
  <c r="MS109" i="2"/>
  <c r="MU108" i="2"/>
  <c r="MU107" i="2"/>
  <c r="MU106" i="2"/>
  <c r="MU105" i="2"/>
  <c r="MU104" i="2"/>
  <c r="MU103" i="2"/>
  <c r="MU102" i="2"/>
  <c r="MU101" i="2"/>
  <c r="MU100" i="2"/>
  <c r="MU99" i="2"/>
  <c r="MU98" i="2"/>
  <c r="MU97" i="2"/>
  <c r="MT96" i="2"/>
  <c r="MS96" i="2"/>
  <c r="MU95" i="2"/>
  <c r="MU94" i="2"/>
  <c r="MU93" i="2"/>
  <c r="MU92" i="2"/>
  <c r="MU91" i="2"/>
  <c r="MU90" i="2"/>
  <c r="MU89" i="2"/>
  <c r="MU88" i="2"/>
  <c r="MU87" i="2"/>
  <c r="MU86" i="2"/>
  <c r="MU85" i="2"/>
  <c r="MU84" i="2"/>
  <c r="MT83" i="2"/>
  <c r="MS83" i="2"/>
  <c r="MU82" i="2"/>
  <c r="MU81" i="2"/>
  <c r="MU80" i="2"/>
  <c r="MU79" i="2"/>
  <c r="MU78" i="2"/>
  <c r="MU77" i="2"/>
  <c r="MU76" i="2"/>
  <c r="MU75" i="2"/>
  <c r="MU74" i="2"/>
  <c r="MU73" i="2"/>
  <c r="MU72" i="2"/>
  <c r="MU71" i="2"/>
  <c r="MT70" i="2"/>
  <c r="MS70" i="2"/>
  <c r="MU69" i="2"/>
  <c r="MU68" i="2"/>
  <c r="MU67" i="2"/>
  <c r="MU66" i="2"/>
  <c r="MU65" i="2"/>
  <c r="MU64" i="2"/>
  <c r="MU63" i="2"/>
  <c r="MU62" i="2"/>
  <c r="MU61" i="2"/>
  <c r="MU60" i="2"/>
  <c r="MU59" i="2"/>
  <c r="MU58" i="2"/>
  <c r="MT57" i="2"/>
  <c r="MS57" i="2"/>
  <c r="MU56" i="2"/>
  <c r="MU55" i="2"/>
  <c r="MU54" i="2"/>
  <c r="MU53" i="2"/>
  <c r="MU52" i="2"/>
  <c r="MU51" i="2"/>
  <c r="MU50" i="2"/>
  <c r="MU49" i="2"/>
  <c r="MU48" i="2"/>
  <c r="MU47" i="2"/>
  <c r="MU46" i="2"/>
  <c r="MU45" i="2"/>
  <c r="MT44" i="2"/>
  <c r="MS44" i="2"/>
  <c r="MU43" i="2"/>
  <c r="MU42" i="2"/>
  <c r="MU41" i="2"/>
  <c r="MU40" i="2"/>
  <c r="MU39" i="2"/>
  <c r="MU38" i="2"/>
  <c r="MU37" i="2"/>
  <c r="MU36" i="2"/>
  <c r="MU35" i="2"/>
  <c r="MU34" i="2"/>
  <c r="MU33" i="2"/>
  <c r="MU32" i="2"/>
  <c r="MT31" i="2"/>
  <c r="MS31" i="2"/>
  <c r="MU30" i="2"/>
  <c r="MU29" i="2"/>
  <c r="MU28" i="2"/>
  <c r="MU27" i="2"/>
  <c r="MU26" i="2"/>
  <c r="MU25" i="2"/>
  <c r="MU23" i="2"/>
  <c r="MU22" i="2"/>
  <c r="MU21" i="2"/>
  <c r="MU20" i="2"/>
  <c r="MU19" i="2"/>
  <c r="MT18" i="2"/>
  <c r="MS18" i="2"/>
  <c r="MU17" i="2"/>
  <c r="MU15" i="2"/>
  <c r="MU14" i="2"/>
  <c r="MU13" i="2"/>
  <c r="MU12" i="2"/>
  <c r="MU11" i="2"/>
  <c r="MU10" i="2"/>
  <c r="MU9" i="2"/>
  <c r="MU8" i="2"/>
  <c r="MU7" i="2"/>
  <c r="MU6" i="2"/>
  <c r="AK161" i="2"/>
  <c r="AJ161" i="2"/>
  <c r="AL153" i="2"/>
  <c r="AK148" i="2"/>
  <c r="AJ148" i="2"/>
  <c r="AL140" i="2"/>
  <c r="AL139" i="2"/>
  <c r="AL138" i="2"/>
  <c r="AL137" i="2"/>
  <c r="AL136" i="2"/>
  <c r="AK135" i="2"/>
  <c r="AJ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K122" i="2"/>
  <c r="AJ122" i="2"/>
  <c r="AL121" i="2"/>
  <c r="AL120" i="2"/>
  <c r="AL119" i="2"/>
  <c r="AL118" i="2"/>
  <c r="AL117" i="2"/>
  <c r="AL116" i="2"/>
  <c r="AL115" i="2"/>
  <c r="AL114" i="2"/>
  <c r="AL113" i="2"/>
  <c r="AL112" i="2"/>
  <c r="AL111" i="2"/>
  <c r="AL110" i="2"/>
  <c r="AK109" i="2"/>
  <c r="AJ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K96" i="2"/>
  <c r="AJ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K83" i="2"/>
  <c r="AJ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K70" i="2"/>
  <c r="AJ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K57" i="2"/>
  <c r="AJ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K44" i="2"/>
  <c r="AJ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K31" i="2"/>
  <c r="AJ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K18" i="2"/>
  <c r="AJ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NA151" i="2" l="1"/>
  <c r="AR150" i="2" l="1"/>
  <c r="QM147" i="2" l="1"/>
  <c r="QM146" i="2"/>
  <c r="QM145" i="2"/>
  <c r="QM144" i="2"/>
  <c r="QM143" i="2"/>
  <c r="QM142" i="2"/>
  <c r="QM141" i="2"/>
  <c r="QM140" i="2"/>
  <c r="QM139" i="2"/>
  <c r="QM138" i="2"/>
  <c r="QM137" i="2"/>
  <c r="QM136" i="2"/>
  <c r="QM134" i="2"/>
  <c r="QM133" i="2"/>
  <c r="QM132" i="2"/>
  <c r="QM131" i="2"/>
  <c r="QM130" i="2"/>
  <c r="QM129" i="2"/>
  <c r="QM128" i="2"/>
  <c r="QM127" i="2"/>
  <c r="QM126" i="2"/>
  <c r="QM125" i="2"/>
  <c r="QM124" i="2"/>
  <c r="QM123" i="2"/>
  <c r="QM121" i="2"/>
  <c r="QM120" i="2"/>
  <c r="QM119" i="2"/>
  <c r="QM118" i="2"/>
  <c r="QM117" i="2"/>
  <c r="QM116" i="2"/>
  <c r="QM115" i="2"/>
  <c r="QM114" i="2"/>
  <c r="QM113" i="2"/>
  <c r="QM112" i="2"/>
  <c r="QM111" i="2"/>
  <c r="QM110" i="2"/>
  <c r="QM108" i="2"/>
  <c r="QM107" i="2"/>
  <c r="QM106" i="2"/>
  <c r="QM105" i="2"/>
  <c r="QM104" i="2"/>
  <c r="QM103" i="2"/>
  <c r="QM102" i="2"/>
  <c r="QM101" i="2"/>
  <c r="QM100" i="2"/>
  <c r="QM99" i="2"/>
  <c r="QM98" i="2"/>
  <c r="QM97" i="2"/>
  <c r="QM95" i="2"/>
  <c r="QM94" i="2"/>
  <c r="QM93" i="2"/>
  <c r="QM92" i="2"/>
  <c r="QM91" i="2"/>
  <c r="QM90" i="2"/>
  <c r="QM89" i="2"/>
  <c r="QM88" i="2"/>
  <c r="QM87" i="2"/>
  <c r="QM86" i="2"/>
  <c r="QM85" i="2"/>
  <c r="QM84" i="2"/>
  <c r="QM82" i="2"/>
  <c r="QM81" i="2"/>
  <c r="QM80" i="2"/>
  <c r="QM79" i="2"/>
  <c r="QM78" i="2"/>
  <c r="QM77" i="2"/>
  <c r="QM76" i="2"/>
  <c r="QM75" i="2"/>
  <c r="QM74" i="2"/>
  <c r="QM73" i="2"/>
  <c r="QM72" i="2"/>
  <c r="QM71" i="2"/>
  <c r="QM69" i="2"/>
  <c r="QM68" i="2"/>
  <c r="QM67" i="2"/>
  <c r="QM66" i="2"/>
  <c r="QM65" i="2"/>
  <c r="QM64" i="2"/>
  <c r="QM63" i="2"/>
  <c r="QM62" i="2"/>
  <c r="QM61" i="2"/>
  <c r="QM60" i="2"/>
  <c r="QM59" i="2"/>
  <c r="QM58" i="2"/>
  <c r="QM56" i="2"/>
  <c r="QM55" i="2"/>
  <c r="QM54" i="2"/>
  <c r="QM53" i="2"/>
  <c r="QM52" i="2"/>
  <c r="QM51" i="2"/>
  <c r="QM50" i="2"/>
  <c r="QM49" i="2"/>
  <c r="QM48" i="2"/>
  <c r="QM47" i="2"/>
  <c r="QM46" i="2"/>
  <c r="QM45" i="2"/>
  <c r="QM43" i="2"/>
  <c r="QM42" i="2"/>
  <c r="QM41" i="2"/>
  <c r="QM40" i="2"/>
  <c r="QM39" i="2"/>
  <c r="QM38" i="2"/>
  <c r="QM37" i="2"/>
  <c r="QM36" i="2"/>
  <c r="QM35" i="2"/>
  <c r="QM34" i="2"/>
  <c r="QM33" i="2"/>
  <c r="QM32" i="2"/>
  <c r="QM30" i="2"/>
  <c r="QM29" i="2"/>
  <c r="QM28" i="2"/>
  <c r="QM27" i="2"/>
  <c r="QM26" i="2"/>
  <c r="QM25" i="2"/>
  <c r="QM24" i="2"/>
  <c r="QM23" i="2"/>
  <c r="QM22" i="2"/>
  <c r="QM21" i="2"/>
  <c r="QM20" i="2"/>
  <c r="QM19" i="2"/>
  <c r="QL161" i="2"/>
  <c r="QK161" i="2"/>
  <c r="QM160" i="2"/>
  <c r="QM155" i="2"/>
  <c r="QM149" i="2"/>
  <c r="QL148" i="2"/>
  <c r="QK148" i="2"/>
  <c r="QL135" i="2"/>
  <c r="QK135" i="2"/>
  <c r="QL122" i="2"/>
  <c r="QK122" i="2"/>
  <c r="QL109" i="2"/>
  <c r="QK109" i="2"/>
  <c r="QL96" i="2"/>
  <c r="QK96" i="2"/>
  <c r="QL83" i="2"/>
  <c r="QK83" i="2"/>
  <c r="QL70" i="2"/>
  <c r="QK70" i="2"/>
  <c r="QL57" i="2"/>
  <c r="QK57" i="2"/>
  <c r="QL44" i="2"/>
  <c r="QK44" i="2"/>
  <c r="QL31" i="2"/>
  <c r="QK31" i="2"/>
  <c r="QL18" i="2"/>
  <c r="QK18" i="2"/>
  <c r="QM17" i="2"/>
  <c r="QM16" i="2"/>
  <c r="QM15" i="2"/>
  <c r="QM14" i="2"/>
  <c r="QM13" i="2"/>
  <c r="QM12" i="2"/>
  <c r="QM11" i="2"/>
  <c r="QM10" i="2"/>
  <c r="QM9" i="2"/>
  <c r="QM8" i="2"/>
  <c r="QM7" i="2"/>
  <c r="QM6" i="2"/>
  <c r="AC149" i="2"/>
  <c r="RE159" i="2" l="1"/>
  <c r="RE158" i="2"/>
  <c r="RE153" i="2"/>
  <c r="RE150" i="2"/>
  <c r="RB154" i="2"/>
  <c r="QS159" i="2"/>
  <c r="QS158" i="2"/>
  <c r="QS155" i="2"/>
  <c r="QS154" i="2"/>
  <c r="QS153" i="2"/>
  <c r="QA160" i="2"/>
  <c r="PX160" i="2"/>
  <c r="PU160" i="2"/>
  <c r="QA159" i="2"/>
  <c r="PX159" i="2"/>
  <c r="QA158" i="2"/>
  <c r="PX158" i="2"/>
  <c r="PU158" i="2"/>
  <c r="QA157" i="2"/>
  <c r="PX157" i="2"/>
  <c r="PU157" i="2"/>
  <c r="QA156" i="2"/>
  <c r="PX156" i="2"/>
  <c r="PU156" i="2"/>
  <c r="QA155" i="2"/>
  <c r="PX155" i="2"/>
  <c r="PU155" i="2"/>
  <c r="QA153" i="2"/>
  <c r="PX153" i="2"/>
  <c r="PU153" i="2"/>
  <c r="QA152" i="2"/>
  <c r="PX152" i="2"/>
  <c r="PU152" i="2"/>
  <c r="QA151" i="2"/>
  <c r="PX151" i="2"/>
  <c r="PU151" i="2"/>
  <c r="QA150" i="2"/>
  <c r="PX150" i="2"/>
  <c r="QA149" i="2"/>
  <c r="PX149" i="2"/>
  <c r="PI160" i="2"/>
  <c r="PI159" i="2"/>
  <c r="PI158" i="2"/>
  <c r="PF158" i="2"/>
  <c r="PI157" i="2"/>
  <c r="PI156" i="2"/>
  <c r="PI155" i="2"/>
  <c r="PI154" i="2"/>
  <c r="PO153" i="2"/>
  <c r="PI153" i="2"/>
  <c r="PI152" i="2"/>
  <c r="PI151" i="2"/>
  <c r="PF151" i="2"/>
  <c r="PI150" i="2"/>
  <c r="PI149" i="2"/>
  <c r="OW160" i="2"/>
  <c r="OQ160" i="2"/>
  <c r="OK160" i="2"/>
  <c r="OW159" i="2"/>
  <c r="OQ159" i="2"/>
  <c r="OK159" i="2"/>
  <c r="OW158" i="2"/>
  <c r="OQ158" i="2"/>
  <c r="OK158" i="2"/>
  <c r="OW157" i="2"/>
  <c r="OQ157" i="2"/>
  <c r="OK157" i="2"/>
  <c r="OW156" i="2"/>
  <c r="OQ156" i="2"/>
  <c r="OK156" i="2"/>
  <c r="OW155" i="2"/>
  <c r="OQ155" i="2"/>
  <c r="OK155" i="2"/>
  <c r="OW154" i="2"/>
  <c r="OT154" i="2"/>
  <c r="OQ154" i="2"/>
  <c r="OK154" i="2"/>
  <c r="OW153" i="2"/>
  <c r="OQ153" i="2"/>
  <c r="OK153" i="2"/>
  <c r="OW152" i="2"/>
  <c r="OQ152" i="2"/>
  <c r="OK152" i="2"/>
  <c r="OW151" i="2"/>
  <c r="OQ151" i="2"/>
  <c r="OK151" i="2"/>
  <c r="OW150" i="2"/>
  <c r="OT150" i="2"/>
  <c r="OQ150" i="2"/>
  <c r="OK150" i="2"/>
  <c r="OW149" i="2"/>
  <c r="OQ149" i="2"/>
  <c r="OK149" i="2"/>
  <c r="OH160" i="2"/>
  <c r="OB160" i="2"/>
  <c r="NY160" i="2"/>
  <c r="OH159" i="2"/>
  <c r="OB159" i="2"/>
  <c r="NY159" i="2"/>
  <c r="NV159" i="2"/>
  <c r="OB158" i="2"/>
  <c r="NY158" i="2"/>
  <c r="NV158" i="2"/>
  <c r="OH157" i="2"/>
  <c r="OB157" i="2"/>
  <c r="NY157" i="2"/>
  <c r="NV157" i="2"/>
  <c r="OH156" i="2"/>
  <c r="OB156" i="2"/>
  <c r="NY156" i="2"/>
  <c r="OH155" i="2"/>
  <c r="OB155" i="2"/>
  <c r="NY155" i="2"/>
  <c r="NV155" i="2"/>
  <c r="OH154" i="2"/>
  <c r="NY154" i="2"/>
  <c r="NV154" i="2"/>
  <c r="OH153" i="2"/>
  <c r="NY153" i="2"/>
  <c r="OH152" i="2"/>
  <c r="OB152" i="2"/>
  <c r="NY152" i="2"/>
  <c r="NV152" i="2"/>
  <c r="OH151" i="2"/>
  <c r="OB151" i="2"/>
  <c r="NY151" i="2"/>
  <c r="NV151" i="2"/>
  <c r="OH150" i="2"/>
  <c r="OB150" i="2"/>
  <c r="NY150" i="2"/>
  <c r="OH149" i="2"/>
  <c r="OB149" i="2"/>
  <c r="NY149" i="2"/>
  <c r="NV149" i="2"/>
  <c r="NS160" i="2"/>
  <c r="NM159" i="2"/>
  <c r="NP158" i="2"/>
  <c r="NM158" i="2"/>
  <c r="NM157" i="2"/>
  <c r="NA157" i="2"/>
  <c r="NP156" i="2"/>
  <c r="NM156" i="2"/>
  <c r="NM155" i="2"/>
  <c r="NP154" i="2"/>
  <c r="NM154" i="2"/>
  <c r="NS153" i="2"/>
  <c r="NM153" i="2"/>
  <c r="NA153" i="2"/>
  <c r="NS152" i="2"/>
  <c r="NM152" i="2"/>
  <c r="NM151" i="2"/>
  <c r="NS150" i="2"/>
  <c r="NM150" i="2"/>
  <c r="NM149" i="2"/>
  <c r="MR160" i="2"/>
  <c r="MC160" i="2"/>
  <c r="MC159" i="2"/>
  <c r="MR157" i="2"/>
  <c r="MO157" i="2"/>
  <c r="MC157" i="2"/>
  <c r="MR155" i="2"/>
  <c r="MC155" i="2"/>
  <c r="MO154" i="2"/>
  <c r="MC154" i="2"/>
  <c r="MR153" i="2"/>
  <c r="MO153" i="2"/>
  <c r="MF153" i="2"/>
  <c r="MC153" i="2"/>
  <c r="MR152" i="2"/>
  <c r="MO152" i="2"/>
  <c r="MF152" i="2"/>
  <c r="MC152" i="2"/>
  <c r="MR151" i="2"/>
  <c r="MO151" i="2"/>
  <c r="MF150" i="2"/>
  <c r="MR149" i="2"/>
  <c r="MC149" i="2"/>
  <c r="LZ160" i="2"/>
  <c r="LW160" i="2"/>
  <c r="LT160" i="2"/>
  <c r="LZ159" i="2"/>
  <c r="LW159" i="2"/>
  <c r="LZ158" i="2"/>
  <c r="LW158" i="2"/>
  <c r="LZ157" i="2"/>
  <c r="LW157" i="2"/>
  <c r="LZ156" i="2"/>
  <c r="LZ155" i="2"/>
  <c r="LW155" i="2"/>
  <c r="LT155" i="2"/>
  <c r="LZ154" i="2"/>
  <c r="LT154" i="2"/>
  <c r="LZ153" i="2"/>
  <c r="LW153" i="2"/>
  <c r="LZ152" i="2"/>
  <c r="LW152" i="2"/>
  <c r="LZ151" i="2"/>
  <c r="LT151" i="2"/>
  <c r="LZ150" i="2"/>
  <c r="LZ149" i="2"/>
  <c r="LW149" i="2"/>
  <c r="LH160" i="2"/>
  <c r="KS160" i="2"/>
  <c r="LH159" i="2"/>
  <c r="LB159" i="2"/>
  <c r="LH158" i="2"/>
  <c r="LB158" i="2"/>
  <c r="KS158" i="2"/>
  <c r="LH157" i="2"/>
  <c r="KS157" i="2"/>
  <c r="KM157" i="2"/>
  <c r="LH156" i="2"/>
  <c r="LB156" i="2"/>
  <c r="KS156" i="2"/>
  <c r="KM156" i="2"/>
  <c r="LH155" i="2"/>
  <c r="KS155" i="2"/>
  <c r="KM155" i="2"/>
  <c r="LH154" i="2"/>
  <c r="KS154" i="2"/>
  <c r="KM154" i="2"/>
  <c r="LH153" i="2"/>
  <c r="LB153" i="2"/>
  <c r="KS153" i="2"/>
  <c r="KM153" i="2"/>
  <c r="LH152" i="2"/>
  <c r="KS152" i="2"/>
  <c r="KM152" i="2"/>
  <c r="LH151" i="2"/>
  <c r="LB151" i="2"/>
  <c r="KS151" i="2"/>
  <c r="KM151" i="2"/>
  <c r="LH150" i="2"/>
  <c r="KS150" i="2"/>
  <c r="KM150" i="2"/>
  <c r="LH149" i="2"/>
  <c r="LB149" i="2"/>
  <c r="KS149" i="2"/>
  <c r="KM149" i="2"/>
  <c r="KJ160" i="2"/>
  <c r="KJ159" i="2"/>
  <c r="KD159" i="2"/>
  <c r="KJ158" i="2"/>
  <c r="KJ157" i="2"/>
  <c r="KD157" i="2"/>
  <c r="KJ156" i="2"/>
  <c r="KJ155" i="2"/>
  <c r="KD155" i="2"/>
  <c r="KJ154" i="2"/>
  <c r="KD154" i="2"/>
  <c r="KJ153" i="2"/>
  <c r="KD153" i="2"/>
  <c r="KJ152" i="2"/>
  <c r="KJ151" i="2"/>
  <c r="KD151" i="2"/>
  <c r="JU151" i="2"/>
  <c r="KJ150" i="2"/>
  <c r="KD150" i="2"/>
  <c r="KJ149" i="2"/>
  <c r="KD149" i="2"/>
  <c r="JO160" i="2"/>
  <c r="JO159" i="2"/>
  <c r="JO158" i="2"/>
  <c r="JO157" i="2"/>
  <c r="JO156" i="2"/>
  <c r="IW156" i="2"/>
  <c r="JO155" i="2"/>
  <c r="JO154" i="2"/>
  <c r="JI154" i="2"/>
  <c r="JO153" i="2"/>
  <c r="JI153" i="2"/>
  <c r="JO152" i="2"/>
  <c r="JO151" i="2"/>
  <c r="JO150" i="2"/>
  <c r="JO149" i="2"/>
  <c r="IT160" i="2"/>
  <c r="IN160" i="2"/>
  <c r="IT159" i="2"/>
  <c r="IT158" i="2"/>
  <c r="IT157" i="2"/>
  <c r="IT156" i="2"/>
  <c r="IQ156" i="2"/>
  <c r="IN156" i="2"/>
  <c r="IT155" i="2"/>
  <c r="IT154" i="2"/>
  <c r="IT153" i="2"/>
  <c r="IT152" i="2"/>
  <c r="IT151" i="2"/>
  <c r="IQ151" i="2"/>
  <c r="IN151" i="2"/>
  <c r="IK151" i="2"/>
  <c r="IT150" i="2"/>
  <c r="IT149" i="2"/>
  <c r="HD160" i="2"/>
  <c r="HS159" i="2"/>
  <c r="HD159" i="2"/>
  <c r="HS158" i="2"/>
  <c r="HD158" i="2"/>
  <c r="HP157" i="2"/>
  <c r="HD157" i="2"/>
  <c r="HS156" i="2"/>
  <c r="HD156" i="2"/>
  <c r="HS155" i="2"/>
  <c r="HD155" i="2"/>
  <c r="HS154" i="2"/>
  <c r="HP154" i="2"/>
  <c r="HD154" i="2"/>
  <c r="HS153" i="2"/>
  <c r="HD153" i="2"/>
  <c r="HS152" i="2"/>
  <c r="HD152" i="2"/>
  <c r="HS151" i="2"/>
  <c r="HD151" i="2"/>
  <c r="HS150" i="2"/>
  <c r="HP150" i="2"/>
  <c r="HD150" i="2"/>
  <c r="HD149" i="2"/>
  <c r="GR160" i="2"/>
  <c r="GL160" i="2"/>
  <c r="GI160" i="2"/>
  <c r="HA159" i="2"/>
  <c r="GR159" i="2"/>
  <c r="GL159" i="2"/>
  <c r="GI159" i="2"/>
  <c r="HA158" i="2"/>
  <c r="GR158" i="2"/>
  <c r="GL158" i="2"/>
  <c r="GI158" i="2"/>
  <c r="HA157" i="2"/>
  <c r="GR157" i="2"/>
  <c r="GL157" i="2"/>
  <c r="HA156" i="2"/>
  <c r="GR156" i="2"/>
  <c r="GL156" i="2"/>
  <c r="GI156" i="2"/>
  <c r="GR155" i="2"/>
  <c r="GL155" i="2"/>
  <c r="GI155" i="2"/>
  <c r="GR154" i="2"/>
  <c r="GL154" i="2"/>
  <c r="GR153" i="2"/>
  <c r="GL153" i="2"/>
  <c r="GI153" i="2"/>
  <c r="HA152" i="2"/>
  <c r="GR152" i="2"/>
  <c r="GL152" i="2"/>
  <c r="GI152" i="2"/>
  <c r="HA151" i="2"/>
  <c r="GR151" i="2"/>
  <c r="GL151" i="2"/>
  <c r="GI151" i="2"/>
  <c r="GR150" i="2"/>
  <c r="GL150" i="2"/>
  <c r="GI150" i="2"/>
  <c r="GR149" i="2"/>
  <c r="GL149" i="2"/>
  <c r="GI149" i="2"/>
  <c r="GF160" i="2"/>
  <c r="FW160" i="2"/>
  <c r="FT160" i="2"/>
  <c r="FN160" i="2"/>
  <c r="GF159" i="2"/>
  <c r="FN159" i="2"/>
  <c r="GF158" i="2"/>
  <c r="FT158" i="2"/>
  <c r="FN158" i="2"/>
  <c r="GF157" i="2"/>
  <c r="FW157" i="2"/>
  <c r="FT157" i="2"/>
  <c r="FN157" i="2"/>
  <c r="GF156" i="2"/>
  <c r="FW156" i="2"/>
  <c r="FT156" i="2"/>
  <c r="FN156" i="2"/>
  <c r="GF155" i="2"/>
  <c r="FW155" i="2"/>
  <c r="FT155" i="2"/>
  <c r="FN155" i="2"/>
  <c r="GF154" i="2"/>
  <c r="FT154" i="2"/>
  <c r="FN154" i="2"/>
  <c r="GF153" i="2"/>
  <c r="FT153" i="2"/>
  <c r="FN153" i="2"/>
  <c r="GF152" i="2"/>
  <c r="FW152" i="2"/>
  <c r="FT152" i="2"/>
  <c r="FN152" i="2"/>
  <c r="GF151" i="2"/>
  <c r="FW151" i="2"/>
  <c r="FT151" i="2"/>
  <c r="FN151" i="2"/>
  <c r="GF150" i="2"/>
  <c r="FW150" i="2"/>
  <c r="FT150" i="2"/>
  <c r="FN150" i="2"/>
  <c r="GF149" i="2"/>
  <c r="FT149" i="2"/>
  <c r="FN149" i="2"/>
  <c r="FK160" i="2"/>
  <c r="EV160" i="2"/>
  <c r="EP160" i="2"/>
  <c r="FK159" i="2"/>
  <c r="ES159" i="2"/>
  <c r="EP159" i="2"/>
  <c r="FK158" i="2"/>
  <c r="EV158" i="2"/>
  <c r="ES158" i="2"/>
  <c r="EP158" i="2"/>
  <c r="FK157" i="2"/>
  <c r="EV157" i="2"/>
  <c r="ES157" i="2"/>
  <c r="EP157" i="2"/>
  <c r="FK156" i="2"/>
  <c r="EP156" i="2"/>
  <c r="FK155" i="2"/>
  <c r="ES155" i="2"/>
  <c r="EP155" i="2"/>
  <c r="FK154" i="2"/>
  <c r="EV154" i="2"/>
  <c r="EP154" i="2"/>
  <c r="FK153" i="2"/>
  <c r="EV153" i="2"/>
  <c r="ES153" i="2"/>
  <c r="EP153" i="2"/>
  <c r="EV152" i="2"/>
  <c r="ES152" i="2"/>
  <c r="EP152" i="2"/>
  <c r="EV151" i="2"/>
  <c r="ES151" i="2"/>
  <c r="EP151" i="2"/>
  <c r="FK150" i="2"/>
  <c r="ES150" i="2"/>
  <c r="EP150" i="2"/>
  <c r="FK149" i="2"/>
  <c r="EV149" i="2"/>
  <c r="ES149" i="2"/>
  <c r="EP149" i="2"/>
  <c r="EJ160" i="2"/>
  <c r="EG160" i="2"/>
  <c r="DX160" i="2"/>
  <c r="EJ159" i="2"/>
  <c r="DX159" i="2"/>
  <c r="EJ158" i="2"/>
  <c r="EJ157" i="2"/>
  <c r="DX157" i="2"/>
  <c r="EJ156" i="2"/>
  <c r="EG156" i="2"/>
  <c r="DX156" i="2"/>
  <c r="EJ155" i="2"/>
  <c r="DX155" i="2"/>
  <c r="EJ154" i="2"/>
  <c r="DX154" i="2"/>
  <c r="EJ153" i="2"/>
  <c r="EG153" i="2"/>
  <c r="DX153" i="2"/>
  <c r="EJ152" i="2"/>
  <c r="EG152" i="2"/>
  <c r="DX152" i="2"/>
  <c r="EJ151" i="2"/>
  <c r="DX151" i="2"/>
  <c r="EJ150" i="2"/>
  <c r="DX150" i="2"/>
  <c r="EJ149" i="2"/>
  <c r="DX149" i="2"/>
  <c r="DL160" i="2"/>
  <c r="DI160" i="2"/>
  <c r="DF160" i="2"/>
  <c r="DC160" i="2"/>
  <c r="DL159" i="2"/>
  <c r="DF159" i="2"/>
  <c r="DC159" i="2"/>
  <c r="CZ159" i="2"/>
  <c r="DL158" i="2"/>
  <c r="DF158" i="2"/>
  <c r="DC158" i="2"/>
  <c r="DF157" i="2"/>
  <c r="DC157" i="2"/>
  <c r="DF156" i="2"/>
  <c r="DC156" i="2"/>
  <c r="DL155" i="2"/>
  <c r="DF155" i="2"/>
  <c r="DC155" i="2"/>
  <c r="DF154" i="2"/>
  <c r="DC154" i="2"/>
  <c r="DL153" i="2"/>
  <c r="DF153" i="2"/>
  <c r="DC153" i="2"/>
  <c r="DF152" i="2"/>
  <c r="DC152" i="2"/>
  <c r="DL151" i="2"/>
  <c r="DF151" i="2"/>
  <c r="DC151" i="2"/>
  <c r="DF150" i="2"/>
  <c r="DC150" i="2"/>
  <c r="DF149" i="2"/>
  <c r="CH159" i="2"/>
  <c r="CW158" i="2"/>
  <c r="CT158" i="2"/>
  <c r="CH158" i="2"/>
  <c r="CW157" i="2"/>
  <c r="CH157" i="2"/>
  <c r="CT155" i="2"/>
  <c r="CK155" i="2"/>
  <c r="CH155" i="2"/>
  <c r="CH154" i="2"/>
  <c r="CT153" i="2"/>
  <c r="CN153" i="2"/>
  <c r="CH153" i="2"/>
  <c r="CT152" i="2"/>
  <c r="CN152" i="2"/>
  <c r="CW151" i="2"/>
  <c r="CH151" i="2"/>
  <c r="CH150" i="2"/>
  <c r="CH149" i="2"/>
  <c r="CE160" i="2"/>
  <c r="BV160" i="2"/>
  <c r="BS160" i="2"/>
  <c r="BG160" i="2"/>
  <c r="CE159" i="2"/>
  <c r="BV159" i="2"/>
  <c r="BS159" i="2"/>
  <c r="CE158" i="2"/>
  <c r="BV158" i="2"/>
  <c r="BS158" i="2"/>
  <c r="CE157" i="2"/>
  <c r="BV157" i="2"/>
  <c r="BS157" i="2"/>
  <c r="CE156" i="2"/>
  <c r="BV156" i="2"/>
  <c r="BS156" i="2"/>
  <c r="CE155" i="2"/>
  <c r="BV155" i="2"/>
  <c r="BS155" i="2"/>
  <c r="CE154" i="2"/>
  <c r="BV154" i="2"/>
  <c r="BS154" i="2"/>
  <c r="BG154" i="2"/>
  <c r="CE153" i="2"/>
  <c r="BV153" i="2"/>
  <c r="BS153" i="2"/>
  <c r="BG153" i="2"/>
  <c r="CE152" i="2"/>
  <c r="BV152" i="2"/>
  <c r="BS152" i="2"/>
  <c r="BG152" i="2"/>
  <c r="CE151" i="2"/>
  <c r="BV151" i="2"/>
  <c r="BS151" i="2"/>
  <c r="BG151" i="2"/>
  <c r="CE150" i="2"/>
  <c r="BV150" i="2"/>
  <c r="BS150" i="2"/>
  <c r="CE149" i="2"/>
  <c r="BV149" i="2"/>
  <c r="BS149" i="2"/>
  <c r="BG149" i="2"/>
  <c r="BA160" i="2"/>
  <c r="AR160" i="2"/>
  <c r="BD159" i="2"/>
  <c r="BA159" i="2"/>
  <c r="AR159" i="2"/>
  <c r="BD158" i="2"/>
  <c r="BA158" i="2"/>
  <c r="AR158" i="2"/>
  <c r="BD157" i="2"/>
  <c r="BA157" i="2"/>
  <c r="AR157" i="2"/>
  <c r="BD156" i="2"/>
  <c r="BA156" i="2"/>
  <c r="AR156" i="2"/>
  <c r="BD155" i="2"/>
  <c r="BA155" i="2"/>
  <c r="AR155" i="2"/>
  <c r="BD154" i="2"/>
  <c r="BA154" i="2"/>
  <c r="AR154" i="2"/>
  <c r="AO154" i="2"/>
  <c r="BD153" i="2"/>
  <c r="AR153" i="2"/>
  <c r="BD152" i="2"/>
  <c r="BA152" i="2"/>
  <c r="AR152" i="2"/>
  <c r="AO152" i="2"/>
  <c r="BD151" i="2"/>
  <c r="BA151" i="2"/>
  <c r="AR151" i="2"/>
  <c r="AO151" i="2"/>
  <c r="BD150" i="2"/>
  <c r="BA150" i="2"/>
  <c r="BD149" i="2"/>
  <c r="BA149" i="2"/>
  <c r="AR149" i="2"/>
  <c r="AF160" i="2"/>
  <c r="AF159" i="2"/>
  <c r="AF158" i="2"/>
  <c r="AF157" i="2"/>
  <c r="AF156" i="2"/>
  <c r="AF155" i="2"/>
  <c r="AF154" i="2"/>
  <c r="AF152" i="2"/>
  <c r="AF151" i="2"/>
  <c r="AF150" i="2"/>
  <c r="AF149" i="2"/>
  <c r="AC159" i="2"/>
  <c r="AC158" i="2"/>
  <c r="AC156" i="2"/>
  <c r="AC155" i="2"/>
  <c r="AC154" i="2"/>
  <c r="AC152" i="2"/>
  <c r="AC151" i="2"/>
  <c r="AC150" i="2"/>
  <c r="Z160" i="2"/>
  <c r="Z159" i="2"/>
  <c r="Z158" i="2"/>
  <c r="Z157" i="2"/>
  <c r="Z154" i="2"/>
  <c r="W160" i="2"/>
  <c r="W158" i="2"/>
  <c r="W156" i="2"/>
  <c r="W152" i="2"/>
  <c r="N157" i="2"/>
  <c r="N155" i="2"/>
  <c r="N152" i="2"/>
  <c r="RD161" i="2"/>
  <c r="RC161" i="2"/>
  <c r="RA161" i="2"/>
  <c r="QZ161" i="2"/>
  <c r="QR161" i="2"/>
  <c r="QQ161" i="2"/>
  <c r="QI161" i="2"/>
  <c r="QH161" i="2"/>
  <c r="PZ161" i="2"/>
  <c r="PY161" i="2"/>
  <c r="PW161" i="2"/>
  <c r="PV161" i="2"/>
  <c r="PT161" i="2"/>
  <c r="PS161" i="2"/>
  <c r="PN161" i="2"/>
  <c r="PM161" i="2"/>
  <c r="PH161" i="2"/>
  <c r="PG161" i="2"/>
  <c r="PE161" i="2"/>
  <c r="PD161" i="2"/>
  <c r="PB161" i="2"/>
  <c r="PA161" i="2"/>
  <c r="OY161" i="2"/>
  <c r="OX161" i="2"/>
  <c r="OV161" i="2"/>
  <c r="OU161" i="2"/>
  <c r="OS161" i="2"/>
  <c r="OR161" i="2"/>
  <c r="OP161" i="2"/>
  <c r="OO161" i="2"/>
  <c r="OM161" i="2"/>
  <c r="OL161" i="2"/>
  <c r="OJ161" i="2"/>
  <c r="OI161" i="2"/>
  <c r="OG161" i="2"/>
  <c r="OF161" i="2"/>
  <c r="OA161" i="2"/>
  <c r="NZ161" i="2"/>
  <c r="NX161" i="2"/>
  <c r="NW161" i="2"/>
  <c r="NU161" i="2"/>
  <c r="NT161" i="2"/>
  <c r="NR161" i="2"/>
  <c r="NQ161" i="2"/>
  <c r="NO161" i="2"/>
  <c r="NN161" i="2"/>
  <c r="NL161" i="2"/>
  <c r="NK161" i="2"/>
  <c r="NC161" i="2"/>
  <c r="NB161" i="2"/>
  <c r="MZ161" i="2"/>
  <c r="MY161" i="2"/>
  <c r="MQ161" i="2"/>
  <c r="MP161" i="2"/>
  <c r="MN161" i="2"/>
  <c r="MM161" i="2"/>
  <c r="MH161" i="2"/>
  <c r="MG161" i="2"/>
  <c r="ME161" i="2"/>
  <c r="MD161" i="2"/>
  <c r="MB161" i="2"/>
  <c r="MA161" i="2"/>
  <c r="LY161" i="2"/>
  <c r="LX161" i="2"/>
  <c r="LV161" i="2"/>
  <c r="LU161" i="2"/>
  <c r="LS161" i="2"/>
  <c r="LR161" i="2"/>
  <c r="LP161" i="2"/>
  <c r="LO161" i="2"/>
  <c r="LJ161" i="2"/>
  <c r="LI161" i="2"/>
  <c r="LG161" i="2"/>
  <c r="LF161" i="2"/>
  <c r="LA161" i="2"/>
  <c r="KZ161" i="2"/>
  <c r="KR161" i="2"/>
  <c r="KQ161" i="2"/>
  <c r="KO161" i="2"/>
  <c r="KN161" i="2"/>
  <c r="KL161" i="2"/>
  <c r="KK161" i="2"/>
  <c r="KI161" i="2"/>
  <c r="KH161" i="2"/>
  <c r="KC161" i="2"/>
  <c r="KB161" i="2"/>
  <c r="JZ161" i="2"/>
  <c r="JY161" i="2"/>
  <c r="JW161" i="2"/>
  <c r="JV161" i="2"/>
  <c r="JT161" i="2"/>
  <c r="JS161" i="2"/>
  <c r="JN161" i="2"/>
  <c r="JM161" i="2"/>
  <c r="JH161" i="2"/>
  <c r="JG161" i="2"/>
  <c r="JE161" i="2"/>
  <c r="JD161" i="2"/>
  <c r="JB161" i="2"/>
  <c r="JA161" i="2"/>
  <c r="IV161" i="2"/>
  <c r="IU161" i="2"/>
  <c r="IS161" i="2"/>
  <c r="IR161" i="2"/>
  <c r="IP161" i="2"/>
  <c r="IO161" i="2"/>
  <c r="IM161" i="2"/>
  <c r="IL161" i="2"/>
  <c r="IJ161" i="2"/>
  <c r="II161" i="2"/>
  <c r="ID161" i="2"/>
  <c r="IC161" i="2"/>
  <c r="HR161" i="2"/>
  <c r="HQ161" i="2"/>
  <c r="HO161" i="2"/>
  <c r="HN161" i="2"/>
  <c r="HI161" i="2"/>
  <c r="HH161" i="2"/>
  <c r="HF161" i="2"/>
  <c r="HE161" i="2"/>
  <c r="HC161" i="2"/>
  <c r="HB161" i="2"/>
  <c r="GZ161" i="2"/>
  <c r="GY161" i="2"/>
  <c r="GT161" i="2"/>
  <c r="GS161" i="2"/>
  <c r="GQ161" i="2"/>
  <c r="GP161" i="2"/>
  <c r="GK161" i="2"/>
  <c r="GJ161" i="2"/>
  <c r="GH161" i="2"/>
  <c r="GG161" i="2"/>
  <c r="GE161" i="2"/>
  <c r="GD161" i="2"/>
  <c r="GB161" i="2"/>
  <c r="GA161" i="2"/>
  <c r="FV161" i="2"/>
  <c r="FU161" i="2"/>
  <c r="FS161" i="2"/>
  <c r="FR161" i="2"/>
  <c r="FM161" i="2"/>
  <c r="FL161" i="2"/>
  <c r="FJ161" i="2"/>
  <c r="FI161" i="2"/>
  <c r="FG161" i="2"/>
  <c r="FF161" i="2"/>
  <c r="EU161" i="2"/>
  <c r="ET161" i="2"/>
  <c r="ER161" i="2"/>
  <c r="EQ161" i="2"/>
  <c r="EO161" i="2"/>
  <c r="EN161" i="2"/>
  <c r="EI161" i="2"/>
  <c r="EH161" i="2"/>
  <c r="EF161" i="2"/>
  <c r="EE161" i="2"/>
  <c r="DZ161" i="2"/>
  <c r="DY161" i="2"/>
  <c r="DW161" i="2"/>
  <c r="DV161" i="2"/>
  <c r="DQ161" i="2"/>
  <c r="DP161" i="2"/>
  <c r="DK161" i="2"/>
  <c r="DJ161" i="2"/>
  <c r="DH161" i="2"/>
  <c r="DG161" i="2"/>
  <c r="DE161" i="2"/>
  <c r="DD161" i="2"/>
  <c r="DB161" i="2"/>
  <c r="DA161" i="2"/>
  <c r="CY161" i="2"/>
  <c r="CX161" i="2"/>
  <c r="CV161" i="2"/>
  <c r="CU161" i="2"/>
  <c r="CS161" i="2"/>
  <c r="CR161" i="2"/>
  <c r="CM161" i="2"/>
  <c r="CL161" i="2"/>
  <c r="CJ161" i="2"/>
  <c r="CI161" i="2"/>
  <c r="CG161" i="2"/>
  <c r="CF161" i="2"/>
  <c r="CD161" i="2"/>
  <c r="CC161" i="2"/>
  <c r="CA161" i="2"/>
  <c r="BZ161" i="2"/>
  <c r="BU161" i="2"/>
  <c r="BT161" i="2"/>
  <c r="BR161" i="2"/>
  <c r="BQ161" i="2"/>
  <c r="BF161" i="2"/>
  <c r="BE161" i="2"/>
  <c r="BC161" i="2"/>
  <c r="BB161" i="2"/>
  <c r="AZ161" i="2"/>
  <c r="AY161" i="2"/>
  <c r="AQ161" i="2"/>
  <c r="AP161" i="2"/>
  <c r="AN161" i="2"/>
  <c r="AM161" i="2"/>
  <c r="AH161" i="2"/>
  <c r="AG161" i="2"/>
  <c r="AE161" i="2"/>
  <c r="AD161" i="2"/>
  <c r="AB161" i="2"/>
  <c r="AA161" i="2"/>
  <c r="Y161" i="2"/>
  <c r="X161" i="2"/>
  <c r="V161" i="2"/>
  <c r="U161" i="2"/>
  <c r="M161" i="2"/>
  <c r="L161" i="2"/>
  <c r="RF161" i="2" l="1"/>
  <c r="RG161" i="2"/>
  <c r="OB147" i="2"/>
  <c r="Z147" i="2"/>
  <c r="Y148" i="2"/>
  <c r="X148" i="2"/>
  <c r="Z146" i="2"/>
  <c r="Z145" i="2"/>
  <c r="Z144" i="2"/>
  <c r="Z143" i="2"/>
  <c r="Z142" i="2"/>
  <c r="Z141" i="2"/>
  <c r="Z140" i="2"/>
  <c r="Z139" i="2"/>
  <c r="Z138" i="2"/>
  <c r="Z137" i="2"/>
  <c r="Z136" i="2"/>
  <c r="Y135" i="2"/>
  <c r="X135" i="2"/>
  <c r="Z134" i="2"/>
  <c r="Z133" i="2"/>
  <c r="Z132" i="2"/>
  <c r="Z131" i="2"/>
  <c r="Z130" i="2"/>
  <c r="Z129" i="2"/>
  <c r="Z128" i="2"/>
  <c r="Z127" i="2"/>
  <c r="Z126" i="2"/>
  <c r="Z125" i="2"/>
  <c r="Z124" i="2"/>
  <c r="Z123" i="2"/>
  <c r="Y122" i="2"/>
  <c r="X122" i="2"/>
  <c r="Z121" i="2"/>
  <c r="Z120" i="2"/>
  <c r="Z119" i="2"/>
  <c r="Z118" i="2"/>
  <c r="Z117" i="2"/>
  <c r="Z116" i="2"/>
  <c r="Z115" i="2"/>
  <c r="Z114" i="2"/>
  <c r="Z113" i="2"/>
  <c r="Z112" i="2"/>
  <c r="Z111" i="2"/>
  <c r="Z110" i="2"/>
  <c r="Y109" i="2"/>
  <c r="X109" i="2"/>
  <c r="Z108" i="2"/>
  <c r="Z107" i="2"/>
  <c r="Z106" i="2"/>
  <c r="Z105" i="2"/>
  <c r="Z104" i="2"/>
  <c r="Z103" i="2"/>
  <c r="Z102" i="2"/>
  <c r="Z101" i="2"/>
  <c r="Z100" i="2"/>
  <c r="Z99" i="2"/>
  <c r="Z98" i="2"/>
  <c r="Z97" i="2"/>
  <c r="Y96" i="2"/>
  <c r="X96" i="2"/>
  <c r="Z95" i="2"/>
  <c r="Z94" i="2"/>
  <c r="Z93" i="2"/>
  <c r="Z92" i="2"/>
  <c r="Z91" i="2"/>
  <c r="Z90" i="2"/>
  <c r="Z89" i="2"/>
  <c r="Z88" i="2"/>
  <c r="Z87" i="2"/>
  <c r="Z86" i="2"/>
  <c r="Z85" i="2"/>
  <c r="Z84" i="2"/>
  <c r="Y83" i="2"/>
  <c r="X83" i="2"/>
  <c r="Z82" i="2"/>
  <c r="Z81" i="2"/>
  <c r="Z80" i="2"/>
  <c r="Z79" i="2"/>
  <c r="Z78" i="2"/>
  <c r="Z77" i="2"/>
  <c r="Z76" i="2"/>
  <c r="Z75" i="2"/>
  <c r="Z74" i="2"/>
  <c r="Z73" i="2"/>
  <c r="Z72" i="2"/>
  <c r="Z71" i="2"/>
  <c r="Y70" i="2"/>
  <c r="X70" i="2"/>
  <c r="Z69" i="2"/>
  <c r="Z68" i="2"/>
  <c r="Z67" i="2"/>
  <c r="Z66" i="2"/>
  <c r="Z65" i="2"/>
  <c r="Z64" i="2"/>
  <c r="Z63" i="2"/>
  <c r="Z62" i="2"/>
  <c r="Z61" i="2"/>
  <c r="Z60" i="2"/>
  <c r="Z59" i="2"/>
  <c r="Z58" i="2"/>
  <c r="Y57" i="2"/>
  <c r="X57" i="2"/>
  <c r="Z56" i="2"/>
  <c r="Z55" i="2"/>
  <c r="Z54" i="2"/>
  <c r="Z53" i="2"/>
  <c r="Z52" i="2"/>
  <c r="Z51" i="2"/>
  <c r="Z50" i="2"/>
  <c r="Z49" i="2"/>
  <c r="Z48" i="2"/>
  <c r="Z47" i="2"/>
  <c r="Z46" i="2"/>
  <c r="Z45" i="2"/>
  <c r="Y44" i="2"/>
  <c r="X44" i="2"/>
  <c r="Z43" i="2"/>
  <c r="Z42" i="2"/>
  <c r="Z41" i="2"/>
  <c r="Z40" i="2"/>
  <c r="Z39" i="2"/>
  <c r="Z38" i="2"/>
  <c r="Z37" i="2"/>
  <c r="Z36" i="2"/>
  <c r="Z35" i="2"/>
  <c r="Z34" i="2"/>
  <c r="Z33" i="2"/>
  <c r="Z32" i="2"/>
  <c r="Y31" i="2"/>
  <c r="X31" i="2"/>
  <c r="Z30" i="2"/>
  <c r="Z29" i="2"/>
  <c r="Z28" i="2"/>
  <c r="Z27" i="2"/>
  <c r="Z26" i="2"/>
  <c r="Z25" i="2"/>
  <c r="Z24" i="2"/>
  <c r="Z23" i="2"/>
  <c r="Z22" i="2"/>
  <c r="Z21" i="2"/>
  <c r="Z20" i="2"/>
  <c r="Z19" i="2"/>
  <c r="Y18" i="2"/>
  <c r="X18" i="2"/>
  <c r="Z17" i="2"/>
  <c r="Z16" i="2"/>
  <c r="Z15" i="2"/>
  <c r="Z14" i="2"/>
  <c r="Z13" i="2"/>
  <c r="Z12" i="2"/>
  <c r="Z11" i="2"/>
  <c r="Z10" i="2"/>
  <c r="Z9" i="2"/>
  <c r="Z8" i="2"/>
  <c r="Z7" i="2"/>
  <c r="Z6" i="2"/>
  <c r="CZ134" i="2" l="1"/>
  <c r="CZ133" i="2"/>
  <c r="CZ132" i="2"/>
  <c r="CZ131" i="2"/>
  <c r="CZ130" i="2"/>
  <c r="CZ129" i="2"/>
  <c r="CZ128" i="2"/>
  <c r="CZ127" i="2"/>
  <c r="CZ126" i="2"/>
  <c r="CZ125" i="2"/>
  <c r="CZ124" i="2"/>
  <c r="CZ123" i="2"/>
  <c r="CZ95" i="2"/>
  <c r="CZ94" i="2"/>
  <c r="CZ93" i="2"/>
  <c r="CZ92" i="2"/>
  <c r="CZ91" i="2"/>
  <c r="CZ90" i="2"/>
  <c r="CZ89" i="2"/>
  <c r="CZ88" i="2"/>
  <c r="CZ87" i="2"/>
  <c r="CZ86" i="2"/>
  <c r="CZ85" i="2"/>
  <c r="CZ84" i="2"/>
  <c r="CY148" i="2"/>
  <c r="CX148" i="2"/>
  <c r="CZ145" i="2"/>
  <c r="CY135" i="2"/>
  <c r="CX135" i="2"/>
  <c r="CY122" i="2"/>
  <c r="CX122" i="2"/>
  <c r="CZ121" i="2"/>
  <c r="CZ120" i="2"/>
  <c r="CZ119" i="2"/>
  <c r="CZ118" i="2"/>
  <c r="CZ117" i="2"/>
  <c r="CZ116" i="2"/>
  <c r="CZ115" i="2"/>
  <c r="CZ114" i="2"/>
  <c r="CZ113" i="2"/>
  <c r="CZ112" i="2"/>
  <c r="CZ111" i="2"/>
  <c r="CZ110" i="2"/>
  <c r="CY109" i="2"/>
  <c r="CX109" i="2"/>
  <c r="CZ108" i="2"/>
  <c r="CZ107" i="2"/>
  <c r="CZ106" i="2"/>
  <c r="CZ105" i="2"/>
  <c r="CZ104" i="2"/>
  <c r="CZ103" i="2"/>
  <c r="CZ102" i="2"/>
  <c r="CZ101" i="2"/>
  <c r="CZ100" i="2"/>
  <c r="CZ99" i="2"/>
  <c r="CZ98" i="2"/>
  <c r="CZ97" i="2"/>
  <c r="CY96" i="2"/>
  <c r="CX96" i="2"/>
  <c r="CY83" i="2"/>
  <c r="CX83" i="2"/>
  <c r="CZ82" i="2"/>
  <c r="CZ81" i="2"/>
  <c r="CZ80" i="2"/>
  <c r="CZ79" i="2"/>
  <c r="CZ78" i="2"/>
  <c r="CZ77" i="2"/>
  <c r="CZ76" i="2"/>
  <c r="CZ75" i="2"/>
  <c r="CZ74" i="2"/>
  <c r="CZ73" i="2"/>
  <c r="CZ72" i="2"/>
  <c r="CZ71" i="2"/>
  <c r="CY70" i="2"/>
  <c r="CX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Y57" i="2"/>
  <c r="CX57" i="2"/>
  <c r="CZ56" i="2"/>
  <c r="CZ55" i="2"/>
  <c r="CZ54" i="2"/>
  <c r="CZ53" i="2"/>
  <c r="CZ52" i="2"/>
  <c r="CZ51" i="2"/>
  <c r="CZ50" i="2"/>
  <c r="CZ49" i="2"/>
  <c r="CZ48" i="2"/>
  <c r="CZ47" i="2"/>
  <c r="CZ46" i="2"/>
  <c r="CZ45" i="2"/>
  <c r="CY44" i="2"/>
  <c r="CX44" i="2"/>
  <c r="CZ43" i="2"/>
  <c r="CZ42" i="2"/>
  <c r="CZ41" i="2"/>
  <c r="CZ40" i="2"/>
  <c r="CZ39" i="2"/>
  <c r="CZ38" i="2"/>
  <c r="CZ37" i="2"/>
  <c r="CZ36" i="2"/>
  <c r="CZ35" i="2"/>
  <c r="CZ34" i="2"/>
  <c r="CZ33" i="2"/>
  <c r="CZ32" i="2"/>
  <c r="CY31" i="2"/>
  <c r="CX31" i="2"/>
  <c r="CZ30" i="2"/>
  <c r="CZ29" i="2"/>
  <c r="CZ28" i="2"/>
  <c r="CZ27" i="2"/>
  <c r="CZ26" i="2"/>
  <c r="CZ25" i="2"/>
  <c r="CZ24" i="2"/>
  <c r="CZ23" i="2"/>
  <c r="CZ22" i="2"/>
  <c r="CZ21" i="2"/>
  <c r="CZ20" i="2"/>
  <c r="CZ19" i="2"/>
  <c r="CY18" i="2"/>
  <c r="CX18" i="2"/>
  <c r="CZ17" i="2"/>
  <c r="CZ16" i="2"/>
  <c r="CZ15" i="2"/>
  <c r="CZ14" i="2"/>
  <c r="CZ13" i="2"/>
  <c r="CZ12" i="2"/>
  <c r="CZ11" i="2"/>
  <c r="CZ10" i="2"/>
  <c r="CZ9" i="2"/>
  <c r="CZ8" i="2"/>
  <c r="CZ7" i="2"/>
  <c r="CZ6" i="2"/>
  <c r="GI144" i="2" l="1"/>
  <c r="GC144" i="2"/>
  <c r="W120" i="2"/>
  <c r="W107" i="2"/>
  <c r="W94" i="2"/>
  <c r="W81" i="2"/>
  <c r="W67" i="2"/>
  <c r="W68" i="2"/>
  <c r="W5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5" i="2"/>
  <c r="N94" i="2"/>
  <c r="N93" i="2"/>
  <c r="N92" i="2"/>
  <c r="N91" i="2"/>
  <c r="N90" i="2"/>
  <c r="N89" i="2"/>
  <c r="N88" i="2"/>
  <c r="N87" i="2"/>
  <c r="N86" i="2"/>
  <c r="N85" i="2"/>
  <c r="N84" i="2"/>
  <c r="N82" i="2"/>
  <c r="N81" i="2"/>
  <c r="N80" i="2"/>
  <c r="N79" i="2"/>
  <c r="N78" i="2"/>
  <c r="N77" i="2"/>
  <c r="N76" i="2"/>
  <c r="N75" i="2"/>
  <c r="N74" i="2"/>
  <c r="N73" i="2"/>
  <c r="N72" i="2"/>
  <c r="N71" i="2"/>
  <c r="N69" i="2"/>
  <c r="N68" i="2"/>
  <c r="N67" i="2"/>
  <c r="N66" i="2"/>
  <c r="N65" i="2"/>
  <c r="N64" i="2"/>
  <c r="N63" i="2"/>
  <c r="N62" i="2"/>
  <c r="N61" i="2"/>
  <c r="N60" i="2"/>
  <c r="N59" i="2"/>
  <c r="N58" i="2"/>
  <c r="N56" i="2"/>
  <c r="N55" i="2"/>
  <c r="N54" i="2"/>
  <c r="N53" i="2"/>
  <c r="N52" i="2"/>
  <c r="N51" i="2"/>
  <c r="N50" i="2"/>
  <c r="N49" i="2"/>
  <c r="N48" i="2"/>
  <c r="N47" i="2"/>
  <c r="N46" i="2"/>
  <c r="N45" i="2"/>
  <c r="N43" i="2"/>
  <c r="N42" i="2"/>
  <c r="N41" i="2"/>
  <c r="N40" i="2"/>
  <c r="N39" i="2"/>
  <c r="N38" i="2"/>
  <c r="N37" i="2"/>
  <c r="N36" i="2"/>
  <c r="N35" i="2"/>
  <c r="N34" i="2"/>
  <c r="N33" i="2"/>
  <c r="N32" i="2"/>
  <c r="W43" i="2"/>
  <c r="W42" i="2"/>
  <c r="W41" i="2"/>
  <c r="W40" i="2"/>
  <c r="W39" i="2"/>
  <c r="W38" i="2"/>
  <c r="W37" i="2"/>
  <c r="W36" i="2"/>
  <c r="W35" i="2"/>
  <c r="W34" i="2"/>
  <c r="W33" i="2"/>
  <c r="W32" i="2"/>
  <c r="W30" i="2"/>
  <c r="W29" i="2"/>
  <c r="W28" i="2"/>
  <c r="W27" i="2"/>
  <c r="W26" i="2"/>
  <c r="W25" i="2"/>
  <c r="W24" i="2"/>
  <c r="W23" i="2"/>
  <c r="W22" i="2"/>
  <c r="W21" i="2"/>
  <c r="W20" i="2"/>
  <c r="W19" i="2"/>
  <c r="N30" i="2"/>
  <c r="N29" i="2"/>
  <c r="N28" i="2"/>
  <c r="N27" i="2"/>
  <c r="N26" i="2"/>
  <c r="N25" i="2"/>
  <c r="N24" i="2"/>
  <c r="N23" i="2"/>
  <c r="N22" i="2"/>
  <c r="N21" i="2"/>
  <c r="N20" i="2"/>
  <c r="N19" i="2"/>
  <c r="W16" i="2"/>
  <c r="W15" i="2"/>
  <c r="N16" i="2"/>
  <c r="V148" i="2"/>
  <c r="U148" i="2"/>
  <c r="W146" i="2"/>
  <c r="W145" i="2"/>
  <c r="W144" i="2"/>
  <c r="W143" i="2"/>
  <c r="W142" i="2"/>
  <c r="W141" i="2"/>
  <c r="W139" i="2"/>
  <c r="W138" i="2"/>
  <c r="W137" i="2"/>
  <c r="W136" i="2"/>
  <c r="V135" i="2"/>
  <c r="U135" i="2"/>
  <c r="W133" i="2"/>
  <c r="W132" i="2"/>
  <c r="W131" i="2"/>
  <c r="W128" i="2"/>
  <c r="W127" i="2"/>
  <c r="W126" i="2"/>
  <c r="W125" i="2"/>
  <c r="W124" i="2"/>
  <c r="W123" i="2"/>
  <c r="V122" i="2"/>
  <c r="U122" i="2"/>
  <c r="W121" i="2"/>
  <c r="W119" i="2"/>
  <c r="W118" i="2"/>
  <c r="W117" i="2"/>
  <c r="W116" i="2"/>
  <c r="W115" i="2"/>
  <c r="W114" i="2"/>
  <c r="W113" i="2"/>
  <c r="W112" i="2"/>
  <c r="W111" i="2"/>
  <c r="W110" i="2"/>
  <c r="V109" i="2"/>
  <c r="U109" i="2"/>
  <c r="W108" i="2"/>
  <c r="W106" i="2"/>
  <c r="W105" i="2"/>
  <c r="W104" i="2"/>
  <c r="W103" i="2"/>
  <c r="W102" i="2"/>
  <c r="W101" i="2"/>
  <c r="W100" i="2"/>
  <c r="W99" i="2"/>
  <c r="W98" i="2"/>
  <c r="W97" i="2"/>
  <c r="V96" i="2"/>
  <c r="U96" i="2"/>
  <c r="W95" i="2"/>
  <c r="W93" i="2"/>
  <c r="W92" i="2"/>
  <c r="W91" i="2"/>
  <c r="W90" i="2"/>
  <c r="W89" i="2"/>
  <c r="W88" i="2"/>
  <c r="W87" i="2"/>
  <c r="W86" i="2"/>
  <c r="W85" i="2"/>
  <c r="W84" i="2"/>
  <c r="V83" i="2"/>
  <c r="U83" i="2"/>
  <c r="W82" i="2"/>
  <c r="W80" i="2"/>
  <c r="W79" i="2"/>
  <c r="W78" i="2"/>
  <c r="W77" i="2"/>
  <c r="W76" i="2"/>
  <c r="W75" i="2"/>
  <c r="W74" i="2"/>
  <c r="W73" i="2"/>
  <c r="W72" i="2"/>
  <c r="W71" i="2"/>
  <c r="V70" i="2"/>
  <c r="U70" i="2"/>
  <c r="W69" i="2"/>
  <c r="W66" i="2"/>
  <c r="W65" i="2"/>
  <c r="W64" i="2"/>
  <c r="W63" i="2"/>
  <c r="W62" i="2"/>
  <c r="W61" i="2"/>
  <c r="W60" i="2"/>
  <c r="W59" i="2"/>
  <c r="W58" i="2"/>
  <c r="V57" i="2"/>
  <c r="U57" i="2"/>
  <c r="W56" i="2"/>
  <c r="W54" i="2"/>
  <c r="W53" i="2"/>
  <c r="W52" i="2"/>
  <c r="W51" i="2"/>
  <c r="W50" i="2"/>
  <c r="W49" i="2"/>
  <c r="W48" i="2"/>
  <c r="W47" i="2"/>
  <c r="W46" i="2"/>
  <c r="W45" i="2"/>
  <c r="V44" i="2"/>
  <c r="U44" i="2"/>
  <c r="V31" i="2"/>
  <c r="U31" i="2"/>
  <c r="V18" i="2"/>
  <c r="U18" i="2"/>
  <c r="W17" i="2"/>
  <c r="W14" i="2"/>
  <c r="W13" i="2"/>
  <c r="W12" i="2"/>
  <c r="W11" i="2"/>
  <c r="W10" i="2"/>
  <c r="W9" i="2"/>
  <c r="W8" i="2"/>
  <c r="W7" i="2"/>
  <c r="W6" i="2"/>
  <c r="KA142" i="2" l="1"/>
  <c r="KA134" i="2"/>
  <c r="KA133" i="2"/>
  <c r="KA132" i="2"/>
  <c r="KA131" i="2"/>
  <c r="KA130" i="2"/>
  <c r="KA129" i="2"/>
  <c r="KA128" i="2"/>
  <c r="KA127" i="2"/>
  <c r="KA126" i="2"/>
  <c r="KA125" i="2"/>
  <c r="KA124" i="2"/>
  <c r="KA123" i="2"/>
  <c r="KA95" i="2"/>
  <c r="KA94" i="2"/>
  <c r="KA93" i="2"/>
  <c r="KA92" i="2"/>
  <c r="KA91" i="2"/>
  <c r="KA90" i="2"/>
  <c r="KA89" i="2"/>
  <c r="KA88" i="2"/>
  <c r="KA87" i="2"/>
  <c r="KA86" i="2"/>
  <c r="KA85" i="2"/>
  <c r="KA84" i="2"/>
  <c r="KA82" i="2"/>
  <c r="KA81" i="2"/>
  <c r="KA80" i="2"/>
  <c r="KA79" i="2"/>
  <c r="KA78" i="2"/>
  <c r="KA77" i="2"/>
  <c r="KA76" i="2"/>
  <c r="KA75" i="2"/>
  <c r="KA74" i="2"/>
  <c r="KA73" i="2"/>
  <c r="KA72" i="2"/>
  <c r="KA71" i="2"/>
  <c r="KA30" i="2"/>
  <c r="KA29" i="2"/>
  <c r="KA28" i="2"/>
  <c r="KA27" i="2"/>
  <c r="KA26" i="2"/>
  <c r="KA25" i="2"/>
  <c r="KA24" i="2"/>
  <c r="KA23" i="2"/>
  <c r="KA22" i="2"/>
  <c r="KA21" i="2"/>
  <c r="KA20" i="2"/>
  <c r="KA19" i="2"/>
  <c r="KA16" i="2"/>
  <c r="KA7" i="2"/>
  <c r="JZ148" i="2"/>
  <c r="JY148" i="2"/>
  <c r="JZ135" i="2"/>
  <c r="JY135" i="2"/>
  <c r="JZ122" i="2"/>
  <c r="JY122" i="2"/>
  <c r="KA121" i="2"/>
  <c r="KA120" i="2"/>
  <c r="KA119" i="2"/>
  <c r="KA118" i="2"/>
  <c r="KA117" i="2"/>
  <c r="KA116" i="2"/>
  <c r="KA115" i="2"/>
  <c r="KA114" i="2"/>
  <c r="KA113" i="2"/>
  <c r="KA112" i="2"/>
  <c r="KA111" i="2"/>
  <c r="KA110" i="2"/>
  <c r="JZ109" i="2"/>
  <c r="JY109" i="2"/>
  <c r="KA108" i="2"/>
  <c r="KA107" i="2"/>
  <c r="KA106" i="2"/>
  <c r="KA105" i="2"/>
  <c r="KA104" i="2"/>
  <c r="KA103" i="2"/>
  <c r="KA102" i="2"/>
  <c r="KA101" i="2"/>
  <c r="KA100" i="2"/>
  <c r="KA99" i="2"/>
  <c r="KA98" i="2"/>
  <c r="KA97" i="2"/>
  <c r="JZ96" i="2"/>
  <c r="JY96" i="2"/>
  <c r="JZ83" i="2"/>
  <c r="JY83" i="2"/>
  <c r="JZ70" i="2"/>
  <c r="JY70" i="2"/>
  <c r="KA69" i="2"/>
  <c r="KA68" i="2"/>
  <c r="KA67" i="2"/>
  <c r="KA66" i="2"/>
  <c r="KA65" i="2"/>
  <c r="KA64" i="2"/>
  <c r="KA63" i="2"/>
  <c r="KA62" i="2"/>
  <c r="KA61" i="2"/>
  <c r="KA60" i="2"/>
  <c r="KA59" i="2"/>
  <c r="KA58" i="2"/>
  <c r="JZ57" i="2"/>
  <c r="JY57" i="2"/>
  <c r="KA56" i="2"/>
  <c r="KA55" i="2"/>
  <c r="KA54" i="2"/>
  <c r="KA53" i="2"/>
  <c r="KA52" i="2"/>
  <c r="KA51" i="2"/>
  <c r="KA50" i="2"/>
  <c r="KA49" i="2"/>
  <c r="KA48" i="2"/>
  <c r="KA47" i="2"/>
  <c r="KA46" i="2"/>
  <c r="KA45" i="2"/>
  <c r="JZ44" i="2"/>
  <c r="JY44" i="2"/>
  <c r="KA43" i="2"/>
  <c r="KA42" i="2"/>
  <c r="KA41" i="2"/>
  <c r="KA40" i="2"/>
  <c r="KA39" i="2"/>
  <c r="KA38" i="2"/>
  <c r="KA37" i="2"/>
  <c r="KA36" i="2"/>
  <c r="KA35" i="2"/>
  <c r="KA34" i="2"/>
  <c r="KA33" i="2"/>
  <c r="KA32" i="2"/>
  <c r="JZ31" i="2"/>
  <c r="JY31" i="2"/>
  <c r="JZ18" i="2"/>
  <c r="JY18" i="2"/>
  <c r="KA17" i="2"/>
  <c r="KA15" i="2"/>
  <c r="KA14" i="2"/>
  <c r="KA13" i="2"/>
  <c r="KA12" i="2"/>
  <c r="KA11" i="2"/>
  <c r="KA10" i="2"/>
  <c r="KA9" i="2"/>
  <c r="KA8" i="2"/>
  <c r="KA6" i="2"/>
  <c r="JC25" i="2"/>
  <c r="JB148" i="2"/>
  <c r="JA148" i="2"/>
  <c r="JC142" i="2"/>
  <c r="JB135" i="2"/>
  <c r="JA135" i="2"/>
  <c r="JC128" i="2"/>
  <c r="JC127" i="2"/>
  <c r="JC126" i="2"/>
  <c r="JC125" i="2"/>
  <c r="JC124" i="2"/>
  <c r="JC123" i="2"/>
  <c r="JB122" i="2"/>
  <c r="JA122" i="2"/>
  <c r="JC121" i="2"/>
  <c r="JC120" i="2"/>
  <c r="JC119" i="2"/>
  <c r="JC118" i="2"/>
  <c r="JC117" i="2"/>
  <c r="JC116" i="2"/>
  <c r="JC115" i="2"/>
  <c r="JC114" i="2"/>
  <c r="JC113" i="2"/>
  <c r="JC112" i="2"/>
  <c r="JC111" i="2"/>
  <c r="JC110" i="2"/>
  <c r="JB109" i="2"/>
  <c r="JA109" i="2"/>
  <c r="JC108" i="2"/>
  <c r="JC107" i="2"/>
  <c r="JC106" i="2"/>
  <c r="JC105" i="2"/>
  <c r="JC104" i="2"/>
  <c r="JC103" i="2"/>
  <c r="JC102" i="2"/>
  <c r="JC101" i="2"/>
  <c r="JC100" i="2"/>
  <c r="JC99" i="2"/>
  <c r="JC98" i="2"/>
  <c r="JC97" i="2"/>
  <c r="JB96" i="2"/>
  <c r="JA96" i="2"/>
  <c r="JC95" i="2"/>
  <c r="JC94" i="2"/>
  <c r="JC93" i="2"/>
  <c r="JC92" i="2"/>
  <c r="JC91" i="2"/>
  <c r="JC90" i="2"/>
  <c r="JC89" i="2"/>
  <c r="JC88" i="2"/>
  <c r="JC87" i="2"/>
  <c r="JC86" i="2"/>
  <c r="JC85" i="2"/>
  <c r="JC84" i="2"/>
  <c r="JB83" i="2"/>
  <c r="JA83" i="2"/>
  <c r="JC82" i="2"/>
  <c r="JC81" i="2"/>
  <c r="JC80" i="2"/>
  <c r="JC79" i="2"/>
  <c r="JC78" i="2"/>
  <c r="JC77" i="2"/>
  <c r="JC76" i="2"/>
  <c r="JC75" i="2"/>
  <c r="JC74" i="2"/>
  <c r="JC73" i="2"/>
  <c r="JC72" i="2"/>
  <c r="JC71" i="2"/>
  <c r="JB70" i="2"/>
  <c r="JA70" i="2"/>
  <c r="JC69" i="2"/>
  <c r="JC68" i="2"/>
  <c r="JC67" i="2"/>
  <c r="JC66" i="2"/>
  <c r="JC65" i="2"/>
  <c r="JC64" i="2"/>
  <c r="JC63" i="2"/>
  <c r="JC62" i="2"/>
  <c r="JC61" i="2"/>
  <c r="JC60" i="2"/>
  <c r="JC59" i="2"/>
  <c r="JC58" i="2"/>
  <c r="JB57" i="2"/>
  <c r="JA57" i="2"/>
  <c r="JC56" i="2"/>
  <c r="JC55" i="2"/>
  <c r="JC54" i="2"/>
  <c r="JC53" i="2"/>
  <c r="JC52" i="2"/>
  <c r="JC51" i="2"/>
  <c r="JC50" i="2"/>
  <c r="JC49" i="2"/>
  <c r="JC48" i="2"/>
  <c r="JC47" i="2"/>
  <c r="JC46" i="2"/>
  <c r="JC45" i="2"/>
  <c r="JB44" i="2"/>
  <c r="JA44" i="2"/>
  <c r="JC43" i="2"/>
  <c r="JC42" i="2"/>
  <c r="JC41" i="2"/>
  <c r="JC40" i="2"/>
  <c r="JC39" i="2"/>
  <c r="JC38" i="2"/>
  <c r="JC37" i="2"/>
  <c r="JC36" i="2"/>
  <c r="JC35" i="2"/>
  <c r="JC34" i="2"/>
  <c r="JC33" i="2"/>
  <c r="JC32" i="2"/>
  <c r="JB31" i="2"/>
  <c r="JA31" i="2"/>
  <c r="JC30" i="2"/>
  <c r="JC29" i="2"/>
  <c r="JC28" i="2"/>
  <c r="JC27" i="2"/>
  <c r="JC26" i="2"/>
  <c r="JC24" i="2"/>
  <c r="JC23" i="2"/>
  <c r="JC22" i="2"/>
  <c r="JC21" i="2"/>
  <c r="JC20" i="2"/>
  <c r="JC19" i="2"/>
  <c r="JB18" i="2"/>
  <c r="JA18" i="2"/>
  <c r="JC17" i="2"/>
  <c r="JC16" i="2"/>
  <c r="JC15" i="2"/>
  <c r="JC14" i="2"/>
  <c r="JC13" i="2"/>
  <c r="JC12" i="2"/>
  <c r="JC11" i="2"/>
  <c r="JC10" i="2"/>
  <c r="JC9" i="2"/>
  <c r="JC8" i="2"/>
  <c r="JC7" i="2"/>
  <c r="JC6" i="2"/>
  <c r="CH142" i="2"/>
  <c r="LQ29" i="2" l="1"/>
  <c r="LP148" i="2"/>
  <c r="LO148" i="2"/>
  <c r="LQ141" i="2"/>
  <c r="LP135" i="2"/>
  <c r="LO135" i="2"/>
  <c r="LQ128" i="2"/>
  <c r="LQ127" i="2"/>
  <c r="LQ126" i="2"/>
  <c r="LQ125" i="2"/>
  <c r="LQ124" i="2"/>
  <c r="LQ123" i="2"/>
  <c r="LP122" i="2"/>
  <c r="LO122" i="2"/>
  <c r="LQ121" i="2"/>
  <c r="LQ120" i="2"/>
  <c r="LQ119" i="2"/>
  <c r="LQ118" i="2"/>
  <c r="LQ117" i="2"/>
  <c r="LQ116" i="2"/>
  <c r="LQ115" i="2"/>
  <c r="LQ114" i="2"/>
  <c r="LQ113" i="2"/>
  <c r="LQ112" i="2"/>
  <c r="LQ111" i="2"/>
  <c r="LQ110" i="2"/>
  <c r="LP109" i="2"/>
  <c r="LO109" i="2"/>
  <c r="LQ108" i="2"/>
  <c r="LQ107" i="2"/>
  <c r="LQ106" i="2"/>
  <c r="LQ105" i="2"/>
  <c r="LQ104" i="2"/>
  <c r="LQ103" i="2"/>
  <c r="LQ102" i="2"/>
  <c r="LQ101" i="2"/>
  <c r="LQ100" i="2"/>
  <c r="LQ99" i="2"/>
  <c r="LQ98" i="2"/>
  <c r="LQ97" i="2"/>
  <c r="LP96" i="2"/>
  <c r="LO96" i="2"/>
  <c r="LQ95" i="2"/>
  <c r="LQ94" i="2"/>
  <c r="LQ93" i="2"/>
  <c r="LQ92" i="2"/>
  <c r="LQ91" i="2"/>
  <c r="LQ90" i="2"/>
  <c r="LQ89" i="2"/>
  <c r="LQ88" i="2"/>
  <c r="LQ87" i="2"/>
  <c r="LQ86" i="2"/>
  <c r="LQ85" i="2"/>
  <c r="LQ84" i="2"/>
  <c r="LP83" i="2"/>
  <c r="LO83" i="2"/>
  <c r="LQ82" i="2"/>
  <c r="LQ81" i="2"/>
  <c r="LQ80" i="2"/>
  <c r="LQ79" i="2"/>
  <c r="LQ78" i="2"/>
  <c r="LQ77" i="2"/>
  <c r="LQ76" i="2"/>
  <c r="LQ75" i="2"/>
  <c r="LQ74" i="2"/>
  <c r="LQ73" i="2"/>
  <c r="LQ72" i="2"/>
  <c r="LQ71" i="2"/>
  <c r="LP70" i="2"/>
  <c r="LO70" i="2"/>
  <c r="LQ69" i="2"/>
  <c r="LQ68" i="2"/>
  <c r="LQ67" i="2"/>
  <c r="LQ66" i="2"/>
  <c r="LQ65" i="2"/>
  <c r="LQ64" i="2"/>
  <c r="LQ63" i="2"/>
  <c r="LQ62" i="2"/>
  <c r="LQ61" i="2"/>
  <c r="LQ60" i="2"/>
  <c r="LQ59" i="2"/>
  <c r="LQ58" i="2"/>
  <c r="LP57" i="2"/>
  <c r="LO57" i="2"/>
  <c r="LQ56" i="2"/>
  <c r="LQ55" i="2"/>
  <c r="LQ54" i="2"/>
  <c r="LQ53" i="2"/>
  <c r="LQ52" i="2"/>
  <c r="LQ51" i="2"/>
  <c r="LQ50" i="2"/>
  <c r="LQ49" i="2"/>
  <c r="LQ48" i="2"/>
  <c r="LQ47" i="2"/>
  <c r="LQ46" i="2"/>
  <c r="LQ45" i="2"/>
  <c r="LP44" i="2"/>
  <c r="LO44" i="2"/>
  <c r="LQ43" i="2"/>
  <c r="LQ42" i="2"/>
  <c r="LQ41" i="2"/>
  <c r="LQ40" i="2"/>
  <c r="LQ39" i="2"/>
  <c r="LQ38" i="2"/>
  <c r="LQ37" i="2"/>
  <c r="LQ36" i="2"/>
  <c r="LQ35" i="2"/>
  <c r="LQ34" i="2"/>
  <c r="LQ33" i="2"/>
  <c r="LQ32" i="2"/>
  <c r="LP31" i="2"/>
  <c r="LO31" i="2"/>
  <c r="LQ30" i="2"/>
  <c r="LQ28" i="2"/>
  <c r="LQ27" i="2"/>
  <c r="LQ26" i="2"/>
  <c r="LQ25" i="2"/>
  <c r="LQ24" i="2"/>
  <c r="LQ23" i="2"/>
  <c r="LQ22" i="2"/>
  <c r="LQ21" i="2"/>
  <c r="LQ20" i="2"/>
  <c r="LQ19" i="2"/>
  <c r="LP18" i="2"/>
  <c r="LO18" i="2"/>
  <c r="LQ17" i="2"/>
  <c r="LQ16" i="2"/>
  <c r="LQ15" i="2"/>
  <c r="LQ14" i="2"/>
  <c r="LQ13" i="2"/>
  <c r="LQ12" i="2"/>
  <c r="LQ11" i="2"/>
  <c r="LQ10" i="2"/>
  <c r="LQ9" i="2"/>
  <c r="LQ8" i="2"/>
  <c r="LQ7" i="2"/>
  <c r="LQ6" i="2"/>
  <c r="II148" i="2" l="1"/>
  <c r="IJ148" i="2"/>
  <c r="ID148" i="2"/>
  <c r="HR148" i="2"/>
  <c r="HO148" i="2"/>
  <c r="HI148" i="2"/>
  <c r="HF148" i="2"/>
  <c r="HC148" i="2"/>
  <c r="GZ148" i="2"/>
  <c r="GT148" i="2"/>
  <c r="GQ148" i="2"/>
  <c r="GK148" i="2"/>
  <c r="GH148" i="2"/>
  <c r="GE148" i="2"/>
  <c r="GB148" i="2"/>
  <c r="FV148" i="2"/>
  <c r="FS148" i="2"/>
  <c r="FM148" i="2"/>
  <c r="FJ148" i="2"/>
  <c r="FG148" i="2"/>
  <c r="EU148" i="2"/>
  <c r="ER148" i="2"/>
  <c r="EO148" i="2"/>
  <c r="EI148" i="2"/>
  <c r="EF148" i="2"/>
  <c r="DZ148" i="2"/>
  <c r="DW148" i="2"/>
  <c r="DQ148" i="2"/>
  <c r="DK148" i="2"/>
  <c r="DH148" i="2"/>
  <c r="DE148" i="2"/>
  <c r="DB148" i="2"/>
  <c r="CV148" i="2"/>
  <c r="CS148" i="2"/>
  <c r="CM148" i="2"/>
  <c r="CJ148" i="2"/>
  <c r="CG148" i="2"/>
  <c r="CD148" i="2"/>
  <c r="CA148" i="2"/>
  <c r="BU148" i="2"/>
  <c r="BR148" i="2"/>
  <c r="BF148" i="2"/>
  <c r="BC148" i="2"/>
  <c r="AZ148" i="2"/>
  <c r="AP148" i="2"/>
  <c r="AM148" i="2"/>
  <c r="AG148" i="2"/>
  <c r="AD148" i="2"/>
  <c r="AA148" i="2"/>
  <c r="OB140" i="2"/>
  <c r="AO140" i="2"/>
  <c r="AI140" i="2"/>
  <c r="AC140" i="2"/>
  <c r="AI139" i="2" l="1"/>
  <c r="AO139" i="2"/>
  <c r="AI138" i="2" l="1"/>
  <c r="AO138" i="2"/>
  <c r="IN137" i="2" l="1"/>
  <c r="IM135" i="2"/>
  <c r="IL135" i="2"/>
  <c r="IN134" i="2"/>
  <c r="IN133" i="2"/>
  <c r="IN132" i="2"/>
  <c r="IN131" i="2"/>
  <c r="IN130" i="2"/>
  <c r="IN129" i="2"/>
  <c r="IN128" i="2"/>
  <c r="IN127" i="2"/>
  <c r="IN126" i="2"/>
  <c r="IN125" i="2"/>
  <c r="IN124" i="2"/>
  <c r="IN123" i="2"/>
  <c r="IM122" i="2"/>
  <c r="IL122" i="2"/>
  <c r="IN121" i="2"/>
  <c r="IN120" i="2"/>
  <c r="IN119" i="2"/>
  <c r="IN118" i="2"/>
  <c r="IN117" i="2"/>
  <c r="IN116" i="2"/>
  <c r="IN115" i="2"/>
  <c r="IN114" i="2"/>
  <c r="IN113" i="2"/>
  <c r="IN112" i="2"/>
  <c r="IN111" i="2"/>
  <c r="IN110" i="2"/>
  <c r="IM109" i="2"/>
  <c r="IL109" i="2"/>
  <c r="IN108" i="2"/>
  <c r="IN107" i="2"/>
  <c r="IN106" i="2"/>
  <c r="IN105" i="2"/>
  <c r="IN104" i="2"/>
  <c r="IN103" i="2"/>
  <c r="IN102" i="2"/>
  <c r="IN101" i="2"/>
  <c r="IN100" i="2"/>
  <c r="IN99" i="2"/>
  <c r="IN98" i="2"/>
  <c r="IN97" i="2"/>
  <c r="IM96" i="2"/>
  <c r="IL96" i="2"/>
  <c r="IN95" i="2"/>
  <c r="IN94" i="2"/>
  <c r="IN93" i="2"/>
  <c r="IN92" i="2"/>
  <c r="IN91" i="2"/>
  <c r="IN90" i="2"/>
  <c r="IN89" i="2"/>
  <c r="IN88" i="2"/>
  <c r="IN87" i="2"/>
  <c r="IN86" i="2"/>
  <c r="IN85" i="2"/>
  <c r="IN84" i="2"/>
  <c r="IM83" i="2"/>
  <c r="IL83" i="2"/>
  <c r="IN82" i="2"/>
  <c r="IN81" i="2"/>
  <c r="IN80" i="2"/>
  <c r="IN79" i="2"/>
  <c r="IN78" i="2"/>
  <c r="IN77" i="2"/>
  <c r="IN76" i="2"/>
  <c r="IN75" i="2"/>
  <c r="IN74" i="2"/>
  <c r="IN73" i="2"/>
  <c r="IN72" i="2"/>
  <c r="IN71" i="2"/>
  <c r="IM70" i="2"/>
  <c r="IL70" i="2"/>
  <c r="IN69" i="2"/>
  <c r="IN68" i="2"/>
  <c r="IN67" i="2"/>
  <c r="IN66" i="2"/>
  <c r="IN65" i="2"/>
  <c r="IN64" i="2"/>
  <c r="IN63" i="2"/>
  <c r="IN62" i="2"/>
  <c r="IN61" i="2"/>
  <c r="IN60" i="2"/>
  <c r="IN59" i="2"/>
  <c r="IN58" i="2"/>
  <c r="IM57" i="2"/>
  <c r="IL57" i="2"/>
  <c r="IN56" i="2"/>
  <c r="IN55" i="2"/>
  <c r="IN54" i="2"/>
  <c r="IN53" i="2"/>
  <c r="IN52" i="2"/>
  <c r="IN51" i="2"/>
  <c r="IN50" i="2"/>
  <c r="IN49" i="2"/>
  <c r="IN48" i="2"/>
  <c r="IN47" i="2"/>
  <c r="IN46" i="2"/>
  <c r="IN45" i="2"/>
  <c r="IM44" i="2"/>
  <c r="IL44" i="2"/>
  <c r="IN43" i="2"/>
  <c r="IN42" i="2"/>
  <c r="IN41" i="2"/>
  <c r="IN40" i="2"/>
  <c r="IN39" i="2"/>
  <c r="IN38" i="2"/>
  <c r="IN37" i="2"/>
  <c r="IN36" i="2"/>
  <c r="IN35" i="2"/>
  <c r="IN34" i="2"/>
  <c r="IN33" i="2"/>
  <c r="IN32" i="2"/>
  <c r="IM31" i="2"/>
  <c r="IL31" i="2"/>
  <c r="IN30" i="2"/>
  <c r="IN29" i="2"/>
  <c r="IN28" i="2"/>
  <c r="IN27" i="2"/>
  <c r="IN26" i="2"/>
  <c r="IN25" i="2"/>
  <c r="IN24" i="2"/>
  <c r="IN23" i="2"/>
  <c r="IN22" i="2"/>
  <c r="IN21" i="2"/>
  <c r="IN20" i="2"/>
  <c r="IN19" i="2"/>
  <c r="IM18" i="2"/>
  <c r="IL18" i="2"/>
  <c r="IN17" i="2"/>
  <c r="IN16" i="2"/>
  <c r="IN15" i="2"/>
  <c r="IN14" i="2"/>
  <c r="IN13" i="2"/>
  <c r="IN12" i="2"/>
  <c r="IN11" i="2"/>
  <c r="IN10" i="2"/>
  <c r="IN9" i="2"/>
  <c r="IN8" i="2"/>
  <c r="IN7" i="2"/>
  <c r="IN6" i="2"/>
  <c r="IM148" i="2"/>
  <c r="IL148" i="2"/>
  <c r="IN145" i="2"/>
  <c r="IN144" i="2"/>
  <c r="IN139" i="2"/>
  <c r="AO137" i="2"/>
  <c r="AI137" i="2"/>
  <c r="IQ136" i="2" l="1"/>
  <c r="IK136" i="2"/>
  <c r="IJ135" i="2"/>
  <c r="II135" i="2"/>
  <c r="IK134" i="2"/>
  <c r="IK133" i="2"/>
  <c r="IK132" i="2"/>
  <c r="IK131" i="2"/>
  <c r="IK130" i="2"/>
  <c r="IK129" i="2"/>
  <c r="IK128" i="2"/>
  <c r="IK127" i="2"/>
  <c r="IK126" i="2"/>
  <c r="IK125" i="2"/>
  <c r="IK124" i="2"/>
  <c r="IK123" i="2"/>
  <c r="IJ96" i="2"/>
  <c r="II96" i="2"/>
  <c r="IK95" i="2"/>
  <c r="IK94" i="2"/>
  <c r="IK93" i="2"/>
  <c r="IK92" i="2"/>
  <c r="IK91" i="2"/>
  <c r="IK90" i="2"/>
  <c r="IK89" i="2"/>
  <c r="IK88" i="2"/>
  <c r="IK87" i="2"/>
  <c r="IK86" i="2"/>
  <c r="IK85" i="2"/>
  <c r="IK84" i="2"/>
  <c r="IJ57" i="2"/>
  <c r="II57" i="2"/>
  <c r="IK56" i="2"/>
  <c r="IK55" i="2"/>
  <c r="IK54" i="2"/>
  <c r="IK53" i="2"/>
  <c r="IK52" i="2"/>
  <c r="IK51" i="2"/>
  <c r="IK50" i="2"/>
  <c r="IK49" i="2"/>
  <c r="IK48" i="2"/>
  <c r="IK47" i="2"/>
  <c r="IK46" i="2"/>
  <c r="IK45" i="2"/>
  <c r="IJ44" i="2"/>
  <c r="II44" i="2"/>
  <c r="IK43" i="2"/>
  <c r="IK42" i="2"/>
  <c r="IK41" i="2"/>
  <c r="IK40" i="2"/>
  <c r="IK39" i="2"/>
  <c r="IK38" i="2"/>
  <c r="IK37" i="2"/>
  <c r="IK36" i="2"/>
  <c r="IK35" i="2"/>
  <c r="IK34" i="2"/>
  <c r="IK33" i="2"/>
  <c r="IK32" i="2"/>
  <c r="IJ31" i="2"/>
  <c r="II31" i="2"/>
  <c r="IK30" i="2"/>
  <c r="IK29" i="2"/>
  <c r="IK28" i="2"/>
  <c r="IK27" i="2"/>
  <c r="IK26" i="2"/>
  <c r="IK25" i="2"/>
  <c r="IK24" i="2"/>
  <c r="IK23" i="2"/>
  <c r="IK22" i="2"/>
  <c r="IK21" i="2"/>
  <c r="IK20" i="2"/>
  <c r="IK19" i="2"/>
  <c r="IK140" i="2"/>
  <c r="IJ122" i="2"/>
  <c r="II122" i="2"/>
  <c r="IK121" i="2"/>
  <c r="IK120" i="2"/>
  <c r="IK119" i="2"/>
  <c r="IK118" i="2"/>
  <c r="IK117" i="2"/>
  <c r="IK116" i="2"/>
  <c r="IK115" i="2"/>
  <c r="IK114" i="2"/>
  <c r="IK113" i="2"/>
  <c r="IK112" i="2"/>
  <c r="IK111" i="2"/>
  <c r="IK110" i="2"/>
  <c r="IJ109" i="2"/>
  <c r="II109" i="2"/>
  <c r="IK108" i="2"/>
  <c r="IK107" i="2"/>
  <c r="IK106" i="2"/>
  <c r="IK105" i="2"/>
  <c r="IK104" i="2"/>
  <c r="IK103" i="2"/>
  <c r="IK102" i="2"/>
  <c r="IK101" i="2"/>
  <c r="IK100" i="2"/>
  <c r="IK99" i="2"/>
  <c r="IK98" i="2"/>
  <c r="IK97" i="2"/>
  <c r="IJ83" i="2"/>
  <c r="II83" i="2"/>
  <c r="IK82" i="2"/>
  <c r="IK81" i="2"/>
  <c r="IK80" i="2"/>
  <c r="IK79" i="2"/>
  <c r="IK78" i="2"/>
  <c r="IK77" i="2"/>
  <c r="IK76" i="2"/>
  <c r="IK75" i="2"/>
  <c r="IK74" i="2"/>
  <c r="IK73" i="2"/>
  <c r="IK72" i="2"/>
  <c r="IK71" i="2"/>
  <c r="IJ70" i="2"/>
  <c r="II70" i="2"/>
  <c r="IK69" i="2"/>
  <c r="IK68" i="2"/>
  <c r="IK67" i="2"/>
  <c r="IK66" i="2"/>
  <c r="IK65" i="2"/>
  <c r="IK64" i="2"/>
  <c r="IK63" i="2"/>
  <c r="IK62" i="2"/>
  <c r="IK61" i="2"/>
  <c r="IK60" i="2"/>
  <c r="IK59" i="2"/>
  <c r="IK58" i="2"/>
  <c r="IJ18" i="2"/>
  <c r="II18" i="2"/>
  <c r="IK17" i="2"/>
  <c r="IK16" i="2"/>
  <c r="IK15" i="2"/>
  <c r="IK14" i="2"/>
  <c r="IK13" i="2"/>
  <c r="IK12" i="2"/>
  <c r="IK11" i="2"/>
  <c r="IK10" i="2"/>
  <c r="IK9" i="2"/>
  <c r="IK8" i="2"/>
  <c r="IK7" i="2"/>
  <c r="IK6" i="2"/>
  <c r="AO136" i="2"/>
  <c r="AI136" i="2"/>
  <c r="AH135" i="2"/>
  <c r="AG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H122" i="2"/>
  <c r="AG122" i="2"/>
  <c r="AI121" i="2"/>
  <c r="AI120" i="2"/>
  <c r="AI119" i="2"/>
  <c r="AI118" i="2"/>
  <c r="AI117" i="2"/>
  <c r="AI116" i="2"/>
  <c r="AI115" i="2"/>
  <c r="AI114" i="2"/>
  <c r="AI113" i="2"/>
  <c r="AI112" i="2"/>
  <c r="AI111" i="2"/>
  <c r="AI110" i="2"/>
  <c r="AH109" i="2"/>
  <c r="AG109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H96" i="2"/>
  <c r="AG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H83" i="2"/>
  <c r="AG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H31" i="2"/>
  <c r="AG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H148" i="2"/>
  <c r="AH70" i="2"/>
  <c r="AG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H57" i="2"/>
  <c r="AG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H44" i="2"/>
  <c r="AG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H18" i="2"/>
  <c r="AG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RE146" i="2" l="1"/>
  <c r="RE138" i="2"/>
  <c r="RE137" i="2"/>
  <c r="RB145" i="2"/>
  <c r="RB137" i="2"/>
  <c r="QS147" i="2"/>
  <c r="QS143" i="2"/>
  <c r="QS142" i="2"/>
  <c r="QS141" i="2"/>
  <c r="QJ137" i="2"/>
  <c r="QA147" i="2"/>
  <c r="QA146" i="2"/>
  <c r="QA145" i="2"/>
  <c r="QA144" i="2"/>
  <c r="QA143" i="2"/>
  <c r="QA142" i="2"/>
  <c r="QA141" i="2"/>
  <c r="QA140" i="2"/>
  <c r="QA139" i="2"/>
  <c r="QA138" i="2"/>
  <c r="QA137" i="2"/>
  <c r="QA136" i="2"/>
  <c r="PX147" i="2"/>
  <c r="PX146" i="2"/>
  <c r="PX145" i="2"/>
  <c r="PX144" i="2"/>
  <c r="PX143" i="2"/>
  <c r="PX142" i="2"/>
  <c r="PX141" i="2"/>
  <c r="PX140" i="2"/>
  <c r="PX139" i="2"/>
  <c r="PX138" i="2"/>
  <c r="PX137" i="2"/>
  <c r="PX136" i="2"/>
  <c r="PU147" i="2"/>
  <c r="PU145" i="2"/>
  <c r="PU142" i="2"/>
  <c r="PU140" i="2"/>
  <c r="PU139" i="2"/>
  <c r="PU138" i="2"/>
  <c r="PU136" i="2"/>
  <c r="PO145" i="2"/>
  <c r="PI147" i="2"/>
  <c r="PI146" i="2"/>
  <c r="PI145" i="2"/>
  <c r="PI144" i="2"/>
  <c r="PI143" i="2"/>
  <c r="PI142" i="2"/>
  <c r="PI141" i="2"/>
  <c r="PI140" i="2"/>
  <c r="PI139" i="2"/>
  <c r="PI138" i="2"/>
  <c r="PI137" i="2"/>
  <c r="PI136" i="2"/>
  <c r="OW147" i="2"/>
  <c r="OW146" i="2"/>
  <c r="OW145" i="2"/>
  <c r="OW144" i="2"/>
  <c r="OW143" i="2"/>
  <c r="OW142" i="2"/>
  <c r="OW141" i="2"/>
  <c r="OW140" i="2"/>
  <c r="OW139" i="2"/>
  <c r="OW138" i="2"/>
  <c r="OW137" i="2"/>
  <c r="OW136" i="2"/>
  <c r="OT146" i="2"/>
  <c r="OT142" i="2"/>
  <c r="OQ147" i="2"/>
  <c r="OQ146" i="2"/>
  <c r="OQ145" i="2"/>
  <c r="OQ144" i="2"/>
  <c r="OQ143" i="2"/>
  <c r="OQ142" i="2"/>
  <c r="OQ141" i="2"/>
  <c r="OQ140" i="2"/>
  <c r="OQ139" i="2"/>
  <c r="OQ138" i="2"/>
  <c r="OQ136" i="2"/>
  <c r="OK147" i="2"/>
  <c r="OK146" i="2"/>
  <c r="OK145" i="2"/>
  <c r="OK144" i="2"/>
  <c r="OK143" i="2"/>
  <c r="OK142" i="2"/>
  <c r="OK141" i="2"/>
  <c r="OK140" i="2"/>
  <c r="OK139" i="2"/>
  <c r="OK138" i="2"/>
  <c r="OK137" i="2"/>
  <c r="OK136" i="2"/>
  <c r="OH146" i="2"/>
  <c r="OH145" i="2"/>
  <c r="OH144" i="2"/>
  <c r="OH143" i="2"/>
  <c r="OH142" i="2"/>
  <c r="OH141" i="2"/>
  <c r="OH140" i="2"/>
  <c r="OH139" i="2"/>
  <c r="OH138" i="2"/>
  <c r="OH137" i="2"/>
  <c r="OH136" i="2"/>
  <c r="OB146" i="2"/>
  <c r="OB145" i="2"/>
  <c r="OB144" i="2"/>
  <c r="OB143" i="2"/>
  <c r="OB142" i="2"/>
  <c r="OB141" i="2"/>
  <c r="OB138" i="2"/>
  <c r="OB137" i="2"/>
  <c r="NY147" i="2"/>
  <c r="NY146" i="2"/>
  <c r="NY145" i="2"/>
  <c r="NY144" i="2"/>
  <c r="NY143" i="2"/>
  <c r="NY142" i="2"/>
  <c r="NY141" i="2"/>
  <c r="NY140" i="2"/>
  <c r="NY139" i="2"/>
  <c r="NY138" i="2"/>
  <c r="NY137" i="2"/>
  <c r="NY136" i="2"/>
  <c r="NV145" i="2"/>
  <c r="NV144" i="2"/>
  <c r="NV143" i="2"/>
  <c r="NV136" i="2"/>
  <c r="NP142" i="2"/>
  <c r="NP141" i="2"/>
  <c r="NP138" i="2"/>
  <c r="NM147" i="2"/>
  <c r="NM146" i="2"/>
  <c r="NM145" i="2"/>
  <c r="NM144" i="2"/>
  <c r="NM143" i="2"/>
  <c r="NM141" i="2"/>
  <c r="NM140" i="2"/>
  <c r="NM139" i="2"/>
  <c r="NM138" i="2"/>
  <c r="NM137" i="2"/>
  <c r="NM136" i="2"/>
  <c r="ND142" i="2"/>
  <c r="NA143" i="2"/>
  <c r="NA139" i="2"/>
  <c r="NA138" i="2"/>
  <c r="MR146" i="2"/>
  <c r="MR145" i="2"/>
  <c r="MR144" i="2"/>
  <c r="MR143" i="2"/>
  <c r="MO143" i="2"/>
  <c r="MO141" i="2"/>
  <c r="MO140" i="2"/>
  <c r="MO138" i="2"/>
  <c r="MO136" i="2"/>
  <c r="MF145" i="2"/>
  <c r="MF144" i="2"/>
  <c r="MF143" i="2"/>
  <c r="MF137" i="2"/>
  <c r="MC147" i="2"/>
  <c r="MC146" i="2"/>
  <c r="MC144" i="2"/>
  <c r="MC142" i="2"/>
  <c r="MC141" i="2"/>
  <c r="MC140" i="2"/>
  <c r="MC139" i="2"/>
  <c r="MC138" i="2"/>
  <c r="MC137" i="2"/>
  <c r="LZ147" i="2"/>
  <c r="LZ146" i="2"/>
  <c r="LZ145" i="2"/>
  <c r="LZ144" i="2"/>
  <c r="LZ143" i="2"/>
  <c r="LZ142" i="2"/>
  <c r="LZ141" i="2"/>
  <c r="LZ140" i="2"/>
  <c r="LZ139" i="2"/>
  <c r="LZ138" i="2"/>
  <c r="LZ137" i="2"/>
  <c r="LZ136" i="2"/>
  <c r="LW147" i="2"/>
  <c r="LW144" i="2"/>
  <c r="LW141" i="2"/>
  <c r="LT145" i="2"/>
  <c r="LT141" i="2"/>
  <c r="LT140" i="2"/>
  <c r="LT138" i="2"/>
  <c r="LT136" i="2"/>
  <c r="LH147" i="2"/>
  <c r="LH146" i="2"/>
  <c r="LH145" i="2"/>
  <c r="LH144" i="2"/>
  <c r="LH143" i="2"/>
  <c r="LH142" i="2"/>
  <c r="LH141" i="2"/>
  <c r="LH140" i="2"/>
  <c r="LH139" i="2"/>
  <c r="LH138" i="2"/>
  <c r="LH137" i="2"/>
  <c r="LB146" i="2"/>
  <c r="LB145" i="2"/>
  <c r="LB142" i="2"/>
  <c r="LB141" i="2"/>
  <c r="LB139" i="2"/>
  <c r="KS147" i="2"/>
  <c r="KS146" i="2"/>
  <c r="KS145" i="2"/>
  <c r="KS144" i="2"/>
  <c r="KS143" i="2"/>
  <c r="KS142" i="2"/>
  <c r="KS141" i="2"/>
  <c r="KS140" i="2"/>
  <c r="KS139" i="2"/>
  <c r="KS138" i="2"/>
  <c r="KS137" i="2"/>
  <c r="KS136" i="2"/>
  <c r="KM147" i="2"/>
  <c r="KM146" i="2"/>
  <c r="KM145" i="2"/>
  <c r="KM144" i="2"/>
  <c r="KM143" i="2"/>
  <c r="KM142" i="2"/>
  <c r="KM141" i="2"/>
  <c r="KM140" i="2"/>
  <c r="KM139" i="2"/>
  <c r="KM138" i="2"/>
  <c r="KM137" i="2"/>
  <c r="KM136" i="2"/>
  <c r="KJ147" i="2"/>
  <c r="KJ146" i="2"/>
  <c r="KJ145" i="2"/>
  <c r="KJ144" i="2"/>
  <c r="KJ143" i="2"/>
  <c r="KJ142" i="2"/>
  <c r="KJ141" i="2"/>
  <c r="KJ140" i="2"/>
  <c r="KJ139" i="2"/>
  <c r="KJ138" i="2"/>
  <c r="KJ137" i="2"/>
  <c r="KJ136" i="2"/>
  <c r="KD147" i="2"/>
  <c r="KD146" i="2"/>
  <c r="KD142" i="2"/>
  <c r="KD141" i="2"/>
  <c r="KD140" i="2"/>
  <c r="KD139" i="2"/>
  <c r="KD138" i="2"/>
  <c r="KD137" i="2"/>
  <c r="JO147" i="2"/>
  <c r="JO146" i="2"/>
  <c r="JO145" i="2"/>
  <c r="JO144" i="2"/>
  <c r="JO143" i="2"/>
  <c r="JO142" i="2"/>
  <c r="JO141" i="2"/>
  <c r="JO139" i="2"/>
  <c r="JO138" i="2"/>
  <c r="JO137" i="2"/>
  <c r="JO136" i="2"/>
  <c r="JI144" i="2"/>
  <c r="JI136" i="2"/>
  <c r="IT147" i="2"/>
  <c r="IT146" i="2"/>
  <c r="IT145" i="2"/>
  <c r="IT144" i="2"/>
  <c r="IT143" i="2"/>
  <c r="IT142" i="2"/>
  <c r="IT141" i="2"/>
  <c r="IT140" i="2"/>
  <c r="IT139" i="2"/>
  <c r="IT138" i="2"/>
  <c r="IT137" i="2"/>
  <c r="IT136" i="2"/>
  <c r="IQ142" i="2"/>
  <c r="IQ140" i="2"/>
  <c r="IE141" i="2"/>
  <c r="IE138" i="2"/>
  <c r="HS147" i="2"/>
  <c r="HS146" i="2"/>
  <c r="HS143" i="2"/>
  <c r="HS140" i="2"/>
  <c r="HS139" i="2"/>
  <c r="HS136" i="2"/>
  <c r="HP146" i="2"/>
  <c r="HP144" i="2"/>
  <c r="HP137" i="2"/>
  <c r="HD147" i="2"/>
  <c r="HD146" i="2"/>
  <c r="HD145" i="2"/>
  <c r="HD144" i="2"/>
  <c r="HD143" i="2"/>
  <c r="HD142" i="2"/>
  <c r="HD141" i="2"/>
  <c r="HD140" i="2"/>
  <c r="HD139" i="2"/>
  <c r="HD138" i="2"/>
  <c r="HD137" i="2"/>
  <c r="HD136" i="2"/>
  <c r="HA145" i="2"/>
  <c r="GU141" i="2"/>
  <c r="GR147" i="2"/>
  <c r="GR146" i="2"/>
  <c r="GR145" i="2"/>
  <c r="GR144" i="2"/>
  <c r="GR143" i="2"/>
  <c r="GR142" i="2"/>
  <c r="GR141" i="2"/>
  <c r="GR140" i="2"/>
  <c r="GR139" i="2"/>
  <c r="GR138" i="2"/>
  <c r="GR137" i="2"/>
  <c r="GR136" i="2"/>
  <c r="GL147" i="2"/>
  <c r="GL146" i="2"/>
  <c r="GL145" i="2"/>
  <c r="GL144" i="2"/>
  <c r="GL143" i="2"/>
  <c r="GL142" i="2"/>
  <c r="GL141" i="2"/>
  <c r="GL140" i="2"/>
  <c r="GL139" i="2"/>
  <c r="GL138" i="2"/>
  <c r="GL137" i="2"/>
  <c r="GL136" i="2"/>
  <c r="GI147" i="2"/>
  <c r="GI146" i="2"/>
  <c r="GI145" i="2"/>
  <c r="GI142" i="2"/>
  <c r="GI141" i="2"/>
  <c r="GI139" i="2"/>
  <c r="GI138" i="2"/>
  <c r="GI137" i="2"/>
  <c r="GI136" i="2"/>
  <c r="GF147" i="2"/>
  <c r="GF146" i="2"/>
  <c r="GF145" i="2"/>
  <c r="GF144" i="2"/>
  <c r="GF143" i="2"/>
  <c r="GF142" i="2"/>
  <c r="GF141" i="2"/>
  <c r="GF140" i="2"/>
  <c r="GF139" i="2"/>
  <c r="GF138" i="2"/>
  <c r="GF137" i="2"/>
  <c r="GF136" i="2"/>
  <c r="GC145" i="2"/>
  <c r="GC138" i="2"/>
  <c r="FW144" i="2"/>
  <c r="FW143" i="2"/>
  <c r="FW142" i="2"/>
  <c r="FW140" i="2"/>
  <c r="FW138" i="2"/>
  <c r="FT147" i="2"/>
  <c r="FT146" i="2"/>
  <c r="FT145" i="2"/>
  <c r="FT144" i="2"/>
  <c r="FT143" i="2"/>
  <c r="FT142" i="2"/>
  <c r="FT141" i="2"/>
  <c r="FT140" i="2"/>
  <c r="FT139" i="2"/>
  <c r="FT138" i="2"/>
  <c r="FT137" i="2"/>
  <c r="FT136" i="2"/>
  <c r="FN147" i="2"/>
  <c r="FN146" i="2"/>
  <c r="FN145" i="2"/>
  <c r="FN144" i="2"/>
  <c r="FN143" i="2"/>
  <c r="FN142" i="2"/>
  <c r="FN141" i="2"/>
  <c r="FN137" i="2"/>
  <c r="FK147" i="2"/>
  <c r="FK146" i="2"/>
  <c r="FK145" i="2"/>
  <c r="FK144" i="2"/>
  <c r="FK143" i="2"/>
  <c r="FK142" i="2"/>
  <c r="FK141" i="2"/>
  <c r="FK140" i="2"/>
  <c r="FK139" i="2"/>
  <c r="FK138" i="2"/>
  <c r="FK137" i="2"/>
  <c r="FK136" i="2"/>
  <c r="EV147" i="2"/>
  <c r="EV145" i="2"/>
  <c r="EV144" i="2"/>
  <c r="EV143" i="2"/>
  <c r="EV142" i="2"/>
  <c r="EV140" i="2"/>
  <c r="ES147" i="2"/>
  <c r="ES146" i="2"/>
  <c r="ES143" i="2"/>
  <c r="ES142" i="2"/>
  <c r="ES141" i="2"/>
  <c r="ES140" i="2"/>
  <c r="ES139" i="2"/>
  <c r="ES138" i="2"/>
  <c r="EP147" i="2"/>
  <c r="EP146" i="2"/>
  <c r="EP145" i="2"/>
  <c r="EP144" i="2"/>
  <c r="EP143" i="2"/>
  <c r="EP142" i="2"/>
  <c r="EP141" i="2"/>
  <c r="EP140" i="2"/>
  <c r="EP139" i="2"/>
  <c r="EP138" i="2"/>
  <c r="EP137" i="2"/>
  <c r="EP136" i="2"/>
  <c r="EJ147" i="2"/>
  <c r="EJ146" i="2"/>
  <c r="EJ145" i="2"/>
  <c r="EJ144" i="2"/>
  <c r="EJ143" i="2"/>
  <c r="EJ142" i="2"/>
  <c r="EJ141" i="2"/>
  <c r="EJ140" i="2"/>
  <c r="EJ139" i="2"/>
  <c r="EJ138" i="2"/>
  <c r="EJ137" i="2"/>
  <c r="EJ136" i="2"/>
  <c r="EG145" i="2"/>
  <c r="EG144" i="2"/>
  <c r="EG142" i="2"/>
  <c r="EG141" i="2"/>
  <c r="EG140" i="2"/>
  <c r="EG139" i="2"/>
  <c r="EG136" i="2"/>
  <c r="DX147" i="2"/>
  <c r="DX146" i="2"/>
  <c r="DX144" i="2"/>
  <c r="DX143" i="2"/>
  <c r="DX142" i="2"/>
  <c r="DX141" i="2"/>
  <c r="DX140" i="2"/>
  <c r="DX139" i="2"/>
  <c r="DX138" i="2"/>
  <c r="DX136" i="2"/>
  <c r="DL143" i="2"/>
  <c r="DL141" i="2"/>
  <c r="DI144" i="2"/>
  <c r="DI142" i="2"/>
  <c r="DF147" i="2"/>
  <c r="DF146" i="2"/>
  <c r="DF145" i="2"/>
  <c r="DF144" i="2"/>
  <c r="DF143" i="2"/>
  <c r="DF142" i="2"/>
  <c r="DF141" i="2"/>
  <c r="DF140" i="2"/>
  <c r="DF139" i="2"/>
  <c r="DF138" i="2"/>
  <c r="DF137" i="2"/>
  <c r="DF136" i="2"/>
  <c r="DC147" i="2"/>
  <c r="DC138" i="2"/>
  <c r="DC136" i="2"/>
  <c r="CW144" i="2"/>
  <c r="CW143" i="2"/>
  <c r="CT145" i="2"/>
  <c r="CT143" i="2"/>
  <c r="CT139" i="2"/>
  <c r="CT138" i="2"/>
  <c r="CT136" i="2"/>
  <c r="CN145" i="2"/>
  <c r="CK144" i="2"/>
  <c r="CH147" i="2"/>
  <c r="CH146" i="2"/>
  <c r="CH145" i="2"/>
  <c r="CH143" i="2"/>
  <c r="CH141" i="2"/>
  <c r="CH140" i="2"/>
  <c r="CH139" i="2"/>
  <c r="CH138" i="2"/>
  <c r="CE147" i="2"/>
  <c r="CE146" i="2"/>
  <c r="CE145" i="2"/>
  <c r="CE144" i="2"/>
  <c r="CE143" i="2"/>
  <c r="CE142" i="2"/>
  <c r="CE141" i="2"/>
  <c r="CE140" i="2"/>
  <c r="CE139" i="2"/>
  <c r="CE138" i="2"/>
  <c r="CE137" i="2"/>
  <c r="CE136" i="2"/>
  <c r="CB144" i="2"/>
  <c r="BV147" i="2"/>
  <c r="BV146" i="2"/>
  <c r="BV145" i="2"/>
  <c r="BV144" i="2"/>
  <c r="BV143" i="2"/>
  <c r="BV142" i="2"/>
  <c r="BV141" i="2"/>
  <c r="BV140" i="2"/>
  <c r="BV139" i="2"/>
  <c r="BV138" i="2"/>
  <c r="BV137" i="2"/>
  <c r="BV136" i="2"/>
  <c r="BS147" i="2"/>
  <c r="BS146" i="2"/>
  <c r="BS144" i="2"/>
  <c r="BS143" i="2"/>
  <c r="BS142" i="2"/>
  <c r="BS141" i="2"/>
  <c r="BS140" i="2"/>
  <c r="BS139" i="2"/>
  <c r="BS138" i="2"/>
  <c r="BS137" i="2"/>
  <c r="BS136" i="2"/>
  <c r="BG147" i="2"/>
  <c r="BG145" i="2"/>
  <c r="BG144" i="2"/>
  <c r="BG139" i="2"/>
  <c r="BG138" i="2"/>
  <c r="BD147" i="2"/>
  <c r="BD145" i="2"/>
  <c r="BD143" i="2"/>
  <c r="BD141" i="2"/>
  <c r="BD140" i="2"/>
  <c r="BD139" i="2"/>
  <c r="BD138" i="2"/>
  <c r="BD137" i="2"/>
  <c r="BD136" i="2"/>
  <c r="BA146" i="2"/>
  <c r="BA145" i="2"/>
  <c r="BA144" i="2"/>
  <c r="BA141" i="2"/>
  <c r="BA139" i="2"/>
  <c r="BA138" i="2"/>
  <c r="BA137" i="2"/>
  <c r="BA136" i="2"/>
  <c r="AR147" i="2"/>
  <c r="AR146" i="2"/>
  <c r="AR145" i="2"/>
  <c r="AR144" i="2"/>
  <c r="AR143" i="2"/>
  <c r="AR142" i="2"/>
  <c r="AR141" i="2"/>
  <c r="AR140" i="2"/>
  <c r="AR139" i="2"/>
  <c r="AR138" i="2"/>
  <c r="AR137" i="2"/>
  <c r="AR136" i="2"/>
  <c r="AO142" i="2"/>
  <c r="AF147" i="2"/>
  <c r="AF146" i="2"/>
  <c r="AF145" i="2"/>
  <c r="AF144" i="2"/>
  <c r="AF143" i="2"/>
  <c r="AF142" i="2"/>
  <c r="AF141" i="2"/>
  <c r="AF140" i="2"/>
  <c r="AF139" i="2"/>
  <c r="AF138" i="2"/>
  <c r="AF137" i="2"/>
  <c r="AF136" i="2"/>
  <c r="AC147" i="2"/>
  <c r="AC146" i="2"/>
  <c r="AC145" i="2"/>
  <c r="AC143" i="2"/>
  <c r="AC142" i="2"/>
  <c r="AC141" i="2"/>
  <c r="AC139" i="2"/>
  <c r="AC138" i="2"/>
  <c r="AC137" i="2"/>
  <c r="AC136" i="2"/>
  <c r="N144" i="2"/>
  <c r="RD148" i="2"/>
  <c r="RC148" i="2"/>
  <c r="RA148" i="2"/>
  <c r="QZ148" i="2"/>
  <c r="QR148" i="2"/>
  <c r="QQ148" i="2"/>
  <c r="QI148" i="2"/>
  <c r="QH148" i="2"/>
  <c r="PZ148" i="2"/>
  <c r="PY148" i="2"/>
  <c r="PW148" i="2"/>
  <c r="PV148" i="2"/>
  <c r="PT148" i="2"/>
  <c r="PS148" i="2"/>
  <c r="PN148" i="2"/>
  <c r="PM148" i="2"/>
  <c r="PH148" i="2"/>
  <c r="PG148" i="2"/>
  <c r="PE148" i="2"/>
  <c r="PD148" i="2"/>
  <c r="PB148" i="2"/>
  <c r="PA148" i="2"/>
  <c r="OY148" i="2"/>
  <c r="OX148" i="2"/>
  <c r="OV148" i="2"/>
  <c r="OU148" i="2"/>
  <c r="OS148" i="2"/>
  <c r="OR148" i="2"/>
  <c r="OP148" i="2"/>
  <c r="OO148" i="2"/>
  <c r="OM148" i="2"/>
  <c r="OL148" i="2"/>
  <c r="OJ148" i="2"/>
  <c r="OI148" i="2"/>
  <c r="OG148" i="2"/>
  <c r="OF148" i="2"/>
  <c r="OA148" i="2"/>
  <c r="NZ148" i="2"/>
  <c r="NX148" i="2"/>
  <c r="NW148" i="2"/>
  <c r="NU148" i="2"/>
  <c r="NT148" i="2"/>
  <c r="NR148" i="2"/>
  <c r="NQ148" i="2"/>
  <c r="NO148" i="2"/>
  <c r="NN148" i="2"/>
  <c r="NL148" i="2"/>
  <c r="NK148" i="2"/>
  <c r="NC148" i="2"/>
  <c r="NB148" i="2"/>
  <c r="MZ148" i="2"/>
  <c r="MY148" i="2"/>
  <c r="MQ148" i="2"/>
  <c r="MP148" i="2"/>
  <c r="MN148" i="2"/>
  <c r="MM148" i="2"/>
  <c r="MH148" i="2"/>
  <c r="MG148" i="2"/>
  <c r="ME148" i="2"/>
  <c r="MD148" i="2"/>
  <c r="MB148" i="2"/>
  <c r="MA148" i="2"/>
  <c r="LY148" i="2"/>
  <c r="LX148" i="2"/>
  <c r="LV148" i="2"/>
  <c r="LU148" i="2"/>
  <c r="LS148" i="2"/>
  <c r="LR148" i="2"/>
  <c r="LJ148" i="2"/>
  <c r="LI148" i="2"/>
  <c r="LG148" i="2"/>
  <c r="LF148" i="2"/>
  <c r="LA148" i="2"/>
  <c r="KZ148" i="2"/>
  <c r="KR148" i="2"/>
  <c r="KQ148" i="2"/>
  <c r="KO148" i="2"/>
  <c r="KN148" i="2"/>
  <c r="KL148" i="2"/>
  <c r="KK148" i="2"/>
  <c r="KI148" i="2"/>
  <c r="KH148" i="2"/>
  <c r="KC148" i="2"/>
  <c r="KB148" i="2"/>
  <c r="JW148" i="2"/>
  <c r="JV148" i="2"/>
  <c r="JT148" i="2"/>
  <c r="JS148" i="2"/>
  <c r="JN148" i="2"/>
  <c r="JM148" i="2"/>
  <c r="JH148" i="2"/>
  <c r="JG148" i="2"/>
  <c r="JE148" i="2"/>
  <c r="JD148" i="2"/>
  <c r="IV148" i="2"/>
  <c r="IU148" i="2"/>
  <c r="IS148" i="2"/>
  <c r="IR148" i="2"/>
  <c r="IP148" i="2"/>
  <c r="IO148" i="2"/>
  <c r="IC148" i="2"/>
  <c r="HQ148" i="2"/>
  <c r="HN148" i="2"/>
  <c r="HH148" i="2"/>
  <c r="HE148" i="2"/>
  <c r="HB148" i="2"/>
  <c r="GY148" i="2"/>
  <c r="GS148" i="2"/>
  <c r="GP148" i="2"/>
  <c r="GJ148" i="2"/>
  <c r="GG148" i="2"/>
  <c r="GD148" i="2"/>
  <c r="GA148" i="2"/>
  <c r="FU148" i="2"/>
  <c r="FR148" i="2"/>
  <c r="FL148" i="2"/>
  <c r="FI148" i="2"/>
  <c r="FF148" i="2"/>
  <c r="ET148" i="2"/>
  <c r="EQ148" i="2"/>
  <c r="EN148" i="2"/>
  <c r="EH148" i="2"/>
  <c r="EE148" i="2"/>
  <c r="DY148" i="2"/>
  <c r="DV148" i="2"/>
  <c r="DP148" i="2"/>
  <c r="DJ148" i="2"/>
  <c r="DG148" i="2"/>
  <c r="DD148" i="2"/>
  <c r="DA148" i="2"/>
  <c r="CU148" i="2"/>
  <c r="CR148" i="2"/>
  <c r="CL148" i="2"/>
  <c r="CI148" i="2"/>
  <c r="CF148" i="2"/>
  <c r="CC148" i="2"/>
  <c r="BZ148" i="2"/>
  <c r="BT148" i="2"/>
  <c r="BQ148" i="2"/>
  <c r="BE148" i="2"/>
  <c r="BB148" i="2"/>
  <c r="AY148" i="2"/>
  <c r="AQ148" i="2"/>
  <c r="AN148" i="2"/>
  <c r="AE148" i="2"/>
  <c r="AB148" i="2"/>
  <c r="M148" i="2"/>
  <c r="L148" i="2"/>
  <c r="RF148" i="2" l="1"/>
  <c r="RG148" i="2"/>
  <c r="IE133" i="2"/>
  <c r="CH134" i="2"/>
  <c r="HR18" i="2" l="1"/>
  <c r="HQ18" i="2"/>
  <c r="HS17" i="2"/>
  <c r="HS16" i="2"/>
  <c r="HS15" i="2"/>
  <c r="HS14" i="2"/>
  <c r="HS13" i="2"/>
  <c r="HS12" i="2"/>
  <c r="HS11" i="2"/>
  <c r="HS10" i="2"/>
  <c r="HS9" i="2"/>
  <c r="HS8" i="2"/>
  <c r="HS7" i="2"/>
  <c r="HS6" i="2"/>
  <c r="HR31" i="2"/>
  <c r="HQ31" i="2"/>
  <c r="HS30" i="2"/>
  <c r="HS29" i="2"/>
  <c r="HS28" i="2"/>
  <c r="HS27" i="2"/>
  <c r="HS26" i="2"/>
  <c r="HS25" i="2"/>
  <c r="HS24" i="2"/>
  <c r="HS23" i="2"/>
  <c r="HS22" i="2"/>
  <c r="HS21" i="2"/>
  <c r="HS20" i="2"/>
  <c r="HS19" i="2"/>
  <c r="HR44" i="2"/>
  <c r="HQ44" i="2"/>
  <c r="HS43" i="2"/>
  <c r="HS42" i="2"/>
  <c r="HS41" i="2"/>
  <c r="HS40" i="2"/>
  <c r="HS39" i="2"/>
  <c r="HS38" i="2"/>
  <c r="HS37" i="2"/>
  <c r="HS36" i="2"/>
  <c r="HS35" i="2"/>
  <c r="HS34" i="2"/>
  <c r="HS33" i="2"/>
  <c r="HS32" i="2"/>
  <c r="HR57" i="2"/>
  <c r="HQ57" i="2"/>
  <c r="HS56" i="2"/>
  <c r="HS55" i="2"/>
  <c r="HS54" i="2"/>
  <c r="HS53" i="2"/>
  <c r="HS52" i="2"/>
  <c r="HS51" i="2"/>
  <c r="HS50" i="2"/>
  <c r="HS49" i="2"/>
  <c r="HS48" i="2"/>
  <c r="HS47" i="2"/>
  <c r="HS46" i="2"/>
  <c r="HS45" i="2"/>
  <c r="HR70" i="2"/>
  <c r="HQ70" i="2"/>
  <c r="HS69" i="2"/>
  <c r="HS68" i="2"/>
  <c r="HS67" i="2"/>
  <c r="HS66" i="2"/>
  <c r="HS65" i="2"/>
  <c r="HS64" i="2"/>
  <c r="HS63" i="2"/>
  <c r="HS62" i="2"/>
  <c r="HS61" i="2"/>
  <c r="HS60" i="2"/>
  <c r="HS59" i="2"/>
  <c r="HS58" i="2"/>
  <c r="HR83" i="2"/>
  <c r="HQ83" i="2"/>
  <c r="HS82" i="2"/>
  <c r="HS81" i="2"/>
  <c r="HS80" i="2"/>
  <c r="HS79" i="2"/>
  <c r="HS78" i="2"/>
  <c r="HS77" i="2"/>
  <c r="HS76" i="2"/>
  <c r="HS75" i="2"/>
  <c r="HS74" i="2"/>
  <c r="HS73" i="2"/>
  <c r="HS72" i="2"/>
  <c r="HS71" i="2"/>
  <c r="HR96" i="2"/>
  <c r="HQ96" i="2"/>
  <c r="HS95" i="2"/>
  <c r="HS94" i="2"/>
  <c r="HS93" i="2"/>
  <c r="HS92" i="2"/>
  <c r="HS91" i="2"/>
  <c r="HS90" i="2"/>
  <c r="HS89" i="2"/>
  <c r="HS88" i="2"/>
  <c r="HS87" i="2"/>
  <c r="HS86" i="2"/>
  <c r="HS85" i="2"/>
  <c r="HS84" i="2"/>
  <c r="HR109" i="2"/>
  <c r="HQ109" i="2"/>
  <c r="HS108" i="2"/>
  <c r="HS107" i="2"/>
  <c r="HS106" i="2"/>
  <c r="HS105" i="2"/>
  <c r="HS104" i="2"/>
  <c r="HS103" i="2"/>
  <c r="HS102" i="2"/>
  <c r="HS101" i="2"/>
  <c r="HS100" i="2"/>
  <c r="HS99" i="2"/>
  <c r="HS98" i="2"/>
  <c r="HS97" i="2"/>
  <c r="HR122" i="2"/>
  <c r="HQ122" i="2"/>
  <c r="HS121" i="2"/>
  <c r="HS120" i="2"/>
  <c r="HS119" i="2"/>
  <c r="HS118" i="2"/>
  <c r="HS117" i="2"/>
  <c r="HS116" i="2"/>
  <c r="HS115" i="2"/>
  <c r="HS114" i="2"/>
  <c r="HS113" i="2"/>
  <c r="HS112" i="2"/>
  <c r="HS111" i="2"/>
  <c r="HS110" i="2"/>
  <c r="HS134" i="2"/>
  <c r="HS133" i="2"/>
  <c r="HR135" i="2"/>
  <c r="HQ135" i="2"/>
  <c r="HS128" i="2"/>
  <c r="HS127" i="2"/>
  <c r="HS126" i="2"/>
  <c r="HS125" i="2"/>
  <c r="HS124" i="2"/>
  <c r="HS123" i="2"/>
  <c r="PH135" i="2" l="1"/>
  <c r="PG135" i="2"/>
  <c r="PI133" i="2"/>
  <c r="PI132" i="2"/>
  <c r="PI131" i="2"/>
  <c r="PI129" i="2"/>
  <c r="PI128" i="2"/>
  <c r="PI127" i="2"/>
  <c r="PI126" i="2"/>
  <c r="PI125" i="2"/>
  <c r="PI124" i="2"/>
  <c r="PI123" i="2"/>
  <c r="PH122" i="2"/>
  <c r="PG122" i="2"/>
  <c r="PI121" i="2"/>
  <c r="PI120" i="2"/>
  <c r="PI119" i="2"/>
  <c r="PI118" i="2"/>
  <c r="PI117" i="2"/>
  <c r="PI116" i="2"/>
  <c r="PI115" i="2"/>
  <c r="PI114" i="2"/>
  <c r="PI113" i="2"/>
  <c r="PI112" i="2"/>
  <c r="PI111" i="2"/>
  <c r="PI110" i="2"/>
  <c r="PH109" i="2"/>
  <c r="PG109" i="2"/>
  <c r="PI108" i="2"/>
  <c r="PI107" i="2"/>
  <c r="PI106" i="2"/>
  <c r="PI105" i="2"/>
  <c r="PI104" i="2"/>
  <c r="PI103" i="2"/>
  <c r="PI102" i="2"/>
  <c r="PI101" i="2"/>
  <c r="PI100" i="2"/>
  <c r="PI99" i="2"/>
  <c r="PI98" i="2"/>
  <c r="PI97" i="2"/>
  <c r="PH96" i="2"/>
  <c r="PG96" i="2"/>
  <c r="PI95" i="2"/>
  <c r="PI94" i="2"/>
  <c r="PI93" i="2"/>
  <c r="PI92" i="2"/>
  <c r="PI91" i="2"/>
  <c r="PI90" i="2"/>
  <c r="PI89" i="2"/>
  <c r="PI88" i="2"/>
  <c r="PI87" i="2"/>
  <c r="PI86" i="2"/>
  <c r="PI85" i="2"/>
  <c r="PI84" i="2"/>
  <c r="PH83" i="2"/>
  <c r="PG83" i="2"/>
  <c r="PI82" i="2"/>
  <c r="PI81" i="2"/>
  <c r="PI80" i="2"/>
  <c r="PI79" i="2"/>
  <c r="PI78" i="2"/>
  <c r="PI77" i="2"/>
  <c r="PI76" i="2"/>
  <c r="PI75" i="2"/>
  <c r="PI74" i="2"/>
  <c r="PI73" i="2"/>
  <c r="PI72" i="2"/>
  <c r="PI71" i="2"/>
  <c r="PH70" i="2"/>
  <c r="PG70" i="2"/>
  <c r="PI69" i="2"/>
  <c r="PI68" i="2"/>
  <c r="PI67" i="2"/>
  <c r="PI66" i="2"/>
  <c r="PI65" i="2"/>
  <c r="PI64" i="2"/>
  <c r="PI63" i="2"/>
  <c r="PI62" i="2"/>
  <c r="PI61" i="2"/>
  <c r="PI60" i="2"/>
  <c r="PI59" i="2"/>
  <c r="PI58" i="2"/>
  <c r="PH57" i="2"/>
  <c r="PG57" i="2"/>
  <c r="PI56" i="2"/>
  <c r="PI55" i="2"/>
  <c r="PI54" i="2"/>
  <c r="PI53" i="2"/>
  <c r="PI52" i="2"/>
  <c r="PI51" i="2"/>
  <c r="PI50" i="2"/>
  <c r="PI49" i="2"/>
  <c r="PI48" i="2"/>
  <c r="PI47" i="2"/>
  <c r="PI46" i="2"/>
  <c r="PI45" i="2"/>
  <c r="PH44" i="2"/>
  <c r="PG44" i="2"/>
  <c r="PI43" i="2"/>
  <c r="PI42" i="2"/>
  <c r="PI41" i="2"/>
  <c r="PI40" i="2"/>
  <c r="PI39" i="2"/>
  <c r="PI38" i="2"/>
  <c r="PI37" i="2"/>
  <c r="PI36" i="2"/>
  <c r="PI35" i="2"/>
  <c r="PI34" i="2"/>
  <c r="PI33" i="2"/>
  <c r="PI32" i="2"/>
  <c r="PH31" i="2"/>
  <c r="PG31" i="2"/>
  <c r="PI30" i="2"/>
  <c r="PI29" i="2"/>
  <c r="PI28" i="2"/>
  <c r="PI27" i="2"/>
  <c r="PI26" i="2"/>
  <c r="PI25" i="2"/>
  <c r="PI24" i="2"/>
  <c r="PI23" i="2"/>
  <c r="PI22" i="2"/>
  <c r="PI21" i="2"/>
  <c r="PI20" i="2"/>
  <c r="PI19" i="2"/>
  <c r="PH18" i="2"/>
  <c r="PG18" i="2"/>
  <c r="PI17" i="2"/>
  <c r="PI16" i="2"/>
  <c r="PI15" i="2"/>
  <c r="PI14" i="2"/>
  <c r="PI13" i="2"/>
  <c r="PI12" i="2"/>
  <c r="PI11" i="2"/>
  <c r="PI10" i="2"/>
  <c r="PI9" i="2"/>
  <c r="PI8" i="2"/>
  <c r="PI7" i="2"/>
  <c r="PI6" i="2"/>
  <c r="PE135" i="2"/>
  <c r="PD135" i="2"/>
  <c r="PF132" i="2"/>
  <c r="PF128" i="2"/>
  <c r="PF127" i="2"/>
  <c r="PF126" i="2"/>
  <c r="PF125" i="2"/>
  <c r="PF124" i="2"/>
  <c r="PF123" i="2"/>
  <c r="PE122" i="2"/>
  <c r="PD122" i="2"/>
  <c r="PF121" i="2"/>
  <c r="PF120" i="2"/>
  <c r="PF119" i="2"/>
  <c r="PF118" i="2"/>
  <c r="PF117" i="2"/>
  <c r="PF116" i="2"/>
  <c r="PF115" i="2"/>
  <c r="PF114" i="2"/>
  <c r="PF113" i="2"/>
  <c r="PF112" i="2"/>
  <c r="PF111" i="2"/>
  <c r="PF110" i="2"/>
  <c r="PE109" i="2"/>
  <c r="PD109" i="2"/>
  <c r="PF108" i="2"/>
  <c r="PF107" i="2"/>
  <c r="PF106" i="2"/>
  <c r="PF105" i="2"/>
  <c r="PF104" i="2"/>
  <c r="PF103" i="2"/>
  <c r="PF102" i="2"/>
  <c r="PF101" i="2"/>
  <c r="PF100" i="2"/>
  <c r="PF99" i="2"/>
  <c r="PF98" i="2"/>
  <c r="PF97" i="2"/>
  <c r="PD96" i="2"/>
  <c r="PF95" i="2"/>
  <c r="PF94" i="2"/>
  <c r="PF93" i="2"/>
  <c r="PF92" i="2"/>
  <c r="PF91" i="2"/>
  <c r="PF90" i="2"/>
  <c r="PF89" i="2"/>
  <c r="PF88" i="2"/>
  <c r="PF87" i="2"/>
  <c r="PF86" i="2"/>
  <c r="PF85" i="2"/>
  <c r="PF84" i="2"/>
  <c r="PE83" i="2"/>
  <c r="PD83" i="2"/>
  <c r="PF82" i="2"/>
  <c r="PF81" i="2"/>
  <c r="PF80" i="2"/>
  <c r="PF79" i="2"/>
  <c r="PF78" i="2"/>
  <c r="PF77" i="2"/>
  <c r="PF76" i="2"/>
  <c r="PF75" i="2"/>
  <c r="PF74" i="2"/>
  <c r="PF73" i="2"/>
  <c r="PF72" i="2"/>
  <c r="PF71" i="2"/>
  <c r="PE70" i="2"/>
  <c r="PD70" i="2"/>
  <c r="PF69" i="2"/>
  <c r="PF68" i="2"/>
  <c r="PF67" i="2"/>
  <c r="PF66" i="2"/>
  <c r="PF65" i="2"/>
  <c r="PF64" i="2"/>
  <c r="PF63" i="2"/>
  <c r="PF62" i="2"/>
  <c r="PF61" i="2"/>
  <c r="PF60" i="2"/>
  <c r="PF59" i="2"/>
  <c r="PF58" i="2"/>
  <c r="PE57" i="2"/>
  <c r="PD57" i="2"/>
  <c r="PF56" i="2"/>
  <c r="PF55" i="2"/>
  <c r="PF54" i="2"/>
  <c r="PF53" i="2"/>
  <c r="PF52" i="2"/>
  <c r="PF51" i="2"/>
  <c r="PF50" i="2"/>
  <c r="PF49" i="2"/>
  <c r="PF48" i="2"/>
  <c r="PF47" i="2"/>
  <c r="PF46" i="2"/>
  <c r="PF45" i="2"/>
  <c r="PE44" i="2"/>
  <c r="PD44" i="2"/>
  <c r="PF43" i="2"/>
  <c r="PF42" i="2"/>
  <c r="PF41" i="2"/>
  <c r="PF40" i="2"/>
  <c r="PF39" i="2"/>
  <c r="PF38" i="2"/>
  <c r="PF37" i="2"/>
  <c r="PF36" i="2"/>
  <c r="PF35" i="2"/>
  <c r="PF34" i="2"/>
  <c r="PF33" i="2"/>
  <c r="PF32" i="2"/>
  <c r="PE31" i="2"/>
  <c r="PD31" i="2"/>
  <c r="PF30" i="2"/>
  <c r="PF29" i="2"/>
  <c r="PF28" i="2"/>
  <c r="PF27" i="2"/>
  <c r="PF26" i="2"/>
  <c r="PF25" i="2"/>
  <c r="PF24" i="2"/>
  <c r="PF23" i="2"/>
  <c r="PF22" i="2"/>
  <c r="PF21" i="2"/>
  <c r="PF20" i="2"/>
  <c r="PF19" i="2"/>
  <c r="PE18" i="2"/>
  <c r="PD18" i="2"/>
  <c r="PF17" i="2"/>
  <c r="PF16" i="2"/>
  <c r="PF15" i="2"/>
  <c r="PF14" i="2"/>
  <c r="PF13" i="2"/>
  <c r="PF12" i="2"/>
  <c r="PF11" i="2"/>
  <c r="PF10" i="2"/>
  <c r="PF9" i="2"/>
  <c r="PF8" i="2"/>
  <c r="PF7" i="2"/>
  <c r="PF6" i="2"/>
  <c r="KC135" i="2" l="1"/>
  <c r="KB135" i="2"/>
  <c r="KD134" i="2"/>
  <c r="KD132" i="2"/>
  <c r="KD128" i="2"/>
  <c r="KD127" i="2"/>
  <c r="KD126" i="2"/>
  <c r="KD125" i="2"/>
  <c r="KD124" i="2"/>
  <c r="KD123" i="2"/>
  <c r="KC122" i="2"/>
  <c r="KB122" i="2"/>
  <c r="KD121" i="2"/>
  <c r="KD120" i="2"/>
  <c r="KD119" i="2"/>
  <c r="KD118" i="2"/>
  <c r="KD117" i="2"/>
  <c r="KD116" i="2"/>
  <c r="KD115" i="2"/>
  <c r="KD114" i="2"/>
  <c r="KD113" i="2"/>
  <c r="KD112" i="2"/>
  <c r="KD111" i="2"/>
  <c r="KD110" i="2"/>
  <c r="KC109" i="2"/>
  <c r="KB109" i="2"/>
  <c r="KD108" i="2"/>
  <c r="KD107" i="2"/>
  <c r="KD106" i="2"/>
  <c r="KD105" i="2"/>
  <c r="KD104" i="2"/>
  <c r="KD103" i="2"/>
  <c r="KD102" i="2"/>
  <c r="KD101" i="2"/>
  <c r="KD100" i="2"/>
  <c r="KD99" i="2"/>
  <c r="KD98" i="2"/>
  <c r="KD97" i="2"/>
  <c r="KC96" i="2"/>
  <c r="KB96" i="2"/>
  <c r="KD95" i="2"/>
  <c r="KD94" i="2"/>
  <c r="KD93" i="2"/>
  <c r="KD92" i="2"/>
  <c r="KD91" i="2"/>
  <c r="KD90" i="2"/>
  <c r="KD89" i="2"/>
  <c r="KD88" i="2"/>
  <c r="KD87" i="2"/>
  <c r="KD86" i="2"/>
  <c r="KD85" i="2"/>
  <c r="KD84" i="2"/>
  <c r="KC83" i="2"/>
  <c r="KB83" i="2"/>
  <c r="KD82" i="2"/>
  <c r="KD81" i="2"/>
  <c r="KD80" i="2"/>
  <c r="KD79" i="2"/>
  <c r="KD78" i="2"/>
  <c r="KD77" i="2"/>
  <c r="KD76" i="2"/>
  <c r="KD75" i="2"/>
  <c r="KD74" i="2"/>
  <c r="KD73" i="2"/>
  <c r="KD72" i="2"/>
  <c r="KD71" i="2"/>
  <c r="KC70" i="2"/>
  <c r="KB70" i="2"/>
  <c r="KD69" i="2"/>
  <c r="KD68" i="2"/>
  <c r="KD67" i="2"/>
  <c r="KD66" i="2"/>
  <c r="KD65" i="2"/>
  <c r="KD64" i="2"/>
  <c r="KD63" i="2"/>
  <c r="KD62" i="2"/>
  <c r="KD61" i="2"/>
  <c r="KD60" i="2"/>
  <c r="KD59" i="2"/>
  <c r="KD58" i="2"/>
  <c r="KC57" i="2"/>
  <c r="KB57" i="2"/>
  <c r="KD56" i="2"/>
  <c r="KD55" i="2"/>
  <c r="KD54" i="2"/>
  <c r="KD53" i="2"/>
  <c r="KD52" i="2"/>
  <c r="KD51" i="2"/>
  <c r="KD50" i="2"/>
  <c r="KD49" i="2"/>
  <c r="KD48" i="2"/>
  <c r="KD47" i="2"/>
  <c r="KD46" i="2"/>
  <c r="KD45" i="2"/>
  <c r="KC44" i="2"/>
  <c r="KB44" i="2"/>
  <c r="KD43" i="2"/>
  <c r="KD42" i="2"/>
  <c r="KD41" i="2"/>
  <c r="KD40" i="2"/>
  <c r="KD39" i="2"/>
  <c r="KD38" i="2"/>
  <c r="KD37" i="2"/>
  <c r="KD36" i="2"/>
  <c r="KD35" i="2"/>
  <c r="KD34" i="2"/>
  <c r="KD33" i="2"/>
  <c r="KD32" i="2"/>
  <c r="KD30" i="2"/>
  <c r="KD29" i="2"/>
  <c r="KD28" i="2"/>
  <c r="KD27" i="2"/>
  <c r="KD26" i="2"/>
  <c r="KD25" i="2"/>
  <c r="KD24" i="2"/>
  <c r="KD23" i="2"/>
  <c r="KD22" i="2"/>
  <c r="KD21" i="2"/>
  <c r="KD20" i="2"/>
  <c r="KD19" i="2"/>
  <c r="KC18" i="2"/>
  <c r="KB18" i="2"/>
  <c r="KD17" i="2"/>
  <c r="KD16" i="2"/>
  <c r="KD15" i="2"/>
  <c r="KD14" i="2"/>
  <c r="KD13" i="2"/>
  <c r="KD12" i="2"/>
  <c r="KD11" i="2"/>
  <c r="KD10" i="2"/>
  <c r="KD9" i="2"/>
  <c r="KD8" i="2"/>
  <c r="KD7" i="2"/>
  <c r="KD6" i="2"/>
  <c r="FG135" i="2"/>
  <c r="FF135" i="2"/>
  <c r="FH132" i="2"/>
  <c r="FH128" i="2"/>
  <c r="FH127" i="2"/>
  <c r="FH126" i="2"/>
  <c r="FH125" i="2"/>
  <c r="FH124" i="2"/>
  <c r="FH123" i="2"/>
  <c r="FG122" i="2"/>
  <c r="FF122" i="2"/>
  <c r="FH121" i="2"/>
  <c r="FH120" i="2"/>
  <c r="FH119" i="2"/>
  <c r="FH118" i="2"/>
  <c r="FH117" i="2"/>
  <c r="FH116" i="2"/>
  <c r="FH115" i="2"/>
  <c r="FH114" i="2"/>
  <c r="FH113" i="2"/>
  <c r="FH112" i="2"/>
  <c r="FH111" i="2"/>
  <c r="FH110" i="2"/>
  <c r="FG109" i="2"/>
  <c r="FF109" i="2"/>
  <c r="FH108" i="2"/>
  <c r="FH107" i="2"/>
  <c r="FH106" i="2"/>
  <c r="FH105" i="2"/>
  <c r="FH104" i="2"/>
  <c r="FH103" i="2"/>
  <c r="FH102" i="2"/>
  <c r="FH101" i="2"/>
  <c r="FH100" i="2"/>
  <c r="FH99" i="2"/>
  <c r="FH98" i="2"/>
  <c r="FH97" i="2"/>
  <c r="FG96" i="2"/>
  <c r="FF96" i="2"/>
  <c r="FH95" i="2"/>
  <c r="FH94" i="2"/>
  <c r="FH93" i="2"/>
  <c r="FH92" i="2"/>
  <c r="FH91" i="2"/>
  <c r="FH90" i="2"/>
  <c r="FH89" i="2"/>
  <c r="FH88" i="2"/>
  <c r="FH87" i="2"/>
  <c r="FH86" i="2"/>
  <c r="FH85" i="2"/>
  <c r="FH84" i="2"/>
  <c r="FG83" i="2"/>
  <c r="FF83" i="2"/>
  <c r="FH82" i="2"/>
  <c r="FH81" i="2"/>
  <c r="FH80" i="2"/>
  <c r="FH79" i="2"/>
  <c r="FH78" i="2"/>
  <c r="FH77" i="2"/>
  <c r="FH76" i="2"/>
  <c r="FH75" i="2"/>
  <c r="FH74" i="2"/>
  <c r="FH73" i="2"/>
  <c r="FH72" i="2"/>
  <c r="FH71" i="2"/>
  <c r="FG70" i="2"/>
  <c r="FF70" i="2"/>
  <c r="FH69" i="2"/>
  <c r="FH68" i="2"/>
  <c r="FH67" i="2"/>
  <c r="FH66" i="2"/>
  <c r="FH65" i="2"/>
  <c r="FH64" i="2"/>
  <c r="FH63" i="2"/>
  <c r="FH62" i="2"/>
  <c r="FH61" i="2"/>
  <c r="FH60" i="2"/>
  <c r="FH59" i="2"/>
  <c r="FH58" i="2"/>
  <c r="FG57" i="2"/>
  <c r="FF57" i="2"/>
  <c r="FH56" i="2"/>
  <c r="FH55" i="2"/>
  <c r="FH54" i="2"/>
  <c r="FH53" i="2"/>
  <c r="FH52" i="2"/>
  <c r="FH51" i="2"/>
  <c r="FH50" i="2"/>
  <c r="FH49" i="2"/>
  <c r="FH48" i="2"/>
  <c r="FH47" i="2"/>
  <c r="FH46" i="2"/>
  <c r="FH45" i="2"/>
  <c r="FG44" i="2"/>
  <c r="FF44" i="2"/>
  <c r="FH43" i="2"/>
  <c r="FH42" i="2"/>
  <c r="FH41" i="2"/>
  <c r="FH40" i="2"/>
  <c r="FH39" i="2"/>
  <c r="FH38" i="2"/>
  <c r="FH37" i="2"/>
  <c r="FH36" i="2"/>
  <c r="FH35" i="2"/>
  <c r="FH34" i="2"/>
  <c r="FH33" i="2"/>
  <c r="FH32" i="2"/>
  <c r="FG31" i="2"/>
  <c r="FF31" i="2"/>
  <c r="FH30" i="2"/>
  <c r="FH29" i="2"/>
  <c r="FH28" i="2"/>
  <c r="FH27" i="2"/>
  <c r="FH26" i="2"/>
  <c r="FH25" i="2"/>
  <c r="FH24" i="2"/>
  <c r="FH23" i="2"/>
  <c r="FH22" i="2"/>
  <c r="FH21" i="2"/>
  <c r="FH20" i="2"/>
  <c r="FH19" i="2"/>
  <c r="FG18" i="2"/>
  <c r="FF18" i="2"/>
  <c r="FH17" i="2"/>
  <c r="FH16" i="2"/>
  <c r="FH15" i="2"/>
  <c r="FH14" i="2"/>
  <c r="FH13" i="2"/>
  <c r="FH12" i="2"/>
  <c r="FH11" i="2"/>
  <c r="FH10" i="2"/>
  <c r="FH9" i="2"/>
  <c r="FH8" i="2"/>
  <c r="FH7" i="2"/>
  <c r="FH6" i="2"/>
  <c r="FK6" i="2"/>
  <c r="FK7" i="2"/>
  <c r="FK8" i="2"/>
  <c r="FK9" i="2"/>
  <c r="FK10" i="2"/>
  <c r="FK11" i="2"/>
  <c r="FK12" i="2"/>
  <c r="FK13" i="2"/>
  <c r="FK14" i="2"/>
  <c r="FK15" i="2"/>
  <c r="FK16" i="2"/>
  <c r="FK17" i="2"/>
  <c r="FI18" i="2"/>
  <c r="FJ18" i="2"/>
  <c r="FK19" i="2"/>
  <c r="FK20" i="2"/>
  <c r="FK21" i="2"/>
  <c r="FK22" i="2"/>
  <c r="FK23" i="2"/>
  <c r="FK24" i="2"/>
  <c r="FK25" i="2"/>
  <c r="FK26" i="2"/>
  <c r="FK27" i="2"/>
  <c r="FK28" i="2"/>
  <c r="FK29" i="2"/>
  <c r="FK30" i="2"/>
  <c r="FI31" i="2"/>
  <c r="FJ31" i="2"/>
  <c r="FK32" i="2"/>
  <c r="FK33" i="2"/>
  <c r="FK34" i="2"/>
  <c r="FK35" i="2"/>
  <c r="FK36" i="2"/>
  <c r="FK37" i="2"/>
  <c r="FK38" i="2"/>
  <c r="FK39" i="2"/>
  <c r="FK40" i="2"/>
  <c r="FK41" i="2"/>
  <c r="FK42" i="2"/>
  <c r="FK43" i="2"/>
  <c r="FI44" i="2"/>
  <c r="FJ44" i="2"/>
  <c r="FK45" i="2"/>
  <c r="FK46" i="2"/>
  <c r="FK47" i="2"/>
  <c r="FK48" i="2"/>
  <c r="FK49" i="2"/>
  <c r="FK50" i="2"/>
  <c r="FK51" i="2"/>
  <c r="FK52" i="2"/>
  <c r="FK53" i="2"/>
  <c r="FK54" i="2"/>
  <c r="FK55" i="2"/>
  <c r="FK56" i="2"/>
  <c r="FI57" i="2"/>
  <c r="FJ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I70" i="2"/>
  <c r="FJ70" i="2"/>
  <c r="FK71" i="2"/>
  <c r="FK72" i="2"/>
  <c r="FK73" i="2"/>
  <c r="FK74" i="2"/>
  <c r="FK75" i="2"/>
  <c r="FK76" i="2"/>
  <c r="FK77" i="2"/>
  <c r="FK78" i="2"/>
  <c r="FK79" i="2"/>
  <c r="FK80" i="2"/>
  <c r="FK81" i="2"/>
  <c r="FK82" i="2"/>
  <c r="FI83" i="2"/>
  <c r="FJ83" i="2"/>
  <c r="FK84" i="2"/>
  <c r="FK85" i="2"/>
  <c r="FK86" i="2"/>
  <c r="FK87" i="2"/>
  <c r="FK88" i="2"/>
  <c r="FK89" i="2"/>
  <c r="FK90" i="2"/>
  <c r="FK91" i="2"/>
  <c r="FK92" i="2"/>
  <c r="FK93" i="2"/>
  <c r="FK94" i="2"/>
  <c r="FK95" i="2"/>
  <c r="FI96" i="2"/>
  <c r="FJ96" i="2"/>
  <c r="FK97" i="2"/>
  <c r="FK98" i="2"/>
  <c r="FK99" i="2"/>
  <c r="FK100" i="2"/>
  <c r="FK101" i="2"/>
  <c r="FK102" i="2"/>
  <c r="FK103" i="2"/>
  <c r="FK104" i="2"/>
  <c r="FK105" i="2"/>
  <c r="FK106" i="2"/>
  <c r="FK107" i="2"/>
  <c r="FK108" i="2"/>
  <c r="FI109" i="2"/>
  <c r="FJ109" i="2"/>
  <c r="FK110" i="2"/>
  <c r="FK111" i="2"/>
  <c r="FK112" i="2"/>
  <c r="FK113" i="2"/>
  <c r="FK114" i="2"/>
  <c r="FK115" i="2"/>
  <c r="FK116" i="2"/>
  <c r="FK117" i="2"/>
  <c r="FK118" i="2"/>
  <c r="FK119" i="2"/>
  <c r="FK120" i="2"/>
  <c r="FK121" i="2"/>
  <c r="FI122" i="2"/>
  <c r="FJ122" i="2"/>
  <c r="FK123" i="2"/>
  <c r="FK124" i="2"/>
  <c r="FK125" i="2"/>
  <c r="FK126" i="2"/>
  <c r="FK127" i="2"/>
  <c r="FK128" i="2"/>
  <c r="FK129" i="2"/>
  <c r="FK130" i="2"/>
  <c r="FK131" i="2"/>
  <c r="FK132" i="2"/>
  <c r="FK133" i="2"/>
  <c r="FK134" i="2"/>
  <c r="FI135" i="2"/>
  <c r="FJ135" i="2"/>
  <c r="IE125" i="2" l="1"/>
  <c r="IE93" i="2"/>
  <c r="IE49" i="2"/>
  <c r="IE43" i="2"/>
  <c r="ID135" i="2"/>
  <c r="IC135" i="2"/>
  <c r="IE132" i="2"/>
  <c r="IE131" i="2"/>
  <c r="IE128" i="2"/>
  <c r="IE127" i="2"/>
  <c r="IE126" i="2"/>
  <c r="IE124" i="2"/>
  <c r="IE123" i="2"/>
  <c r="ID122" i="2"/>
  <c r="IC122" i="2"/>
  <c r="IE121" i="2"/>
  <c r="IE120" i="2"/>
  <c r="IE119" i="2"/>
  <c r="IE118" i="2"/>
  <c r="IE117" i="2"/>
  <c r="IE116" i="2"/>
  <c r="IE115" i="2"/>
  <c r="IE114" i="2"/>
  <c r="IE113" i="2"/>
  <c r="IE112" i="2"/>
  <c r="IE111" i="2"/>
  <c r="IE110" i="2"/>
  <c r="ID109" i="2"/>
  <c r="IC109" i="2"/>
  <c r="IE108" i="2"/>
  <c r="IE107" i="2"/>
  <c r="IE106" i="2"/>
  <c r="IE105" i="2"/>
  <c r="IE104" i="2"/>
  <c r="IE103" i="2"/>
  <c r="IE102" i="2"/>
  <c r="IE101" i="2"/>
  <c r="IE100" i="2"/>
  <c r="IE99" i="2"/>
  <c r="IE98" i="2"/>
  <c r="IE97" i="2"/>
  <c r="ID96" i="2"/>
  <c r="IC96" i="2"/>
  <c r="IE95" i="2"/>
  <c r="IE94" i="2"/>
  <c r="IE92" i="2"/>
  <c r="IE91" i="2"/>
  <c r="IE90" i="2"/>
  <c r="IE89" i="2"/>
  <c r="IE88" i="2"/>
  <c r="IE87" i="2"/>
  <c r="IE86" i="2"/>
  <c r="IE85" i="2"/>
  <c r="IE84" i="2"/>
  <c r="ID83" i="2"/>
  <c r="IC83" i="2"/>
  <c r="IE82" i="2"/>
  <c r="IE81" i="2"/>
  <c r="IE80" i="2"/>
  <c r="IE79" i="2"/>
  <c r="IE78" i="2"/>
  <c r="IE77" i="2"/>
  <c r="IE76" i="2"/>
  <c r="IE75" i="2"/>
  <c r="IE74" i="2"/>
  <c r="IE73" i="2"/>
  <c r="IE72" i="2"/>
  <c r="IE71" i="2"/>
  <c r="ID70" i="2"/>
  <c r="IC70" i="2"/>
  <c r="IE69" i="2"/>
  <c r="IE68" i="2"/>
  <c r="IE67" i="2"/>
  <c r="IE66" i="2"/>
  <c r="IE65" i="2"/>
  <c r="IE64" i="2"/>
  <c r="IE63" i="2"/>
  <c r="IE62" i="2"/>
  <c r="IE61" i="2"/>
  <c r="IE60" i="2"/>
  <c r="IE59" i="2"/>
  <c r="IE58" i="2"/>
  <c r="ID57" i="2"/>
  <c r="IC57" i="2"/>
  <c r="IE56" i="2"/>
  <c r="IE55" i="2"/>
  <c r="IE54" i="2"/>
  <c r="IE53" i="2"/>
  <c r="IE52" i="2"/>
  <c r="IE51" i="2"/>
  <c r="IE50" i="2"/>
  <c r="IE48" i="2"/>
  <c r="IE47" i="2"/>
  <c r="IE46" i="2"/>
  <c r="IE45" i="2"/>
  <c r="ID44" i="2"/>
  <c r="IC44" i="2"/>
  <c r="IE42" i="2"/>
  <c r="IE41" i="2"/>
  <c r="IE40" i="2"/>
  <c r="IE39" i="2"/>
  <c r="IE38" i="2"/>
  <c r="IE37" i="2"/>
  <c r="IE36" i="2"/>
  <c r="IE35" i="2"/>
  <c r="IE34" i="2"/>
  <c r="IE33" i="2"/>
  <c r="IE32" i="2"/>
  <c r="ID31" i="2"/>
  <c r="IC31" i="2"/>
  <c r="IE30" i="2"/>
  <c r="IE29" i="2"/>
  <c r="IE28" i="2"/>
  <c r="IE27" i="2"/>
  <c r="IE26" i="2"/>
  <c r="IE25" i="2"/>
  <c r="IE24" i="2"/>
  <c r="IE23" i="2"/>
  <c r="IE22" i="2"/>
  <c r="IE21" i="2"/>
  <c r="IE20" i="2"/>
  <c r="IE19" i="2"/>
  <c r="ID18" i="2"/>
  <c r="IC18" i="2"/>
  <c r="IE17" i="2"/>
  <c r="IE16" i="2"/>
  <c r="IE15" i="2"/>
  <c r="IE14" i="2"/>
  <c r="IE13" i="2"/>
  <c r="IE12" i="2"/>
  <c r="IE11" i="2"/>
  <c r="IE10" i="2"/>
  <c r="IE9" i="2"/>
  <c r="IE8" i="2"/>
  <c r="IE7" i="2"/>
  <c r="IE6" i="2"/>
  <c r="DX131" i="2"/>
  <c r="DR131" i="2"/>
  <c r="DR130" i="2"/>
  <c r="DR129" i="2"/>
  <c r="DR128" i="2"/>
  <c r="DR127" i="2"/>
  <c r="DR126" i="2"/>
  <c r="DR125" i="2"/>
  <c r="DR124" i="2"/>
  <c r="DR123" i="2"/>
  <c r="DR120" i="2"/>
  <c r="DR119" i="2"/>
  <c r="DR118" i="2"/>
  <c r="DR117" i="2"/>
  <c r="DR116" i="2"/>
  <c r="DR115" i="2"/>
  <c r="DR114" i="2"/>
  <c r="DR113" i="2"/>
  <c r="DR112" i="2"/>
  <c r="DR111" i="2"/>
  <c r="DR107" i="2"/>
  <c r="DR98" i="2"/>
  <c r="DR90" i="2"/>
  <c r="DR46" i="2"/>
  <c r="DR45" i="2"/>
  <c r="DQ135" i="2"/>
  <c r="DP135" i="2"/>
  <c r="DQ122" i="2"/>
  <c r="DP122" i="2"/>
  <c r="DR121" i="2"/>
  <c r="DR110" i="2"/>
  <c r="DQ109" i="2"/>
  <c r="DP109" i="2"/>
  <c r="DR108" i="2"/>
  <c r="DR106" i="2"/>
  <c r="DR105" i="2"/>
  <c r="DR104" i="2"/>
  <c r="DR103" i="2"/>
  <c r="DR102" i="2"/>
  <c r="DR101" i="2"/>
  <c r="DR100" i="2"/>
  <c r="DR99" i="2"/>
  <c r="DR97" i="2"/>
  <c r="DQ96" i="2"/>
  <c r="DP96" i="2"/>
  <c r="DR95" i="2"/>
  <c r="DR94" i="2"/>
  <c r="DR93" i="2"/>
  <c r="DR92" i="2"/>
  <c r="DR91" i="2"/>
  <c r="DR89" i="2"/>
  <c r="DR88" i="2"/>
  <c r="DR87" i="2"/>
  <c r="DR86" i="2"/>
  <c r="DR85" i="2"/>
  <c r="DR84" i="2"/>
  <c r="DQ83" i="2"/>
  <c r="DP83" i="2"/>
  <c r="DR82" i="2"/>
  <c r="DR81" i="2"/>
  <c r="DR80" i="2"/>
  <c r="DR79" i="2"/>
  <c r="DR78" i="2"/>
  <c r="DR77" i="2"/>
  <c r="DR76" i="2"/>
  <c r="DR75" i="2"/>
  <c r="DR74" i="2"/>
  <c r="DR73" i="2"/>
  <c r="DR72" i="2"/>
  <c r="DR71" i="2"/>
  <c r="DQ70" i="2"/>
  <c r="DP70" i="2"/>
  <c r="DR69" i="2"/>
  <c r="DR68" i="2"/>
  <c r="DR67" i="2"/>
  <c r="DR66" i="2"/>
  <c r="DR65" i="2"/>
  <c r="DR64" i="2"/>
  <c r="DR63" i="2"/>
  <c r="DR62" i="2"/>
  <c r="DR61" i="2"/>
  <c r="DR60" i="2"/>
  <c r="DR59" i="2"/>
  <c r="DR58" i="2"/>
  <c r="DQ57" i="2"/>
  <c r="DP57" i="2"/>
  <c r="DR56" i="2"/>
  <c r="DR55" i="2"/>
  <c r="DR54" i="2"/>
  <c r="DR53" i="2"/>
  <c r="DR52" i="2"/>
  <c r="DR51" i="2"/>
  <c r="DR50" i="2"/>
  <c r="DR49" i="2"/>
  <c r="DR48" i="2"/>
  <c r="DR47" i="2"/>
  <c r="DQ44" i="2"/>
  <c r="DP44" i="2"/>
  <c r="DR43" i="2"/>
  <c r="DR42" i="2"/>
  <c r="DR41" i="2"/>
  <c r="DR40" i="2"/>
  <c r="DR39" i="2"/>
  <c r="DR38" i="2"/>
  <c r="DR37" i="2"/>
  <c r="DR36" i="2"/>
  <c r="DR35" i="2"/>
  <c r="DR34" i="2"/>
  <c r="DR33" i="2"/>
  <c r="DR32" i="2"/>
  <c r="DQ31" i="2"/>
  <c r="DP31" i="2"/>
  <c r="DR30" i="2"/>
  <c r="DR29" i="2"/>
  <c r="DR28" i="2"/>
  <c r="DR27" i="2"/>
  <c r="DR26" i="2"/>
  <c r="DR25" i="2"/>
  <c r="DR24" i="2"/>
  <c r="DR23" i="2"/>
  <c r="DR22" i="2"/>
  <c r="DR21" i="2"/>
  <c r="DR20" i="2"/>
  <c r="DR19" i="2"/>
  <c r="DQ18" i="2"/>
  <c r="DP18" i="2"/>
  <c r="DR17" i="2"/>
  <c r="DR16" i="2"/>
  <c r="DR15" i="2"/>
  <c r="DR14" i="2"/>
  <c r="DR13" i="2"/>
  <c r="DR12" i="2"/>
  <c r="DR11" i="2"/>
  <c r="DR10" i="2"/>
  <c r="DR9" i="2"/>
  <c r="DR8" i="2"/>
  <c r="DR7" i="2"/>
  <c r="DR6" i="2"/>
  <c r="HA130" i="2" l="1"/>
  <c r="MI128" i="2" l="1"/>
  <c r="MI127" i="2"/>
  <c r="MI126" i="2"/>
  <c r="MI125" i="2"/>
  <c r="MI124" i="2"/>
  <c r="MI123" i="2"/>
  <c r="MI121" i="2"/>
  <c r="MI120" i="2"/>
  <c r="MI119" i="2"/>
  <c r="MI118" i="2"/>
  <c r="MI117" i="2"/>
  <c r="MI116" i="2"/>
  <c r="MI115" i="2"/>
  <c r="MI114" i="2"/>
  <c r="MI113" i="2"/>
  <c r="MI112" i="2"/>
  <c r="MI111" i="2"/>
  <c r="MI110" i="2"/>
  <c r="MI108" i="2"/>
  <c r="MI107" i="2"/>
  <c r="MI106" i="2"/>
  <c r="MI105" i="2"/>
  <c r="MI104" i="2"/>
  <c r="MI103" i="2"/>
  <c r="MI102" i="2"/>
  <c r="MI101" i="2"/>
  <c r="MI100" i="2"/>
  <c r="MI99" i="2"/>
  <c r="MI98" i="2"/>
  <c r="MI97" i="2"/>
  <c r="MI95" i="2"/>
  <c r="MI94" i="2"/>
  <c r="MI93" i="2"/>
  <c r="MI92" i="2"/>
  <c r="MI91" i="2"/>
  <c r="MI90" i="2"/>
  <c r="MI89" i="2"/>
  <c r="MI88" i="2"/>
  <c r="MI87" i="2"/>
  <c r="MI86" i="2"/>
  <c r="MI85" i="2"/>
  <c r="MI84" i="2"/>
  <c r="MH135" i="2"/>
  <c r="MG135" i="2"/>
  <c r="MI129" i="2"/>
  <c r="MH122" i="2"/>
  <c r="MG122" i="2"/>
  <c r="MH109" i="2"/>
  <c r="MG109" i="2"/>
  <c r="MH96" i="2"/>
  <c r="MG96" i="2"/>
  <c r="MH83" i="2"/>
  <c r="MG83" i="2"/>
  <c r="MI82" i="2"/>
  <c r="MI81" i="2"/>
  <c r="MI80" i="2"/>
  <c r="MI79" i="2"/>
  <c r="MI78" i="2"/>
  <c r="MI77" i="2"/>
  <c r="MI76" i="2"/>
  <c r="MI75" i="2"/>
  <c r="MI74" i="2"/>
  <c r="MI73" i="2"/>
  <c r="MI72" i="2"/>
  <c r="MI71" i="2"/>
  <c r="MH70" i="2"/>
  <c r="MG70" i="2"/>
  <c r="MI69" i="2"/>
  <c r="MI68" i="2"/>
  <c r="MI67" i="2"/>
  <c r="MI66" i="2"/>
  <c r="MI65" i="2"/>
  <c r="MI64" i="2"/>
  <c r="MI63" i="2"/>
  <c r="MI62" i="2"/>
  <c r="MI61" i="2"/>
  <c r="MI60" i="2"/>
  <c r="MI59" i="2"/>
  <c r="MI58" i="2"/>
  <c r="MH57" i="2"/>
  <c r="MG57" i="2"/>
  <c r="MI56" i="2"/>
  <c r="MI55" i="2"/>
  <c r="MI54" i="2"/>
  <c r="MI53" i="2"/>
  <c r="MI52" i="2"/>
  <c r="MI51" i="2"/>
  <c r="MI50" i="2"/>
  <c r="MI49" i="2"/>
  <c r="MI48" i="2"/>
  <c r="MI47" i="2"/>
  <c r="MI46" i="2"/>
  <c r="MI45" i="2"/>
  <c r="MH44" i="2"/>
  <c r="MG44" i="2"/>
  <c r="MI43" i="2"/>
  <c r="MI42" i="2"/>
  <c r="MI41" i="2"/>
  <c r="MI40" i="2"/>
  <c r="MI39" i="2"/>
  <c r="MI38" i="2"/>
  <c r="MI37" i="2"/>
  <c r="MI36" i="2"/>
  <c r="MI35" i="2"/>
  <c r="MI34" i="2"/>
  <c r="MI33" i="2"/>
  <c r="MI32" i="2"/>
  <c r="MH31" i="2"/>
  <c r="MG31" i="2"/>
  <c r="MI30" i="2"/>
  <c r="MI29" i="2"/>
  <c r="MI28" i="2"/>
  <c r="MI27" i="2"/>
  <c r="MI26" i="2"/>
  <c r="MI25" i="2"/>
  <c r="MI24" i="2"/>
  <c r="MI23" i="2"/>
  <c r="MI22" i="2"/>
  <c r="MI21" i="2"/>
  <c r="MI20" i="2"/>
  <c r="MI19" i="2"/>
  <c r="MH18" i="2"/>
  <c r="MG18" i="2"/>
  <c r="MI17" i="2"/>
  <c r="MI16" i="2"/>
  <c r="MI15" i="2"/>
  <c r="MI14" i="2"/>
  <c r="MI13" i="2"/>
  <c r="MI12" i="2"/>
  <c r="MI11" i="2"/>
  <c r="MI10" i="2"/>
  <c r="MI9" i="2"/>
  <c r="MI8" i="2"/>
  <c r="MI7" i="2"/>
  <c r="MI6" i="2"/>
  <c r="RD135" i="2" l="1"/>
  <c r="RC135" i="2"/>
  <c r="RA135" i="2"/>
  <c r="QZ135" i="2"/>
  <c r="QR135" i="2"/>
  <c r="QQ135" i="2"/>
  <c r="QI135" i="2"/>
  <c r="QH135" i="2"/>
  <c r="PZ135" i="2"/>
  <c r="PY135" i="2"/>
  <c r="PW135" i="2"/>
  <c r="PV135" i="2"/>
  <c r="PT135" i="2"/>
  <c r="PS135" i="2"/>
  <c r="PN135" i="2"/>
  <c r="PM135" i="2"/>
  <c r="PB135" i="2"/>
  <c r="PA135" i="2"/>
  <c r="OY135" i="2"/>
  <c r="OX135" i="2"/>
  <c r="OV135" i="2"/>
  <c r="OU135" i="2"/>
  <c r="OS135" i="2"/>
  <c r="OR135" i="2"/>
  <c r="OP135" i="2"/>
  <c r="OO135" i="2"/>
  <c r="OM135" i="2"/>
  <c r="OL135" i="2"/>
  <c r="OJ135" i="2"/>
  <c r="OI135" i="2"/>
  <c r="OG135" i="2"/>
  <c r="OF135" i="2"/>
  <c r="OA135" i="2"/>
  <c r="NZ135" i="2"/>
  <c r="NX135" i="2"/>
  <c r="NW135" i="2"/>
  <c r="NU135" i="2"/>
  <c r="NT135" i="2"/>
  <c r="NR135" i="2"/>
  <c r="NQ135" i="2"/>
  <c r="NO135" i="2"/>
  <c r="NN135" i="2"/>
  <c r="NL135" i="2"/>
  <c r="NK135" i="2"/>
  <c r="NC135" i="2"/>
  <c r="NB135" i="2"/>
  <c r="MZ135" i="2"/>
  <c r="MY135" i="2"/>
  <c r="MQ135" i="2"/>
  <c r="MP135" i="2"/>
  <c r="MN135" i="2"/>
  <c r="MM135" i="2"/>
  <c r="ME135" i="2"/>
  <c r="MD135" i="2"/>
  <c r="MB135" i="2"/>
  <c r="MA135" i="2"/>
  <c r="LY135" i="2"/>
  <c r="LX135" i="2"/>
  <c r="LV135" i="2"/>
  <c r="LU135" i="2"/>
  <c r="LS135" i="2"/>
  <c r="LR135" i="2"/>
  <c r="LJ135" i="2"/>
  <c r="LI135" i="2"/>
  <c r="LG135" i="2"/>
  <c r="LF135" i="2"/>
  <c r="LA135" i="2"/>
  <c r="KZ135" i="2"/>
  <c r="KR135" i="2"/>
  <c r="KQ135" i="2"/>
  <c r="KO135" i="2"/>
  <c r="KN135" i="2"/>
  <c r="KL135" i="2"/>
  <c r="KK135" i="2"/>
  <c r="KI135" i="2"/>
  <c r="KH135" i="2"/>
  <c r="JW135" i="2"/>
  <c r="JV135" i="2"/>
  <c r="JT135" i="2"/>
  <c r="JS135" i="2"/>
  <c r="JN135" i="2"/>
  <c r="JM135" i="2"/>
  <c r="JH135" i="2"/>
  <c r="JG135" i="2"/>
  <c r="JE135" i="2"/>
  <c r="JD135" i="2"/>
  <c r="IV135" i="2"/>
  <c r="IU135" i="2"/>
  <c r="IS135" i="2"/>
  <c r="IR135" i="2"/>
  <c r="IP135" i="2"/>
  <c r="IO135" i="2"/>
  <c r="HO135" i="2"/>
  <c r="HN135" i="2"/>
  <c r="HI135" i="2"/>
  <c r="HH135" i="2"/>
  <c r="HF135" i="2"/>
  <c r="HE135" i="2"/>
  <c r="HC135" i="2"/>
  <c r="HB135" i="2"/>
  <c r="GZ135" i="2"/>
  <c r="GY135" i="2"/>
  <c r="GT135" i="2"/>
  <c r="GS135" i="2"/>
  <c r="GQ135" i="2"/>
  <c r="GP135" i="2"/>
  <c r="GK135" i="2"/>
  <c r="GJ135" i="2"/>
  <c r="GH135" i="2"/>
  <c r="GG135" i="2"/>
  <c r="GE135" i="2"/>
  <c r="GD135" i="2"/>
  <c r="GB135" i="2"/>
  <c r="GA135" i="2"/>
  <c r="FV135" i="2"/>
  <c r="FU135" i="2"/>
  <c r="FS135" i="2"/>
  <c r="FR135" i="2"/>
  <c r="FM135" i="2"/>
  <c r="FL135" i="2"/>
  <c r="EU135" i="2"/>
  <c r="ET135" i="2"/>
  <c r="ER135" i="2"/>
  <c r="EQ135" i="2"/>
  <c r="EO135" i="2"/>
  <c r="EN135" i="2"/>
  <c r="EI135" i="2"/>
  <c r="EH135" i="2"/>
  <c r="EF135" i="2"/>
  <c r="EE135" i="2"/>
  <c r="DZ135" i="2"/>
  <c r="DY135" i="2"/>
  <c r="DW135" i="2"/>
  <c r="DV135" i="2"/>
  <c r="DK135" i="2"/>
  <c r="DJ135" i="2"/>
  <c r="DH135" i="2"/>
  <c r="DG135" i="2"/>
  <c r="DE135" i="2"/>
  <c r="DD135" i="2"/>
  <c r="DB135" i="2"/>
  <c r="DA135" i="2"/>
  <c r="CV135" i="2"/>
  <c r="CU135" i="2"/>
  <c r="CS135" i="2"/>
  <c r="CR135" i="2"/>
  <c r="CM135" i="2"/>
  <c r="CL135" i="2"/>
  <c r="CJ135" i="2"/>
  <c r="CI135" i="2"/>
  <c r="CG135" i="2"/>
  <c r="CF135" i="2"/>
  <c r="CD135" i="2"/>
  <c r="CC135" i="2"/>
  <c r="CA135" i="2"/>
  <c r="BZ135" i="2"/>
  <c r="BU135" i="2"/>
  <c r="BT135" i="2"/>
  <c r="BR135" i="2"/>
  <c r="BQ135" i="2"/>
  <c r="BF135" i="2"/>
  <c r="BE135" i="2"/>
  <c r="BC135" i="2"/>
  <c r="BB135" i="2"/>
  <c r="AZ135" i="2"/>
  <c r="AY135" i="2"/>
  <c r="AQ135" i="2"/>
  <c r="AP135" i="2"/>
  <c r="AN135" i="2"/>
  <c r="AM135" i="2"/>
  <c r="AE135" i="2"/>
  <c r="AD135" i="2"/>
  <c r="AB135" i="2"/>
  <c r="AA135" i="2"/>
  <c r="M135" i="2"/>
  <c r="L135" i="2"/>
  <c r="RE134" i="2"/>
  <c r="RB134" i="2"/>
  <c r="QS134" i="2"/>
  <c r="QA134" i="2"/>
  <c r="PX134" i="2"/>
  <c r="PU134" i="2"/>
  <c r="OW134" i="2"/>
  <c r="OQ134" i="2"/>
  <c r="OK134" i="2"/>
  <c r="OH134" i="2"/>
  <c r="OB134" i="2"/>
  <c r="NY134" i="2"/>
  <c r="NM134" i="2"/>
  <c r="LZ134" i="2"/>
  <c r="LW134" i="2"/>
  <c r="LT134" i="2"/>
  <c r="LH134" i="2"/>
  <c r="KS134" i="2"/>
  <c r="KM134" i="2"/>
  <c r="KJ134" i="2"/>
  <c r="JO134" i="2"/>
  <c r="IT134" i="2"/>
  <c r="HP134" i="2"/>
  <c r="HD134" i="2"/>
  <c r="GR134" i="2"/>
  <c r="GL134" i="2"/>
  <c r="GI134" i="2"/>
  <c r="GF134" i="2"/>
  <c r="FW134" i="2"/>
  <c r="FT134" i="2"/>
  <c r="EV134" i="2"/>
  <c r="ES134" i="2"/>
  <c r="EP134" i="2"/>
  <c r="EJ134" i="2"/>
  <c r="EG134" i="2"/>
  <c r="DF134" i="2"/>
  <c r="CE134" i="2"/>
  <c r="BV134" i="2"/>
  <c r="BS134" i="2"/>
  <c r="BD134" i="2"/>
  <c r="AR134" i="2"/>
  <c r="AF134" i="2"/>
  <c r="AC134" i="2"/>
  <c r="RE133" i="2"/>
  <c r="QA133" i="2"/>
  <c r="PX133" i="2"/>
  <c r="PU133" i="2"/>
  <c r="OW133" i="2"/>
  <c r="OQ133" i="2"/>
  <c r="OK133" i="2"/>
  <c r="OH133" i="2"/>
  <c r="NY133" i="2"/>
  <c r="NM133" i="2"/>
  <c r="MO133" i="2"/>
  <c r="MC133" i="2"/>
  <c r="LZ133" i="2"/>
  <c r="LH133" i="2"/>
  <c r="KS133" i="2"/>
  <c r="KM133" i="2"/>
  <c r="KJ133" i="2"/>
  <c r="JO133" i="2"/>
  <c r="IT133" i="2"/>
  <c r="GR133" i="2"/>
  <c r="GL133" i="2"/>
  <c r="GI133" i="2"/>
  <c r="FT133" i="2"/>
  <c r="EV133" i="2"/>
  <c r="ES133" i="2"/>
  <c r="EP133" i="2"/>
  <c r="EJ133" i="2"/>
  <c r="DF133" i="2"/>
  <c r="CW133" i="2"/>
  <c r="CH133" i="2"/>
  <c r="CE133" i="2"/>
  <c r="BV133" i="2"/>
  <c r="BS133" i="2"/>
  <c r="BG133" i="2"/>
  <c r="BD133" i="2"/>
  <c r="AR133" i="2"/>
  <c r="AF133" i="2"/>
  <c r="AC133" i="2"/>
  <c r="RE132" i="2"/>
  <c r="QJ132" i="2"/>
  <c r="QA132" i="2"/>
  <c r="PX132" i="2"/>
  <c r="PU132" i="2"/>
  <c r="PC132" i="2"/>
  <c r="OW132" i="2"/>
  <c r="OQ132" i="2"/>
  <c r="OK132" i="2"/>
  <c r="OH132" i="2"/>
  <c r="OB132" i="2"/>
  <c r="NY132" i="2"/>
  <c r="NM132" i="2"/>
  <c r="NA132" i="2"/>
  <c r="MF132" i="2"/>
  <c r="LZ132" i="2"/>
  <c r="LT132" i="2"/>
  <c r="LH132" i="2"/>
  <c r="LB132" i="2"/>
  <c r="KS132" i="2"/>
  <c r="KM132" i="2"/>
  <c r="KJ132" i="2"/>
  <c r="JX132" i="2"/>
  <c r="JO132" i="2"/>
  <c r="IT132" i="2"/>
  <c r="IQ132" i="2"/>
  <c r="HD132" i="2"/>
  <c r="HA132" i="2"/>
  <c r="GU132" i="2"/>
  <c r="GR132" i="2"/>
  <c r="GL132" i="2"/>
  <c r="GI132" i="2"/>
  <c r="GF132" i="2"/>
  <c r="FT132" i="2"/>
  <c r="EP132" i="2"/>
  <c r="EJ132" i="2"/>
  <c r="DX132" i="2"/>
  <c r="DF132" i="2"/>
  <c r="CH132" i="2"/>
  <c r="CE132" i="2"/>
  <c r="BV132" i="2"/>
  <c r="BG132" i="2"/>
  <c r="BD132" i="2"/>
  <c r="BA132" i="2"/>
  <c r="AR132" i="2"/>
  <c r="AF132" i="2"/>
  <c r="AC132" i="2"/>
  <c r="QS131" i="2"/>
  <c r="QA131" i="2"/>
  <c r="PX131" i="2"/>
  <c r="PU131" i="2"/>
  <c r="OW131" i="2"/>
  <c r="OQ131" i="2"/>
  <c r="OK131" i="2"/>
  <c r="OH131" i="2"/>
  <c r="NY131" i="2"/>
  <c r="NV131" i="2"/>
  <c r="NM131" i="2"/>
  <c r="ND131" i="2"/>
  <c r="NA131" i="2"/>
  <c r="MO131" i="2"/>
  <c r="LZ131" i="2"/>
  <c r="LH131" i="2"/>
  <c r="LB131" i="2"/>
  <c r="KS131" i="2"/>
  <c r="KM131" i="2"/>
  <c r="KJ131" i="2"/>
  <c r="JO131" i="2"/>
  <c r="IT131" i="2"/>
  <c r="HD131" i="2"/>
  <c r="GR131" i="2"/>
  <c r="GL131" i="2"/>
  <c r="GI131" i="2"/>
  <c r="GF131" i="2"/>
  <c r="GC131" i="2"/>
  <c r="FW131" i="2"/>
  <c r="FT131" i="2"/>
  <c r="EP131" i="2"/>
  <c r="EJ131" i="2"/>
  <c r="DL131" i="2"/>
  <c r="DF131" i="2"/>
  <c r="CW131" i="2"/>
  <c r="CH131" i="2"/>
  <c r="CE131" i="2"/>
  <c r="BV131" i="2"/>
  <c r="BD131" i="2"/>
  <c r="AR131" i="2"/>
  <c r="AF131" i="2"/>
  <c r="AC131" i="2"/>
  <c r="RE130" i="2"/>
  <c r="QS130" i="2"/>
  <c r="QA130" i="2"/>
  <c r="PX130" i="2"/>
  <c r="OW130" i="2"/>
  <c r="OQ130" i="2"/>
  <c r="OK130" i="2"/>
  <c r="OH130" i="2"/>
  <c r="NY130" i="2"/>
  <c r="NM130" i="2"/>
  <c r="NA130" i="2"/>
  <c r="MO130" i="2"/>
  <c r="MF130" i="2"/>
  <c r="MC130" i="2"/>
  <c r="LZ130" i="2"/>
  <c r="LT130" i="2"/>
  <c r="LH130" i="2"/>
  <c r="KS130" i="2"/>
  <c r="KM130" i="2"/>
  <c r="KJ130" i="2"/>
  <c r="JO130" i="2"/>
  <c r="IT130" i="2"/>
  <c r="HD130" i="2"/>
  <c r="GR130" i="2"/>
  <c r="GL130" i="2"/>
  <c r="GI130" i="2"/>
  <c r="GF130" i="2"/>
  <c r="FT130" i="2"/>
  <c r="FN130" i="2"/>
  <c r="EV130" i="2"/>
  <c r="ES130" i="2"/>
  <c r="EP130" i="2"/>
  <c r="EJ130" i="2"/>
  <c r="EG130" i="2"/>
  <c r="DX130" i="2"/>
  <c r="DL130" i="2"/>
  <c r="DF130" i="2"/>
  <c r="CH130" i="2"/>
  <c r="CE130" i="2"/>
  <c r="BV130" i="2"/>
  <c r="BS130" i="2"/>
  <c r="BD130" i="2"/>
  <c r="AR130" i="2"/>
  <c r="AF130" i="2"/>
  <c r="AC130" i="2"/>
  <c r="RE129" i="2"/>
  <c r="QA129" i="2"/>
  <c r="PX129" i="2"/>
  <c r="PU129" i="2"/>
  <c r="OW129" i="2"/>
  <c r="OQ129" i="2"/>
  <c r="OK129" i="2"/>
  <c r="OH129" i="2"/>
  <c r="NY129" i="2"/>
  <c r="NV129" i="2"/>
  <c r="NM129" i="2"/>
  <c r="MR129" i="2"/>
  <c r="MO129" i="2"/>
  <c r="MF129" i="2"/>
  <c r="LZ129" i="2"/>
  <c r="LH129" i="2"/>
  <c r="LB129" i="2"/>
  <c r="KS129" i="2"/>
  <c r="KM129" i="2"/>
  <c r="KJ129" i="2"/>
  <c r="JO129" i="2"/>
  <c r="IT129" i="2"/>
  <c r="HD129" i="2"/>
  <c r="GR129" i="2"/>
  <c r="GL129" i="2"/>
  <c r="GI129" i="2"/>
  <c r="FW129" i="2"/>
  <c r="FT129" i="2"/>
  <c r="ES129" i="2"/>
  <c r="EP129" i="2"/>
  <c r="EJ129" i="2"/>
  <c r="DX129" i="2"/>
  <c r="DF129" i="2"/>
  <c r="CH129" i="2"/>
  <c r="CE129" i="2"/>
  <c r="BV129" i="2"/>
  <c r="BS129" i="2"/>
  <c r="BG129" i="2"/>
  <c r="BD129" i="2"/>
  <c r="AR129" i="2"/>
  <c r="AO129" i="2"/>
  <c r="AF129" i="2"/>
  <c r="AC129" i="2"/>
  <c r="RF135" i="2" l="1"/>
  <c r="RG135" i="2"/>
  <c r="NM92" i="2"/>
  <c r="FW100" i="2"/>
  <c r="DL115" i="2"/>
  <c r="AC78" i="2"/>
  <c r="AC80" i="2"/>
  <c r="AC79" i="2"/>
  <c r="AR127" i="2" l="1"/>
  <c r="RE128" i="2"/>
  <c r="RE127" i="2"/>
  <c r="RE126" i="2"/>
  <c r="RE125" i="2"/>
  <c r="RE124" i="2"/>
  <c r="RE123" i="2"/>
  <c r="RD122" i="2"/>
  <c r="RC122" i="2"/>
  <c r="RE121" i="2"/>
  <c r="RE120" i="2"/>
  <c r="RE119" i="2"/>
  <c r="RE118" i="2"/>
  <c r="RE117" i="2"/>
  <c r="RE116" i="2"/>
  <c r="RE115" i="2"/>
  <c r="RE114" i="2"/>
  <c r="RE113" i="2"/>
  <c r="RE112" i="2"/>
  <c r="RE111" i="2"/>
  <c r="RE110" i="2"/>
  <c r="RD109" i="2"/>
  <c r="RC109" i="2"/>
  <c r="RE108" i="2"/>
  <c r="RE107" i="2"/>
  <c r="RE106" i="2"/>
  <c r="RE105" i="2"/>
  <c r="RE104" i="2"/>
  <c r="RE103" i="2"/>
  <c r="RE102" i="2"/>
  <c r="RE101" i="2"/>
  <c r="RE100" i="2"/>
  <c r="RE99" i="2"/>
  <c r="RE98" i="2"/>
  <c r="RE97" i="2"/>
  <c r="RD96" i="2"/>
  <c r="RC96" i="2"/>
  <c r="RE95" i="2"/>
  <c r="RE94" i="2"/>
  <c r="RE93" i="2"/>
  <c r="RE92" i="2"/>
  <c r="RE91" i="2"/>
  <c r="RE90" i="2"/>
  <c r="RE89" i="2"/>
  <c r="RE88" i="2"/>
  <c r="RE87" i="2"/>
  <c r="RE86" i="2"/>
  <c r="RE85" i="2"/>
  <c r="RE84" i="2"/>
  <c r="RD83" i="2"/>
  <c r="RC83" i="2"/>
  <c r="RE82" i="2"/>
  <c r="RE81" i="2"/>
  <c r="RE80" i="2"/>
  <c r="RE79" i="2"/>
  <c r="RE78" i="2"/>
  <c r="RE77" i="2"/>
  <c r="RE76" i="2"/>
  <c r="RE75" i="2"/>
  <c r="RE74" i="2"/>
  <c r="RE73" i="2"/>
  <c r="RE72" i="2"/>
  <c r="RE71" i="2"/>
  <c r="RD70" i="2"/>
  <c r="RC70" i="2"/>
  <c r="RE69" i="2"/>
  <c r="RE68" i="2"/>
  <c r="RE67" i="2"/>
  <c r="RE66" i="2"/>
  <c r="RE65" i="2"/>
  <c r="RE64" i="2"/>
  <c r="RE63" i="2"/>
  <c r="RE62" i="2"/>
  <c r="RE61" i="2"/>
  <c r="RE60" i="2"/>
  <c r="RE59" i="2"/>
  <c r="RE58" i="2"/>
  <c r="RD57" i="2"/>
  <c r="RC57" i="2"/>
  <c r="RE56" i="2"/>
  <c r="RE55" i="2"/>
  <c r="RE54" i="2"/>
  <c r="RE53" i="2"/>
  <c r="RE52" i="2"/>
  <c r="RE51" i="2"/>
  <c r="RE50" i="2"/>
  <c r="RE49" i="2"/>
  <c r="RE48" i="2"/>
  <c r="RE47" i="2"/>
  <c r="RE46" i="2"/>
  <c r="RE45" i="2"/>
  <c r="RD44" i="2"/>
  <c r="RC44" i="2"/>
  <c r="RE43" i="2"/>
  <c r="RE42" i="2"/>
  <c r="RE41" i="2"/>
  <c r="RE40" i="2"/>
  <c r="RE39" i="2"/>
  <c r="RE38" i="2"/>
  <c r="RE37" i="2"/>
  <c r="RE36" i="2"/>
  <c r="RE35" i="2"/>
  <c r="RE34" i="2"/>
  <c r="RE33" i="2"/>
  <c r="RE32" i="2"/>
  <c r="RD31" i="2"/>
  <c r="RC31" i="2"/>
  <c r="RE30" i="2"/>
  <c r="RE29" i="2"/>
  <c r="RE28" i="2"/>
  <c r="RE27" i="2"/>
  <c r="RE26" i="2"/>
  <c r="RE25" i="2"/>
  <c r="RE24" i="2"/>
  <c r="RE23" i="2"/>
  <c r="RE22" i="2"/>
  <c r="RE21" i="2"/>
  <c r="RE20" i="2"/>
  <c r="RE19" i="2"/>
  <c r="RD18" i="2"/>
  <c r="RC18" i="2"/>
  <c r="RE17" i="2"/>
  <c r="RE16" i="2"/>
  <c r="RE15" i="2"/>
  <c r="RE14" i="2"/>
  <c r="RE13" i="2"/>
  <c r="RE12" i="2"/>
  <c r="RE11" i="2"/>
  <c r="RE10" i="2"/>
  <c r="RE9" i="2"/>
  <c r="RE8" i="2"/>
  <c r="RE7" i="2"/>
  <c r="RE6" i="2"/>
  <c r="ND128" i="2"/>
  <c r="NA128" i="2"/>
  <c r="MR128" i="2"/>
  <c r="ND127" i="2"/>
  <c r="NA127" i="2"/>
  <c r="MR127" i="2"/>
  <c r="ND126" i="2"/>
  <c r="NA126" i="2"/>
  <c r="MR126" i="2"/>
  <c r="ND125" i="2"/>
  <c r="NA125" i="2"/>
  <c r="MR125" i="2"/>
  <c r="ND124" i="2"/>
  <c r="NA124" i="2"/>
  <c r="MR124" i="2"/>
  <c r="ND123" i="2"/>
  <c r="NA123" i="2"/>
  <c r="MR123" i="2"/>
  <c r="NC122" i="2"/>
  <c r="NB122" i="2"/>
  <c r="MZ122" i="2"/>
  <c r="MY122" i="2"/>
  <c r="MQ122" i="2"/>
  <c r="MP122" i="2"/>
  <c r="ND121" i="2"/>
  <c r="NA121" i="2"/>
  <c r="MR121" i="2"/>
  <c r="ND120" i="2"/>
  <c r="NA120" i="2"/>
  <c r="MR120" i="2"/>
  <c r="ND119" i="2"/>
  <c r="NA119" i="2"/>
  <c r="MR119" i="2"/>
  <c r="ND118" i="2"/>
  <c r="NA118" i="2"/>
  <c r="MR118" i="2"/>
  <c r="ND117" i="2"/>
  <c r="NA117" i="2"/>
  <c r="MR117" i="2"/>
  <c r="ND116" i="2"/>
  <c r="NA116" i="2"/>
  <c r="MR116" i="2"/>
  <c r="ND115" i="2"/>
  <c r="NA115" i="2"/>
  <c r="MR115" i="2"/>
  <c r="ND114" i="2"/>
  <c r="NA114" i="2"/>
  <c r="MR114" i="2"/>
  <c r="ND113" i="2"/>
  <c r="NA113" i="2"/>
  <c r="MR113" i="2"/>
  <c r="ND112" i="2"/>
  <c r="NA112" i="2"/>
  <c r="MR112" i="2"/>
  <c r="ND111" i="2"/>
  <c r="NA111" i="2"/>
  <c r="MR111" i="2"/>
  <c r="ND110" i="2"/>
  <c r="NA110" i="2"/>
  <c r="MR110" i="2"/>
  <c r="NC109" i="2"/>
  <c r="NB109" i="2"/>
  <c r="MZ109" i="2"/>
  <c r="MY109" i="2"/>
  <c r="MQ109" i="2"/>
  <c r="MP109" i="2"/>
  <c r="ND108" i="2"/>
  <c r="NA108" i="2"/>
  <c r="MR108" i="2"/>
  <c r="ND107" i="2"/>
  <c r="NA107" i="2"/>
  <c r="MR107" i="2"/>
  <c r="ND106" i="2"/>
  <c r="NA106" i="2"/>
  <c r="MR106" i="2"/>
  <c r="ND105" i="2"/>
  <c r="NA105" i="2"/>
  <c r="MR105" i="2"/>
  <c r="ND104" i="2"/>
  <c r="NA104" i="2"/>
  <c r="MR104" i="2"/>
  <c r="ND103" i="2"/>
  <c r="NA103" i="2"/>
  <c r="MR103" i="2"/>
  <c r="ND102" i="2"/>
  <c r="NA102" i="2"/>
  <c r="MR102" i="2"/>
  <c r="ND101" i="2"/>
  <c r="NA101" i="2"/>
  <c r="MR101" i="2"/>
  <c r="ND100" i="2"/>
  <c r="NA100" i="2"/>
  <c r="MR100" i="2"/>
  <c r="ND99" i="2"/>
  <c r="NA99" i="2"/>
  <c r="MR99" i="2"/>
  <c r="ND98" i="2"/>
  <c r="NA98" i="2"/>
  <c r="MR98" i="2"/>
  <c r="ND97" i="2"/>
  <c r="NA97" i="2"/>
  <c r="MR97" i="2"/>
  <c r="NC96" i="2"/>
  <c r="NB96" i="2"/>
  <c r="MZ96" i="2"/>
  <c r="MY96" i="2"/>
  <c r="MQ96" i="2"/>
  <c r="MP96" i="2"/>
  <c r="ND95" i="2"/>
  <c r="NA95" i="2"/>
  <c r="MR95" i="2"/>
  <c r="ND94" i="2"/>
  <c r="NA94" i="2"/>
  <c r="MR94" i="2"/>
  <c r="ND93" i="2"/>
  <c r="NA93" i="2"/>
  <c r="MR93" i="2"/>
  <c r="ND92" i="2"/>
  <c r="NA92" i="2"/>
  <c r="MR92" i="2"/>
  <c r="ND91" i="2"/>
  <c r="NA91" i="2"/>
  <c r="MR91" i="2"/>
  <c r="ND90" i="2"/>
  <c r="NA90" i="2"/>
  <c r="MR90" i="2"/>
  <c r="ND89" i="2"/>
  <c r="NA89" i="2"/>
  <c r="MR89" i="2"/>
  <c r="ND88" i="2"/>
  <c r="NA88" i="2"/>
  <c r="MR88" i="2"/>
  <c r="ND87" i="2"/>
  <c r="NA87" i="2"/>
  <c r="MR87" i="2"/>
  <c r="ND86" i="2"/>
  <c r="NA86" i="2"/>
  <c r="MR86" i="2"/>
  <c r="ND85" i="2"/>
  <c r="NA85" i="2"/>
  <c r="MR85" i="2"/>
  <c r="ND84" i="2"/>
  <c r="NA84" i="2"/>
  <c r="MR84" i="2"/>
  <c r="NC83" i="2"/>
  <c r="NB83" i="2"/>
  <c r="MZ83" i="2"/>
  <c r="MY83" i="2"/>
  <c r="MQ83" i="2"/>
  <c r="MP83" i="2"/>
  <c r="ND82" i="2"/>
  <c r="NA82" i="2"/>
  <c r="MR82" i="2"/>
  <c r="ND81" i="2"/>
  <c r="NA81" i="2"/>
  <c r="MR81" i="2"/>
  <c r="ND80" i="2"/>
  <c r="NA80" i="2"/>
  <c r="MR80" i="2"/>
  <c r="ND79" i="2"/>
  <c r="NA79" i="2"/>
  <c r="MR79" i="2"/>
  <c r="ND78" i="2"/>
  <c r="NA78" i="2"/>
  <c r="MR78" i="2"/>
  <c r="ND77" i="2"/>
  <c r="NA77" i="2"/>
  <c r="MR77" i="2"/>
  <c r="ND76" i="2"/>
  <c r="NA76" i="2"/>
  <c r="MR76" i="2"/>
  <c r="ND75" i="2"/>
  <c r="NA75" i="2"/>
  <c r="MR75" i="2"/>
  <c r="ND74" i="2"/>
  <c r="NA74" i="2"/>
  <c r="MR74" i="2"/>
  <c r="ND73" i="2"/>
  <c r="NA73" i="2"/>
  <c r="MR73" i="2"/>
  <c r="ND72" i="2"/>
  <c r="NA72" i="2"/>
  <c r="MR72" i="2"/>
  <c r="ND71" i="2"/>
  <c r="NA71" i="2"/>
  <c r="MR71" i="2"/>
  <c r="NC70" i="2"/>
  <c r="NB70" i="2"/>
  <c r="MZ70" i="2"/>
  <c r="MY70" i="2"/>
  <c r="MQ70" i="2"/>
  <c r="MP70" i="2"/>
  <c r="ND69" i="2"/>
  <c r="NA69" i="2"/>
  <c r="MR69" i="2"/>
  <c r="ND68" i="2"/>
  <c r="NA68" i="2"/>
  <c r="MR68" i="2"/>
  <c r="ND67" i="2"/>
  <c r="NA67" i="2"/>
  <c r="MR67" i="2"/>
  <c r="ND66" i="2"/>
  <c r="NA66" i="2"/>
  <c r="MR66" i="2"/>
  <c r="ND65" i="2"/>
  <c r="NA65" i="2"/>
  <c r="MR65" i="2"/>
  <c r="ND64" i="2"/>
  <c r="NA64" i="2"/>
  <c r="MR64" i="2"/>
  <c r="ND63" i="2"/>
  <c r="NA63" i="2"/>
  <c r="MR63" i="2"/>
  <c r="ND62" i="2"/>
  <c r="NA62" i="2"/>
  <c r="MR62" i="2"/>
  <c r="ND61" i="2"/>
  <c r="NA61" i="2"/>
  <c r="MR61" i="2"/>
  <c r="ND60" i="2"/>
  <c r="NA60" i="2"/>
  <c r="MR60" i="2"/>
  <c r="ND59" i="2"/>
  <c r="NA59" i="2"/>
  <c r="MR59" i="2"/>
  <c r="ND58" i="2"/>
  <c r="NA58" i="2"/>
  <c r="MR58" i="2"/>
  <c r="NC57" i="2"/>
  <c r="NB57" i="2"/>
  <c r="MZ57" i="2"/>
  <c r="MY57" i="2"/>
  <c r="MQ57" i="2"/>
  <c r="MP57" i="2"/>
  <c r="ND56" i="2"/>
  <c r="NA56" i="2"/>
  <c r="MR56" i="2"/>
  <c r="ND55" i="2"/>
  <c r="NA55" i="2"/>
  <c r="MR55" i="2"/>
  <c r="ND54" i="2"/>
  <c r="NA54" i="2"/>
  <c r="MR54" i="2"/>
  <c r="ND53" i="2"/>
  <c r="NA53" i="2"/>
  <c r="MR53" i="2"/>
  <c r="ND52" i="2"/>
  <c r="NA52" i="2"/>
  <c r="MR52" i="2"/>
  <c r="ND51" i="2"/>
  <c r="NA51" i="2"/>
  <c r="MR51" i="2"/>
  <c r="ND50" i="2"/>
  <c r="NA50" i="2"/>
  <c r="MR50" i="2"/>
  <c r="ND49" i="2"/>
  <c r="NA49" i="2"/>
  <c r="MR49" i="2"/>
  <c r="ND48" i="2"/>
  <c r="NA48" i="2"/>
  <c r="MR48" i="2"/>
  <c r="ND47" i="2"/>
  <c r="NA47" i="2"/>
  <c r="MR47" i="2"/>
  <c r="ND46" i="2"/>
  <c r="NA46" i="2"/>
  <c r="MR46" i="2"/>
  <c r="ND45" i="2"/>
  <c r="NA45" i="2"/>
  <c r="MR45" i="2"/>
  <c r="NC44" i="2"/>
  <c r="NB44" i="2"/>
  <c r="MZ44" i="2"/>
  <c r="MY44" i="2"/>
  <c r="MQ44" i="2"/>
  <c r="MP44" i="2"/>
  <c r="ND43" i="2"/>
  <c r="NA43" i="2"/>
  <c r="MR43" i="2"/>
  <c r="ND42" i="2"/>
  <c r="NA42" i="2"/>
  <c r="MR42" i="2"/>
  <c r="ND41" i="2"/>
  <c r="NA41" i="2"/>
  <c r="MR41" i="2"/>
  <c r="ND40" i="2"/>
  <c r="NA40" i="2"/>
  <c r="MR40" i="2"/>
  <c r="ND39" i="2"/>
  <c r="NA39" i="2"/>
  <c r="MR39" i="2"/>
  <c r="ND38" i="2"/>
  <c r="NA38" i="2"/>
  <c r="MR38" i="2"/>
  <c r="ND37" i="2"/>
  <c r="NA37" i="2"/>
  <c r="MR37" i="2"/>
  <c r="ND36" i="2"/>
  <c r="NA36" i="2"/>
  <c r="MR36" i="2"/>
  <c r="ND35" i="2"/>
  <c r="NA35" i="2"/>
  <c r="MR35" i="2"/>
  <c r="ND34" i="2"/>
  <c r="NA34" i="2"/>
  <c r="MR34" i="2"/>
  <c r="ND33" i="2"/>
  <c r="NA33" i="2"/>
  <c r="MR33" i="2"/>
  <c r="ND32" i="2"/>
  <c r="NA32" i="2"/>
  <c r="MR32" i="2"/>
  <c r="NC31" i="2"/>
  <c r="NB31" i="2"/>
  <c r="MZ31" i="2"/>
  <c r="MY31" i="2"/>
  <c r="MQ31" i="2"/>
  <c r="MP31" i="2"/>
  <c r="ND30" i="2"/>
  <c r="NA30" i="2"/>
  <c r="MR30" i="2"/>
  <c r="ND29" i="2"/>
  <c r="NA29" i="2"/>
  <c r="MR29" i="2"/>
  <c r="ND28" i="2"/>
  <c r="NA28" i="2"/>
  <c r="MR28" i="2"/>
  <c r="ND27" i="2"/>
  <c r="NA27" i="2"/>
  <c r="MR27" i="2"/>
  <c r="ND26" i="2"/>
  <c r="NA26" i="2"/>
  <c r="MR26" i="2"/>
  <c r="ND25" i="2"/>
  <c r="NA25" i="2"/>
  <c r="MR25" i="2"/>
  <c r="ND24" i="2"/>
  <c r="NA24" i="2"/>
  <c r="MR24" i="2"/>
  <c r="ND23" i="2"/>
  <c r="NA23" i="2"/>
  <c r="MR23" i="2"/>
  <c r="ND22" i="2"/>
  <c r="NA22" i="2"/>
  <c r="MR22" i="2"/>
  <c r="ND21" i="2"/>
  <c r="NA21" i="2"/>
  <c r="MR21" i="2"/>
  <c r="ND20" i="2"/>
  <c r="NA20" i="2"/>
  <c r="MR20" i="2"/>
  <c r="ND19" i="2"/>
  <c r="NA19" i="2"/>
  <c r="MR19" i="2"/>
  <c r="NC18" i="2"/>
  <c r="NB18" i="2"/>
  <c r="MZ18" i="2"/>
  <c r="MY18" i="2"/>
  <c r="MQ18" i="2"/>
  <c r="MP18" i="2"/>
  <c r="ND17" i="2"/>
  <c r="NA17" i="2"/>
  <c r="MR17" i="2"/>
  <c r="ND16" i="2"/>
  <c r="NA16" i="2"/>
  <c r="MR16" i="2"/>
  <c r="ND15" i="2"/>
  <c r="NA15" i="2"/>
  <c r="MR15" i="2"/>
  <c r="ND14" i="2"/>
  <c r="NA14" i="2"/>
  <c r="MR14" i="2"/>
  <c r="ND13" i="2"/>
  <c r="NA13" i="2"/>
  <c r="MR13" i="2"/>
  <c r="ND12" i="2"/>
  <c r="NA12" i="2"/>
  <c r="MR12" i="2"/>
  <c r="ND11" i="2"/>
  <c r="NA11" i="2"/>
  <c r="MR11" i="2"/>
  <c r="ND10" i="2"/>
  <c r="NA10" i="2"/>
  <c r="MR10" i="2"/>
  <c r="ND9" i="2"/>
  <c r="NA9" i="2"/>
  <c r="MR9" i="2"/>
  <c r="ND8" i="2"/>
  <c r="NA8" i="2"/>
  <c r="MR8" i="2"/>
  <c r="ND7" i="2"/>
  <c r="NA7" i="2"/>
  <c r="MR7" i="2"/>
  <c r="ND6" i="2"/>
  <c r="NA6" i="2"/>
  <c r="MR6" i="2"/>
  <c r="NS128" i="2"/>
  <c r="NP128" i="2"/>
  <c r="NM128" i="2"/>
  <c r="NS127" i="2"/>
  <c r="NP127" i="2"/>
  <c r="NM127" i="2"/>
  <c r="NS126" i="2"/>
  <c r="NP126" i="2"/>
  <c r="NM126" i="2"/>
  <c r="NS125" i="2"/>
  <c r="NP125" i="2"/>
  <c r="NM125" i="2"/>
  <c r="NS124" i="2"/>
  <c r="NP124" i="2"/>
  <c r="NM124" i="2"/>
  <c r="NS123" i="2"/>
  <c r="NP123" i="2"/>
  <c r="NM123" i="2"/>
  <c r="NR122" i="2"/>
  <c r="NQ122" i="2"/>
  <c r="NO122" i="2"/>
  <c r="NN122" i="2"/>
  <c r="NL122" i="2"/>
  <c r="NK122" i="2"/>
  <c r="NS121" i="2"/>
  <c r="NP121" i="2"/>
  <c r="NM121" i="2"/>
  <c r="NS120" i="2"/>
  <c r="NP120" i="2"/>
  <c r="NM120" i="2"/>
  <c r="NS119" i="2"/>
  <c r="NP119" i="2"/>
  <c r="NM119" i="2"/>
  <c r="NS118" i="2"/>
  <c r="NP118" i="2"/>
  <c r="NM118" i="2"/>
  <c r="NS117" i="2"/>
  <c r="NP117" i="2"/>
  <c r="NM117" i="2"/>
  <c r="NS116" i="2"/>
  <c r="NP116" i="2"/>
  <c r="NM116" i="2"/>
  <c r="NS115" i="2"/>
  <c r="NP115" i="2"/>
  <c r="NM115" i="2"/>
  <c r="NS114" i="2"/>
  <c r="NP114" i="2"/>
  <c r="NM114" i="2"/>
  <c r="NS113" i="2"/>
  <c r="NP113" i="2"/>
  <c r="NM113" i="2"/>
  <c r="NS112" i="2"/>
  <c r="NP112" i="2"/>
  <c r="NM112" i="2"/>
  <c r="NS111" i="2"/>
  <c r="NP111" i="2"/>
  <c r="NM111" i="2"/>
  <c r="NS110" i="2"/>
  <c r="NP110" i="2"/>
  <c r="NM110" i="2"/>
  <c r="NR109" i="2"/>
  <c r="NQ109" i="2"/>
  <c r="NO109" i="2"/>
  <c r="NN109" i="2"/>
  <c r="NL109" i="2"/>
  <c r="NK109" i="2"/>
  <c r="NS108" i="2"/>
  <c r="NP108" i="2"/>
  <c r="NM108" i="2"/>
  <c r="NS107" i="2"/>
  <c r="NP107" i="2"/>
  <c r="NM107" i="2"/>
  <c r="NS106" i="2"/>
  <c r="NP106" i="2"/>
  <c r="NM106" i="2"/>
  <c r="NS105" i="2"/>
  <c r="NP105" i="2"/>
  <c r="NM105" i="2"/>
  <c r="NS104" i="2"/>
  <c r="NP104" i="2"/>
  <c r="NM104" i="2"/>
  <c r="NS103" i="2"/>
  <c r="NP103" i="2"/>
  <c r="NM103" i="2"/>
  <c r="NS102" i="2"/>
  <c r="NP102" i="2"/>
  <c r="NM102" i="2"/>
  <c r="NS101" i="2"/>
  <c r="NP101" i="2"/>
  <c r="NM101" i="2"/>
  <c r="NS100" i="2"/>
  <c r="NP100" i="2"/>
  <c r="NM100" i="2"/>
  <c r="NS99" i="2"/>
  <c r="NP99" i="2"/>
  <c r="NM99" i="2"/>
  <c r="NS98" i="2"/>
  <c r="NP98" i="2"/>
  <c r="NM98" i="2"/>
  <c r="NS97" i="2"/>
  <c r="NP97" i="2"/>
  <c r="NM97" i="2"/>
  <c r="NR96" i="2"/>
  <c r="NQ96" i="2"/>
  <c r="NO96" i="2"/>
  <c r="NN96" i="2"/>
  <c r="NL96" i="2"/>
  <c r="NK96" i="2"/>
  <c r="NS95" i="2"/>
  <c r="NP95" i="2"/>
  <c r="NM95" i="2"/>
  <c r="NS94" i="2"/>
  <c r="NP94" i="2"/>
  <c r="NM94" i="2"/>
  <c r="NS93" i="2"/>
  <c r="NP93" i="2"/>
  <c r="NM93" i="2"/>
  <c r="NS92" i="2"/>
  <c r="NP92" i="2"/>
  <c r="NS91" i="2"/>
  <c r="NP91" i="2"/>
  <c r="NM91" i="2"/>
  <c r="NS90" i="2"/>
  <c r="NP90" i="2"/>
  <c r="NM90" i="2"/>
  <c r="NS89" i="2"/>
  <c r="NP89" i="2"/>
  <c r="NM89" i="2"/>
  <c r="NS88" i="2"/>
  <c r="NP88" i="2"/>
  <c r="NM88" i="2"/>
  <c r="NS87" i="2"/>
  <c r="NP87" i="2"/>
  <c r="NM87" i="2"/>
  <c r="NS86" i="2"/>
  <c r="NP86" i="2"/>
  <c r="NM86" i="2"/>
  <c r="NS85" i="2"/>
  <c r="NP85" i="2"/>
  <c r="NM85" i="2"/>
  <c r="NS84" i="2"/>
  <c r="NP84" i="2"/>
  <c r="NM84" i="2"/>
  <c r="NR83" i="2"/>
  <c r="NQ83" i="2"/>
  <c r="NO83" i="2"/>
  <c r="NN83" i="2"/>
  <c r="NL83" i="2"/>
  <c r="NK83" i="2"/>
  <c r="NS82" i="2"/>
  <c r="NP82" i="2"/>
  <c r="NM82" i="2"/>
  <c r="NS81" i="2"/>
  <c r="NP81" i="2"/>
  <c r="NM81" i="2"/>
  <c r="NS80" i="2"/>
  <c r="NP80" i="2"/>
  <c r="NM80" i="2"/>
  <c r="NS79" i="2"/>
  <c r="NP79" i="2"/>
  <c r="NM79" i="2"/>
  <c r="NS78" i="2"/>
  <c r="NP78" i="2"/>
  <c r="NM78" i="2"/>
  <c r="NS77" i="2"/>
  <c r="NP77" i="2"/>
  <c r="NM77" i="2"/>
  <c r="NS76" i="2"/>
  <c r="NP76" i="2"/>
  <c r="NM76" i="2"/>
  <c r="NS75" i="2"/>
  <c r="NP75" i="2"/>
  <c r="NM75" i="2"/>
  <c r="NS74" i="2"/>
  <c r="NP74" i="2"/>
  <c r="NM74" i="2"/>
  <c r="NS73" i="2"/>
  <c r="NP73" i="2"/>
  <c r="NM73" i="2"/>
  <c r="NS72" i="2"/>
  <c r="NP72" i="2"/>
  <c r="NM72" i="2"/>
  <c r="NS71" i="2"/>
  <c r="NP71" i="2"/>
  <c r="NM71" i="2"/>
  <c r="NR70" i="2"/>
  <c r="NQ70" i="2"/>
  <c r="NO70" i="2"/>
  <c r="NN70" i="2"/>
  <c r="NL70" i="2"/>
  <c r="NK70" i="2"/>
  <c r="NS69" i="2"/>
  <c r="NP69" i="2"/>
  <c r="NM69" i="2"/>
  <c r="NS68" i="2"/>
  <c r="NP68" i="2"/>
  <c r="NM68" i="2"/>
  <c r="NS67" i="2"/>
  <c r="NP67" i="2"/>
  <c r="NM67" i="2"/>
  <c r="NS66" i="2"/>
  <c r="NP66" i="2"/>
  <c r="NM66" i="2"/>
  <c r="NS65" i="2"/>
  <c r="NP65" i="2"/>
  <c r="NM65" i="2"/>
  <c r="NS64" i="2"/>
  <c r="NP64" i="2"/>
  <c r="NM64" i="2"/>
  <c r="NS63" i="2"/>
  <c r="NP63" i="2"/>
  <c r="NM63" i="2"/>
  <c r="NS62" i="2"/>
  <c r="NP62" i="2"/>
  <c r="NM62" i="2"/>
  <c r="NS61" i="2"/>
  <c r="NP61" i="2"/>
  <c r="NM61" i="2"/>
  <c r="NS60" i="2"/>
  <c r="NP60" i="2"/>
  <c r="NM60" i="2"/>
  <c r="NS59" i="2"/>
  <c r="NP59" i="2"/>
  <c r="NM59" i="2"/>
  <c r="NS58" i="2"/>
  <c r="NP58" i="2"/>
  <c r="NM58" i="2"/>
  <c r="NR57" i="2"/>
  <c r="NQ57" i="2"/>
  <c r="NO57" i="2"/>
  <c r="NN57" i="2"/>
  <c r="NL57" i="2"/>
  <c r="NK57" i="2"/>
  <c r="NS56" i="2"/>
  <c r="NP56" i="2"/>
  <c r="NM56" i="2"/>
  <c r="NS55" i="2"/>
  <c r="NP55" i="2"/>
  <c r="NM55" i="2"/>
  <c r="NS54" i="2"/>
  <c r="NP54" i="2"/>
  <c r="NM54" i="2"/>
  <c r="NS53" i="2"/>
  <c r="NP53" i="2"/>
  <c r="NM53" i="2"/>
  <c r="NS52" i="2"/>
  <c r="NP52" i="2"/>
  <c r="NM52" i="2"/>
  <c r="NS51" i="2"/>
  <c r="NP51" i="2"/>
  <c r="NM51" i="2"/>
  <c r="NS50" i="2"/>
  <c r="NP50" i="2"/>
  <c r="NM50" i="2"/>
  <c r="NS49" i="2"/>
  <c r="NP49" i="2"/>
  <c r="NM49" i="2"/>
  <c r="NS48" i="2"/>
  <c r="NP48" i="2"/>
  <c r="NM48" i="2"/>
  <c r="NS47" i="2"/>
  <c r="NP47" i="2"/>
  <c r="NM47" i="2"/>
  <c r="NS46" i="2"/>
  <c r="NP46" i="2"/>
  <c r="NM46" i="2"/>
  <c r="NS45" i="2"/>
  <c r="NP45" i="2"/>
  <c r="NM45" i="2"/>
  <c r="NR44" i="2"/>
  <c r="NQ44" i="2"/>
  <c r="NO44" i="2"/>
  <c r="NN44" i="2"/>
  <c r="NL44" i="2"/>
  <c r="NK44" i="2"/>
  <c r="NS43" i="2"/>
  <c r="NP43" i="2"/>
  <c r="NM43" i="2"/>
  <c r="NS42" i="2"/>
  <c r="NP42" i="2"/>
  <c r="NM42" i="2"/>
  <c r="NS41" i="2"/>
  <c r="NP41" i="2"/>
  <c r="NM41" i="2"/>
  <c r="NS40" i="2"/>
  <c r="NP40" i="2"/>
  <c r="NM40" i="2"/>
  <c r="NS39" i="2"/>
  <c r="NP39" i="2"/>
  <c r="NM39" i="2"/>
  <c r="NS38" i="2"/>
  <c r="NP38" i="2"/>
  <c r="NM38" i="2"/>
  <c r="NS37" i="2"/>
  <c r="NP37" i="2"/>
  <c r="NM37" i="2"/>
  <c r="NS36" i="2"/>
  <c r="NP36" i="2"/>
  <c r="NM36" i="2"/>
  <c r="NS35" i="2"/>
  <c r="NP35" i="2"/>
  <c r="NM35" i="2"/>
  <c r="NS34" i="2"/>
  <c r="NP34" i="2"/>
  <c r="NM34" i="2"/>
  <c r="NS33" i="2"/>
  <c r="NP33" i="2"/>
  <c r="NM33" i="2"/>
  <c r="NS32" i="2"/>
  <c r="NP32" i="2"/>
  <c r="NM32" i="2"/>
  <c r="NR31" i="2"/>
  <c r="NQ31" i="2"/>
  <c r="NO31" i="2"/>
  <c r="NN31" i="2"/>
  <c r="NL31" i="2"/>
  <c r="NK31" i="2"/>
  <c r="NS30" i="2"/>
  <c r="NP30" i="2"/>
  <c r="NM30" i="2"/>
  <c r="NS29" i="2"/>
  <c r="NP29" i="2"/>
  <c r="NM29" i="2"/>
  <c r="NS28" i="2"/>
  <c r="NP28" i="2"/>
  <c r="NM28" i="2"/>
  <c r="NS27" i="2"/>
  <c r="NP27" i="2"/>
  <c r="NM27" i="2"/>
  <c r="NS26" i="2"/>
  <c r="NP26" i="2"/>
  <c r="NM26" i="2"/>
  <c r="NS25" i="2"/>
  <c r="NP25" i="2"/>
  <c r="NM25" i="2"/>
  <c r="NS24" i="2"/>
  <c r="NP24" i="2"/>
  <c r="NM24" i="2"/>
  <c r="NS23" i="2"/>
  <c r="NP23" i="2"/>
  <c r="NM23" i="2"/>
  <c r="NS22" i="2"/>
  <c r="NP22" i="2"/>
  <c r="NM22" i="2"/>
  <c r="NS21" i="2"/>
  <c r="NP21" i="2"/>
  <c r="NM21" i="2"/>
  <c r="NS20" i="2"/>
  <c r="NP20" i="2"/>
  <c r="NM20" i="2"/>
  <c r="NS19" i="2"/>
  <c r="NP19" i="2"/>
  <c r="NM19" i="2"/>
  <c r="NR18" i="2"/>
  <c r="NQ18" i="2"/>
  <c r="NO18" i="2"/>
  <c r="NN18" i="2"/>
  <c r="NL18" i="2"/>
  <c r="NK18" i="2"/>
  <c r="NS17" i="2"/>
  <c r="NP17" i="2"/>
  <c r="NM17" i="2"/>
  <c r="NS16" i="2"/>
  <c r="NP16" i="2"/>
  <c r="NM16" i="2"/>
  <c r="NS15" i="2"/>
  <c r="NP15" i="2"/>
  <c r="NM15" i="2"/>
  <c r="NS14" i="2"/>
  <c r="NP14" i="2"/>
  <c r="NM14" i="2"/>
  <c r="NS13" i="2"/>
  <c r="NP13" i="2"/>
  <c r="NM13" i="2"/>
  <c r="NS12" i="2"/>
  <c r="NP12" i="2"/>
  <c r="NM12" i="2"/>
  <c r="NS11" i="2"/>
  <c r="NP11" i="2"/>
  <c r="NM11" i="2"/>
  <c r="NS10" i="2"/>
  <c r="NP10" i="2"/>
  <c r="NM10" i="2"/>
  <c r="NS9" i="2"/>
  <c r="NP9" i="2"/>
  <c r="NM9" i="2"/>
  <c r="NS8" i="2"/>
  <c r="NP8" i="2"/>
  <c r="NM8" i="2"/>
  <c r="NS7" i="2"/>
  <c r="NP7" i="2"/>
  <c r="NM7" i="2"/>
  <c r="NS6" i="2"/>
  <c r="NP6" i="2"/>
  <c r="NM6" i="2"/>
  <c r="OB128" i="2"/>
  <c r="NY128" i="2"/>
  <c r="NV128" i="2"/>
  <c r="OB127" i="2"/>
  <c r="NY127" i="2"/>
  <c r="NV127" i="2"/>
  <c r="OB126" i="2"/>
  <c r="NY126" i="2"/>
  <c r="NV126" i="2"/>
  <c r="OB125" i="2"/>
  <c r="NY125" i="2"/>
  <c r="NV125" i="2"/>
  <c r="OB124" i="2"/>
  <c r="NY124" i="2"/>
  <c r="NV124" i="2"/>
  <c r="OB123" i="2"/>
  <c r="NY123" i="2"/>
  <c r="NV123" i="2"/>
  <c r="OA122" i="2"/>
  <c r="NZ122" i="2"/>
  <c r="NX122" i="2"/>
  <c r="NW122" i="2"/>
  <c r="NU122" i="2"/>
  <c r="NT122" i="2"/>
  <c r="OB121" i="2"/>
  <c r="NY121" i="2"/>
  <c r="NV121" i="2"/>
  <c r="OB120" i="2"/>
  <c r="NY120" i="2"/>
  <c r="NV120" i="2"/>
  <c r="OB119" i="2"/>
  <c r="NY119" i="2"/>
  <c r="NV119" i="2"/>
  <c r="OB118" i="2"/>
  <c r="NY118" i="2"/>
  <c r="NV118" i="2"/>
  <c r="OB117" i="2"/>
  <c r="NY117" i="2"/>
  <c r="NV117" i="2"/>
  <c r="OB116" i="2"/>
  <c r="NY116" i="2"/>
  <c r="NV116" i="2"/>
  <c r="OB115" i="2"/>
  <c r="NY115" i="2"/>
  <c r="NV115" i="2"/>
  <c r="OB114" i="2"/>
  <c r="NY114" i="2"/>
  <c r="NV114" i="2"/>
  <c r="OB113" i="2"/>
  <c r="NY113" i="2"/>
  <c r="NV113" i="2"/>
  <c r="OB112" i="2"/>
  <c r="NY112" i="2"/>
  <c r="NV112" i="2"/>
  <c r="OB111" i="2"/>
  <c r="NY111" i="2"/>
  <c r="NV111" i="2"/>
  <c r="OB110" i="2"/>
  <c r="NY110" i="2"/>
  <c r="NV110" i="2"/>
  <c r="OA109" i="2"/>
  <c r="NZ109" i="2"/>
  <c r="NX109" i="2"/>
  <c r="NW109" i="2"/>
  <c r="NU109" i="2"/>
  <c r="NT109" i="2"/>
  <c r="OB108" i="2"/>
  <c r="NY108" i="2"/>
  <c r="NV108" i="2"/>
  <c r="OB107" i="2"/>
  <c r="NY107" i="2"/>
  <c r="NV107" i="2"/>
  <c r="OB106" i="2"/>
  <c r="NY106" i="2"/>
  <c r="NV106" i="2"/>
  <c r="OB105" i="2"/>
  <c r="NY105" i="2"/>
  <c r="NV105" i="2"/>
  <c r="OB104" i="2"/>
  <c r="NY104" i="2"/>
  <c r="NV104" i="2"/>
  <c r="OB103" i="2"/>
  <c r="NY103" i="2"/>
  <c r="NV103" i="2"/>
  <c r="OB102" i="2"/>
  <c r="NY102" i="2"/>
  <c r="NV102" i="2"/>
  <c r="OB101" i="2"/>
  <c r="NY101" i="2"/>
  <c r="NV101" i="2"/>
  <c r="OB100" i="2"/>
  <c r="NY100" i="2"/>
  <c r="NV100" i="2"/>
  <c r="OB99" i="2"/>
  <c r="NY99" i="2"/>
  <c r="NV99" i="2"/>
  <c r="OB98" i="2"/>
  <c r="NY98" i="2"/>
  <c r="NV98" i="2"/>
  <c r="OB97" i="2"/>
  <c r="NY97" i="2"/>
  <c r="NV97" i="2"/>
  <c r="OA96" i="2"/>
  <c r="NZ96" i="2"/>
  <c r="NX96" i="2"/>
  <c r="NW96" i="2"/>
  <c r="NU96" i="2"/>
  <c r="NT96" i="2"/>
  <c r="OB95" i="2"/>
  <c r="NY95" i="2"/>
  <c r="NV95" i="2"/>
  <c r="OB94" i="2"/>
  <c r="NY94" i="2"/>
  <c r="NV94" i="2"/>
  <c r="OB93" i="2"/>
  <c r="NY93" i="2"/>
  <c r="NV93" i="2"/>
  <c r="OB92" i="2"/>
  <c r="NY92" i="2"/>
  <c r="NV92" i="2"/>
  <c r="OB91" i="2"/>
  <c r="NY91" i="2"/>
  <c r="NV91" i="2"/>
  <c r="OB90" i="2"/>
  <c r="NY90" i="2"/>
  <c r="NV90" i="2"/>
  <c r="OB89" i="2"/>
  <c r="NY89" i="2"/>
  <c r="NV89" i="2"/>
  <c r="OB88" i="2"/>
  <c r="NY88" i="2"/>
  <c r="NV88" i="2"/>
  <c r="OB87" i="2"/>
  <c r="NY87" i="2"/>
  <c r="NV87" i="2"/>
  <c r="OB86" i="2"/>
  <c r="NY86" i="2"/>
  <c r="NV86" i="2"/>
  <c r="OB85" i="2"/>
  <c r="NY85" i="2"/>
  <c r="NV85" i="2"/>
  <c r="OB84" i="2"/>
  <c r="NY84" i="2"/>
  <c r="NV84" i="2"/>
  <c r="OA83" i="2"/>
  <c r="NZ83" i="2"/>
  <c r="NX83" i="2"/>
  <c r="NW83" i="2"/>
  <c r="NU83" i="2"/>
  <c r="NT83" i="2"/>
  <c r="OB82" i="2"/>
  <c r="NY82" i="2"/>
  <c r="NV82" i="2"/>
  <c r="OB81" i="2"/>
  <c r="NY81" i="2"/>
  <c r="NV81" i="2"/>
  <c r="OB80" i="2"/>
  <c r="NY80" i="2"/>
  <c r="NV80" i="2"/>
  <c r="OB79" i="2"/>
  <c r="NY79" i="2"/>
  <c r="NV79" i="2"/>
  <c r="OB78" i="2"/>
  <c r="NY78" i="2"/>
  <c r="NV78" i="2"/>
  <c r="OB77" i="2"/>
  <c r="NY77" i="2"/>
  <c r="NV77" i="2"/>
  <c r="OB76" i="2"/>
  <c r="NY76" i="2"/>
  <c r="NV76" i="2"/>
  <c r="OB75" i="2"/>
  <c r="NY75" i="2"/>
  <c r="NV75" i="2"/>
  <c r="OB74" i="2"/>
  <c r="NY74" i="2"/>
  <c r="NV74" i="2"/>
  <c r="OB73" i="2"/>
  <c r="NY73" i="2"/>
  <c r="NV73" i="2"/>
  <c r="OB72" i="2"/>
  <c r="NY72" i="2"/>
  <c r="NV72" i="2"/>
  <c r="OB71" i="2"/>
  <c r="NY71" i="2"/>
  <c r="NV71" i="2"/>
  <c r="OA70" i="2"/>
  <c r="NZ70" i="2"/>
  <c r="NX70" i="2"/>
  <c r="NW70" i="2"/>
  <c r="NU70" i="2"/>
  <c r="NT70" i="2"/>
  <c r="OB69" i="2"/>
  <c r="NY69" i="2"/>
  <c r="NV69" i="2"/>
  <c r="OB68" i="2"/>
  <c r="NY68" i="2"/>
  <c r="NV68" i="2"/>
  <c r="OB67" i="2"/>
  <c r="NY67" i="2"/>
  <c r="NV67" i="2"/>
  <c r="OB66" i="2"/>
  <c r="NY66" i="2"/>
  <c r="NV66" i="2"/>
  <c r="OB65" i="2"/>
  <c r="NY65" i="2"/>
  <c r="NV65" i="2"/>
  <c r="OB64" i="2"/>
  <c r="NY64" i="2"/>
  <c r="NV64" i="2"/>
  <c r="OB63" i="2"/>
  <c r="NY63" i="2"/>
  <c r="NV63" i="2"/>
  <c r="OB62" i="2"/>
  <c r="NY62" i="2"/>
  <c r="NV62" i="2"/>
  <c r="OB61" i="2"/>
  <c r="NY61" i="2"/>
  <c r="NV61" i="2"/>
  <c r="OB60" i="2"/>
  <c r="NY60" i="2"/>
  <c r="NV60" i="2"/>
  <c r="OB59" i="2"/>
  <c r="NY59" i="2"/>
  <c r="NV59" i="2"/>
  <c r="OB58" i="2"/>
  <c r="NY58" i="2"/>
  <c r="NV58" i="2"/>
  <c r="OA57" i="2"/>
  <c r="NZ57" i="2"/>
  <c r="NX57" i="2"/>
  <c r="NW57" i="2"/>
  <c r="NU57" i="2"/>
  <c r="NT57" i="2"/>
  <c r="OB56" i="2"/>
  <c r="NY56" i="2"/>
  <c r="NV56" i="2"/>
  <c r="OB55" i="2"/>
  <c r="NY55" i="2"/>
  <c r="NV55" i="2"/>
  <c r="OB54" i="2"/>
  <c r="NY54" i="2"/>
  <c r="NV54" i="2"/>
  <c r="OB53" i="2"/>
  <c r="NY53" i="2"/>
  <c r="NV53" i="2"/>
  <c r="OB52" i="2"/>
  <c r="NY52" i="2"/>
  <c r="NV52" i="2"/>
  <c r="OB51" i="2"/>
  <c r="NY51" i="2"/>
  <c r="NV51" i="2"/>
  <c r="OB50" i="2"/>
  <c r="NY50" i="2"/>
  <c r="NV50" i="2"/>
  <c r="OB49" i="2"/>
  <c r="NY49" i="2"/>
  <c r="NV49" i="2"/>
  <c r="OB48" i="2"/>
  <c r="NY48" i="2"/>
  <c r="NV48" i="2"/>
  <c r="OB47" i="2"/>
  <c r="NY47" i="2"/>
  <c r="NV47" i="2"/>
  <c r="OB46" i="2"/>
  <c r="NY46" i="2"/>
  <c r="NV46" i="2"/>
  <c r="OB45" i="2"/>
  <c r="NY45" i="2"/>
  <c r="NV45" i="2"/>
  <c r="OA44" i="2"/>
  <c r="NZ44" i="2"/>
  <c r="NX44" i="2"/>
  <c r="NW44" i="2"/>
  <c r="NU44" i="2"/>
  <c r="NT44" i="2"/>
  <c r="OB43" i="2"/>
  <c r="NY43" i="2"/>
  <c r="NV43" i="2"/>
  <c r="OB42" i="2"/>
  <c r="NY42" i="2"/>
  <c r="NV42" i="2"/>
  <c r="OB41" i="2"/>
  <c r="NY41" i="2"/>
  <c r="NV41" i="2"/>
  <c r="OB40" i="2"/>
  <c r="NY40" i="2"/>
  <c r="NV40" i="2"/>
  <c r="OB39" i="2"/>
  <c r="NY39" i="2"/>
  <c r="NV39" i="2"/>
  <c r="OB38" i="2"/>
  <c r="NY38" i="2"/>
  <c r="NV38" i="2"/>
  <c r="OB37" i="2"/>
  <c r="NY37" i="2"/>
  <c r="NV37" i="2"/>
  <c r="OB36" i="2"/>
  <c r="NY36" i="2"/>
  <c r="NV36" i="2"/>
  <c r="OB35" i="2"/>
  <c r="NY35" i="2"/>
  <c r="NV35" i="2"/>
  <c r="OB34" i="2"/>
  <c r="NY34" i="2"/>
  <c r="NV34" i="2"/>
  <c r="OB33" i="2"/>
  <c r="NY33" i="2"/>
  <c r="NV33" i="2"/>
  <c r="OB32" i="2"/>
  <c r="NY32" i="2"/>
  <c r="NV32" i="2"/>
  <c r="OA31" i="2"/>
  <c r="NZ31" i="2"/>
  <c r="NX31" i="2"/>
  <c r="NW31" i="2"/>
  <c r="NU31" i="2"/>
  <c r="NT31" i="2"/>
  <c r="OB30" i="2"/>
  <c r="NY30" i="2"/>
  <c r="NV30" i="2"/>
  <c r="OB29" i="2"/>
  <c r="NY29" i="2"/>
  <c r="NV29" i="2"/>
  <c r="OB28" i="2"/>
  <c r="NY28" i="2"/>
  <c r="NV28" i="2"/>
  <c r="OB27" i="2"/>
  <c r="NY27" i="2"/>
  <c r="NV27" i="2"/>
  <c r="OB26" i="2"/>
  <c r="NY26" i="2"/>
  <c r="NV26" i="2"/>
  <c r="OB25" i="2"/>
  <c r="NY25" i="2"/>
  <c r="NV25" i="2"/>
  <c r="OB24" i="2"/>
  <c r="NY24" i="2"/>
  <c r="NV24" i="2"/>
  <c r="OB23" i="2"/>
  <c r="NY23" i="2"/>
  <c r="NV23" i="2"/>
  <c r="OB22" i="2"/>
  <c r="NY22" i="2"/>
  <c r="NV22" i="2"/>
  <c r="OB21" i="2"/>
  <c r="NY21" i="2"/>
  <c r="NV21" i="2"/>
  <c r="OB20" i="2"/>
  <c r="NY20" i="2"/>
  <c r="NV20" i="2"/>
  <c r="OB19" i="2"/>
  <c r="NY19" i="2"/>
  <c r="NV19" i="2"/>
  <c r="OA18" i="2"/>
  <c r="NZ18" i="2"/>
  <c r="NX18" i="2"/>
  <c r="NW18" i="2"/>
  <c r="NU18" i="2"/>
  <c r="NT18" i="2"/>
  <c r="OB17" i="2"/>
  <c r="NY17" i="2"/>
  <c r="NV17" i="2"/>
  <c r="OB16" i="2"/>
  <c r="NY16" i="2"/>
  <c r="NV16" i="2"/>
  <c r="OB15" i="2"/>
  <c r="NY15" i="2"/>
  <c r="NV15" i="2"/>
  <c r="OB14" i="2"/>
  <c r="NY14" i="2"/>
  <c r="NV14" i="2"/>
  <c r="OB13" i="2"/>
  <c r="NY13" i="2"/>
  <c r="NV13" i="2"/>
  <c r="OB12" i="2"/>
  <c r="NY12" i="2"/>
  <c r="NV12" i="2"/>
  <c r="OB11" i="2"/>
  <c r="NY11" i="2"/>
  <c r="NV11" i="2"/>
  <c r="OB10" i="2"/>
  <c r="NY10" i="2"/>
  <c r="NV10" i="2"/>
  <c r="OB9" i="2"/>
  <c r="NY9" i="2"/>
  <c r="NV9" i="2"/>
  <c r="OB8" i="2"/>
  <c r="NY8" i="2"/>
  <c r="NV8" i="2"/>
  <c r="OB7" i="2"/>
  <c r="NY7" i="2"/>
  <c r="NV7" i="2"/>
  <c r="OB6" i="2"/>
  <c r="NY6" i="2"/>
  <c r="NV6" i="2"/>
  <c r="ON128" i="2"/>
  <c r="OK128" i="2"/>
  <c r="OH128" i="2"/>
  <c r="ON127" i="2"/>
  <c r="OK127" i="2"/>
  <c r="OH127" i="2"/>
  <c r="ON126" i="2"/>
  <c r="OK126" i="2"/>
  <c r="OH126" i="2"/>
  <c r="ON125" i="2"/>
  <c r="OK125" i="2"/>
  <c r="OH125" i="2"/>
  <c r="ON124" i="2"/>
  <c r="OK124" i="2"/>
  <c r="OH124" i="2"/>
  <c r="ON123" i="2"/>
  <c r="OK123" i="2"/>
  <c r="OH123" i="2"/>
  <c r="OM122" i="2"/>
  <c r="OL122" i="2"/>
  <c r="OJ122" i="2"/>
  <c r="OI122" i="2"/>
  <c r="OG122" i="2"/>
  <c r="OF122" i="2"/>
  <c r="ON121" i="2"/>
  <c r="OK121" i="2"/>
  <c r="OH121" i="2"/>
  <c r="ON120" i="2"/>
  <c r="OK120" i="2"/>
  <c r="OH120" i="2"/>
  <c r="ON119" i="2"/>
  <c r="OK119" i="2"/>
  <c r="OH119" i="2"/>
  <c r="ON118" i="2"/>
  <c r="OK118" i="2"/>
  <c r="OH118" i="2"/>
  <c r="ON117" i="2"/>
  <c r="OK117" i="2"/>
  <c r="OH117" i="2"/>
  <c r="ON116" i="2"/>
  <c r="OK116" i="2"/>
  <c r="OH116" i="2"/>
  <c r="ON115" i="2"/>
  <c r="OK115" i="2"/>
  <c r="OH115" i="2"/>
  <c r="ON114" i="2"/>
  <c r="OK114" i="2"/>
  <c r="OH114" i="2"/>
  <c r="ON113" i="2"/>
  <c r="OK113" i="2"/>
  <c r="OH113" i="2"/>
  <c r="ON112" i="2"/>
  <c r="OK112" i="2"/>
  <c r="OH112" i="2"/>
  <c r="ON111" i="2"/>
  <c r="OK111" i="2"/>
  <c r="OH111" i="2"/>
  <c r="ON110" i="2"/>
  <c r="OK110" i="2"/>
  <c r="OH110" i="2"/>
  <c r="OM109" i="2"/>
  <c r="OL109" i="2"/>
  <c r="OJ109" i="2"/>
  <c r="OI109" i="2"/>
  <c r="OG109" i="2"/>
  <c r="OF109" i="2"/>
  <c r="ON108" i="2"/>
  <c r="OK108" i="2"/>
  <c r="OH108" i="2"/>
  <c r="ON107" i="2"/>
  <c r="OK107" i="2"/>
  <c r="OH107" i="2"/>
  <c r="ON106" i="2"/>
  <c r="OK106" i="2"/>
  <c r="OH106" i="2"/>
  <c r="ON105" i="2"/>
  <c r="OK105" i="2"/>
  <c r="OH105" i="2"/>
  <c r="ON104" i="2"/>
  <c r="OK104" i="2"/>
  <c r="OH104" i="2"/>
  <c r="ON103" i="2"/>
  <c r="OK103" i="2"/>
  <c r="OH103" i="2"/>
  <c r="ON102" i="2"/>
  <c r="OK102" i="2"/>
  <c r="OH102" i="2"/>
  <c r="ON101" i="2"/>
  <c r="OK101" i="2"/>
  <c r="OH101" i="2"/>
  <c r="ON100" i="2"/>
  <c r="OK100" i="2"/>
  <c r="OH100" i="2"/>
  <c r="ON99" i="2"/>
  <c r="OK99" i="2"/>
  <c r="OH99" i="2"/>
  <c r="ON98" i="2"/>
  <c r="OK98" i="2"/>
  <c r="OH98" i="2"/>
  <c r="ON97" i="2"/>
  <c r="OK97" i="2"/>
  <c r="OH97" i="2"/>
  <c r="OM96" i="2"/>
  <c r="OL96" i="2"/>
  <c r="OJ96" i="2"/>
  <c r="OI96" i="2"/>
  <c r="OG96" i="2"/>
  <c r="OF96" i="2"/>
  <c r="ON95" i="2"/>
  <c r="OK95" i="2"/>
  <c r="OH95" i="2"/>
  <c r="ON94" i="2"/>
  <c r="OK94" i="2"/>
  <c r="OH94" i="2"/>
  <c r="ON93" i="2"/>
  <c r="OK93" i="2"/>
  <c r="OH93" i="2"/>
  <c r="ON92" i="2"/>
  <c r="OK92" i="2"/>
  <c r="OH92" i="2"/>
  <c r="ON91" i="2"/>
  <c r="OK91" i="2"/>
  <c r="OH91" i="2"/>
  <c r="ON90" i="2"/>
  <c r="OK90" i="2"/>
  <c r="OH90" i="2"/>
  <c r="ON89" i="2"/>
  <c r="OK89" i="2"/>
  <c r="OH89" i="2"/>
  <c r="ON88" i="2"/>
  <c r="OK88" i="2"/>
  <c r="OH88" i="2"/>
  <c r="ON87" i="2"/>
  <c r="OK87" i="2"/>
  <c r="OH87" i="2"/>
  <c r="ON86" i="2"/>
  <c r="OK86" i="2"/>
  <c r="OH86" i="2"/>
  <c r="ON85" i="2"/>
  <c r="OK85" i="2"/>
  <c r="OH85" i="2"/>
  <c r="ON84" i="2"/>
  <c r="OK84" i="2"/>
  <c r="OH84" i="2"/>
  <c r="OM83" i="2"/>
  <c r="OL83" i="2"/>
  <c r="OJ83" i="2"/>
  <c r="OI83" i="2"/>
  <c r="OG83" i="2"/>
  <c r="OF83" i="2"/>
  <c r="ON82" i="2"/>
  <c r="OK82" i="2"/>
  <c r="OH82" i="2"/>
  <c r="ON81" i="2"/>
  <c r="OK81" i="2"/>
  <c r="OH81" i="2"/>
  <c r="ON80" i="2"/>
  <c r="OK80" i="2"/>
  <c r="OH80" i="2"/>
  <c r="ON79" i="2"/>
  <c r="OK79" i="2"/>
  <c r="OH79" i="2"/>
  <c r="ON78" i="2"/>
  <c r="OK78" i="2"/>
  <c r="OH78" i="2"/>
  <c r="ON77" i="2"/>
  <c r="OK77" i="2"/>
  <c r="OH77" i="2"/>
  <c r="ON76" i="2"/>
  <c r="OK76" i="2"/>
  <c r="OH76" i="2"/>
  <c r="ON75" i="2"/>
  <c r="OK75" i="2"/>
  <c r="OH75" i="2"/>
  <c r="ON74" i="2"/>
  <c r="OK74" i="2"/>
  <c r="OH74" i="2"/>
  <c r="ON73" i="2"/>
  <c r="OK73" i="2"/>
  <c r="OH73" i="2"/>
  <c r="ON72" i="2"/>
  <c r="OK72" i="2"/>
  <c r="OH72" i="2"/>
  <c r="ON71" i="2"/>
  <c r="OK71" i="2"/>
  <c r="OH71" i="2"/>
  <c r="OM70" i="2"/>
  <c r="OL70" i="2"/>
  <c r="OJ70" i="2"/>
  <c r="OI70" i="2"/>
  <c r="OG70" i="2"/>
  <c r="OF70" i="2"/>
  <c r="ON69" i="2"/>
  <c r="OK69" i="2"/>
  <c r="OH69" i="2"/>
  <c r="ON68" i="2"/>
  <c r="OK68" i="2"/>
  <c r="OH68" i="2"/>
  <c r="ON67" i="2"/>
  <c r="OK67" i="2"/>
  <c r="OH67" i="2"/>
  <c r="ON66" i="2"/>
  <c r="OK66" i="2"/>
  <c r="OH66" i="2"/>
  <c r="ON65" i="2"/>
  <c r="OK65" i="2"/>
  <c r="OH65" i="2"/>
  <c r="ON64" i="2"/>
  <c r="OK64" i="2"/>
  <c r="OH64" i="2"/>
  <c r="ON63" i="2"/>
  <c r="OK63" i="2"/>
  <c r="OH63" i="2"/>
  <c r="ON62" i="2"/>
  <c r="OK62" i="2"/>
  <c r="OH62" i="2"/>
  <c r="ON61" i="2"/>
  <c r="OK61" i="2"/>
  <c r="OH61" i="2"/>
  <c r="ON60" i="2"/>
  <c r="OK60" i="2"/>
  <c r="OH60" i="2"/>
  <c r="ON59" i="2"/>
  <c r="OK59" i="2"/>
  <c r="OH59" i="2"/>
  <c r="ON58" i="2"/>
  <c r="OK58" i="2"/>
  <c r="OH58" i="2"/>
  <c r="OM57" i="2"/>
  <c r="OL57" i="2"/>
  <c r="OJ57" i="2"/>
  <c r="OI57" i="2"/>
  <c r="OG57" i="2"/>
  <c r="OF57" i="2"/>
  <c r="ON56" i="2"/>
  <c r="OK56" i="2"/>
  <c r="OH56" i="2"/>
  <c r="ON55" i="2"/>
  <c r="OK55" i="2"/>
  <c r="OH55" i="2"/>
  <c r="ON54" i="2"/>
  <c r="OK54" i="2"/>
  <c r="OH54" i="2"/>
  <c r="ON53" i="2"/>
  <c r="OK53" i="2"/>
  <c r="OH53" i="2"/>
  <c r="ON52" i="2"/>
  <c r="OK52" i="2"/>
  <c r="OH52" i="2"/>
  <c r="ON51" i="2"/>
  <c r="OK51" i="2"/>
  <c r="OH51" i="2"/>
  <c r="ON50" i="2"/>
  <c r="OK50" i="2"/>
  <c r="OH50" i="2"/>
  <c r="ON49" i="2"/>
  <c r="OK49" i="2"/>
  <c r="OH49" i="2"/>
  <c r="ON48" i="2"/>
  <c r="OK48" i="2"/>
  <c r="OH48" i="2"/>
  <c r="ON47" i="2"/>
  <c r="OK47" i="2"/>
  <c r="OH47" i="2"/>
  <c r="ON46" i="2"/>
  <c r="OK46" i="2"/>
  <c r="OH46" i="2"/>
  <c r="ON45" i="2"/>
  <c r="OK45" i="2"/>
  <c r="OH45" i="2"/>
  <c r="OM44" i="2"/>
  <c r="OL44" i="2"/>
  <c r="OJ44" i="2"/>
  <c r="OI44" i="2"/>
  <c r="OG44" i="2"/>
  <c r="OF44" i="2"/>
  <c r="ON43" i="2"/>
  <c r="OK43" i="2"/>
  <c r="OH43" i="2"/>
  <c r="ON42" i="2"/>
  <c r="OK42" i="2"/>
  <c r="OH42" i="2"/>
  <c r="ON41" i="2"/>
  <c r="OK41" i="2"/>
  <c r="OH41" i="2"/>
  <c r="ON40" i="2"/>
  <c r="OK40" i="2"/>
  <c r="OH40" i="2"/>
  <c r="ON39" i="2"/>
  <c r="OK39" i="2"/>
  <c r="OH39" i="2"/>
  <c r="ON38" i="2"/>
  <c r="OK38" i="2"/>
  <c r="OH38" i="2"/>
  <c r="ON37" i="2"/>
  <c r="OK37" i="2"/>
  <c r="OH37" i="2"/>
  <c r="ON36" i="2"/>
  <c r="OK36" i="2"/>
  <c r="OH36" i="2"/>
  <c r="ON35" i="2"/>
  <c r="OK35" i="2"/>
  <c r="OH35" i="2"/>
  <c r="ON34" i="2"/>
  <c r="OK34" i="2"/>
  <c r="OH34" i="2"/>
  <c r="ON33" i="2"/>
  <c r="OK33" i="2"/>
  <c r="OH33" i="2"/>
  <c r="ON32" i="2"/>
  <c r="OK32" i="2"/>
  <c r="OH32" i="2"/>
  <c r="OM31" i="2"/>
  <c r="OL31" i="2"/>
  <c r="OJ31" i="2"/>
  <c r="OI31" i="2"/>
  <c r="OG31" i="2"/>
  <c r="OF31" i="2"/>
  <c r="ON30" i="2"/>
  <c r="OK30" i="2"/>
  <c r="OH30" i="2"/>
  <c r="ON29" i="2"/>
  <c r="OK29" i="2"/>
  <c r="OH29" i="2"/>
  <c r="ON28" i="2"/>
  <c r="OK28" i="2"/>
  <c r="OH28" i="2"/>
  <c r="ON27" i="2"/>
  <c r="OK27" i="2"/>
  <c r="OH27" i="2"/>
  <c r="ON26" i="2"/>
  <c r="OK26" i="2"/>
  <c r="OH26" i="2"/>
  <c r="ON25" i="2"/>
  <c r="OK25" i="2"/>
  <c r="OH25" i="2"/>
  <c r="ON24" i="2"/>
  <c r="OK24" i="2"/>
  <c r="OH24" i="2"/>
  <c r="ON23" i="2"/>
  <c r="OK23" i="2"/>
  <c r="OH23" i="2"/>
  <c r="ON22" i="2"/>
  <c r="OK22" i="2"/>
  <c r="OH22" i="2"/>
  <c r="ON21" i="2"/>
  <c r="OK21" i="2"/>
  <c r="OH21" i="2"/>
  <c r="ON20" i="2"/>
  <c r="OK20" i="2"/>
  <c r="OH20" i="2"/>
  <c r="ON19" i="2"/>
  <c r="OK19" i="2"/>
  <c r="OH19" i="2"/>
  <c r="OM18" i="2"/>
  <c r="OL18" i="2"/>
  <c r="OJ18" i="2"/>
  <c r="OI18" i="2"/>
  <c r="OG18" i="2"/>
  <c r="OF18" i="2"/>
  <c r="ON17" i="2"/>
  <c r="OK17" i="2"/>
  <c r="OH17" i="2"/>
  <c r="ON16" i="2"/>
  <c r="OK16" i="2"/>
  <c r="OH16" i="2"/>
  <c r="ON15" i="2"/>
  <c r="OK15" i="2"/>
  <c r="OH15" i="2"/>
  <c r="ON14" i="2"/>
  <c r="OK14" i="2"/>
  <c r="OH14" i="2"/>
  <c r="ON13" i="2"/>
  <c r="OK13" i="2"/>
  <c r="OH13" i="2"/>
  <c r="ON12" i="2"/>
  <c r="OK12" i="2"/>
  <c r="OH12" i="2"/>
  <c r="ON11" i="2"/>
  <c r="OK11" i="2"/>
  <c r="OH11" i="2"/>
  <c r="ON10" i="2"/>
  <c r="OK10" i="2"/>
  <c r="OH10" i="2"/>
  <c r="ON9" i="2"/>
  <c r="OK9" i="2"/>
  <c r="OH9" i="2"/>
  <c r="ON8" i="2"/>
  <c r="OK8" i="2"/>
  <c r="OH8" i="2"/>
  <c r="ON7" i="2"/>
  <c r="OK7" i="2"/>
  <c r="OH7" i="2"/>
  <c r="ON6" i="2"/>
  <c r="OK6" i="2"/>
  <c r="OH6" i="2"/>
  <c r="OW128" i="2"/>
  <c r="OT128" i="2"/>
  <c r="OQ128" i="2"/>
  <c r="OW127" i="2"/>
  <c r="OT127" i="2"/>
  <c r="OQ127" i="2"/>
  <c r="OW126" i="2"/>
  <c r="OT126" i="2"/>
  <c r="OQ126" i="2"/>
  <c r="OW125" i="2"/>
  <c r="OT125" i="2"/>
  <c r="OQ125" i="2"/>
  <c r="OW124" i="2"/>
  <c r="OT124" i="2"/>
  <c r="OQ124" i="2"/>
  <c r="OW123" i="2"/>
  <c r="OT123" i="2"/>
  <c r="OQ123" i="2"/>
  <c r="OV122" i="2"/>
  <c r="OU122" i="2"/>
  <c r="OS122" i="2"/>
  <c r="OR122" i="2"/>
  <c r="OP122" i="2"/>
  <c r="OO122" i="2"/>
  <c r="OW121" i="2"/>
  <c r="OT121" i="2"/>
  <c r="OQ121" i="2"/>
  <c r="OW120" i="2"/>
  <c r="OT120" i="2"/>
  <c r="OQ120" i="2"/>
  <c r="OW119" i="2"/>
  <c r="OT119" i="2"/>
  <c r="OQ119" i="2"/>
  <c r="OW118" i="2"/>
  <c r="OT118" i="2"/>
  <c r="OQ118" i="2"/>
  <c r="OW117" i="2"/>
  <c r="OT117" i="2"/>
  <c r="OQ117" i="2"/>
  <c r="OW116" i="2"/>
  <c r="OT116" i="2"/>
  <c r="OQ116" i="2"/>
  <c r="OW115" i="2"/>
  <c r="OT115" i="2"/>
  <c r="OQ115" i="2"/>
  <c r="OW114" i="2"/>
  <c r="OT114" i="2"/>
  <c r="OQ114" i="2"/>
  <c r="OW113" i="2"/>
  <c r="OT113" i="2"/>
  <c r="OQ113" i="2"/>
  <c r="OW112" i="2"/>
  <c r="OT112" i="2"/>
  <c r="OQ112" i="2"/>
  <c r="OW111" i="2"/>
  <c r="OT111" i="2"/>
  <c r="OQ111" i="2"/>
  <c r="OW110" i="2"/>
  <c r="OT110" i="2"/>
  <c r="OQ110" i="2"/>
  <c r="OV109" i="2"/>
  <c r="OU109" i="2"/>
  <c r="OS109" i="2"/>
  <c r="OR109" i="2"/>
  <c r="OP109" i="2"/>
  <c r="OO109" i="2"/>
  <c r="OW108" i="2"/>
  <c r="OT108" i="2"/>
  <c r="OQ108" i="2"/>
  <c r="OW107" i="2"/>
  <c r="OT107" i="2"/>
  <c r="OQ107" i="2"/>
  <c r="OW106" i="2"/>
  <c r="OT106" i="2"/>
  <c r="OQ106" i="2"/>
  <c r="OW105" i="2"/>
  <c r="OT105" i="2"/>
  <c r="OQ105" i="2"/>
  <c r="OW104" i="2"/>
  <c r="OT104" i="2"/>
  <c r="OQ104" i="2"/>
  <c r="OW103" i="2"/>
  <c r="OT103" i="2"/>
  <c r="OQ103" i="2"/>
  <c r="OW102" i="2"/>
  <c r="OT102" i="2"/>
  <c r="OQ102" i="2"/>
  <c r="OW101" i="2"/>
  <c r="OT101" i="2"/>
  <c r="OQ101" i="2"/>
  <c r="OW100" i="2"/>
  <c r="OT100" i="2"/>
  <c r="OQ100" i="2"/>
  <c r="OW99" i="2"/>
  <c r="OT99" i="2"/>
  <c r="OQ99" i="2"/>
  <c r="OW98" i="2"/>
  <c r="OT98" i="2"/>
  <c r="OQ98" i="2"/>
  <c r="OW97" i="2"/>
  <c r="OT97" i="2"/>
  <c r="OQ97" i="2"/>
  <c r="OV96" i="2"/>
  <c r="OU96" i="2"/>
  <c r="OS96" i="2"/>
  <c r="OR96" i="2"/>
  <c r="OP96" i="2"/>
  <c r="OO96" i="2"/>
  <c r="OW95" i="2"/>
  <c r="OT95" i="2"/>
  <c r="OQ95" i="2"/>
  <c r="OW94" i="2"/>
  <c r="OT94" i="2"/>
  <c r="OQ94" i="2"/>
  <c r="OW93" i="2"/>
  <c r="OT93" i="2"/>
  <c r="OQ93" i="2"/>
  <c r="OW92" i="2"/>
  <c r="OT92" i="2"/>
  <c r="OQ92" i="2"/>
  <c r="OW91" i="2"/>
  <c r="OT91" i="2"/>
  <c r="OQ91" i="2"/>
  <c r="OW90" i="2"/>
  <c r="OT90" i="2"/>
  <c r="OQ90" i="2"/>
  <c r="OW89" i="2"/>
  <c r="OT89" i="2"/>
  <c r="OQ89" i="2"/>
  <c r="OW88" i="2"/>
  <c r="OT88" i="2"/>
  <c r="OQ88" i="2"/>
  <c r="OW87" i="2"/>
  <c r="OT87" i="2"/>
  <c r="OQ87" i="2"/>
  <c r="OW86" i="2"/>
  <c r="OT86" i="2"/>
  <c r="OQ86" i="2"/>
  <c r="OW85" i="2"/>
  <c r="OT85" i="2"/>
  <c r="OQ85" i="2"/>
  <c r="OW84" i="2"/>
  <c r="OT84" i="2"/>
  <c r="OQ84" i="2"/>
  <c r="OV83" i="2"/>
  <c r="OU83" i="2"/>
  <c r="OS83" i="2"/>
  <c r="OR83" i="2"/>
  <c r="OP83" i="2"/>
  <c r="OO83" i="2"/>
  <c r="OW82" i="2"/>
  <c r="OT82" i="2"/>
  <c r="OQ82" i="2"/>
  <c r="OW81" i="2"/>
  <c r="OT81" i="2"/>
  <c r="OQ81" i="2"/>
  <c r="OW80" i="2"/>
  <c r="OT80" i="2"/>
  <c r="OQ80" i="2"/>
  <c r="OW79" i="2"/>
  <c r="OT79" i="2"/>
  <c r="OQ79" i="2"/>
  <c r="OW78" i="2"/>
  <c r="OT78" i="2"/>
  <c r="OQ78" i="2"/>
  <c r="OW77" i="2"/>
  <c r="OT77" i="2"/>
  <c r="OQ77" i="2"/>
  <c r="OW76" i="2"/>
  <c r="OT76" i="2"/>
  <c r="OQ76" i="2"/>
  <c r="OW75" i="2"/>
  <c r="OT75" i="2"/>
  <c r="OQ75" i="2"/>
  <c r="OW74" i="2"/>
  <c r="OT74" i="2"/>
  <c r="OQ74" i="2"/>
  <c r="OW73" i="2"/>
  <c r="OT73" i="2"/>
  <c r="OQ73" i="2"/>
  <c r="OW72" i="2"/>
  <c r="OT72" i="2"/>
  <c r="OQ72" i="2"/>
  <c r="OW71" i="2"/>
  <c r="OT71" i="2"/>
  <c r="OQ71" i="2"/>
  <c r="OV70" i="2"/>
  <c r="OU70" i="2"/>
  <c r="OS70" i="2"/>
  <c r="OR70" i="2"/>
  <c r="OP70" i="2"/>
  <c r="OO70" i="2"/>
  <c r="OW69" i="2"/>
  <c r="OT69" i="2"/>
  <c r="OQ69" i="2"/>
  <c r="OW68" i="2"/>
  <c r="OT68" i="2"/>
  <c r="OQ68" i="2"/>
  <c r="OW67" i="2"/>
  <c r="OT67" i="2"/>
  <c r="OQ67" i="2"/>
  <c r="OW66" i="2"/>
  <c r="OT66" i="2"/>
  <c r="OQ66" i="2"/>
  <c r="OW65" i="2"/>
  <c r="OT65" i="2"/>
  <c r="OQ65" i="2"/>
  <c r="OW64" i="2"/>
  <c r="OT64" i="2"/>
  <c r="OQ64" i="2"/>
  <c r="OW63" i="2"/>
  <c r="OT63" i="2"/>
  <c r="OQ63" i="2"/>
  <c r="OW62" i="2"/>
  <c r="OT62" i="2"/>
  <c r="OQ62" i="2"/>
  <c r="OW61" i="2"/>
  <c r="OT61" i="2"/>
  <c r="OQ61" i="2"/>
  <c r="OW60" i="2"/>
  <c r="OT60" i="2"/>
  <c r="OQ60" i="2"/>
  <c r="OW59" i="2"/>
  <c r="OT59" i="2"/>
  <c r="OQ59" i="2"/>
  <c r="OW58" i="2"/>
  <c r="OT58" i="2"/>
  <c r="OQ58" i="2"/>
  <c r="OV57" i="2"/>
  <c r="OU57" i="2"/>
  <c r="OS57" i="2"/>
  <c r="OR57" i="2"/>
  <c r="OP57" i="2"/>
  <c r="OO57" i="2"/>
  <c r="OW56" i="2"/>
  <c r="OT56" i="2"/>
  <c r="OQ56" i="2"/>
  <c r="OW55" i="2"/>
  <c r="OT55" i="2"/>
  <c r="OQ55" i="2"/>
  <c r="OW54" i="2"/>
  <c r="OT54" i="2"/>
  <c r="OQ54" i="2"/>
  <c r="OW53" i="2"/>
  <c r="OT53" i="2"/>
  <c r="OQ53" i="2"/>
  <c r="OW52" i="2"/>
  <c r="OT52" i="2"/>
  <c r="OQ52" i="2"/>
  <c r="OW51" i="2"/>
  <c r="OT51" i="2"/>
  <c r="OQ51" i="2"/>
  <c r="OW50" i="2"/>
  <c r="OT50" i="2"/>
  <c r="OQ50" i="2"/>
  <c r="OW49" i="2"/>
  <c r="OT49" i="2"/>
  <c r="OQ49" i="2"/>
  <c r="OW48" i="2"/>
  <c r="OT48" i="2"/>
  <c r="OQ48" i="2"/>
  <c r="OW47" i="2"/>
  <c r="OT47" i="2"/>
  <c r="OQ47" i="2"/>
  <c r="OW46" i="2"/>
  <c r="OT46" i="2"/>
  <c r="OQ46" i="2"/>
  <c r="OW45" i="2"/>
  <c r="OT45" i="2"/>
  <c r="OQ45" i="2"/>
  <c r="OV44" i="2"/>
  <c r="OU44" i="2"/>
  <c r="OS44" i="2"/>
  <c r="OR44" i="2"/>
  <c r="OP44" i="2"/>
  <c r="OO44" i="2"/>
  <c r="OW43" i="2"/>
  <c r="OT43" i="2"/>
  <c r="OQ43" i="2"/>
  <c r="OW42" i="2"/>
  <c r="OT42" i="2"/>
  <c r="OQ42" i="2"/>
  <c r="OW41" i="2"/>
  <c r="OT41" i="2"/>
  <c r="OQ41" i="2"/>
  <c r="OW40" i="2"/>
  <c r="OT40" i="2"/>
  <c r="OQ40" i="2"/>
  <c r="OW39" i="2"/>
  <c r="OT39" i="2"/>
  <c r="OQ39" i="2"/>
  <c r="OW38" i="2"/>
  <c r="OT38" i="2"/>
  <c r="OQ38" i="2"/>
  <c r="OW37" i="2"/>
  <c r="OT37" i="2"/>
  <c r="OQ37" i="2"/>
  <c r="OW36" i="2"/>
  <c r="OT36" i="2"/>
  <c r="OQ36" i="2"/>
  <c r="OW35" i="2"/>
  <c r="OT35" i="2"/>
  <c r="OQ35" i="2"/>
  <c r="OW34" i="2"/>
  <c r="OT34" i="2"/>
  <c r="OQ34" i="2"/>
  <c r="OW33" i="2"/>
  <c r="OT33" i="2"/>
  <c r="OQ33" i="2"/>
  <c r="OW32" i="2"/>
  <c r="OT32" i="2"/>
  <c r="OQ32" i="2"/>
  <c r="OV31" i="2"/>
  <c r="OU31" i="2"/>
  <c r="OS31" i="2"/>
  <c r="OR31" i="2"/>
  <c r="OP31" i="2"/>
  <c r="OO31" i="2"/>
  <c r="OW30" i="2"/>
  <c r="OT30" i="2"/>
  <c r="OQ30" i="2"/>
  <c r="OW29" i="2"/>
  <c r="OT29" i="2"/>
  <c r="OQ29" i="2"/>
  <c r="OW28" i="2"/>
  <c r="OT28" i="2"/>
  <c r="OQ28" i="2"/>
  <c r="OW27" i="2"/>
  <c r="OT27" i="2"/>
  <c r="OQ27" i="2"/>
  <c r="OW26" i="2"/>
  <c r="OT26" i="2"/>
  <c r="OQ26" i="2"/>
  <c r="OW25" i="2"/>
  <c r="OT25" i="2"/>
  <c r="OQ25" i="2"/>
  <c r="OW24" i="2"/>
  <c r="OT24" i="2"/>
  <c r="OQ24" i="2"/>
  <c r="OW23" i="2"/>
  <c r="OT23" i="2"/>
  <c r="OQ23" i="2"/>
  <c r="OW22" i="2"/>
  <c r="OT22" i="2"/>
  <c r="OQ22" i="2"/>
  <c r="OW21" i="2"/>
  <c r="OT21" i="2"/>
  <c r="OQ21" i="2"/>
  <c r="OW20" i="2"/>
  <c r="OT20" i="2"/>
  <c r="OQ20" i="2"/>
  <c r="OW19" i="2"/>
  <c r="OT19" i="2"/>
  <c r="OQ19" i="2"/>
  <c r="OV18" i="2"/>
  <c r="OU18" i="2"/>
  <c r="OS18" i="2"/>
  <c r="OR18" i="2"/>
  <c r="OP18" i="2"/>
  <c r="OO18" i="2"/>
  <c r="OW17" i="2"/>
  <c r="OT17" i="2"/>
  <c r="OQ17" i="2"/>
  <c r="OW16" i="2"/>
  <c r="OT16" i="2"/>
  <c r="OQ16" i="2"/>
  <c r="OW15" i="2"/>
  <c r="OT15" i="2"/>
  <c r="OQ15" i="2"/>
  <c r="OW14" i="2"/>
  <c r="OT14" i="2"/>
  <c r="OQ14" i="2"/>
  <c r="OW13" i="2"/>
  <c r="OT13" i="2"/>
  <c r="OQ13" i="2"/>
  <c r="OW12" i="2"/>
  <c r="OT12" i="2"/>
  <c r="OQ12" i="2"/>
  <c r="OW11" i="2"/>
  <c r="OT11" i="2"/>
  <c r="OQ11" i="2"/>
  <c r="OW10" i="2"/>
  <c r="OT10" i="2"/>
  <c r="OQ10" i="2"/>
  <c r="OW9" i="2"/>
  <c r="OT9" i="2"/>
  <c r="OQ9" i="2"/>
  <c r="OW8" i="2"/>
  <c r="OT8" i="2"/>
  <c r="OQ8" i="2"/>
  <c r="OW7" i="2"/>
  <c r="OT7" i="2"/>
  <c r="OQ7" i="2"/>
  <c r="OW6" i="2"/>
  <c r="OT6" i="2"/>
  <c r="OQ6" i="2"/>
  <c r="PC128" i="2"/>
  <c r="OZ128" i="2"/>
  <c r="PC127" i="2"/>
  <c r="OZ127" i="2"/>
  <c r="PC126" i="2"/>
  <c r="OZ126" i="2"/>
  <c r="PC125" i="2"/>
  <c r="OZ125" i="2"/>
  <c r="PC124" i="2"/>
  <c r="OZ124" i="2"/>
  <c r="PC123" i="2"/>
  <c r="OZ123" i="2"/>
  <c r="PB122" i="2"/>
  <c r="PA122" i="2"/>
  <c r="OY122" i="2"/>
  <c r="OX122" i="2"/>
  <c r="PC121" i="2"/>
  <c r="OZ121" i="2"/>
  <c r="PC120" i="2"/>
  <c r="OZ120" i="2"/>
  <c r="PC119" i="2"/>
  <c r="OZ119" i="2"/>
  <c r="PC118" i="2"/>
  <c r="OZ118" i="2"/>
  <c r="PC117" i="2"/>
  <c r="OZ117" i="2"/>
  <c r="PC116" i="2"/>
  <c r="OZ116" i="2"/>
  <c r="PC115" i="2"/>
  <c r="OZ115" i="2"/>
  <c r="PC114" i="2"/>
  <c r="OZ114" i="2"/>
  <c r="PC113" i="2"/>
  <c r="OZ113" i="2"/>
  <c r="PC112" i="2"/>
  <c r="OZ112" i="2"/>
  <c r="PC111" i="2"/>
  <c r="OZ111" i="2"/>
  <c r="PC110" i="2"/>
  <c r="OZ110" i="2"/>
  <c r="PB109" i="2"/>
  <c r="PA109" i="2"/>
  <c r="OY109" i="2"/>
  <c r="OX109" i="2"/>
  <c r="PC108" i="2"/>
  <c r="OZ108" i="2"/>
  <c r="PC107" i="2"/>
  <c r="OZ107" i="2"/>
  <c r="PC106" i="2"/>
  <c r="OZ106" i="2"/>
  <c r="PC105" i="2"/>
  <c r="OZ105" i="2"/>
  <c r="PC104" i="2"/>
  <c r="OZ104" i="2"/>
  <c r="PC103" i="2"/>
  <c r="OZ103" i="2"/>
  <c r="PC102" i="2"/>
  <c r="OZ102" i="2"/>
  <c r="PC101" i="2"/>
  <c r="OZ101" i="2"/>
  <c r="PC100" i="2"/>
  <c r="OZ100" i="2"/>
  <c r="PC99" i="2"/>
  <c r="OZ99" i="2"/>
  <c r="PC98" i="2"/>
  <c r="OZ98" i="2"/>
  <c r="PC97" i="2"/>
  <c r="OZ97" i="2"/>
  <c r="PB96" i="2"/>
  <c r="PA96" i="2"/>
  <c r="OY96" i="2"/>
  <c r="OX96" i="2"/>
  <c r="PC95" i="2"/>
  <c r="OZ95" i="2"/>
  <c r="PC94" i="2"/>
  <c r="OZ94" i="2"/>
  <c r="PC93" i="2"/>
  <c r="OZ93" i="2"/>
  <c r="PC92" i="2"/>
  <c r="OZ92" i="2"/>
  <c r="PC91" i="2"/>
  <c r="OZ91" i="2"/>
  <c r="PC90" i="2"/>
  <c r="OZ90" i="2"/>
  <c r="PC89" i="2"/>
  <c r="OZ89" i="2"/>
  <c r="PC88" i="2"/>
  <c r="OZ88" i="2"/>
  <c r="PC87" i="2"/>
  <c r="OZ87" i="2"/>
  <c r="PC86" i="2"/>
  <c r="OZ86" i="2"/>
  <c r="PC85" i="2"/>
  <c r="OZ85" i="2"/>
  <c r="PC84" i="2"/>
  <c r="OZ84" i="2"/>
  <c r="PB83" i="2"/>
  <c r="PA83" i="2"/>
  <c r="OY83" i="2"/>
  <c r="OX83" i="2"/>
  <c r="PC82" i="2"/>
  <c r="OZ82" i="2"/>
  <c r="PC81" i="2"/>
  <c r="OZ81" i="2"/>
  <c r="PC80" i="2"/>
  <c r="OZ80" i="2"/>
  <c r="PC79" i="2"/>
  <c r="OZ79" i="2"/>
  <c r="PC78" i="2"/>
  <c r="OZ78" i="2"/>
  <c r="PC77" i="2"/>
  <c r="OZ77" i="2"/>
  <c r="PC76" i="2"/>
  <c r="OZ76" i="2"/>
  <c r="PC75" i="2"/>
  <c r="OZ75" i="2"/>
  <c r="PC74" i="2"/>
  <c r="OZ74" i="2"/>
  <c r="PC73" i="2"/>
  <c r="OZ73" i="2"/>
  <c r="PC72" i="2"/>
  <c r="OZ72" i="2"/>
  <c r="PC71" i="2"/>
  <c r="OZ71" i="2"/>
  <c r="PB70" i="2"/>
  <c r="PA70" i="2"/>
  <c r="OY70" i="2"/>
  <c r="OX70" i="2"/>
  <c r="PC69" i="2"/>
  <c r="OZ69" i="2"/>
  <c r="PC68" i="2"/>
  <c r="OZ68" i="2"/>
  <c r="PC67" i="2"/>
  <c r="OZ67" i="2"/>
  <c r="PC66" i="2"/>
  <c r="OZ66" i="2"/>
  <c r="PC65" i="2"/>
  <c r="OZ65" i="2"/>
  <c r="PC64" i="2"/>
  <c r="OZ64" i="2"/>
  <c r="PC63" i="2"/>
  <c r="OZ63" i="2"/>
  <c r="PC62" i="2"/>
  <c r="OZ62" i="2"/>
  <c r="PC61" i="2"/>
  <c r="OZ61" i="2"/>
  <c r="PC60" i="2"/>
  <c r="OZ60" i="2"/>
  <c r="PC59" i="2"/>
  <c r="OZ59" i="2"/>
  <c r="PC58" i="2"/>
  <c r="OZ58" i="2"/>
  <c r="PB57" i="2"/>
  <c r="PA57" i="2"/>
  <c r="OY57" i="2"/>
  <c r="OX57" i="2"/>
  <c r="PC56" i="2"/>
  <c r="OZ56" i="2"/>
  <c r="PC55" i="2"/>
  <c r="OZ55" i="2"/>
  <c r="PC54" i="2"/>
  <c r="OZ54" i="2"/>
  <c r="PC53" i="2"/>
  <c r="OZ53" i="2"/>
  <c r="PC52" i="2"/>
  <c r="OZ52" i="2"/>
  <c r="PC51" i="2"/>
  <c r="OZ51" i="2"/>
  <c r="PC50" i="2"/>
  <c r="OZ50" i="2"/>
  <c r="PC49" i="2"/>
  <c r="OZ49" i="2"/>
  <c r="PC48" i="2"/>
  <c r="OZ48" i="2"/>
  <c r="PC47" i="2"/>
  <c r="OZ47" i="2"/>
  <c r="PC46" i="2"/>
  <c r="OZ46" i="2"/>
  <c r="PC45" i="2"/>
  <c r="OZ45" i="2"/>
  <c r="PB44" i="2"/>
  <c r="PA44" i="2"/>
  <c r="OY44" i="2"/>
  <c r="OX44" i="2"/>
  <c r="PC43" i="2"/>
  <c r="OZ43" i="2"/>
  <c r="PC42" i="2"/>
  <c r="OZ42" i="2"/>
  <c r="PC41" i="2"/>
  <c r="OZ41" i="2"/>
  <c r="PC40" i="2"/>
  <c r="OZ40" i="2"/>
  <c r="PC39" i="2"/>
  <c r="OZ39" i="2"/>
  <c r="PC38" i="2"/>
  <c r="OZ38" i="2"/>
  <c r="PC37" i="2"/>
  <c r="OZ37" i="2"/>
  <c r="PC36" i="2"/>
  <c r="OZ36" i="2"/>
  <c r="PC35" i="2"/>
  <c r="OZ35" i="2"/>
  <c r="PC34" i="2"/>
  <c r="OZ34" i="2"/>
  <c r="PC33" i="2"/>
  <c r="OZ33" i="2"/>
  <c r="PC32" i="2"/>
  <c r="OZ32" i="2"/>
  <c r="PB31" i="2"/>
  <c r="PA31" i="2"/>
  <c r="OY31" i="2"/>
  <c r="OX31" i="2"/>
  <c r="PC30" i="2"/>
  <c r="OZ30" i="2"/>
  <c r="PC29" i="2"/>
  <c r="OZ29" i="2"/>
  <c r="PC28" i="2"/>
  <c r="OZ28" i="2"/>
  <c r="PC27" i="2"/>
  <c r="OZ27" i="2"/>
  <c r="PC26" i="2"/>
  <c r="OZ26" i="2"/>
  <c r="PC25" i="2"/>
  <c r="OZ25" i="2"/>
  <c r="PC24" i="2"/>
  <c r="OZ24" i="2"/>
  <c r="PC23" i="2"/>
  <c r="OZ23" i="2"/>
  <c r="PC22" i="2"/>
  <c r="OZ22" i="2"/>
  <c r="PC21" i="2"/>
  <c r="OZ21" i="2"/>
  <c r="PC20" i="2"/>
  <c r="OZ20" i="2"/>
  <c r="PC19" i="2"/>
  <c r="OZ19" i="2"/>
  <c r="PB18" i="2"/>
  <c r="PA18" i="2"/>
  <c r="OY18" i="2"/>
  <c r="OX18" i="2"/>
  <c r="PC17" i="2"/>
  <c r="OZ17" i="2"/>
  <c r="PC16" i="2"/>
  <c r="OZ16" i="2"/>
  <c r="PC15" i="2"/>
  <c r="OZ15" i="2"/>
  <c r="PC14" i="2"/>
  <c r="OZ14" i="2"/>
  <c r="PC13" i="2"/>
  <c r="OZ13" i="2"/>
  <c r="PC12" i="2"/>
  <c r="OZ12" i="2"/>
  <c r="PC11" i="2"/>
  <c r="OZ11" i="2"/>
  <c r="PC10" i="2"/>
  <c r="OZ10" i="2"/>
  <c r="PC9" i="2"/>
  <c r="OZ9" i="2"/>
  <c r="PC8" i="2"/>
  <c r="OZ8" i="2"/>
  <c r="PC7" i="2"/>
  <c r="OZ7" i="2"/>
  <c r="PC6" i="2"/>
  <c r="OZ6" i="2"/>
  <c r="PX128" i="2"/>
  <c r="PU128" i="2"/>
  <c r="PO128" i="2"/>
  <c r="PX127" i="2"/>
  <c r="PU127" i="2"/>
  <c r="PO127" i="2"/>
  <c r="PX126" i="2"/>
  <c r="PU126" i="2"/>
  <c r="PO126" i="2"/>
  <c r="PX125" i="2"/>
  <c r="PU125" i="2"/>
  <c r="PO125" i="2"/>
  <c r="PX124" i="2"/>
  <c r="PU124" i="2"/>
  <c r="PO124" i="2"/>
  <c r="PX123" i="2"/>
  <c r="PU123" i="2"/>
  <c r="PO123" i="2"/>
  <c r="PW122" i="2"/>
  <c r="PV122" i="2"/>
  <c r="PT122" i="2"/>
  <c r="PS122" i="2"/>
  <c r="PN122" i="2"/>
  <c r="PM122" i="2"/>
  <c r="PX121" i="2"/>
  <c r="PU121" i="2"/>
  <c r="PO121" i="2"/>
  <c r="PX120" i="2"/>
  <c r="PU120" i="2"/>
  <c r="PO120" i="2"/>
  <c r="PX119" i="2"/>
  <c r="PU119" i="2"/>
  <c r="PO119" i="2"/>
  <c r="PX118" i="2"/>
  <c r="PU118" i="2"/>
  <c r="PO118" i="2"/>
  <c r="PX117" i="2"/>
  <c r="PU117" i="2"/>
  <c r="PO117" i="2"/>
  <c r="PX116" i="2"/>
  <c r="PU116" i="2"/>
  <c r="PO116" i="2"/>
  <c r="PX115" i="2"/>
  <c r="PU115" i="2"/>
  <c r="PO115" i="2"/>
  <c r="PX114" i="2"/>
  <c r="PU114" i="2"/>
  <c r="PO114" i="2"/>
  <c r="PX113" i="2"/>
  <c r="PU113" i="2"/>
  <c r="PO113" i="2"/>
  <c r="PX112" i="2"/>
  <c r="PU112" i="2"/>
  <c r="PO112" i="2"/>
  <c r="PX111" i="2"/>
  <c r="PU111" i="2"/>
  <c r="PO111" i="2"/>
  <c r="PX110" i="2"/>
  <c r="PU110" i="2"/>
  <c r="PO110" i="2"/>
  <c r="PW109" i="2"/>
  <c r="PV109" i="2"/>
  <c r="PT109" i="2"/>
  <c r="PS109" i="2"/>
  <c r="PN109" i="2"/>
  <c r="PM109" i="2"/>
  <c r="PX108" i="2"/>
  <c r="PU108" i="2"/>
  <c r="PO108" i="2"/>
  <c r="PX107" i="2"/>
  <c r="PU107" i="2"/>
  <c r="PO107" i="2"/>
  <c r="PX106" i="2"/>
  <c r="PU106" i="2"/>
  <c r="PO106" i="2"/>
  <c r="PX105" i="2"/>
  <c r="PU105" i="2"/>
  <c r="PO105" i="2"/>
  <c r="PX104" i="2"/>
  <c r="PU104" i="2"/>
  <c r="PO104" i="2"/>
  <c r="PX103" i="2"/>
  <c r="PU103" i="2"/>
  <c r="PO103" i="2"/>
  <c r="PX102" i="2"/>
  <c r="PU102" i="2"/>
  <c r="PO102" i="2"/>
  <c r="PX101" i="2"/>
  <c r="PU101" i="2"/>
  <c r="PO101" i="2"/>
  <c r="PX100" i="2"/>
  <c r="PU100" i="2"/>
  <c r="PO100" i="2"/>
  <c r="PX99" i="2"/>
  <c r="PU99" i="2"/>
  <c r="PO99" i="2"/>
  <c r="PX98" i="2"/>
  <c r="PU98" i="2"/>
  <c r="PO98" i="2"/>
  <c r="PX97" i="2"/>
  <c r="PU97" i="2"/>
  <c r="PO97" i="2"/>
  <c r="PW96" i="2"/>
  <c r="PV96" i="2"/>
  <c r="PT96" i="2"/>
  <c r="PS96" i="2"/>
  <c r="PN96" i="2"/>
  <c r="PM96" i="2"/>
  <c r="PX95" i="2"/>
  <c r="PU95" i="2"/>
  <c r="PO95" i="2"/>
  <c r="PX94" i="2"/>
  <c r="PU94" i="2"/>
  <c r="PO94" i="2"/>
  <c r="PX93" i="2"/>
  <c r="PU93" i="2"/>
  <c r="PO93" i="2"/>
  <c r="PX92" i="2"/>
  <c r="PU92" i="2"/>
  <c r="PO92" i="2"/>
  <c r="PX91" i="2"/>
  <c r="PU91" i="2"/>
  <c r="PO91" i="2"/>
  <c r="PX90" i="2"/>
  <c r="PU90" i="2"/>
  <c r="PO90" i="2"/>
  <c r="PX89" i="2"/>
  <c r="PU89" i="2"/>
  <c r="PO89" i="2"/>
  <c r="PX88" i="2"/>
  <c r="PU88" i="2"/>
  <c r="PO88" i="2"/>
  <c r="PX87" i="2"/>
  <c r="PU87" i="2"/>
  <c r="PO87" i="2"/>
  <c r="PX86" i="2"/>
  <c r="PU86" i="2"/>
  <c r="PO86" i="2"/>
  <c r="PX85" i="2"/>
  <c r="PU85" i="2"/>
  <c r="PO85" i="2"/>
  <c r="PX84" i="2"/>
  <c r="PU84" i="2"/>
  <c r="PO84" i="2"/>
  <c r="PW83" i="2"/>
  <c r="PV83" i="2"/>
  <c r="PT83" i="2"/>
  <c r="PS83" i="2"/>
  <c r="PN83" i="2"/>
  <c r="PM83" i="2"/>
  <c r="PX82" i="2"/>
  <c r="PU82" i="2"/>
  <c r="PO82" i="2"/>
  <c r="PX81" i="2"/>
  <c r="PU81" i="2"/>
  <c r="PO81" i="2"/>
  <c r="PX80" i="2"/>
  <c r="PU80" i="2"/>
  <c r="PO80" i="2"/>
  <c r="PX79" i="2"/>
  <c r="PU79" i="2"/>
  <c r="PO79" i="2"/>
  <c r="PX78" i="2"/>
  <c r="PU78" i="2"/>
  <c r="PO78" i="2"/>
  <c r="PX77" i="2"/>
  <c r="PU77" i="2"/>
  <c r="PO77" i="2"/>
  <c r="PX76" i="2"/>
  <c r="PU76" i="2"/>
  <c r="PO76" i="2"/>
  <c r="PX75" i="2"/>
  <c r="PU75" i="2"/>
  <c r="PO75" i="2"/>
  <c r="PX74" i="2"/>
  <c r="PU74" i="2"/>
  <c r="PO74" i="2"/>
  <c r="PX73" i="2"/>
  <c r="PU73" i="2"/>
  <c r="PO73" i="2"/>
  <c r="PX72" i="2"/>
  <c r="PU72" i="2"/>
  <c r="PO72" i="2"/>
  <c r="PX71" i="2"/>
  <c r="PU71" i="2"/>
  <c r="PO71" i="2"/>
  <c r="PW70" i="2"/>
  <c r="PV70" i="2"/>
  <c r="PT70" i="2"/>
  <c r="PS70" i="2"/>
  <c r="PN70" i="2"/>
  <c r="PM70" i="2"/>
  <c r="PX69" i="2"/>
  <c r="PU69" i="2"/>
  <c r="PO69" i="2"/>
  <c r="PX68" i="2"/>
  <c r="PU68" i="2"/>
  <c r="PO68" i="2"/>
  <c r="PX67" i="2"/>
  <c r="PU67" i="2"/>
  <c r="PO67" i="2"/>
  <c r="PX66" i="2"/>
  <c r="PU66" i="2"/>
  <c r="PO66" i="2"/>
  <c r="PX65" i="2"/>
  <c r="PU65" i="2"/>
  <c r="PO65" i="2"/>
  <c r="PX64" i="2"/>
  <c r="PU64" i="2"/>
  <c r="PO64" i="2"/>
  <c r="PX63" i="2"/>
  <c r="PU63" i="2"/>
  <c r="PO63" i="2"/>
  <c r="PX62" i="2"/>
  <c r="PU62" i="2"/>
  <c r="PO62" i="2"/>
  <c r="PX61" i="2"/>
  <c r="PU61" i="2"/>
  <c r="PO61" i="2"/>
  <c r="PX60" i="2"/>
  <c r="PU60" i="2"/>
  <c r="PO60" i="2"/>
  <c r="PX59" i="2"/>
  <c r="PU59" i="2"/>
  <c r="PO59" i="2"/>
  <c r="PX58" i="2"/>
  <c r="PU58" i="2"/>
  <c r="PO58" i="2"/>
  <c r="PW57" i="2"/>
  <c r="PV57" i="2"/>
  <c r="PT57" i="2"/>
  <c r="PS57" i="2"/>
  <c r="PN57" i="2"/>
  <c r="PM57" i="2"/>
  <c r="PX56" i="2"/>
  <c r="PU56" i="2"/>
  <c r="PO56" i="2"/>
  <c r="PX55" i="2"/>
  <c r="PU55" i="2"/>
  <c r="PO55" i="2"/>
  <c r="PX54" i="2"/>
  <c r="PU54" i="2"/>
  <c r="PO54" i="2"/>
  <c r="PX53" i="2"/>
  <c r="PU53" i="2"/>
  <c r="PO53" i="2"/>
  <c r="PX52" i="2"/>
  <c r="PU52" i="2"/>
  <c r="PO52" i="2"/>
  <c r="PX51" i="2"/>
  <c r="PU51" i="2"/>
  <c r="PO51" i="2"/>
  <c r="PX50" i="2"/>
  <c r="PU50" i="2"/>
  <c r="PO50" i="2"/>
  <c r="PX49" i="2"/>
  <c r="PU49" i="2"/>
  <c r="PO49" i="2"/>
  <c r="PX48" i="2"/>
  <c r="PU48" i="2"/>
  <c r="PO48" i="2"/>
  <c r="PX47" i="2"/>
  <c r="PU47" i="2"/>
  <c r="PO47" i="2"/>
  <c r="PX46" i="2"/>
  <c r="PU46" i="2"/>
  <c r="PO46" i="2"/>
  <c r="PX45" i="2"/>
  <c r="PU45" i="2"/>
  <c r="PO45" i="2"/>
  <c r="PW44" i="2"/>
  <c r="PV44" i="2"/>
  <c r="PT44" i="2"/>
  <c r="PS44" i="2"/>
  <c r="PN44" i="2"/>
  <c r="PM44" i="2"/>
  <c r="PX43" i="2"/>
  <c r="PU43" i="2"/>
  <c r="PO43" i="2"/>
  <c r="PX42" i="2"/>
  <c r="PU42" i="2"/>
  <c r="PO42" i="2"/>
  <c r="PX41" i="2"/>
  <c r="PU41" i="2"/>
  <c r="PO41" i="2"/>
  <c r="PX40" i="2"/>
  <c r="PU40" i="2"/>
  <c r="PO40" i="2"/>
  <c r="PX39" i="2"/>
  <c r="PU39" i="2"/>
  <c r="PO39" i="2"/>
  <c r="PX38" i="2"/>
  <c r="PU38" i="2"/>
  <c r="PO38" i="2"/>
  <c r="PX37" i="2"/>
  <c r="PU37" i="2"/>
  <c r="PO37" i="2"/>
  <c r="PX36" i="2"/>
  <c r="PU36" i="2"/>
  <c r="PO36" i="2"/>
  <c r="PX35" i="2"/>
  <c r="PU35" i="2"/>
  <c r="PO35" i="2"/>
  <c r="PX34" i="2"/>
  <c r="PU34" i="2"/>
  <c r="PO34" i="2"/>
  <c r="PX33" i="2"/>
  <c r="PU33" i="2"/>
  <c r="PO33" i="2"/>
  <c r="PX32" i="2"/>
  <c r="PU32" i="2"/>
  <c r="PO32" i="2"/>
  <c r="PW31" i="2"/>
  <c r="PV31" i="2"/>
  <c r="PT31" i="2"/>
  <c r="PS31" i="2"/>
  <c r="PN31" i="2"/>
  <c r="PM31" i="2"/>
  <c r="PX30" i="2"/>
  <c r="PU30" i="2"/>
  <c r="PO30" i="2"/>
  <c r="PX29" i="2"/>
  <c r="PU29" i="2"/>
  <c r="PO29" i="2"/>
  <c r="PX28" i="2"/>
  <c r="PU28" i="2"/>
  <c r="PO28" i="2"/>
  <c r="PX27" i="2"/>
  <c r="PU27" i="2"/>
  <c r="PO27" i="2"/>
  <c r="PX26" i="2"/>
  <c r="PU26" i="2"/>
  <c r="PO26" i="2"/>
  <c r="PX25" i="2"/>
  <c r="PU25" i="2"/>
  <c r="PO25" i="2"/>
  <c r="PX24" i="2"/>
  <c r="PU24" i="2"/>
  <c r="PO24" i="2"/>
  <c r="PX23" i="2"/>
  <c r="PU23" i="2"/>
  <c r="PO23" i="2"/>
  <c r="PX22" i="2"/>
  <c r="PU22" i="2"/>
  <c r="PO22" i="2"/>
  <c r="PX21" i="2"/>
  <c r="PU21" i="2"/>
  <c r="PO21" i="2"/>
  <c r="PX20" i="2"/>
  <c r="PU20" i="2"/>
  <c r="PO20" i="2"/>
  <c r="PX19" i="2"/>
  <c r="PU19" i="2"/>
  <c r="PO19" i="2"/>
  <c r="PW18" i="2"/>
  <c r="PV18" i="2"/>
  <c r="PT18" i="2"/>
  <c r="PS18" i="2"/>
  <c r="PN18" i="2"/>
  <c r="PM18" i="2"/>
  <c r="PX17" i="2"/>
  <c r="PU17" i="2"/>
  <c r="PO17" i="2"/>
  <c r="PX16" i="2"/>
  <c r="PU16" i="2"/>
  <c r="PO16" i="2"/>
  <c r="PX15" i="2"/>
  <c r="PU15" i="2"/>
  <c r="PO15" i="2"/>
  <c r="PX14" i="2"/>
  <c r="PU14" i="2"/>
  <c r="PO14" i="2"/>
  <c r="PX13" i="2"/>
  <c r="PU13" i="2"/>
  <c r="PO13" i="2"/>
  <c r="PX12" i="2"/>
  <c r="PU12" i="2"/>
  <c r="PO12" i="2"/>
  <c r="PX11" i="2"/>
  <c r="PU11" i="2"/>
  <c r="PO11" i="2"/>
  <c r="PX10" i="2"/>
  <c r="PU10" i="2"/>
  <c r="PO10" i="2"/>
  <c r="PX9" i="2"/>
  <c r="PU9" i="2"/>
  <c r="PO9" i="2"/>
  <c r="PX8" i="2"/>
  <c r="PU8" i="2"/>
  <c r="PO8" i="2"/>
  <c r="PX7" i="2"/>
  <c r="PU7" i="2"/>
  <c r="PO7" i="2"/>
  <c r="PX6" i="2"/>
  <c r="PU6" i="2"/>
  <c r="PO6" i="2"/>
  <c r="QJ128" i="2"/>
  <c r="QA128" i="2"/>
  <c r="QJ127" i="2"/>
  <c r="QA127" i="2"/>
  <c r="QJ126" i="2"/>
  <c r="QA126" i="2"/>
  <c r="QJ125" i="2"/>
  <c r="QA125" i="2"/>
  <c r="QJ124" i="2"/>
  <c r="QA124" i="2"/>
  <c r="QJ123" i="2"/>
  <c r="QA123" i="2"/>
  <c r="QI122" i="2"/>
  <c r="QH122" i="2"/>
  <c r="PZ122" i="2"/>
  <c r="PY122" i="2"/>
  <c r="QJ121" i="2"/>
  <c r="QA121" i="2"/>
  <c r="QJ120" i="2"/>
  <c r="QA120" i="2"/>
  <c r="QJ119" i="2"/>
  <c r="QA119" i="2"/>
  <c r="QJ118" i="2"/>
  <c r="QA118" i="2"/>
  <c r="QJ117" i="2"/>
  <c r="QA117" i="2"/>
  <c r="QJ116" i="2"/>
  <c r="QA116" i="2"/>
  <c r="QJ115" i="2"/>
  <c r="QA115" i="2"/>
  <c r="QJ114" i="2"/>
  <c r="QA114" i="2"/>
  <c r="QJ113" i="2"/>
  <c r="QA113" i="2"/>
  <c r="QJ112" i="2"/>
  <c r="QA112" i="2"/>
  <c r="QJ111" i="2"/>
  <c r="QA111" i="2"/>
  <c r="QJ110" i="2"/>
  <c r="QA110" i="2"/>
  <c r="QI109" i="2"/>
  <c r="QH109" i="2"/>
  <c r="PZ109" i="2"/>
  <c r="PY109" i="2"/>
  <c r="QJ108" i="2"/>
  <c r="QA108" i="2"/>
  <c r="QJ107" i="2"/>
  <c r="QA107" i="2"/>
  <c r="QJ106" i="2"/>
  <c r="QA106" i="2"/>
  <c r="QJ105" i="2"/>
  <c r="QA105" i="2"/>
  <c r="QJ104" i="2"/>
  <c r="QA104" i="2"/>
  <c r="QJ103" i="2"/>
  <c r="QA103" i="2"/>
  <c r="QJ102" i="2"/>
  <c r="QA102" i="2"/>
  <c r="QJ101" i="2"/>
  <c r="QA101" i="2"/>
  <c r="QJ100" i="2"/>
  <c r="QA100" i="2"/>
  <c r="QJ99" i="2"/>
  <c r="QA99" i="2"/>
  <c r="QJ98" i="2"/>
  <c r="QA98" i="2"/>
  <c r="QJ97" i="2"/>
  <c r="QA97" i="2"/>
  <c r="QI96" i="2"/>
  <c r="QH96" i="2"/>
  <c r="PZ96" i="2"/>
  <c r="PY96" i="2"/>
  <c r="QJ95" i="2"/>
  <c r="QA95" i="2"/>
  <c r="QJ94" i="2"/>
  <c r="QA94" i="2"/>
  <c r="QJ93" i="2"/>
  <c r="QA93" i="2"/>
  <c r="QJ92" i="2"/>
  <c r="QA92" i="2"/>
  <c r="QJ91" i="2"/>
  <c r="QA91" i="2"/>
  <c r="QJ90" i="2"/>
  <c r="QA90" i="2"/>
  <c r="QJ89" i="2"/>
  <c r="QA89" i="2"/>
  <c r="QJ88" i="2"/>
  <c r="QA88" i="2"/>
  <c r="QJ87" i="2"/>
  <c r="QA87" i="2"/>
  <c r="QJ86" i="2"/>
  <c r="QA86" i="2"/>
  <c r="QJ85" i="2"/>
  <c r="QA85" i="2"/>
  <c r="QJ84" i="2"/>
  <c r="QA84" i="2"/>
  <c r="QI83" i="2"/>
  <c r="QH83" i="2"/>
  <c r="PZ83" i="2"/>
  <c r="PY83" i="2"/>
  <c r="QJ82" i="2"/>
  <c r="QA82" i="2"/>
  <c r="QJ81" i="2"/>
  <c r="QA81" i="2"/>
  <c r="QJ80" i="2"/>
  <c r="QA80" i="2"/>
  <c r="QJ79" i="2"/>
  <c r="QA79" i="2"/>
  <c r="QJ78" i="2"/>
  <c r="QA78" i="2"/>
  <c r="QJ77" i="2"/>
  <c r="QA77" i="2"/>
  <c r="QJ76" i="2"/>
  <c r="QA76" i="2"/>
  <c r="QJ75" i="2"/>
  <c r="QA75" i="2"/>
  <c r="QJ74" i="2"/>
  <c r="QA74" i="2"/>
  <c r="QJ73" i="2"/>
  <c r="QA73" i="2"/>
  <c r="QJ72" i="2"/>
  <c r="QA72" i="2"/>
  <c r="QJ71" i="2"/>
  <c r="QA71" i="2"/>
  <c r="QI70" i="2"/>
  <c r="QH70" i="2"/>
  <c r="PZ70" i="2"/>
  <c r="PY70" i="2"/>
  <c r="QJ69" i="2"/>
  <c r="QA69" i="2"/>
  <c r="QJ68" i="2"/>
  <c r="QA68" i="2"/>
  <c r="QJ67" i="2"/>
  <c r="QA67" i="2"/>
  <c r="QJ66" i="2"/>
  <c r="QA66" i="2"/>
  <c r="QJ65" i="2"/>
  <c r="QA65" i="2"/>
  <c r="QJ64" i="2"/>
  <c r="QA64" i="2"/>
  <c r="QJ63" i="2"/>
  <c r="QA63" i="2"/>
  <c r="QJ62" i="2"/>
  <c r="QA62" i="2"/>
  <c r="QJ61" i="2"/>
  <c r="QA61" i="2"/>
  <c r="QJ60" i="2"/>
  <c r="QA60" i="2"/>
  <c r="QJ59" i="2"/>
  <c r="QA59" i="2"/>
  <c r="QJ58" i="2"/>
  <c r="QA58" i="2"/>
  <c r="QI57" i="2"/>
  <c r="QH57" i="2"/>
  <c r="PZ57" i="2"/>
  <c r="PY57" i="2"/>
  <c r="QJ56" i="2"/>
  <c r="QA56" i="2"/>
  <c r="QJ55" i="2"/>
  <c r="QA55" i="2"/>
  <c r="QJ54" i="2"/>
  <c r="QA54" i="2"/>
  <c r="QJ53" i="2"/>
  <c r="QA53" i="2"/>
  <c r="QJ52" i="2"/>
  <c r="QA52" i="2"/>
  <c r="QJ51" i="2"/>
  <c r="QA51" i="2"/>
  <c r="QJ50" i="2"/>
  <c r="QA50" i="2"/>
  <c r="QJ49" i="2"/>
  <c r="QA49" i="2"/>
  <c r="QJ48" i="2"/>
  <c r="QA48" i="2"/>
  <c r="QJ47" i="2"/>
  <c r="QA47" i="2"/>
  <c r="QJ46" i="2"/>
  <c r="QA46" i="2"/>
  <c r="QJ45" i="2"/>
  <c r="QA45" i="2"/>
  <c r="QI44" i="2"/>
  <c r="QH44" i="2"/>
  <c r="PZ44" i="2"/>
  <c r="PY44" i="2"/>
  <c r="QJ43" i="2"/>
  <c r="QA43" i="2"/>
  <c r="QJ42" i="2"/>
  <c r="QA42" i="2"/>
  <c r="QJ41" i="2"/>
  <c r="QA41" i="2"/>
  <c r="QJ40" i="2"/>
  <c r="QA40" i="2"/>
  <c r="QJ39" i="2"/>
  <c r="QA39" i="2"/>
  <c r="QJ38" i="2"/>
  <c r="QA38" i="2"/>
  <c r="QJ37" i="2"/>
  <c r="QA37" i="2"/>
  <c r="QJ36" i="2"/>
  <c r="QA36" i="2"/>
  <c r="QJ35" i="2"/>
  <c r="QA35" i="2"/>
  <c r="QJ34" i="2"/>
  <c r="QA34" i="2"/>
  <c r="QJ33" i="2"/>
  <c r="QA33" i="2"/>
  <c r="QJ32" i="2"/>
  <c r="QA32" i="2"/>
  <c r="QI31" i="2"/>
  <c r="QH31" i="2"/>
  <c r="PZ31" i="2"/>
  <c r="PY31" i="2"/>
  <c r="QJ30" i="2"/>
  <c r="QA30" i="2"/>
  <c r="QJ29" i="2"/>
  <c r="QA29" i="2"/>
  <c r="QJ28" i="2"/>
  <c r="QA28" i="2"/>
  <c r="QJ27" i="2"/>
  <c r="QA27" i="2"/>
  <c r="QJ26" i="2"/>
  <c r="QA26" i="2"/>
  <c r="QJ25" i="2"/>
  <c r="QA25" i="2"/>
  <c r="QJ24" i="2"/>
  <c r="QA24" i="2"/>
  <c r="QJ23" i="2"/>
  <c r="QA23" i="2"/>
  <c r="QJ22" i="2"/>
  <c r="QA22" i="2"/>
  <c r="QJ21" i="2"/>
  <c r="QA21" i="2"/>
  <c r="QJ20" i="2"/>
  <c r="QA20" i="2"/>
  <c r="QJ19" i="2"/>
  <c r="QA19" i="2"/>
  <c r="QI18" i="2"/>
  <c r="QH18" i="2"/>
  <c r="PZ18" i="2"/>
  <c r="PY18" i="2"/>
  <c r="QJ17" i="2"/>
  <c r="QA17" i="2"/>
  <c r="QJ16" i="2"/>
  <c r="QA16" i="2"/>
  <c r="QJ15" i="2"/>
  <c r="QA15" i="2"/>
  <c r="QJ14" i="2"/>
  <c r="QA14" i="2"/>
  <c r="QJ13" i="2"/>
  <c r="QA13" i="2"/>
  <c r="QJ12" i="2"/>
  <c r="QA12" i="2"/>
  <c r="QJ11" i="2"/>
  <c r="QA11" i="2"/>
  <c r="QJ10" i="2"/>
  <c r="QA10" i="2"/>
  <c r="QJ9" i="2"/>
  <c r="QA9" i="2"/>
  <c r="QJ8" i="2"/>
  <c r="QA8" i="2"/>
  <c r="QJ7" i="2"/>
  <c r="QA7" i="2"/>
  <c r="QJ6" i="2"/>
  <c r="QA6" i="2"/>
  <c r="QS128" i="2"/>
  <c r="QS127" i="2"/>
  <c r="QS126" i="2"/>
  <c r="QS125" i="2"/>
  <c r="QS124" i="2"/>
  <c r="QS123" i="2"/>
  <c r="QR122" i="2"/>
  <c r="QQ122" i="2"/>
  <c r="QS121" i="2"/>
  <c r="QS120" i="2"/>
  <c r="QS119" i="2"/>
  <c r="QS118" i="2"/>
  <c r="QS117" i="2"/>
  <c r="QS116" i="2"/>
  <c r="QS115" i="2"/>
  <c r="QS114" i="2"/>
  <c r="QS113" i="2"/>
  <c r="QS112" i="2"/>
  <c r="QS111" i="2"/>
  <c r="QS110" i="2"/>
  <c r="QR109" i="2"/>
  <c r="QQ109" i="2"/>
  <c r="QS108" i="2"/>
  <c r="QS107" i="2"/>
  <c r="QS106" i="2"/>
  <c r="QS105" i="2"/>
  <c r="QS104" i="2"/>
  <c r="QS103" i="2"/>
  <c r="QS102" i="2"/>
  <c r="QS101" i="2"/>
  <c r="QS100" i="2"/>
  <c r="QS99" i="2"/>
  <c r="QS98" i="2"/>
  <c r="QS97" i="2"/>
  <c r="QR96" i="2"/>
  <c r="QQ96" i="2"/>
  <c r="QS95" i="2"/>
  <c r="QS94" i="2"/>
  <c r="QS93" i="2"/>
  <c r="QS92" i="2"/>
  <c r="QS91" i="2"/>
  <c r="QS90" i="2"/>
  <c r="QS89" i="2"/>
  <c r="QS88" i="2"/>
  <c r="QS87" i="2"/>
  <c r="QS86" i="2"/>
  <c r="QS85" i="2"/>
  <c r="QS84" i="2"/>
  <c r="QR83" i="2"/>
  <c r="QQ83" i="2"/>
  <c r="QS82" i="2"/>
  <c r="QS81" i="2"/>
  <c r="QS80" i="2"/>
  <c r="QS79" i="2"/>
  <c r="QS78" i="2"/>
  <c r="QS77" i="2"/>
  <c r="QS76" i="2"/>
  <c r="QS75" i="2"/>
  <c r="QS74" i="2"/>
  <c r="QS73" i="2"/>
  <c r="QS72" i="2"/>
  <c r="QS71" i="2"/>
  <c r="QR70" i="2"/>
  <c r="QQ70" i="2"/>
  <c r="QS69" i="2"/>
  <c r="QS68" i="2"/>
  <c r="QS67" i="2"/>
  <c r="QS66" i="2"/>
  <c r="QS65" i="2"/>
  <c r="QS64" i="2"/>
  <c r="QS63" i="2"/>
  <c r="QS62" i="2"/>
  <c r="QS61" i="2"/>
  <c r="QS60" i="2"/>
  <c r="QS59" i="2"/>
  <c r="QS58" i="2"/>
  <c r="QR57" i="2"/>
  <c r="QQ57" i="2"/>
  <c r="QS56" i="2"/>
  <c r="QS55" i="2"/>
  <c r="QS54" i="2"/>
  <c r="QS53" i="2"/>
  <c r="QS52" i="2"/>
  <c r="QS51" i="2"/>
  <c r="QS50" i="2"/>
  <c r="QS49" i="2"/>
  <c r="QS48" i="2"/>
  <c r="QS47" i="2"/>
  <c r="QS46" i="2"/>
  <c r="QS45" i="2"/>
  <c r="QR44" i="2"/>
  <c r="QQ44" i="2"/>
  <c r="QS43" i="2"/>
  <c r="QS42" i="2"/>
  <c r="QS41" i="2"/>
  <c r="QS40" i="2"/>
  <c r="QS39" i="2"/>
  <c r="QS38" i="2"/>
  <c r="QS37" i="2"/>
  <c r="QS36" i="2"/>
  <c r="QS35" i="2"/>
  <c r="QS34" i="2"/>
  <c r="QS33" i="2"/>
  <c r="QS32" i="2"/>
  <c r="QR31" i="2"/>
  <c r="QQ31" i="2"/>
  <c r="QS30" i="2"/>
  <c r="QS29" i="2"/>
  <c r="QS28" i="2"/>
  <c r="QS27" i="2"/>
  <c r="QS26" i="2"/>
  <c r="QS25" i="2"/>
  <c r="QS24" i="2"/>
  <c r="QS23" i="2"/>
  <c r="QS22" i="2"/>
  <c r="QS21" i="2"/>
  <c r="QS20" i="2"/>
  <c r="QS19" i="2"/>
  <c r="QR18" i="2"/>
  <c r="QQ18" i="2"/>
  <c r="QS17" i="2"/>
  <c r="QS16" i="2"/>
  <c r="QS15" i="2"/>
  <c r="QS14" i="2"/>
  <c r="QS13" i="2"/>
  <c r="QS12" i="2"/>
  <c r="QS11" i="2"/>
  <c r="QS10" i="2"/>
  <c r="QS9" i="2"/>
  <c r="QS8" i="2"/>
  <c r="QS7" i="2"/>
  <c r="QS6" i="2"/>
  <c r="RB128" i="2"/>
  <c r="RB127" i="2"/>
  <c r="RB126" i="2"/>
  <c r="RB125" i="2"/>
  <c r="RB124" i="2"/>
  <c r="RB123" i="2"/>
  <c r="RA122" i="2"/>
  <c r="QZ122" i="2"/>
  <c r="RB121" i="2"/>
  <c r="RB120" i="2"/>
  <c r="RB119" i="2"/>
  <c r="RB118" i="2"/>
  <c r="RB117" i="2"/>
  <c r="RB116" i="2"/>
  <c r="RB115" i="2"/>
  <c r="RB114" i="2"/>
  <c r="RB113" i="2"/>
  <c r="RB112" i="2"/>
  <c r="RB111" i="2"/>
  <c r="RB110" i="2"/>
  <c r="RA109" i="2"/>
  <c r="QZ109" i="2"/>
  <c r="RB108" i="2"/>
  <c r="RB107" i="2"/>
  <c r="RB106" i="2"/>
  <c r="RB105" i="2"/>
  <c r="RB104" i="2"/>
  <c r="RB103" i="2"/>
  <c r="RB102" i="2"/>
  <c r="RB101" i="2"/>
  <c r="RB100" i="2"/>
  <c r="RB99" i="2"/>
  <c r="RB98" i="2"/>
  <c r="RB97" i="2"/>
  <c r="RA96" i="2"/>
  <c r="QZ96" i="2"/>
  <c r="RB95" i="2"/>
  <c r="RB94" i="2"/>
  <c r="RB93" i="2"/>
  <c r="RB92" i="2"/>
  <c r="RB91" i="2"/>
  <c r="RB90" i="2"/>
  <c r="RB89" i="2"/>
  <c r="RB88" i="2"/>
  <c r="RB87" i="2"/>
  <c r="RB86" i="2"/>
  <c r="RB85" i="2"/>
  <c r="RB84" i="2"/>
  <c r="RA83" i="2"/>
  <c r="QZ83" i="2"/>
  <c r="RB82" i="2"/>
  <c r="RB81" i="2"/>
  <c r="RB80" i="2"/>
  <c r="RB79" i="2"/>
  <c r="RB78" i="2"/>
  <c r="RB77" i="2"/>
  <c r="RB76" i="2"/>
  <c r="RB75" i="2"/>
  <c r="RB74" i="2"/>
  <c r="RB73" i="2"/>
  <c r="RB72" i="2"/>
  <c r="RB71" i="2"/>
  <c r="RA70" i="2"/>
  <c r="QZ70" i="2"/>
  <c r="RB69" i="2"/>
  <c r="RB68" i="2"/>
  <c r="RB67" i="2"/>
  <c r="RB66" i="2"/>
  <c r="RB65" i="2"/>
  <c r="RB64" i="2"/>
  <c r="RB63" i="2"/>
  <c r="RB62" i="2"/>
  <c r="RB61" i="2"/>
  <c r="RB60" i="2"/>
  <c r="RB59" i="2"/>
  <c r="RB58" i="2"/>
  <c r="RA57" i="2"/>
  <c r="QZ57" i="2"/>
  <c r="RB56" i="2"/>
  <c r="RB55" i="2"/>
  <c r="RB54" i="2"/>
  <c r="RB53" i="2"/>
  <c r="RB52" i="2"/>
  <c r="RB51" i="2"/>
  <c r="RB50" i="2"/>
  <c r="RB49" i="2"/>
  <c r="RB48" i="2"/>
  <c r="RB47" i="2"/>
  <c r="RB46" i="2"/>
  <c r="RB45" i="2"/>
  <c r="RA44" i="2"/>
  <c r="QZ44" i="2"/>
  <c r="RB43" i="2"/>
  <c r="RB42" i="2"/>
  <c r="RB41" i="2"/>
  <c r="RB40" i="2"/>
  <c r="RB39" i="2"/>
  <c r="RB38" i="2"/>
  <c r="RB37" i="2"/>
  <c r="RB36" i="2"/>
  <c r="RB35" i="2"/>
  <c r="RB34" i="2"/>
  <c r="RB33" i="2"/>
  <c r="RB32" i="2"/>
  <c r="RA31" i="2"/>
  <c r="QZ31" i="2"/>
  <c r="RB30" i="2"/>
  <c r="RB29" i="2"/>
  <c r="RB28" i="2"/>
  <c r="RB27" i="2"/>
  <c r="RB26" i="2"/>
  <c r="RB25" i="2"/>
  <c r="RB24" i="2"/>
  <c r="RB23" i="2"/>
  <c r="RB22" i="2"/>
  <c r="RB21" i="2"/>
  <c r="RB20" i="2"/>
  <c r="RB19" i="2"/>
  <c r="RA18" i="2"/>
  <c r="QZ18" i="2"/>
  <c r="RB17" i="2"/>
  <c r="RB16" i="2"/>
  <c r="RB15" i="2"/>
  <c r="RB14" i="2"/>
  <c r="RB13" i="2"/>
  <c r="RB12" i="2"/>
  <c r="RB11" i="2"/>
  <c r="RB10" i="2"/>
  <c r="RB9" i="2"/>
  <c r="RB8" i="2"/>
  <c r="RB7" i="2"/>
  <c r="RB6" i="2"/>
  <c r="MO128" i="2"/>
  <c r="MF128" i="2"/>
  <c r="MC128" i="2"/>
  <c r="LZ128" i="2"/>
  <c r="LW128" i="2"/>
  <c r="LT128" i="2"/>
  <c r="LK128" i="2"/>
  <c r="LH128" i="2"/>
  <c r="LB128" i="2"/>
  <c r="KS128" i="2"/>
  <c r="KP128" i="2"/>
  <c r="KM128" i="2"/>
  <c r="KJ128" i="2"/>
  <c r="JX128" i="2"/>
  <c r="JU128" i="2"/>
  <c r="JO128" i="2"/>
  <c r="JI128" i="2"/>
  <c r="JF128" i="2"/>
  <c r="IW128" i="2"/>
  <c r="IT128" i="2"/>
  <c r="IQ128" i="2"/>
  <c r="HP128" i="2"/>
  <c r="HJ128" i="2"/>
  <c r="HG128" i="2"/>
  <c r="HD128" i="2"/>
  <c r="HA128" i="2"/>
  <c r="GU128" i="2"/>
  <c r="GR128" i="2"/>
  <c r="GL128" i="2"/>
  <c r="GI128" i="2"/>
  <c r="GF128" i="2"/>
  <c r="GC128" i="2"/>
  <c r="FW128" i="2"/>
  <c r="FT128" i="2"/>
  <c r="FN128" i="2"/>
  <c r="EV128" i="2"/>
  <c r="ES128" i="2"/>
  <c r="EP128" i="2"/>
  <c r="EJ128" i="2"/>
  <c r="EG128" i="2"/>
  <c r="EA128" i="2"/>
  <c r="DX128" i="2"/>
  <c r="DL128" i="2"/>
  <c r="DI128" i="2"/>
  <c r="DF128" i="2"/>
  <c r="DC128" i="2"/>
  <c r="CW128" i="2"/>
  <c r="CT128" i="2"/>
  <c r="CN128" i="2"/>
  <c r="CK128" i="2"/>
  <c r="CH128" i="2"/>
  <c r="CE128" i="2"/>
  <c r="CB128" i="2"/>
  <c r="BV128" i="2"/>
  <c r="BS128" i="2"/>
  <c r="BG128" i="2"/>
  <c r="BD128" i="2"/>
  <c r="BA128" i="2"/>
  <c r="AR128" i="2"/>
  <c r="AO128" i="2"/>
  <c r="AF128" i="2"/>
  <c r="AC128" i="2"/>
  <c r="MO127" i="2"/>
  <c r="MF127" i="2"/>
  <c r="MC127" i="2"/>
  <c r="LZ127" i="2"/>
  <c r="LW127" i="2"/>
  <c r="LT127" i="2"/>
  <c r="LK127" i="2"/>
  <c r="LH127" i="2"/>
  <c r="LB127" i="2"/>
  <c r="KS127" i="2"/>
  <c r="KP127" i="2"/>
  <c r="KM127" i="2"/>
  <c r="KJ127" i="2"/>
  <c r="JX127" i="2"/>
  <c r="JU127" i="2"/>
  <c r="JO127" i="2"/>
  <c r="JI127" i="2"/>
  <c r="JF127" i="2"/>
  <c r="IW127" i="2"/>
  <c r="IT127" i="2"/>
  <c r="IQ127" i="2"/>
  <c r="HP127" i="2"/>
  <c r="HJ127" i="2"/>
  <c r="HG127" i="2"/>
  <c r="HD127" i="2"/>
  <c r="HA127" i="2"/>
  <c r="GU127" i="2"/>
  <c r="GR127" i="2"/>
  <c r="GL127" i="2"/>
  <c r="GI127" i="2"/>
  <c r="GF127" i="2"/>
  <c r="GC127" i="2"/>
  <c r="FW127" i="2"/>
  <c r="FT127" i="2"/>
  <c r="FN127" i="2"/>
  <c r="EV127" i="2"/>
  <c r="ES127" i="2"/>
  <c r="EP127" i="2"/>
  <c r="EJ127" i="2"/>
  <c r="EG127" i="2"/>
  <c r="EA127" i="2"/>
  <c r="DX127" i="2"/>
  <c r="DL127" i="2"/>
  <c r="DI127" i="2"/>
  <c r="DF127" i="2"/>
  <c r="DC127" i="2"/>
  <c r="CW127" i="2"/>
  <c r="CT127" i="2"/>
  <c r="CN127" i="2"/>
  <c r="CK127" i="2"/>
  <c r="CH127" i="2"/>
  <c r="CE127" i="2"/>
  <c r="CB127" i="2"/>
  <c r="BV127" i="2"/>
  <c r="BS127" i="2"/>
  <c r="BG127" i="2"/>
  <c r="BD127" i="2"/>
  <c r="BA127" i="2"/>
  <c r="AO127" i="2"/>
  <c r="AF127" i="2"/>
  <c r="AC127" i="2"/>
  <c r="MO126" i="2"/>
  <c r="MF126" i="2"/>
  <c r="MC126" i="2"/>
  <c r="LZ126" i="2"/>
  <c r="LW126" i="2"/>
  <c r="LT126" i="2"/>
  <c r="LK126" i="2"/>
  <c r="LH126" i="2"/>
  <c r="LB126" i="2"/>
  <c r="KS126" i="2"/>
  <c r="KP126" i="2"/>
  <c r="KM126" i="2"/>
  <c r="KJ126" i="2"/>
  <c r="JX126" i="2"/>
  <c r="JU126" i="2"/>
  <c r="JO126" i="2"/>
  <c r="JI126" i="2"/>
  <c r="JF126" i="2"/>
  <c r="IW126" i="2"/>
  <c r="IT126" i="2"/>
  <c r="IQ126" i="2"/>
  <c r="HP126" i="2"/>
  <c r="HJ126" i="2"/>
  <c r="HG126" i="2"/>
  <c r="HD126" i="2"/>
  <c r="HA126" i="2"/>
  <c r="GU126" i="2"/>
  <c r="GR126" i="2"/>
  <c r="GL126" i="2"/>
  <c r="GI126" i="2"/>
  <c r="GF126" i="2"/>
  <c r="GC126" i="2"/>
  <c r="FW126" i="2"/>
  <c r="FT126" i="2"/>
  <c r="FN126" i="2"/>
  <c r="EV126" i="2"/>
  <c r="ES126" i="2"/>
  <c r="EP126" i="2"/>
  <c r="EJ126" i="2"/>
  <c r="EG126" i="2"/>
  <c r="EA126" i="2"/>
  <c r="DX126" i="2"/>
  <c r="DL126" i="2"/>
  <c r="DI126" i="2"/>
  <c r="DF126" i="2"/>
  <c r="DC126" i="2"/>
  <c r="CW126" i="2"/>
  <c r="CT126" i="2"/>
  <c r="CN126" i="2"/>
  <c r="CK126" i="2"/>
  <c r="CH126" i="2"/>
  <c r="CE126" i="2"/>
  <c r="CB126" i="2"/>
  <c r="BV126" i="2"/>
  <c r="BS126" i="2"/>
  <c r="BG126" i="2"/>
  <c r="BD126" i="2"/>
  <c r="BA126" i="2"/>
  <c r="AR126" i="2"/>
  <c r="AO126" i="2"/>
  <c r="AF126" i="2"/>
  <c r="AC126" i="2"/>
  <c r="MO125" i="2"/>
  <c r="MF125" i="2"/>
  <c r="MC125" i="2"/>
  <c r="LZ125" i="2"/>
  <c r="LW125" i="2"/>
  <c r="LT125" i="2"/>
  <c r="LK125" i="2"/>
  <c r="LH125" i="2"/>
  <c r="LB125" i="2"/>
  <c r="KS125" i="2"/>
  <c r="KP125" i="2"/>
  <c r="KM125" i="2"/>
  <c r="KJ125" i="2"/>
  <c r="JX125" i="2"/>
  <c r="JU125" i="2"/>
  <c r="JO125" i="2"/>
  <c r="JI125" i="2"/>
  <c r="JF125" i="2"/>
  <c r="IW125" i="2"/>
  <c r="IT125" i="2"/>
  <c r="IQ125" i="2"/>
  <c r="HP125" i="2"/>
  <c r="HJ125" i="2"/>
  <c r="HG125" i="2"/>
  <c r="HD125" i="2"/>
  <c r="HA125" i="2"/>
  <c r="GU125" i="2"/>
  <c r="GR125" i="2"/>
  <c r="GL125" i="2"/>
  <c r="GI125" i="2"/>
  <c r="GF125" i="2"/>
  <c r="GC125" i="2"/>
  <c r="FW125" i="2"/>
  <c r="FT125" i="2"/>
  <c r="FN125" i="2"/>
  <c r="EV125" i="2"/>
  <c r="ES125" i="2"/>
  <c r="EP125" i="2"/>
  <c r="EJ125" i="2"/>
  <c r="EG125" i="2"/>
  <c r="EA125" i="2"/>
  <c r="DX125" i="2"/>
  <c r="DL125" i="2"/>
  <c r="DI125" i="2"/>
  <c r="DF125" i="2"/>
  <c r="DC125" i="2"/>
  <c r="CW125" i="2"/>
  <c r="CT125" i="2"/>
  <c r="CN125" i="2"/>
  <c r="CK125" i="2"/>
  <c r="CH125" i="2"/>
  <c r="CE125" i="2"/>
  <c r="CB125" i="2"/>
  <c r="BV125" i="2"/>
  <c r="BS125" i="2"/>
  <c r="BG125" i="2"/>
  <c r="BD125" i="2"/>
  <c r="BA125" i="2"/>
  <c r="AR125" i="2"/>
  <c r="AO125" i="2"/>
  <c r="AF125" i="2"/>
  <c r="AC125" i="2"/>
  <c r="MO124" i="2"/>
  <c r="MF124" i="2"/>
  <c r="MC124" i="2"/>
  <c r="LZ124" i="2"/>
  <c r="LW124" i="2"/>
  <c r="LT124" i="2"/>
  <c r="LK124" i="2"/>
  <c r="LH124" i="2"/>
  <c r="LB124" i="2"/>
  <c r="KS124" i="2"/>
  <c r="KP124" i="2"/>
  <c r="KM124" i="2"/>
  <c r="KJ124" i="2"/>
  <c r="JX124" i="2"/>
  <c r="JU124" i="2"/>
  <c r="JO124" i="2"/>
  <c r="JI124" i="2"/>
  <c r="JF124" i="2"/>
  <c r="IW124" i="2"/>
  <c r="IT124" i="2"/>
  <c r="IQ124" i="2"/>
  <c r="HP124" i="2"/>
  <c r="HJ124" i="2"/>
  <c r="HG124" i="2"/>
  <c r="HD124" i="2"/>
  <c r="HA124" i="2"/>
  <c r="GU124" i="2"/>
  <c r="GR124" i="2"/>
  <c r="GL124" i="2"/>
  <c r="GI124" i="2"/>
  <c r="GF124" i="2"/>
  <c r="GC124" i="2"/>
  <c r="FW124" i="2"/>
  <c r="FT124" i="2"/>
  <c r="FN124" i="2"/>
  <c r="EV124" i="2"/>
  <c r="ES124" i="2"/>
  <c r="EP124" i="2"/>
  <c r="EJ124" i="2"/>
  <c r="EG124" i="2"/>
  <c r="EA124" i="2"/>
  <c r="DX124" i="2"/>
  <c r="DL124" i="2"/>
  <c r="DI124" i="2"/>
  <c r="DF124" i="2"/>
  <c r="DC124" i="2"/>
  <c r="CW124" i="2"/>
  <c r="CT124" i="2"/>
  <c r="CN124" i="2"/>
  <c r="CK124" i="2"/>
  <c r="CH124" i="2"/>
  <c r="CE124" i="2"/>
  <c r="CB124" i="2"/>
  <c r="BV124" i="2"/>
  <c r="BS124" i="2"/>
  <c r="BG124" i="2"/>
  <c r="BD124" i="2"/>
  <c r="BA124" i="2"/>
  <c r="AR124" i="2"/>
  <c r="AO124" i="2"/>
  <c r="AF124" i="2"/>
  <c r="AC124" i="2"/>
  <c r="MO123" i="2"/>
  <c r="MF123" i="2"/>
  <c r="MC123" i="2"/>
  <c r="LZ123" i="2"/>
  <c r="LW123" i="2"/>
  <c r="LT123" i="2"/>
  <c r="LK123" i="2"/>
  <c r="LH123" i="2"/>
  <c r="LB123" i="2"/>
  <c r="KS123" i="2"/>
  <c r="KP123" i="2"/>
  <c r="KM123" i="2"/>
  <c r="KJ123" i="2"/>
  <c r="JX123" i="2"/>
  <c r="JU123" i="2"/>
  <c r="JO123" i="2"/>
  <c r="JI123" i="2"/>
  <c r="JF123" i="2"/>
  <c r="IW123" i="2"/>
  <c r="IT123" i="2"/>
  <c r="IQ123" i="2"/>
  <c r="HP123" i="2"/>
  <c r="HJ123" i="2"/>
  <c r="HG123" i="2"/>
  <c r="HD123" i="2"/>
  <c r="HA123" i="2"/>
  <c r="GU123" i="2"/>
  <c r="GR123" i="2"/>
  <c r="GL123" i="2"/>
  <c r="GI123" i="2"/>
  <c r="GF123" i="2"/>
  <c r="GC123" i="2"/>
  <c r="FW123" i="2"/>
  <c r="FT123" i="2"/>
  <c r="FN123" i="2"/>
  <c r="EV123" i="2"/>
  <c r="ES123" i="2"/>
  <c r="EP123" i="2"/>
  <c r="EJ123" i="2"/>
  <c r="EG123" i="2"/>
  <c r="EA123" i="2"/>
  <c r="DX123" i="2"/>
  <c r="DL123" i="2"/>
  <c r="DI123" i="2"/>
  <c r="DF123" i="2"/>
  <c r="DC123" i="2"/>
  <c r="CW123" i="2"/>
  <c r="CT123" i="2"/>
  <c r="CN123" i="2"/>
  <c r="CK123" i="2"/>
  <c r="CH123" i="2"/>
  <c r="CE123" i="2"/>
  <c r="CB123" i="2"/>
  <c r="BV123" i="2"/>
  <c r="BS123" i="2"/>
  <c r="BG123" i="2"/>
  <c r="BD123" i="2"/>
  <c r="BA123" i="2"/>
  <c r="AR123" i="2"/>
  <c r="AO123" i="2"/>
  <c r="AF123" i="2"/>
  <c r="AC123" i="2"/>
  <c r="MN122" i="2"/>
  <c r="MM122" i="2"/>
  <c r="ME122" i="2"/>
  <c r="MD122" i="2"/>
  <c r="MB122" i="2"/>
  <c r="MA122" i="2"/>
  <c r="LY122" i="2"/>
  <c r="LX122" i="2"/>
  <c r="LV122" i="2"/>
  <c r="LU122" i="2"/>
  <c r="LS122" i="2"/>
  <c r="LR122" i="2"/>
  <c r="LJ122" i="2"/>
  <c r="LI122" i="2"/>
  <c r="LG122" i="2"/>
  <c r="LF122" i="2"/>
  <c r="LA122" i="2"/>
  <c r="KZ122" i="2"/>
  <c r="KR122" i="2"/>
  <c r="KQ122" i="2"/>
  <c r="KO122" i="2"/>
  <c r="KN122" i="2"/>
  <c r="KL122" i="2"/>
  <c r="KK122" i="2"/>
  <c r="KI122" i="2"/>
  <c r="KH122" i="2"/>
  <c r="JW122" i="2"/>
  <c r="JV122" i="2"/>
  <c r="JT122" i="2"/>
  <c r="JS122" i="2"/>
  <c r="JN122" i="2"/>
  <c r="JM122" i="2"/>
  <c r="JH122" i="2"/>
  <c r="JG122" i="2"/>
  <c r="JE122" i="2"/>
  <c r="JD122" i="2"/>
  <c r="IV122" i="2"/>
  <c r="IU122" i="2"/>
  <c r="IS122" i="2"/>
  <c r="IR122" i="2"/>
  <c r="IP122" i="2"/>
  <c r="IO122" i="2"/>
  <c r="HO122" i="2"/>
  <c r="HN122" i="2"/>
  <c r="HI122" i="2"/>
  <c r="HH122" i="2"/>
  <c r="HF122" i="2"/>
  <c r="HE122" i="2"/>
  <c r="HC122" i="2"/>
  <c r="HB122" i="2"/>
  <c r="GZ122" i="2"/>
  <c r="GY122" i="2"/>
  <c r="GT122" i="2"/>
  <c r="GS122" i="2"/>
  <c r="GQ122" i="2"/>
  <c r="GP122" i="2"/>
  <c r="GK122" i="2"/>
  <c r="GJ122" i="2"/>
  <c r="GH122" i="2"/>
  <c r="GG122" i="2"/>
  <c r="GE122" i="2"/>
  <c r="GD122" i="2"/>
  <c r="GB122" i="2"/>
  <c r="GA122" i="2"/>
  <c r="FV122" i="2"/>
  <c r="FU122" i="2"/>
  <c r="FS122" i="2"/>
  <c r="FR122" i="2"/>
  <c r="FM122" i="2"/>
  <c r="FL122" i="2"/>
  <c r="EU122" i="2"/>
  <c r="ET122" i="2"/>
  <c r="ER122" i="2"/>
  <c r="EQ122" i="2"/>
  <c r="EO122" i="2"/>
  <c r="EN122" i="2"/>
  <c r="EI122" i="2"/>
  <c r="EH122" i="2"/>
  <c r="EF122" i="2"/>
  <c r="EE122" i="2"/>
  <c r="DZ122" i="2"/>
  <c r="DY122" i="2"/>
  <c r="DW122" i="2"/>
  <c r="DV122" i="2"/>
  <c r="DK122" i="2"/>
  <c r="DJ122" i="2"/>
  <c r="DH122" i="2"/>
  <c r="DG122" i="2"/>
  <c r="DE122" i="2"/>
  <c r="DD122" i="2"/>
  <c r="DB122" i="2"/>
  <c r="DA122" i="2"/>
  <c r="CV122" i="2"/>
  <c r="CU122" i="2"/>
  <c r="CS122" i="2"/>
  <c r="CR122" i="2"/>
  <c r="CM122" i="2"/>
  <c r="CL122" i="2"/>
  <c r="CJ122" i="2"/>
  <c r="CI122" i="2"/>
  <c r="CG122" i="2"/>
  <c r="CF122" i="2"/>
  <c r="CD122" i="2"/>
  <c r="CC122" i="2"/>
  <c r="CA122" i="2"/>
  <c r="BZ122" i="2"/>
  <c r="BU122" i="2"/>
  <c r="BT122" i="2"/>
  <c r="BR122" i="2"/>
  <c r="BQ122" i="2"/>
  <c r="BF122" i="2"/>
  <c r="BE122" i="2"/>
  <c r="BC122" i="2"/>
  <c r="BB122" i="2"/>
  <c r="AZ122" i="2"/>
  <c r="AY122" i="2"/>
  <c r="AQ122" i="2"/>
  <c r="AP122" i="2"/>
  <c r="AN122" i="2"/>
  <c r="AM122" i="2"/>
  <c r="AE122" i="2"/>
  <c r="AD122" i="2"/>
  <c r="AB122" i="2"/>
  <c r="AA122" i="2"/>
  <c r="MO121" i="2"/>
  <c r="MF121" i="2"/>
  <c r="MC121" i="2"/>
  <c r="LZ121" i="2"/>
  <c r="LW121" i="2"/>
  <c r="LT121" i="2"/>
  <c r="LK121" i="2"/>
  <c r="LH121" i="2"/>
  <c r="LB121" i="2"/>
  <c r="KS121" i="2"/>
  <c r="KP121" i="2"/>
  <c r="KM121" i="2"/>
  <c r="KJ121" i="2"/>
  <c r="JX121" i="2"/>
  <c r="JU121" i="2"/>
  <c r="JO121" i="2"/>
  <c r="JI121" i="2"/>
  <c r="JF121" i="2"/>
  <c r="IW121" i="2"/>
  <c r="IT121" i="2"/>
  <c r="IQ121" i="2"/>
  <c r="HP121" i="2"/>
  <c r="HJ121" i="2"/>
  <c r="HG121" i="2"/>
  <c r="HD121" i="2"/>
  <c r="HA121" i="2"/>
  <c r="GU121" i="2"/>
  <c r="GR121" i="2"/>
  <c r="GL121" i="2"/>
  <c r="GI121" i="2"/>
  <c r="GF121" i="2"/>
  <c r="GC121" i="2"/>
  <c r="FW121" i="2"/>
  <c r="FT121" i="2"/>
  <c r="FN121" i="2"/>
  <c r="EV121" i="2"/>
  <c r="ES121" i="2"/>
  <c r="EP121" i="2"/>
  <c r="EJ121" i="2"/>
  <c r="EG121" i="2"/>
  <c r="EA121" i="2"/>
  <c r="DX121" i="2"/>
  <c r="DL121" i="2"/>
  <c r="DI121" i="2"/>
  <c r="DF121" i="2"/>
  <c r="DC121" i="2"/>
  <c r="CW121" i="2"/>
  <c r="CT121" i="2"/>
  <c r="CN121" i="2"/>
  <c r="CK121" i="2"/>
  <c r="CH121" i="2"/>
  <c r="CE121" i="2"/>
  <c r="CB121" i="2"/>
  <c r="BV121" i="2"/>
  <c r="BS121" i="2"/>
  <c r="BG121" i="2"/>
  <c r="BD121" i="2"/>
  <c r="BA121" i="2"/>
  <c r="AR121" i="2"/>
  <c r="AO121" i="2"/>
  <c r="AF121" i="2"/>
  <c r="AC121" i="2"/>
  <c r="MO120" i="2"/>
  <c r="MF120" i="2"/>
  <c r="MC120" i="2"/>
  <c r="LZ120" i="2"/>
  <c r="LW120" i="2"/>
  <c r="LT120" i="2"/>
  <c r="LK120" i="2"/>
  <c r="LH120" i="2"/>
  <c r="LB120" i="2"/>
  <c r="KS120" i="2"/>
  <c r="KP120" i="2"/>
  <c r="KM120" i="2"/>
  <c r="KJ120" i="2"/>
  <c r="JX120" i="2"/>
  <c r="JU120" i="2"/>
  <c r="JO120" i="2"/>
  <c r="JI120" i="2"/>
  <c r="JF120" i="2"/>
  <c r="IW120" i="2"/>
  <c r="IT120" i="2"/>
  <c r="IQ120" i="2"/>
  <c r="HP120" i="2"/>
  <c r="HJ120" i="2"/>
  <c r="HG120" i="2"/>
  <c r="HD120" i="2"/>
  <c r="HA120" i="2"/>
  <c r="GU120" i="2"/>
  <c r="GR120" i="2"/>
  <c r="GL120" i="2"/>
  <c r="GI120" i="2"/>
  <c r="GF120" i="2"/>
  <c r="GC120" i="2"/>
  <c r="FW120" i="2"/>
  <c r="FT120" i="2"/>
  <c r="FN120" i="2"/>
  <c r="EV120" i="2"/>
  <c r="ES120" i="2"/>
  <c r="EP120" i="2"/>
  <c r="EJ120" i="2"/>
  <c r="EG120" i="2"/>
  <c r="EA120" i="2"/>
  <c r="DX120" i="2"/>
  <c r="DL120" i="2"/>
  <c r="DI120" i="2"/>
  <c r="DF120" i="2"/>
  <c r="DC120" i="2"/>
  <c r="CW120" i="2"/>
  <c r="CT120" i="2"/>
  <c r="CN120" i="2"/>
  <c r="CK120" i="2"/>
  <c r="CH120" i="2"/>
  <c r="CE120" i="2"/>
  <c r="CB120" i="2"/>
  <c r="BV120" i="2"/>
  <c r="BS120" i="2"/>
  <c r="BG120" i="2"/>
  <c r="BD120" i="2"/>
  <c r="BA120" i="2"/>
  <c r="AR120" i="2"/>
  <c r="AO120" i="2"/>
  <c r="AF120" i="2"/>
  <c r="AC120" i="2"/>
  <c r="MO119" i="2"/>
  <c r="MF119" i="2"/>
  <c r="MC119" i="2"/>
  <c r="LZ119" i="2"/>
  <c r="LW119" i="2"/>
  <c r="LT119" i="2"/>
  <c r="LK119" i="2"/>
  <c r="LH119" i="2"/>
  <c r="LB119" i="2"/>
  <c r="KS119" i="2"/>
  <c r="KP119" i="2"/>
  <c r="KM119" i="2"/>
  <c r="KJ119" i="2"/>
  <c r="JX119" i="2"/>
  <c r="JU119" i="2"/>
  <c r="JO119" i="2"/>
  <c r="JI119" i="2"/>
  <c r="JF119" i="2"/>
  <c r="IW119" i="2"/>
  <c r="IT119" i="2"/>
  <c r="IQ119" i="2"/>
  <c r="HP119" i="2"/>
  <c r="HJ119" i="2"/>
  <c r="HG119" i="2"/>
  <c r="HD119" i="2"/>
  <c r="HA119" i="2"/>
  <c r="GU119" i="2"/>
  <c r="GR119" i="2"/>
  <c r="GL119" i="2"/>
  <c r="GI119" i="2"/>
  <c r="GF119" i="2"/>
  <c r="GC119" i="2"/>
  <c r="FW119" i="2"/>
  <c r="FT119" i="2"/>
  <c r="FN119" i="2"/>
  <c r="EV119" i="2"/>
  <c r="ES119" i="2"/>
  <c r="EP119" i="2"/>
  <c r="EJ119" i="2"/>
  <c r="EG119" i="2"/>
  <c r="EA119" i="2"/>
  <c r="DX119" i="2"/>
  <c r="DL119" i="2"/>
  <c r="DI119" i="2"/>
  <c r="DF119" i="2"/>
  <c r="DC119" i="2"/>
  <c r="CW119" i="2"/>
  <c r="CT119" i="2"/>
  <c r="CN119" i="2"/>
  <c r="CK119" i="2"/>
  <c r="CH119" i="2"/>
  <c r="CE119" i="2"/>
  <c r="CB119" i="2"/>
  <c r="BV119" i="2"/>
  <c r="BS119" i="2"/>
  <c r="BG119" i="2"/>
  <c r="BD119" i="2"/>
  <c r="BA119" i="2"/>
  <c r="AR119" i="2"/>
  <c r="AO119" i="2"/>
  <c r="AF119" i="2"/>
  <c r="AC119" i="2"/>
  <c r="MO118" i="2"/>
  <c r="MF118" i="2"/>
  <c r="MC118" i="2"/>
  <c r="LZ118" i="2"/>
  <c r="LW118" i="2"/>
  <c r="LT118" i="2"/>
  <c r="LK118" i="2"/>
  <c r="LH118" i="2"/>
  <c r="LB118" i="2"/>
  <c r="KS118" i="2"/>
  <c r="KP118" i="2"/>
  <c r="KM118" i="2"/>
  <c r="KJ118" i="2"/>
  <c r="JX118" i="2"/>
  <c r="JU118" i="2"/>
  <c r="JO118" i="2"/>
  <c r="JI118" i="2"/>
  <c r="JF118" i="2"/>
  <c r="IW118" i="2"/>
  <c r="IT118" i="2"/>
  <c r="IQ118" i="2"/>
  <c r="HP118" i="2"/>
  <c r="HJ118" i="2"/>
  <c r="HG118" i="2"/>
  <c r="HD118" i="2"/>
  <c r="HA118" i="2"/>
  <c r="GU118" i="2"/>
  <c r="GR118" i="2"/>
  <c r="GL118" i="2"/>
  <c r="GI118" i="2"/>
  <c r="GF118" i="2"/>
  <c r="GC118" i="2"/>
  <c r="FW118" i="2"/>
  <c r="FT118" i="2"/>
  <c r="FN118" i="2"/>
  <c r="EV118" i="2"/>
  <c r="ES118" i="2"/>
  <c r="EP118" i="2"/>
  <c r="EJ118" i="2"/>
  <c r="EG118" i="2"/>
  <c r="EA118" i="2"/>
  <c r="DX118" i="2"/>
  <c r="DL118" i="2"/>
  <c r="DI118" i="2"/>
  <c r="DF118" i="2"/>
  <c r="DC118" i="2"/>
  <c r="CW118" i="2"/>
  <c r="CT118" i="2"/>
  <c r="CN118" i="2"/>
  <c r="CK118" i="2"/>
  <c r="CH118" i="2"/>
  <c r="CE118" i="2"/>
  <c r="CB118" i="2"/>
  <c r="BV118" i="2"/>
  <c r="BS118" i="2"/>
  <c r="BG118" i="2"/>
  <c r="BD118" i="2"/>
  <c r="BA118" i="2"/>
  <c r="AR118" i="2"/>
  <c r="AO118" i="2"/>
  <c r="AF118" i="2"/>
  <c r="AC118" i="2"/>
  <c r="MO117" i="2"/>
  <c r="MF117" i="2"/>
  <c r="MC117" i="2"/>
  <c r="LZ117" i="2"/>
  <c r="LW117" i="2"/>
  <c r="LT117" i="2"/>
  <c r="LK117" i="2"/>
  <c r="LH117" i="2"/>
  <c r="LB117" i="2"/>
  <c r="KS117" i="2"/>
  <c r="KP117" i="2"/>
  <c r="KM117" i="2"/>
  <c r="KJ117" i="2"/>
  <c r="JX117" i="2"/>
  <c r="JU117" i="2"/>
  <c r="JO117" i="2"/>
  <c r="JI117" i="2"/>
  <c r="JF117" i="2"/>
  <c r="IW117" i="2"/>
  <c r="IT117" i="2"/>
  <c r="IQ117" i="2"/>
  <c r="HP117" i="2"/>
  <c r="HJ117" i="2"/>
  <c r="HG117" i="2"/>
  <c r="HD117" i="2"/>
  <c r="HA117" i="2"/>
  <c r="GU117" i="2"/>
  <c r="GR117" i="2"/>
  <c r="GL117" i="2"/>
  <c r="GI117" i="2"/>
  <c r="GF117" i="2"/>
  <c r="GC117" i="2"/>
  <c r="FW117" i="2"/>
  <c r="FT117" i="2"/>
  <c r="FN117" i="2"/>
  <c r="EV117" i="2"/>
  <c r="ES117" i="2"/>
  <c r="EP117" i="2"/>
  <c r="EJ117" i="2"/>
  <c r="EG117" i="2"/>
  <c r="EA117" i="2"/>
  <c r="DX117" i="2"/>
  <c r="DL117" i="2"/>
  <c r="DI117" i="2"/>
  <c r="DF117" i="2"/>
  <c r="DC117" i="2"/>
  <c r="CW117" i="2"/>
  <c r="CT117" i="2"/>
  <c r="CN117" i="2"/>
  <c r="CK117" i="2"/>
  <c r="CH117" i="2"/>
  <c r="CE117" i="2"/>
  <c r="CB117" i="2"/>
  <c r="BV117" i="2"/>
  <c r="BS117" i="2"/>
  <c r="BG117" i="2"/>
  <c r="BD117" i="2"/>
  <c r="BA117" i="2"/>
  <c r="AR117" i="2"/>
  <c r="AO117" i="2"/>
  <c r="AF117" i="2"/>
  <c r="AC117" i="2"/>
  <c r="MO116" i="2"/>
  <c r="MF116" i="2"/>
  <c r="MC116" i="2"/>
  <c r="LZ116" i="2"/>
  <c r="LW116" i="2"/>
  <c r="LT116" i="2"/>
  <c r="LK116" i="2"/>
  <c r="LH116" i="2"/>
  <c r="LB116" i="2"/>
  <c r="KS116" i="2"/>
  <c r="KP116" i="2"/>
  <c r="KM116" i="2"/>
  <c r="KJ116" i="2"/>
  <c r="JX116" i="2"/>
  <c r="JU116" i="2"/>
  <c r="JO116" i="2"/>
  <c r="JI116" i="2"/>
  <c r="JF116" i="2"/>
  <c r="IW116" i="2"/>
  <c r="IT116" i="2"/>
  <c r="IQ116" i="2"/>
  <c r="HP116" i="2"/>
  <c r="HJ116" i="2"/>
  <c r="HG116" i="2"/>
  <c r="HD116" i="2"/>
  <c r="HA116" i="2"/>
  <c r="GU116" i="2"/>
  <c r="GR116" i="2"/>
  <c r="GL116" i="2"/>
  <c r="GI116" i="2"/>
  <c r="GF116" i="2"/>
  <c r="GC116" i="2"/>
  <c r="FW116" i="2"/>
  <c r="FT116" i="2"/>
  <c r="FN116" i="2"/>
  <c r="EV116" i="2"/>
  <c r="ES116" i="2"/>
  <c r="EP116" i="2"/>
  <c r="EJ116" i="2"/>
  <c r="EG116" i="2"/>
  <c r="EA116" i="2"/>
  <c r="DX116" i="2"/>
  <c r="DL116" i="2"/>
  <c r="DI116" i="2"/>
  <c r="DF116" i="2"/>
  <c r="DC116" i="2"/>
  <c r="CW116" i="2"/>
  <c r="CT116" i="2"/>
  <c r="CN116" i="2"/>
  <c r="CK116" i="2"/>
  <c r="CH116" i="2"/>
  <c r="CE116" i="2"/>
  <c r="CB116" i="2"/>
  <c r="BV116" i="2"/>
  <c r="BS116" i="2"/>
  <c r="BG116" i="2"/>
  <c r="BD116" i="2"/>
  <c r="BA116" i="2"/>
  <c r="AR116" i="2"/>
  <c r="AO116" i="2"/>
  <c r="AF116" i="2"/>
  <c r="AC116" i="2"/>
  <c r="MO115" i="2"/>
  <c r="MF115" i="2"/>
  <c r="MC115" i="2"/>
  <c r="LZ115" i="2"/>
  <c r="LW115" i="2"/>
  <c r="LT115" i="2"/>
  <c r="LK115" i="2"/>
  <c r="LH115" i="2"/>
  <c r="LB115" i="2"/>
  <c r="KS115" i="2"/>
  <c r="KP115" i="2"/>
  <c r="KM115" i="2"/>
  <c r="KJ115" i="2"/>
  <c r="JX115" i="2"/>
  <c r="JU115" i="2"/>
  <c r="JO115" i="2"/>
  <c r="JI115" i="2"/>
  <c r="JF115" i="2"/>
  <c r="IW115" i="2"/>
  <c r="IT115" i="2"/>
  <c r="IQ115" i="2"/>
  <c r="HP115" i="2"/>
  <c r="HJ115" i="2"/>
  <c r="HG115" i="2"/>
  <c r="HD115" i="2"/>
  <c r="HA115" i="2"/>
  <c r="GU115" i="2"/>
  <c r="GR115" i="2"/>
  <c r="GL115" i="2"/>
  <c r="GI115" i="2"/>
  <c r="GF115" i="2"/>
  <c r="GC115" i="2"/>
  <c r="FW115" i="2"/>
  <c r="FT115" i="2"/>
  <c r="FN115" i="2"/>
  <c r="EV115" i="2"/>
  <c r="ES115" i="2"/>
  <c r="EP115" i="2"/>
  <c r="EJ115" i="2"/>
  <c r="EG115" i="2"/>
  <c r="EA115" i="2"/>
  <c r="DX115" i="2"/>
  <c r="DI115" i="2"/>
  <c r="DF115" i="2"/>
  <c r="DC115" i="2"/>
  <c r="CW115" i="2"/>
  <c r="CT115" i="2"/>
  <c r="CN115" i="2"/>
  <c r="CK115" i="2"/>
  <c r="CH115" i="2"/>
  <c r="CE115" i="2"/>
  <c r="CB115" i="2"/>
  <c r="BV115" i="2"/>
  <c r="BS115" i="2"/>
  <c r="BG115" i="2"/>
  <c r="BD115" i="2"/>
  <c r="BA115" i="2"/>
  <c r="AR115" i="2"/>
  <c r="AO115" i="2"/>
  <c r="AF115" i="2"/>
  <c r="AC115" i="2"/>
  <c r="MO114" i="2"/>
  <c r="MF114" i="2"/>
  <c r="MC114" i="2"/>
  <c r="LZ114" i="2"/>
  <c r="LW114" i="2"/>
  <c r="LT114" i="2"/>
  <c r="LK114" i="2"/>
  <c r="LH114" i="2"/>
  <c r="LB114" i="2"/>
  <c r="KS114" i="2"/>
  <c r="KP114" i="2"/>
  <c r="KM114" i="2"/>
  <c r="KJ114" i="2"/>
  <c r="JX114" i="2"/>
  <c r="JU114" i="2"/>
  <c r="JO114" i="2"/>
  <c r="JI114" i="2"/>
  <c r="JF114" i="2"/>
  <c r="IW114" i="2"/>
  <c r="IT114" i="2"/>
  <c r="IQ114" i="2"/>
  <c r="HP114" i="2"/>
  <c r="HJ114" i="2"/>
  <c r="HG114" i="2"/>
  <c r="HD114" i="2"/>
  <c r="HA114" i="2"/>
  <c r="GU114" i="2"/>
  <c r="GR114" i="2"/>
  <c r="GL114" i="2"/>
  <c r="GI114" i="2"/>
  <c r="GF114" i="2"/>
  <c r="GC114" i="2"/>
  <c r="FW114" i="2"/>
  <c r="FT114" i="2"/>
  <c r="FN114" i="2"/>
  <c r="EV114" i="2"/>
  <c r="ES114" i="2"/>
  <c r="EP114" i="2"/>
  <c r="EJ114" i="2"/>
  <c r="EG114" i="2"/>
  <c r="EA114" i="2"/>
  <c r="DX114" i="2"/>
  <c r="DL114" i="2"/>
  <c r="DI114" i="2"/>
  <c r="DF114" i="2"/>
  <c r="DC114" i="2"/>
  <c r="CW114" i="2"/>
  <c r="CT114" i="2"/>
  <c r="CN114" i="2"/>
  <c r="CK114" i="2"/>
  <c r="CH114" i="2"/>
  <c r="CE114" i="2"/>
  <c r="CB114" i="2"/>
  <c r="BV114" i="2"/>
  <c r="BS114" i="2"/>
  <c r="BG114" i="2"/>
  <c r="BD114" i="2"/>
  <c r="BA114" i="2"/>
  <c r="AR114" i="2"/>
  <c r="AO114" i="2"/>
  <c r="AF114" i="2"/>
  <c r="AC114" i="2"/>
  <c r="MO113" i="2"/>
  <c r="MF113" i="2"/>
  <c r="MC113" i="2"/>
  <c r="LZ113" i="2"/>
  <c r="LW113" i="2"/>
  <c r="LT113" i="2"/>
  <c r="LK113" i="2"/>
  <c r="LH113" i="2"/>
  <c r="LB113" i="2"/>
  <c r="KS113" i="2"/>
  <c r="KP113" i="2"/>
  <c r="KM113" i="2"/>
  <c r="KJ113" i="2"/>
  <c r="JX113" i="2"/>
  <c r="JU113" i="2"/>
  <c r="JO113" i="2"/>
  <c r="JI113" i="2"/>
  <c r="JF113" i="2"/>
  <c r="IW113" i="2"/>
  <c r="IT113" i="2"/>
  <c r="IQ113" i="2"/>
  <c r="HP113" i="2"/>
  <c r="HJ113" i="2"/>
  <c r="HG113" i="2"/>
  <c r="HD113" i="2"/>
  <c r="HA113" i="2"/>
  <c r="GU113" i="2"/>
  <c r="GR113" i="2"/>
  <c r="GL113" i="2"/>
  <c r="GI113" i="2"/>
  <c r="GF113" i="2"/>
  <c r="GC113" i="2"/>
  <c r="FW113" i="2"/>
  <c r="FT113" i="2"/>
  <c r="FN113" i="2"/>
  <c r="EV113" i="2"/>
  <c r="ES113" i="2"/>
  <c r="EP113" i="2"/>
  <c r="EJ113" i="2"/>
  <c r="EG113" i="2"/>
  <c r="EA113" i="2"/>
  <c r="DX113" i="2"/>
  <c r="DL113" i="2"/>
  <c r="DI113" i="2"/>
  <c r="DF113" i="2"/>
  <c r="DC113" i="2"/>
  <c r="CW113" i="2"/>
  <c r="CT113" i="2"/>
  <c r="CN113" i="2"/>
  <c r="CK113" i="2"/>
  <c r="CH113" i="2"/>
  <c r="CE113" i="2"/>
  <c r="CB113" i="2"/>
  <c r="BV113" i="2"/>
  <c r="BS113" i="2"/>
  <c r="BG113" i="2"/>
  <c r="BD113" i="2"/>
  <c r="BA113" i="2"/>
  <c r="AR113" i="2"/>
  <c r="AO113" i="2"/>
  <c r="AF113" i="2"/>
  <c r="AC113" i="2"/>
  <c r="MO112" i="2"/>
  <c r="MF112" i="2"/>
  <c r="MC112" i="2"/>
  <c r="LZ112" i="2"/>
  <c r="LW112" i="2"/>
  <c r="LT112" i="2"/>
  <c r="LK112" i="2"/>
  <c r="LH112" i="2"/>
  <c r="LB112" i="2"/>
  <c r="KS112" i="2"/>
  <c r="KP112" i="2"/>
  <c r="KM112" i="2"/>
  <c r="KJ112" i="2"/>
  <c r="JX112" i="2"/>
  <c r="JU112" i="2"/>
  <c r="JO112" i="2"/>
  <c r="JI112" i="2"/>
  <c r="JF112" i="2"/>
  <c r="IW112" i="2"/>
  <c r="IT112" i="2"/>
  <c r="IQ112" i="2"/>
  <c r="HP112" i="2"/>
  <c r="HJ112" i="2"/>
  <c r="HG112" i="2"/>
  <c r="HD112" i="2"/>
  <c r="HA112" i="2"/>
  <c r="GU112" i="2"/>
  <c r="GR112" i="2"/>
  <c r="GL112" i="2"/>
  <c r="GI112" i="2"/>
  <c r="GF112" i="2"/>
  <c r="GC112" i="2"/>
  <c r="FW112" i="2"/>
  <c r="FT112" i="2"/>
  <c r="FN112" i="2"/>
  <c r="EV112" i="2"/>
  <c r="ES112" i="2"/>
  <c r="EP112" i="2"/>
  <c r="EJ112" i="2"/>
  <c r="EG112" i="2"/>
  <c r="EA112" i="2"/>
  <c r="DX112" i="2"/>
  <c r="DL112" i="2"/>
  <c r="DI112" i="2"/>
  <c r="DF112" i="2"/>
  <c r="DC112" i="2"/>
  <c r="CW112" i="2"/>
  <c r="CT112" i="2"/>
  <c r="CN112" i="2"/>
  <c r="CK112" i="2"/>
  <c r="CH112" i="2"/>
  <c r="CE112" i="2"/>
  <c r="CB112" i="2"/>
  <c r="BV112" i="2"/>
  <c r="BS112" i="2"/>
  <c r="BG112" i="2"/>
  <c r="BD112" i="2"/>
  <c r="BA112" i="2"/>
  <c r="AR112" i="2"/>
  <c r="AO112" i="2"/>
  <c r="AF112" i="2"/>
  <c r="AC112" i="2"/>
  <c r="MO111" i="2"/>
  <c r="MF111" i="2"/>
  <c r="MC111" i="2"/>
  <c r="LZ111" i="2"/>
  <c r="LW111" i="2"/>
  <c r="LT111" i="2"/>
  <c r="LK111" i="2"/>
  <c r="LH111" i="2"/>
  <c r="LB111" i="2"/>
  <c r="KS111" i="2"/>
  <c r="KP111" i="2"/>
  <c r="KM111" i="2"/>
  <c r="KJ111" i="2"/>
  <c r="JX111" i="2"/>
  <c r="JU111" i="2"/>
  <c r="JO111" i="2"/>
  <c r="JI111" i="2"/>
  <c r="JF111" i="2"/>
  <c r="IW111" i="2"/>
  <c r="IT111" i="2"/>
  <c r="IQ111" i="2"/>
  <c r="HP111" i="2"/>
  <c r="HJ111" i="2"/>
  <c r="HG111" i="2"/>
  <c r="HD111" i="2"/>
  <c r="HA111" i="2"/>
  <c r="GU111" i="2"/>
  <c r="GR111" i="2"/>
  <c r="GL111" i="2"/>
  <c r="GI111" i="2"/>
  <c r="GF111" i="2"/>
  <c r="GC111" i="2"/>
  <c r="FW111" i="2"/>
  <c r="FT111" i="2"/>
  <c r="FN111" i="2"/>
  <c r="EV111" i="2"/>
  <c r="ES111" i="2"/>
  <c r="EP111" i="2"/>
  <c r="EJ111" i="2"/>
  <c r="EG111" i="2"/>
  <c r="EA111" i="2"/>
  <c r="DX111" i="2"/>
  <c r="DL111" i="2"/>
  <c r="DI111" i="2"/>
  <c r="DF111" i="2"/>
  <c r="DC111" i="2"/>
  <c r="CW111" i="2"/>
  <c r="CT111" i="2"/>
  <c r="CN111" i="2"/>
  <c r="CK111" i="2"/>
  <c r="CH111" i="2"/>
  <c r="CE111" i="2"/>
  <c r="CB111" i="2"/>
  <c r="BV111" i="2"/>
  <c r="BS111" i="2"/>
  <c r="BG111" i="2"/>
  <c r="BD111" i="2"/>
  <c r="BA111" i="2"/>
  <c r="AR111" i="2"/>
  <c r="AO111" i="2"/>
  <c r="AF111" i="2"/>
  <c r="AC111" i="2"/>
  <c r="MO110" i="2"/>
  <c r="MF110" i="2"/>
  <c r="MC110" i="2"/>
  <c r="LZ110" i="2"/>
  <c r="LW110" i="2"/>
  <c r="LT110" i="2"/>
  <c r="LK110" i="2"/>
  <c r="LH110" i="2"/>
  <c r="LB110" i="2"/>
  <c r="KS110" i="2"/>
  <c r="KP110" i="2"/>
  <c r="KM110" i="2"/>
  <c r="KJ110" i="2"/>
  <c r="JX110" i="2"/>
  <c r="JU110" i="2"/>
  <c r="JO110" i="2"/>
  <c r="JI110" i="2"/>
  <c r="JF110" i="2"/>
  <c r="IW110" i="2"/>
  <c r="IT110" i="2"/>
  <c r="IQ110" i="2"/>
  <c r="HP110" i="2"/>
  <c r="HJ110" i="2"/>
  <c r="HG110" i="2"/>
  <c r="HD110" i="2"/>
  <c r="HA110" i="2"/>
  <c r="GU110" i="2"/>
  <c r="GR110" i="2"/>
  <c r="GL110" i="2"/>
  <c r="GI110" i="2"/>
  <c r="GF110" i="2"/>
  <c r="GC110" i="2"/>
  <c r="FW110" i="2"/>
  <c r="FT110" i="2"/>
  <c r="FN110" i="2"/>
  <c r="EV110" i="2"/>
  <c r="ES110" i="2"/>
  <c r="EP110" i="2"/>
  <c r="EJ110" i="2"/>
  <c r="EG110" i="2"/>
  <c r="EA110" i="2"/>
  <c r="DX110" i="2"/>
  <c r="DL110" i="2"/>
  <c r="DI110" i="2"/>
  <c r="DF110" i="2"/>
  <c r="DC110" i="2"/>
  <c r="CW110" i="2"/>
  <c r="CT110" i="2"/>
  <c r="CN110" i="2"/>
  <c r="CK110" i="2"/>
  <c r="CH110" i="2"/>
  <c r="CE110" i="2"/>
  <c r="CB110" i="2"/>
  <c r="BV110" i="2"/>
  <c r="BS110" i="2"/>
  <c r="BG110" i="2"/>
  <c r="BD110" i="2"/>
  <c r="BA110" i="2"/>
  <c r="AR110" i="2"/>
  <c r="AO110" i="2"/>
  <c r="AF110" i="2"/>
  <c r="AC110" i="2"/>
  <c r="MN109" i="2"/>
  <c r="MM109" i="2"/>
  <c r="ME109" i="2"/>
  <c r="MD109" i="2"/>
  <c r="MB109" i="2"/>
  <c r="MA109" i="2"/>
  <c r="LY109" i="2"/>
  <c r="LX109" i="2"/>
  <c r="LV109" i="2"/>
  <c r="LU109" i="2"/>
  <c r="LS109" i="2"/>
  <c r="LR109" i="2"/>
  <c r="LJ109" i="2"/>
  <c r="LI109" i="2"/>
  <c r="LG109" i="2"/>
  <c r="LF109" i="2"/>
  <c r="LA109" i="2"/>
  <c r="KZ109" i="2"/>
  <c r="KR109" i="2"/>
  <c r="KQ109" i="2"/>
  <c r="KO109" i="2"/>
  <c r="KN109" i="2"/>
  <c r="KL109" i="2"/>
  <c r="KK109" i="2"/>
  <c r="KI109" i="2"/>
  <c r="KH109" i="2"/>
  <c r="JW109" i="2"/>
  <c r="JV109" i="2"/>
  <c r="JT109" i="2"/>
  <c r="JS109" i="2"/>
  <c r="JN109" i="2"/>
  <c r="JM109" i="2"/>
  <c r="JH109" i="2"/>
  <c r="JG109" i="2"/>
  <c r="JE109" i="2"/>
  <c r="JD109" i="2"/>
  <c r="IV109" i="2"/>
  <c r="IU109" i="2"/>
  <c r="IS109" i="2"/>
  <c r="IR109" i="2"/>
  <c r="IP109" i="2"/>
  <c r="IO109" i="2"/>
  <c r="HO109" i="2"/>
  <c r="HN109" i="2"/>
  <c r="HI109" i="2"/>
  <c r="HH109" i="2"/>
  <c r="HF109" i="2"/>
  <c r="HE109" i="2"/>
  <c r="HC109" i="2"/>
  <c r="HB109" i="2"/>
  <c r="GZ109" i="2"/>
  <c r="GY109" i="2"/>
  <c r="GT109" i="2"/>
  <c r="GS109" i="2"/>
  <c r="GQ109" i="2"/>
  <c r="GP109" i="2"/>
  <c r="GK109" i="2"/>
  <c r="GJ109" i="2"/>
  <c r="GH109" i="2"/>
  <c r="GG109" i="2"/>
  <c r="GE109" i="2"/>
  <c r="GD109" i="2"/>
  <c r="GB109" i="2"/>
  <c r="GA109" i="2"/>
  <c r="FV109" i="2"/>
  <c r="FU109" i="2"/>
  <c r="FS109" i="2"/>
  <c r="FR109" i="2"/>
  <c r="FM109" i="2"/>
  <c r="FL109" i="2"/>
  <c r="EU109" i="2"/>
  <c r="ET109" i="2"/>
  <c r="ER109" i="2"/>
  <c r="EQ109" i="2"/>
  <c r="EO109" i="2"/>
  <c r="EN109" i="2"/>
  <c r="EI109" i="2"/>
  <c r="EH109" i="2"/>
  <c r="EF109" i="2"/>
  <c r="EE109" i="2"/>
  <c r="DZ109" i="2"/>
  <c r="DY109" i="2"/>
  <c r="DW109" i="2"/>
  <c r="DV109" i="2"/>
  <c r="DK109" i="2"/>
  <c r="DJ109" i="2"/>
  <c r="DH109" i="2"/>
  <c r="DG109" i="2"/>
  <c r="DE109" i="2"/>
  <c r="DD109" i="2"/>
  <c r="DB109" i="2"/>
  <c r="DA109" i="2"/>
  <c r="CV109" i="2"/>
  <c r="CU109" i="2"/>
  <c r="CS109" i="2"/>
  <c r="CR109" i="2"/>
  <c r="CM109" i="2"/>
  <c r="CL109" i="2"/>
  <c r="CJ109" i="2"/>
  <c r="CI109" i="2"/>
  <c r="CG109" i="2"/>
  <c r="CF109" i="2"/>
  <c r="CD109" i="2"/>
  <c r="CC109" i="2"/>
  <c r="CA109" i="2"/>
  <c r="BZ109" i="2"/>
  <c r="BU109" i="2"/>
  <c r="BT109" i="2"/>
  <c r="BR109" i="2"/>
  <c r="BQ109" i="2"/>
  <c r="BF109" i="2"/>
  <c r="BE109" i="2"/>
  <c r="BC109" i="2"/>
  <c r="BB109" i="2"/>
  <c r="AZ109" i="2"/>
  <c r="AY109" i="2"/>
  <c r="AQ109" i="2"/>
  <c r="AP109" i="2"/>
  <c r="AN109" i="2"/>
  <c r="AM109" i="2"/>
  <c r="AE109" i="2"/>
  <c r="AD109" i="2"/>
  <c r="AB109" i="2"/>
  <c r="AA109" i="2"/>
  <c r="MO108" i="2"/>
  <c r="MF108" i="2"/>
  <c r="MC108" i="2"/>
  <c r="LZ108" i="2"/>
  <c r="LW108" i="2"/>
  <c r="LT108" i="2"/>
  <c r="LK108" i="2"/>
  <c r="LH108" i="2"/>
  <c r="LB108" i="2"/>
  <c r="KS108" i="2"/>
  <c r="KP108" i="2"/>
  <c r="KM108" i="2"/>
  <c r="KJ108" i="2"/>
  <c r="JX108" i="2"/>
  <c r="JU108" i="2"/>
  <c r="JO108" i="2"/>
  <c r="JI108" i="2"/>
  <c r="JF108" i="2"/>
  <c r="IW108" i="2"/>
  <c r="IT108" i="2"/>
  <c r="IQ108" i="2"/>
  <c r="HP108" i="2"/>
  <c r="HJ108" i="2"/>
  <c r="HG108" i="2"/>
  <c r="HD108" i="2"/>
  <c r="HA108" i="2"/>
  <c r="GU108" i="2"/>
  <c r="GR108" i="2"/>
  <c r="GL108" i="2"/>
  <c r="GI108" i="2"/>
  <c r="GF108" i="2"/>
  <c r="GC108" i="2"/>
  <c r="FW108" i="2"/>
  <c r="FT108" i="2"/>
  <c r="FN108" i="2"/>
  <c r="EV108" i="2"/>
  <c r="ES108" i="2"/>
  <c r="EP108" i="2"/>
  <c r="EJ108" i="2"/>
  <c r="EG108" i="2"/>
  <c r="EA108" i="2"/>
  <c r="DX108" i="2"/>
  <c r="DL108" i="2"/>
  <c r="DI108" i="2"/>
  <c r="DF108" i="2"/>
  <c r="DC108" i="2"/>
  <c r="CW108" i="2"/>
  <c r="CT108" i="2"/>
  <c r="CN108" i="2"/>
  <c r="CK108" i="2"/>
  <c r="CH108" i="2"/>
  <c r="CE108" i="2"/>
  <c r="CB108" i="2"/>
  <c r="BV108" i="2"/>
  <c r="BS108" i="2"/>
  <c r="BG108" i="2"/>
  <c r="BD108" i="2"/>
  <c r="BA108" i="2"/>
  <c r="AR108" i="2"/>
  <c r="AO108" i="2"/>
  <c r="AF108" i="2"/>
  <c r="AC108" i="2"/>
  <c r="MO107" i="2"/>
  <c r="MF107" i="2"/>
  <c r="MC107" i="2"/>
  <c r="LZ107" i="2"/>
  <c r="LW107" i="2"/>
  <c r="LT107" i="2"/>
  <c r="LK107" i="2"/>
  <c r="LH107" i="2"/>
  <c r="LB107" i="2"/>
  <c r="KS107" i="2"/>
  <c r="KP107" i="2"/>
  <c r="KM107" i="2"/>
  <c r="KJ107" i="2"/>
  <c r="JX107" i="2"/>
  <c r="JU107" i="2"/>
  <c r="JO107" i="2"/>
  <c r="JI107" i="2"/>
  <c r="JF107" i="2"/>
  <c r="IW107" i="2"/>
  <c r="IT107" i="2"/>
  <c r="IQ107" i="2"/>
  <c r="HP107" i="2"/>
  <c r="HJ107" i="2"/>
  <c r="HG107" i="2"/>
  <c r="HD107" i="2"/>
  <c r="HA107" i="2"/>
  <c r="GU107" i="2"/>
  <c r="GR107" i="2"/>
  <c r="GL107" i="2"/>
  <c r="GI107" i="2"/>
  <c r="GF107" i="2"/>
  <c r="GC107" i="2"/>
  <c r="FW107" i="2"/>
  <c r="FT107" i="2"/>
  <c r="FN107" i="2"/>
  <c r="EV107" i="2"/>
  <c r="ES107" i="2"/>
  <c r="EP107" i="2"/>
  <c r="EJ107" i="2"/>
  <c r="EG107" i="2"/>
  <c r="EA107" i="2"/>
  <c r="DX107" i="2"/>
  <c r="DL107" i="2"/>
  <c r="DI107" i="2"/>
  <c r="DF107" i="2"/>
  <c r="DC107" i="2"/>
  <c r="CW107" i="2"/>
  <c r="CT107" i="2"/>
  <c r="CN107" i="2"/>
  <c r="CK107" i="2"/>
  <c r="CH107" i="2"/>
  <c r="CE107" i="2"/>
  <c r="CB107" i="2"/>
  <c r="BV107" i="2"/>
  <c r="BS107" i="2"/>
  <c r="BG107" i="2"/>
  <c r="BD107" i="2"/>
  <c r="BA107" i="2"/>
  <c r="AR107" i="2"/>
  <c r="AO107" i="2"/>
  <c r="AF107" i="2"/>
  <c r="AC107" i="2"/>
  <c r="MO106" i="2"/>
  <c r="MF106" i="2"/>
  <c r="MC106" i="2"/>
  <c r="LZ106" i="2"/>
  <c r="LW106" i="2"/>
  <c r="LT106" i="2"/>
  <c r="LK106" i="2"/>
  <c r="LH106" i="2"/>
  <c r="LB106" i="2"/>
  <c r="KS106" i="2"/>
  <c r="KP106" i="2"/>
  <c r="KM106" i="2"/>
  <c r="KJ106" i="2"/>
  <c r="JX106" i="2"/>
  <c r="JU106" i="2"/>
  <c r="JO106" i="2"/>
  <c r="JI106" i="2"/>
  <c r="JF106" i="2"/>
  <c r="IW106" i="2"/>
  <c r="IT106" i="2"/>
  <c r="IQ106" i="2"/>
  <c r="HP106" i="2"/>
  <c r="HJ106" i="2"/>
  <c r="HG106" i="2"/>
  <c r="HD106" i="2"/>
  <c r="HA106" i="2"/>
  <c r="GU106" i="2"/>
  <c r="GR106" i="2"/>
  <c r="GL106" i="2"/>
  <c r="GI106" i="2"/>
  <c r="GF106" i="2"/>
  <c r="GC106" i="2"/>
  <c r="FW106" i="2"/>
  <c r="FT106" i="2"/>
  <c r="FN106" i="2"/>
  <c r="EV106" i="2"/>
  <c r="ES106" i="2"/>
  <c r="EP106" i="2"/>
  <c r="EJ106" i="2"/>
  <c r="EG106" i="2"/>
  <c r="EA106" i="2"/>
  <c r="DX106" i="2"/>
  <c r="DL106" i="2"/>
  <c r="DI106" i="2"/>
  <c r="DF106" i="2"/>
  <c r="DC106" i="2"/>
  <c r="CW106" i="2"/>
  <c r="CT106" i="2"/>
  <c r="CN106" i="2"/>
  <c r="CK106" i="2"/>
  <c r="CH106" i="2"/>
  <c r="CE106" i="2"/>
  <c r="CB106" i="2"/>
  <c r="BV106" i="2"/>
  <c r="BS106" i="2"/>
  <c r="BG106" i="2"/>
  <c r="BD106" i="2"/>
  <c r="BA106" i="2"/>
  <c r="AR106" i="2"/>
  <c r="AO106" i="2"/>
  <c r="AF106" i="2"/>
  <c r="AC106" i="2"/>
  <c r="MO105" i="2"/>
  <c r="MF105" i="2"/>
  <c r="MC105" i="2"/>
  <c r="LZ105" i="2"/>
  <c r="LW105" i="2"/>
  <c r="LT105" i="2"/>
  <c r="LK105" i="2"/>
  <c r="LH105" i="2"/>
  <c r="LB105" i="2"/>
  <c r="KS105" i="2"/>
  <c r="KP105" i="2"/>
  <c r="KM105" i="2"/>
  <c r="KJ105" i="2"/>
  <c r="JX105" i="2"/>
  <c r="JU105" i="2"/>
  <c r="JO105" i="2"/>
  <c r="JI105" i="2"/>
  <c r="JF105" i="2"/>
  <c r="IW105" i="2"/>
  <c r="IT105" i="2"/>
  <c r="IQ105" i="2"/>
  <c r="HP105" i="2"/>
  <c r="HJ105" i="2"/>
  <c r="HG105" i="2"/>
  <c r="HD105" i="2"/>
  <c r="HA105" i="2"/>
  <c r="GU105" i="2"/>
  <c r="GR105" i="2"/>
  <c r="GL105" i="2"/>
  <c r="GI105" i="2"/>
  <c r="GF105" i="2"/>
  <c r="GC105" i="2"/>
  <c r="FW105" i="2"/>
  <c r="FT105" i="2"/>
  <c r="FN105" i="2"/>
  <c r="EV105" i="2"/>
  <c r="ES105" i="2"/>
  <c r="EP105" i="2"/>
  <c r="EJ105" i="2"/>
  <c r="EG105" i="2"/>
  <c r="EA105" i="2"/>
  <c r="DX105" i="2"/>
  <c r="DL105" i="2"/>
  <c r="DI105" i="2"/>
  <c r="DF105" i="2"/>
  <c r="DC105" i="2"/>
  <c r="CW105" i="2"/>
  <c r="CT105" i="2"/>
  <c r="CN105" i="2"/>
  <c r="CK105" i="2"/>
  <c r="CH105" i="2"/>
  <c r="CE105" i="2"/>
  <c r="CB105" i="2"/>
  <c r="BV105" i="2"/>
  <c r="BS105" i="2"/>
  <c r="BG105" i="2"/>
  <c r="BD105" i="2"/>
  <c r="BA105" i="2"/>
  <c r="AR105" i="2"/>
  <c r="AO105" i="2"/>
  <c r="AF105" i="2"/>
  <c r="AC105" i="2"/>
  <c r="MO104" i="2"/>
  <c r="MF104" i="2"/>
  <c r="MC104" i="2"/>
  <c r="LZ104" i="2"/>
  <c r="LW104" i="2"/>
  <c r="LT104" i="2"/>
  <c r="LK104" i="2"/>
  <c r="LH104" i="2"/>
  <c r="LB104" i="2"/>
  <c r="KS104" i="2"/>
  <c r="KP104" i="2"/>
  <c r="KM104" i="2"/>
  <c r="KJ104" i="2"/>
  <c r="JX104" i="2"/>
  <c r="JU104" i="2"/>
  <c r="JO104" i="2"/>
  <c r="JI104" i="2"/>
  <c r="JF104" i="2"/>
  <c r="IW104" i="2"/>
  <c r="IT104" i="2"/>
  <c r="IQ104" i="2"/>
  <c r="HP104" i="2"/>
  <c r="HJ104" i="2"/>
  <c r="HG104" i="2"/>
  <c r="HD104" i="2"/>
  <c r="HA104" i="2"/>
  <c r="GU104" i="2"/>
  <c r="GR104" i="2"/>
  <c r="GL104" i="2"/>
  <c r="GI104" i="2"/>
  <c r="GF104" i="2"/>
  <c r="GC104" i="2"/>
  <c r="FW104" i="2"/>
  <c r="FT104" i="2"/>
  <c r="FN104" i="2"/>
  <c r="EV104" i="2"/>
  <c r="ES104" i="2"/>
  <c r="EP104" i="2"/>
  <c r="EJ104" i="2"/>
  <c r="EG104" i="2"/>
  <c r="EA104" i="2"/>
  <c r="DX104" i="2"/>
  <c r="DL104" i="2"/>
  <c r="DI104" i="2"/>
  <c r="DF104" i="2"/>
  <c r="DC104" i="2"/>
  <c r="CW104" i="2"/>
  <c r="CT104" i="2"/>
  <c r="CN104" i="2"/>
  <c r="CK104" i="2"/>
  <c r="CH104" i="2"/>
  <c r="CE104" i="2"/>
  <c r="CB104" i="2"/>
  <c r="BV104" i="2"/>
  <c r="BS104" i="2"/>
  <c r="BG104" i="2"/>
  <c r="BD104" i="2"/>
  <c r="BA104" i="2"/>
  <c r="AR104" i="2"/>
  <c r="AO104" i="2"/>
  <c r="AF104" i="2"/>
  <c r="AC104" i="2"/>
  <c r="MO103" i="2"/>
  <c r="MF103" i="2"/>
  <c r="MC103" i="2"/>
  <c r="LZ103" i="2"/>
  <c r="LW103" i="2"/>
  <c r="LT103" i="2"/>
  <c r="LK103" i="2"/>
  <c r="LH103" i="2"/>
  <c r="LB103" i="2"/>
  <c r="KS103" i="2"/>
  <c r="KP103" i="2"/>
  <c r="KM103" i="2"/>
  <c r="KJ103" i="2"/>
  <c r="JX103" i="2"/>
  <c r="JU103" i="2"/>
  <c r="JO103" i="2"/>
  <c r="JI103" i="2"/>
  <c r="JF103" i="2"/>
  <c r="IW103" i="2"/>
  <c r="IT103" i="2"/>
  <c r="IQ103" i="2"/>
  <c r="HP103" i="2"/>
  <c r="HJ103" i="2"/>
  <c r="HG103" i="2"/>
  <c r="HD103" i="2"/>
  <c r="HA103" i="2"/>
  <c r="GU103" i="2"/>
  <c r="GR103" i="2"/>
  <c r="GL103" i="2"/>
  <c r="GI103" i="2"/>
  <c r="GF103" i="2"/>
  <c r="GC103" i="2"/>
  <c r="FW103" i="2"/>
  <c r="FT103" i="2"/>
  <c r="FN103" i="2"/>
  <c r="EV103" i="2"/>
  <c r="ES103" i="2"/>
  <c r="EP103" i="2"/>
  <c r="EJ103" i="2"/>
  <c r="EG103" i="2"/>
  <c r="EA103" i="2"/>
  <c r="DX103" i="2"/>
  <c r="DL103" i="2"/>
  <c r="DI103" i="2"/>
  <c r="DF103" i="2"/>
  <c r="DC103" i="2"/>
  <c r="CW103" i="2"/>
  <c r="CT103" i="2"/>
  <c r="CN103" i="2"/>
  <c r="CK103" i="2"/>
  <c r="CH103" i="2"/>
  <c r="CE103" i="2"/>
  <c r="CB103" i="2"/>
  <c r="BV103" i="2"/>
  <c r="BS103" i="2"/>
  <c r="BG103" i="2"/>
  <c r="BD103" i="2"/>
  <c r="BA103" i="2"/>
  <c r="AR103" i="2"/>
  <c r="AO103" i="2"/>
  <c r="AF103" i="2"/>
  <c r="AC103" i="2"/>
  <c r="MO102" i="2"/>
  <c r="MF102" i="2"/>
  <c r="MC102" i="2"/>
  <c r="LZ102" i="2"/>
  <c r="LW102" i="2"/>
  <c r="LT102" i="2"/>
  <c r="LK102" i="2"/>
  <c r="LH102" i="2"/>
  <c r="LB102" i="2"/>
  <c r="KS102" i="2"/>
  <c r="KP102" i="2"/>
  <c r="KM102" i="2"/>
  <c r="KJ102" i="2"/>
  <c r="JX102" i="2"/>
  <c r="JU102" i="2"/>
  <c r="JO102" i="2"/>
  <c r="JI102" i="2"/>
  <c r="JF102" i="2"/>
  <c r="IW102" i="2"/>
  <c r="IT102" i="2"/>
  <c r="IQ102" i="2"/>
  <c r="HP102" i="2"/>
  <c r="HJ102" i="2"/>
  <c r="HG102" i="2"/>
  <c r="HD102" i="2"/>
  <c r="HA102" i="2"/>
  <c r="GU102" i="2"/>
  <c r="GR102" i="2"/>
  <c r="GL102" i="2"/>
  <c r="GI102" i="2"/>
  <c r="GF102" i="2"/>
  <c r="GC102" i="2"/>
  <c r="FW102" i="2"/>
  <c r="FT102" i="2"/>
  <c r="FN102" i="2"/>
  <c r="EV102" i="2"/>
  <c r="ES102" i="2"/>
  <c r="EP102" i="2"/>
  <c r="EJ102" i="2"/>
  <c r="EG102" i="2"/>
  <c r="EA102" i="2"/>
  <c r="DX102" i="2"/>
  <c r="DL102" i="2"/>
  <c r="DI102" i="2"/>
  <c r="DF102" i="2"/>
  <c r="DC102" i="2"/>
  <c r="CW102" i="2"/>
  <c r="CT102" i="2"/>
  <c r="CN102" i="2"/>
  <c r="CK102" i="2"/>
  <c r="CH102" i="2"/>
  <c r="CE102" i="2"/>
  <c r="CB102" i="2"/>
  <c r="BV102" i="2"/>
  <c r="BS102" i="2"/>
  <c r="BG102" i="2"/>
  <c r="BD102" i="2"/>
  <c r="BA102" i="2"/>
  <c r="AR102" i="2"/>
  <c r="AO102" i="2"/>
  <c r="AF102" i="2"/>
  <c r="AC102" i="2"/>
  <c r="MO101" i="2"/>
  <c r="MF101" i="2"/>
  <c r="MC101" i="2"/>
  <c r="LZ101" i="2"/>
  <c r="LW101" i="2"/>
  <c r="LT101" i="2"/>
  <c r="LK101" i="2"/>
  <c r="LH101" i="2"/>
  <c r="LB101" i="2"/>
  <c r="KS101" i="2"/>
  <c r="KP101" i="2"/>
  <c r="KM101" i="2"/>
  <c r="KJ101" i="2"/>
  <c r="JX101" i="2"/>
  <c r="JU101" i="2"/>
  <c r="JO101" i="2"/>
  <c r="JI101" i="2"/>
  <c r="JF101" i="2"/>
  <c r="IW101" i="2"/>
  <c r="IT101" i="2"/>
  <c r="IQ101" i="2"/>
  <c r="HP101" i="2"/>
  <c r="HJ101" i="2"/>
  <c r="HG101" i="2"/>
  <c r="HD101" i="2"/>
  <c r="HA101" i="2"/>
  <c r="GU101" i="2"/>
  <c r="GR101" i="2"/>
  <c r="GL101" i="2"/>
  <c r="GI101" i="2"/>
  <c r="GF101" i="2"/>
  <c r="GC101" i="2"/>
  <c r="FW101" i="2"/>
  <c r="FT101" i="2"/>
  <c r="FN101" i="2"/>
  <c r="EV101" i="2"/>
  <c r="ES101" i="2"/>
  <c r="EP101" i="2"/>
  <c r="EJ101" i="2"/>
  <c r="EG101" i="2"/>
  <c r="EA101" i="2"/>
  <c r="DX101" i="2"/>
  <c r="DL101" i="2"/>
  <c r="DI101" i="2"/>
  <c r="DF101" i="2"/>
  <c r="DC101" i="2"/>
  <c r="CW101" i="2"/>
  <c r="CT101" i="2"/>
  <c r="CN101" i="2"/>
  <c r="CK101" i="2"/>
  <c r="CH101" i="2"/>
  <c r="CE101" i="2"/>
  <c r="CB101" i="2"/>
  <c r="BV101" i="2"/>
  <c r="BS101" i="2"/>
  <c r="BG101" i="2"/>
  <c r="BD101" i="2"/>
  <c r="BA101" i="2"/>
  <c r="AR101" i="2"/>
  <c r="AO101" i="2"/>
  <c r="AF101" i="2"/>
  <c r="AC101" i="2"/>
  <c r="MO100" i="2"/>
  <c r="MF100" i="2"/>
  <c r="MC100" i="2"/>
  <c r="LZ100" i="2"/>
  <c r="LW100" i="2"/>
  <c r="LT100" i="2"/>
  <c r="LK100" i="2"/>
  <c r="LH100" i="2"/>
  <c r="LB100" i="2"/>
  <c r="KS100" i="2"/>
  <c r="KP100" i="2"/>
  <c r="KM100" i="2"/>
  <c r="KJ100" i="2"/>
  <c r="JX100" i="2"/>
  <c r="JU100" i="2"/>
  <c r="JO100" i="2"/>
  <c r="JI100" i="2"/>
  <c r="JF100" i="2"/>
  <c r="IW100" i="2"/>
  <c r="IT100" i="2"/>
  <c r="IQ100" i="2"/>
  <c r="HP100" i="2"/>
  <c r="HJ100" i="2"/>
  <c r="HG100" i="2"/>
  <c r="HD100" i="2"/>
  <c r="HA100" i="2"/>
  <c r="GU100" i="2"/>
  <c r="GR100" i="2"/>
  <c r="GL100" i="2"/>
  <c r="GI100" i="2"/>
  <c r="GF100" i="2"/>
  <c r="GC100" i="2"/>
  <c r="FT100" i="2"/>
  <c r="FN100" i="2"/>
  <c r="EV100" i="2"/>
  <c r="ES100" i="2"/>
  <c r="EP100" i="2"/>
  <c r="EJ100" i="2"/>
  <c r="EG100" i="2"/>
  <c r="EA100" i="2"/>
  <c r="DX100" i="2"/>
  <c r="DL100" i="2"/>
  <c r="DI100" i="2"/>
  <c r="DF100" i="2"/>
  <c r="DC100" i="2"/>
  <c r="CW100" i="2"/>
  <c r="CT100" i="2"/>
  <c r="CN100" i="2"/>
  <c r="CK100" i="2"/>
  <c r="CH100" i="2"/>
  <c r="CE100" i="2"/>
  <c r="CB100" i="2"/>
  <c r="BV100" i="2"/>
  <c r="BS100" i="2"/>
  <c r="BG100" i="2"/>
  <c r="BD100" i="2"/>
  <c r="BA100" i="2"/>
  <c r="AR100" i="2"/>
  <c r="AO100" i="2"/>
  <c r="AF100" i="2"/>
  <c r="AC100" i="2"/>
  <c r="MO99" i="2"/>
  <c r="MF99" i="2"/>
  <c r="MC99" i="2"/>
  <c r="LZ99" i="2"/>
  <c r="LW99" i="2"/>
  <c r="LT99" i="2"/>
  <c r="LK99" i="2"/>
  <c r="LH99" i="2"/>
  <c r="LB99" i="2"/>
  <c r="KS99" i="2"/>
  <c r="KP99" i="2"/>
  <c r="KM99" i="2"/>
  <c r="KJ99" i="2"/>
  <c r="JX99" i="2"/>
  <c r="JU99" i="2"/>
  <c r="JO99" i="2"/>
  <c r="JI99" i="2"/>
  <c r="JF99" i="2"/>
  <c r="IW99" i="2"/>
  <c r="IT99" i="2"/>
  <c r="IQ99" i="2"/>
  <c r="HP99" i="2"/>
  <c r="HJ99" i="2"/>
  <c r="HG99" i="2"/>
  <c r="HD99" i="2"/>
  <c r="HA99" i="2"/>
  <c r="GU99" i="2"/>
  <c r="GR99" i="2"/>
  <c r="GL99" i="2"/>
  <c r="GI99" i="2"/>
  <c r="GF99" i="2"/>
  <c r="GC99" i="2"/>
  <c r="FW99" i="2"/>
  <c r="FT99" i="2"/>
  <c r="FN99" i="2"/>
  <c r="EV99" i="2"/>
  <c r="ES99" i="2"/>
  <c r="EP99" i="2"/>
  <c r="EJ99" i="2"/>
  <c r="EG99" i="2"/>
  <c r="EA99" i="2"/>
  <c r="DX99" i="2"/>
  <c r="DL99" i="2"/>
  <c r="DI99" i="2"/>
  <c r="DF99" i="2"/>
  <c r="DC99" i="2"/>
  <c r="CW99" i="2"/>
  <c r="CT99" i="2"/>
  <c r="CN99" i="2"/>
  <c r="CK99" i="2"/>
  <c r="CH99" i="2"/>
  <c r="CE99" i="2"/>
  <c r="CB99" i="2"/>
  <c r="BV99" i="2"/>
  <c r="BS99" i="2"/>
  <c r="BG99" i="2"/>
  <c r="BD99" i="2"/>
  <c r="BA99" i="2"/>
  <c r="AR99" i="2"/>
  <c r="AO99" i="2"/>
  <c r="AF99" i="2"/>
  <c r="AC99" i="2"/>
  <c r="MO98" i="2"/>
  <c r="MF98" i="2"/>
  <c r="MC98" i="2"/>
  <c r="LZ98" i="2"/>
  <c r="LW98" i="2"/>
  <c r="LT98" i="2"/>
  <c r="LK98" i="2"/>
  <c r="LH98" i="2"/>
  <c r="LB98" i="2"/>
  <c r="KS98" i="2"/>
  <c r="KP98" i="2"/>
  <c r="KM98" i="2"/>
  <c r="KJ98" i="2"/>
  <c r="JX98" i="2"/>
  <c r="JU98" i="2"/>
  <c r="JO98" i="2"/>
  <c r="JI98" i="2"/>
  <c r="JF98" i="2"/>
  <c r="IW98" i="2"/>
  <c r="IT98" i="2"/>
  <c r="IQ98" i="2"/>
  <c r="HP98" i="2"/>
  <c r="HJ98" i="2"/>
  <c r="HG98" i="2"/>
  <c r="HD98" i="2"/>
  <c r="HA98" i="2"/>
  <c r="GU98" i="2"/>
  <c r="GR98" i="2"/>
  <c r="GL98" i="2"/>
  <c r="GI98" i="2"/>
  <c r="GF98" i="2"/>
  <c r="GC98" i="2"/>
  <c r="FW98" i="2"/>
  <c r="FT98" i="2"/>
  <c r="FN98" i="2"/>
  <c r="EV98" i="2"/>
  <c r="ES98" i="2"/>
  <c r="EP98" i="2"/>
  <c r="EJ98" i="2"/>
  <c r="EG98" i="2"/>
  <c r="EA98" i="2"/>
  <c r="DX98" i="2"/>
  <c r="DL98" i="2"/>
  <c r="DI98" i="2"/>
  <c r="DF98" i="2"/>
  <c r="DC98" i="2"/>
  <c r="CW98" i="2"/>
  <c r="CT98" i="2"/>
  <c r="CN98" i="2"/>
  <c r="CK98" i="2"/>
  <c r="CH98" i="2"/>
  <c r="CE98" i="2"/>
  <c r="CB98" i="2"/>
  <c r="BV98" i="2"/>
  <c r="BS98" i="2"/>
  <c r="BG98" i="2"/>
  <c r="BD98" i="2"/>
  <c r="BA98" i="2"/>
  <c r="AR98" i="2"/>
  <c r="AO98" i="2"/>
  <c r="AF98" i="2"/>
  <c r="AC98" i="2"/>
  <c r="MO97" i="2"/>
  <c r="MF97" i="2"/>
  <c r="MC97" i="2"/>
  <c r="LZ97" i="2"/>
  <c r="LW97" i="2"/>
  <c r="LT97" i="2"/>
  <c r="LK97" i="2"/>
  <c r="LH97" i="2"/>
  <c r="LB97" i="2"/>
  <c r="KS97" i="2"/>
  <c r="KP97" i="2"/>
  <c r="KM97" i="2"/>
  <c r="KJ97" i="2"/>
  <c r="JX97" i="2"/>
  <c r="JU97" i="2"/>
  <c r="JO97" i="2"/>
  <c r="JI97" i="2"/>
  <c r="JF97" i="2"/>
  <c r="IW97" i="2"/>
  <c r="IT97" i="2"/>
  <c r="IQ97" i="2"/>
  <c r="HP97" i="2"/>
  <c r="HJ97" i="2"/>
  <c r="HG97" i="2"/>
  <c r="HD97" i="2"/>
  <c r="HA97" i="2"/>
  <c r="GU97" i="2"/>
  <c r="GR97" i="2"/>
  <c r="GL97" i="2"/>
  <c r="GI97" i="2"/>
  <c r="GF97" i="2"/>
  <c r="GC97" i="2"/>
  <c r="FW97" i="2"/>
  <c r="FT97" i="2"/>
  <c r="FN97" i="2"/>
  <c r="EV97" i="2"/>
  <c r="ES97" i="2"/>
  <c r="EP97" i="2"/>
  <c r="EJ97" i="2"/>
  <c r="EG97" i="2"/>
  <c r="EA97" i="2"/>
  <c r="DX97" i="2"/>
  <c r="DL97" i="2"/>
  <c r="DI97" i="2"/>
  <c r="DF97" i="2"/>
  <c r="DC97" i="2"/>
  <c r="CW97" i="2"/>
  <c r="CT97" i="2"/>
  <c r="CN97" i="2"/>
  <c r="CK97" i="2"/>
  <c r="CH97" i="2"/>
  <c r="CE97" i="2"/>
  <c r="CB97" i="2"/>
  <c r="BV97" i="2"/>
  <c r="BS97" i="2"/>
  <c r="BG97" i="2"/>
  <c r="BD97" i="2"/>
  <c r="BA97" i="2"/>
  <c r="AR97" i="2"/>
  <c r="AO97" i="2"/>
  <c r="AF97" i="2"/>
  <c r="AC97" i="2"/>
  <c r="MN96" i="2"/>
  <c r="MM96" i="2"/>
  <c r="ME96" i="2"/>
  <c r="MD96" i="2"/>
  <c r="MB96" i="2"/>
  <c r="MA96" i="2"/>
  <c r="LY96" i="2"/>
  <c r="LX96" i="2"/>
  <c r="LV96" i="2"/>
  <c r="LU96" i="2"/>
  <c r="LS96" i="2"/>
  <c r="LR96" i="2"/>
  <c r="LJ96" i="2"/>
  <c r="LI96" i="2"/>
  <c r="LG96" i="2"/>
  <c r="LF96" i="2"/>
  <c r="LA96" i="2"/>
  <c r="KZ96" i="2"/>
  <c r="KR96" i="2"/>
  <c r="KQ96" i="2"/>
  <c r="KO96" i="2"/>
  <c r="KN96" i="2"/>
  <c r="KL96" i="2"/>
  <c r="KK96" i="2"/>
  <c r="KI96" i="2"/>
  <c r="KH96" i="2"/>
  <c r="JW96" i="2"/>
  <c r="JV96" i="2"/>
  <c r="JT96" i="2"/>
  <c r="JS96" i="2"/>
  <c r="JN96" i="2"/>
  <c r="JM96" i="2"/>
  <c r="JH96" i="2"/>
  <c r="JG96" i="2"/>
  <c r="JE96" i="2"/>
  <c r="JD96" i="2"/>
  <c r="IV96" i="2"/>
  <c r="IU96" i="2"/>
  <c r="IS96" i="2"/>
  <c r="IR96" i="2"/>
  <c r="IP96" i="2"/>
  <c r="IO96" i="2"/>
  <c r="HO96" i="2"/>
  <c r="HN96" i="2"/>
  <c r="HI96" i="2"/>
  <c r="HH96" i="2"/>
  <c r="HF96" i="2"/>
  <c r="HE96" i="2"/>
  <c r="HC96" i="2"/>
  <c r="HB96" i="2"/>
  <c r="GZ96" i="2"/>
  <c r="GY96" i="2"/>
  <c r="GT96" i="2"/>
  <c r="GS96" i="2"/>
  <c r="GQ96" i="2"/>
  <c r="GP96" i="2"/>
  <c r="GK96" i="2"/>
  <c r="GJ96" i="2"/>
  <c r="GH96" i="2"/>
  <c r="GG96" i="2"/>
  <c r="GE96" i="2"/>
  <c r="GD96" i="2"/>
  <c r="GB96" i="2"/>
  <c r="GA96" i="2"/>
  <c r="FV96" i="2"/>
  <c r="FU96" i="2"/>
  <c r="FS96" i="2"/>
  <c r="FR96" i="2"/>
  <c r="FM96" i="2"/>
  <c r="FL96" i="2"/>
  <c r="EU96" i="2"/>
  <c r="ET96" i="2"/>
  <c r="ER96" i="2"/>
  <c r="EQ96" i="2"/>
  <c r="EO96" i="2"/>
  <c r="EN96" i="2"/>
  <c r="EI96" i="2"/>
  <c r="EH96" i="2"/>
  <c r="EF96" i="2"/>
  <c r="EE96" i="2"/>
  <c r="DZ96" i="2"/>
  <c r="DY96" i="2"/>
  <c r="DW96" i="2"/>
  <c r="DV96" i="2"/>
  <c r="DK96" i="2"/>
  <c r="DJ96" i="2"/>
  <c r="DH96" i="2"/>
  <c r="DG96" i="2"/>
  <c r="DE96" i="2"/>
  <c r="DD96" i="2"/>
  <c r="DB96" i="2"/>
  <c r="DA96" i="2"/>
  <c r="CV96" i="2"/>
  <c r="CU96" i="2"/>
  <c r="CS96" i="2"/>
  <c r="CR96" i="2"/>
  <c r="CM96" i="2"/>
  <c r="CL96" i="2"/>
  <c r="CJ96" i="2"/>
  <c r="CI96" i="2"/>
  <c r="CG96" i="2"/>
  <c r="CF96" i="2"/>
  <c r="CD96" i="2"/>
  <c r="CC96" i="2"/>
  <c r="CA96" i="2"/>
  <c r="BZ96" i="2"/>
  <c r="BU96" i="2"/>
  <c r="BT96" i="2"/>
  <c r="BR96" i="2"/>
  <c r="BQ96" i="2"/>
  <c r="BF96" i="2"/>
  <c r="BE96" i="2"/>
  <c r="BC96" i="2"/>
  <c r="BB96" i="2"/>
  <c r="AZ96" i="2"/>
  <c r="AY96" i="2"/>
  <c r="AQ96" i="2"/>
  <c r="AP96" i="2"/>
  <c r="AN96" i="2"/>
  <c r="AM96" i="2"/>
  <c r="AE96" i="2"/>
  <c r="AD96" i="2"/>
  <c r="AB96" i="2"/>
  <c r="AA96" i="2"/>
  <c r="MO95" i="2"/>
  <c r="MF95" i="2"/>
  <c r="MC95" i="2"/>
  <c r="LZ95" i="2"/>
  <c r="LW95" i="2"/>
  <c r="LT95" i="2"/>
  <c r="LK95" i="2"/>
  <c r="LH95" i="2"/>
  <c r="LB95" i="2"/>
  <c r="KS95" i="2"/>
  <c r="KP95" i="2"/>
  <c r="KM95" i="2"/>
  <c r="KJ95" i="2"/>
  <c r="JX95" i="2"/>
  <c r="JU95" i="2"/>
  <c r="JO95" i="2"/>
  <c r="JI95" i="2"/>
  <c r="JF95" i="2"/>
  <c r="IW95" i="2"/>
  <c r="IT95" i="2"/>
  <c r="IQ95" i="2"/>
  <c r="HP95" i="2"/>
  <c r="HJ95" i="2"/>
  <c r="HG95" i="2"/>
  <c r="HD95" i="2"/>
  <c r="HA95" i="2"/>
  <c r="GU95" i="2"/>
  <c r="GR95" i="2"/>
  <c r="GL95" i="2"/>
  <c r="GI95" i="2"/>
  <c r="GF95" i="2"/>
  <c r="GC95" i="2"/>
  <c r="FW95" i="2"/>
  <c r="FT95" i="2"/>
  <c r="FN95" i="2"/>
  <c r="EV95" i="2"/>
  <c r="ES95" i="2"/>
  <c r="EP95" i="2"/>
  <c r="EJ95" i="2"/>
  <c r="EG95" i="2"/>
  <c r="EA95" i="2"/>
  <c r="DX95" i="2"/>
  <c r="DL95" i="2"/>
  <c r="DI95" i="2"/>
  <c r="DF95" i="2"/>
  <c r="DC95" i="2"/>
  <c r="CW95" i="2"/>
  <c r="CT95" i="2"/>
  <c r="CN95" i="2"/>
  <c r="CK95" i="2"/>
  <c r="CH95" i="2"/>
  <c r="CE95" i="2"/>
  <c r="CB95" i="2"/>
  <c r="BV95" i="2"/>
  <c r="BS95" i="2"/>
  <c r="BG95" i="2"/>
  <c r="BD95" i="2"/>
  <c r="BA95" i="2"/>
  <c r="AR95" i="2"/>
  <c r="AO95" i="2"/>
  <c r="AF95" i="2"/>
  <c r="AC95" i="2"/>
  <c r="MO94" i="2"/>
  <c r="MF94" i="2"/>
  <c r="MC94" i="2"/>
  <c r="LZ94" i="2"/>
  <c r="LW94" i="2"/>
  <c r="LT94" i="2"/>
  <c r="LK94" i="2"/>
  <c r="LH94" i="2"/>
  <c r="LB94" i="2"/>
  <c r="KS94" i="2"/>
  <c r="KP94" i="2"/>
  <c r="KM94" i="2"/>
  <c r="KJ94" i="2"/>
  <c r="JX94" i="2"/>
  <c r="JU94" i="2"/>
  <c r="JO94" i="2"/>
  <c r="JI94" i="2"/>
  <c r="JF94" i="2"/>
  <c r="IW94" i="2"/>
  <c r="IT94" i="2"/>
  <c r="IQ94" i="2"/>
  <c r="HP94" i="2"/>
  <c r="HJ94" i="2"/>
  <c r="HG94" i="2"/>
  <c r="HD94" i="2"/>
  <c r="HA94" i="2"/>
  <c r="GU94" i="2"/>
  <c r="GR94" i="2"/>
  <c r="GL94" i="2"/>
  <c r="GI94" i="2"/>
  <c r="GF94" i="2"/>
  <c r="GC94" i="2"/>
  <c r="FW94" i="2"/>
  <c r="FT94" i="2"/>
  <c r="FN94" i="2"/>
  <c r="EV94" i="2"/>
  <c r="ES94" i="2"/>
  <c r="EP94" i="2"/>
  <c r="EJ94" i="2"/>
  <c r="EG94" i="2"/>
  <c r="EA94" i="2"/>
  <c r="DX94" i="2"/>
  <c r="DL94" i="2"/>
  <c r="DI94" i="2"/>
  <c r="DF94" i="2"/>
  <c r="DC94" i="2"/>
  <c r="CW94" i="2"/>
  <c r="CT94" i="2"/>
  <c r="CN94" i="2"/>
  <c r="CK94" i="2"/>
  <c r="CH94" i="2"/>
  <c r="CE94" i="2"/>
  <c r="CB94" i="2"/>
  <c r="BV94" i="2"/>
  <c r="BS94" i="2"/>
  <c r="BG94" i="2"/>
  <c r="BD94" i="2"/>
  <c r="BA94" i="2"/>
  <c r="AR94" i="2"/>
  <c r="AO94" i="2"/>
  <c r="AF94" i="2"/>
  <c r="AC94" i="2"/>
  <c r="MO93" i="2"/>
  <c r="MF93" i="2"/>
  <c r="MC93" i="2"/>
  <c r="LZ93" i="2"/>
  <c r="LW93" i="2"/>
  <c r="LT93" i="2"/>
  <c r="LK93" i="2"/>
  <c r="LH93" i="2"/>
  <c r="LB93" i="2"/>
  <c r="KS93" i="2"/>
  <c r="KP93" i="2"/>
  <c r="KM93" i="2"/>
  <c r="KJ93" i="2"/>
  <c r="JX93" i="2"/>
  <c r="JU93" i="2"/>
  <c r="JO93" i="2"/>
  <c r="JI93" i="2"/>
  <c r="JF93" i="2"/>
  <c r="IW93" i="2"/>
  <c r="IT93" i="2"/>
  <c r="IQ93" i="2"/>
  <c r="HP93" i="2"/>
  <c r="HJ93" i="2"/>
  <c r="HG93" i="2"/>
  <c r="HD93" i="2"/>
  <c r="HA93" i="2"/>
  <c r="GU93" i="2"/>
  <c r="GR93" i="2"/>
  <c r="GL93" i="2"/>
  <c r="GI93" i="2"/>
  <c r="GF93" i="2"/>
  <c r="GC93" i="2"/>
  <c r="FW93" i="2"/>
  <c r="FT93" i="2"/>
  <c r="FN93" i="2"/>
  <c r="EV93" i="2"/>
  <c r="ES93" i="2"/>
  <c r="EP93" i="2"/>
  <c r="EJ93" i="2"/>
  <c r="EG93" i="2"/>
  <c r="EA93" i="2"/>
  <c r="DX93" i="2"/>
  <c r="DL93" i="2"/>
  <c r="DI93" i="2"/>
  <c r="DF93" i="2"/>
  <c r="DC93" i="2"/>
  <c r="CW93" i="2"/>
  <c r="CT93" i="2"/>
  <c r="CN93" i="2"/>
  <c r="CK93" i="2"/>
  <c r="CH93" i="2"/>
  <c r="CE93" i="2"/>
  <c r="CB93" i="2"/>
  <c r="BV93" i="2"/>
  <c r="BS93" i="2"/>
  <c r="BG93" i="2"/>
  <c r="BD93" i="2"/>
  <c r="BA93" i="2"/>
  <c r="AR93" i="2"/>
  <c r="AO93" i="2"/>
  <c r="AF93" i="2"/>
  <c r="AC93" i="2"/>
  <c r="MO92" i="2"/>
  <c r="MF92" i="2"/>
  <c r="MC92" i="2"/>
  <c r="LZ92" i="2"/>
  <c r="LW92" i="2"/>
  <c r="LT92" i="2"/>
  <c r="LK92" i="2"/>
  <c r="LH92" i="2"/>
  <c r="LB92" i="2"/>
  <c r="KS92" i="2"/>
  <c r="KP92" i="2"/>
  <c r="KM92" i="2"/>
  <c r="KJ92" i="2"/>
  <c r="JX92" i="2"/>
  <c r="JU92" i="2"/>
  <c r="JO92" i="2"/>
  <c r="JI92" i="2"/>
  <c r="JF92" i="2"/>
  <c r="IW92" i="2"/>
  <c r="IT92" i="2"/>
  <c r="IQ92" i="2"/>
  <c r="HP92" i="2"/>
  <c r="HJ92" i="2"/>
  <c r="HG92" i="2"/>
  <c r="HD92" i="2"/>
  <c r="HA92" i="2"/>
  <c r="GU92" i="2"/>
  <c r="GR92" i="2"/>
  <c r="GL92" i="2"/>
  <c r="GI92" i="2"/>
  <c r="GF92" i="2"/>
  <c r="GC92" i="2"/>
  <c r="FW92" i="2"/>
  <c r="FT92" i="2"/>
  <c r="FN92" i="2"/>
  <c r="EV92" i="2"/>
  <c r="ES92" i="2"/>
  <c r="EP92" i="2"/>
  <c r="EJ92" i="2"/>
  <c r="EG92" i="2"/>
  <c r="EA92" i="2"/>
  <c r="DX92" i="2"/>
  <c r="DL92" i="2"/>
  <c r="DI92" i="2"/>
  <c r="DF92" i="2"/>
  <c r="DC92" i="2"/>
  <c r="CW92" i="2"/>
  <c r="CT92" i="2"/>
  <c r="CN92" i="2"/>
  <c r="CK92" i="2"/>
  <c r="CH92" i="2"/>
  <c r="CE92" i="2"/>
  <c r="CB92" i="2"/>
  <c r="BV92" i="2"/>
  <c r="BS92" i="2"/>
  <c r="BG92" i="2"/>
  <c r="BD92" i="2"/>
  <c r="BA92" i="2"/>
  <c r="AR92" i="2"/>
  <c r="AO92" i="2"/>
  <c r="AF92" i="2"/>
  <c r="AC92" i="2"/>
  <c r="MO91" i="2"/>
  <c r="MF91" i="2"/>
  <c r="MC91" i="2"/>
  <c r="LZ91" i="2"/>
  <c r="LW91" i="2"/>
  <c r="LT91" i="2"/>
  <c r="LK91" i="2"/>
  <c r="LH91" i="2"/>
  <c r="LB91" i="2"/>
  <c r="KS91" i="2"/>
  <c r="KP91" i="2"/>
  <c r="KM91" i="2"/>
  <c r="KJ91" i="2"/>
  <c r="JX91" i="2"/>
  <c r="JU91" i="2"/>
  <c r="JO91" i="2"/>
  <c r="JI91" i="2"/>
  <c r="JF91" i="2"/>
  <c r="IW91" i="2"/>
  <c r="IT91" i="2"/>
  <c r="IQ91" i="2"/>
  <c r="HP91" i="2"/>
  <c r="HJ91" i="2"/>
  <c r="HG91" i="2"/>
  <c r="HD91" i="2"/>
  <c r="HA91" i="2"/>
  <c r="GU91" i="2"/>
  <c r="GR91" i="2"/>
  <c r="GL91" i="2"/>
  <c r="GI91" i="2"/>
  <c r="GF91" i="2"/>
  <c r="GC91" i="2"/>
  <c r="FW91" i="2"/>
  <c r="FT91" i="2"/>
  <c r="FN91" i="2"/>
  <c r="EV91" i="2"/>
  <c r="ES91" i="2"/>
  <c r="EP91" i="2"/>
  <c r="EJ91" i="2"/>
  <c r="EG91" i="2"/>
  <c r="EA91" i="2"/>
  <c r="DX91" i="2"/>
  <c r="DL91" i="2"/>
  <c r="DI91" i="2"/>
  <c r="DF91" i="2"/>
  <c r="DC91" i="2"/>
  <c r="CW91" i="2"/>
  <c r="CT91" i="2"/>
  <c r="CN91" i="2"/>
  <c r="CK91" i="2"/>
  <c r="CH91" i="2"/>
  <c r="CE91" i="2"/>
  <c r="CB91" i="2"/>
  <c r="BV91" i="2"/>
  <c r="BS91" i="2"/>
  <c r="BG91" i="2"/>
  <c r="BD91" i="2"/>
  <c r="BA91" i="2"/>
  <c r="AR91" i="2"/>
  <c r="AO91" i="2"/>
  <c r="AF91" i="2"/>
  <c r="AC91" i="2"/>
  <c r="MO90" i="2"/>
  <c r="MF90" i="2"/>
  <c r="MC90" i="2"/>
  <c r="LZ90" i="2"/>
  <c r="LW90" i="2"/>
  <c r="LT90" i="2"/>
  <c r="LK90" i="2"/>
  <c r="LH90" i="2"/>
  <c r="LB90" i="2"/>
  <c r="KS90" i="2"/>
  <c r="KP90" i="2"/>
  <c r="KM90" i="2"/>
  <c r="KJ90" i="2"/>
  <c r="JX90" i="2"/>
  <c r="JU90" i="2"/>
  <c r="JO90" i="2"/>
  <c r="JI90" i="2"/>
  <c r="JF90" i="2"/>
  <c r="IW90" i="2"/>
  <c r="IT90" i="2"/>
  <c r="IQ90" i="2"/>
  <c r="HP90" i="2"/>
  <c r="HJ90" i="2"/>
  <c r="HG90" i="2"/>
  <c r="HD90" i="2"/>
  <c r="HA90" i="2"/>
  <c r="GU90" i="2"/>
  <c r="GR90" i="2"/>
  <c r="GL90" i="2"/>
  <c r="GI90" i="2"/>
  <c r="GF90" i="2"/>
  <c r="GC90" i="2"/>
  <c r="FW90" i="2"/>
  <c r="FT90" i="2"/>
  <c r="FN90" i="2"/>
  <c r="EV90" i="2"/>
  <c r="ES90" i="2"/>
  <c r="EP90" i="2"/>
  <c r="EJ90" i="2"/>
  <c r="EG90" i="2"/>
  <c r="EA90" i="2"/>
  <c r="DX90" i="2"/>
  <c r="DL90" i="2"/>
  <c r="DI90" i="2"/>
  <c r="DF90" i="2"/>
  <c r="DC90" i="2"/>
  <c r="CW90" i="2"/>
  <c r="CT90" i="2"/>
  <c r="CN90" i="2"/>
  <c r="CK90" i="2"/>
  <c r="CH90" i="2"/>
  <c r="CE90" i="2"/>
  <c r="CB90" i="2"/>
  <c r="BV90" i="2"/>
  <c r="BS90" i="2"/>
  <c r="BG90" i="2"/>
  <c r="BD90" i="2"/>
  <c r="BA90" i="2"/>
  <c r="AR90" i="2"/>
  <c r="AO90" i="2"/>
  <c r="AF90" i="2"/>
  <c r="AC90" i="2"/>
  <c r="MO89" i="2"/>
  <c r="MF89" i="2"/>
  <c r="MC89" i="2"/>
  <c r="LZ89" i="2"/>
  <c r="LW89" i="2"/>
  <c r="LT89" i="2"/>
  <c r="LK89" i="2"/>
  <c r="LH89" i="2"/>
  <c r="LB89" i="2"/>
  <c r="KS89" i="2"/>
  <c r="KP89" i="2"/>
  <c r="KM89" i="2"/>
  <c r="KJ89" i="2"/>
  <c r="JX89" i="2"/>
  <c r="JU89" i="2"/>
  <c r="JO89" i="2"/>
  <c r="JI89" i="2"/>
  <c r="JF89" i="2"/>
  <c r="IW89" i="2"/>
  <c r="IT89" i="2"/>
  <c r="IQ89" i="2"/>
  <c r="HP89" i="2"/>
  <c r="HJ89" i="2"/>
  <c r="HG89" i="2"/>
  <c r="HD89" i="2"/>
  <c r="HA89" i="2"/>
  <c r="GU89" i="2"/>
  <c r="GR89" i="2"/>
  <c r="GL89" i="2"/>
  <c r="GI89" i="2"/>
  <c r="GF89" i="2"/>
  <c r="GC89" i="2"/>
  <c r="FW89" i="2"/>
  <c r="FT89" i="2"/>
  <c r="FN89" i="2"/>
  <c r="EV89" i="2"/>
  <c r="ES89" i="2"/>
  <c r="EP89" i="2"/>
  <c r="EJ89" i="2"/>
  <c r="EG89" i="2"/>
  <c r="EA89" i="2"/>
  <c r="DX89" i="2"/>
  <c r="DL89" i="2"/>
  <c r="DI89" i="2"/>
  <c r="DF89" i="2"/>
  <c r="DC89" i="2"/>
  <c r="CW89" i="2"/>
  <c r="CT89" i="2"/>
  <c r="CN89" i="2"/>
  <c r="CK89" i="2"/>
  <c r="CH89" i="2"/>
  <c r="CE89" i="2"/>
  <c r="CB89" i="2"/>
  <c r="BV89" i="2"/>
  <c r="BS89" i="2"/>
  <c r="BG89" i="2"/>
  <c r="BD89" i="2"/>
  <c r="BA89" i="2"/>
  <c r="AR89" i="2"/>
  <c r="AO89" i="2"/>
  <c r="AF89" i="2"/>
  <c r="AC89" i="2"/>
  <c r="MO88" i="2"/>
  <c r="MF88" i="2"/>
  <c r="MC88" i="2"/>
  <c r="LZ88" i="2"/>
  <c r="LW88" i="2"/>
  <c r="LT88" i="2"/>
  <c r="LK88" i="2"/>
  <c r="LH88" i="2"/>
  <c r="LB88" i="2"/>
  <c r="KS88" i="2"/>
  <c r="KP88" i="2"/>
  <c r="KM88" i="2"/>
  <c r="KJ88" i="2"/>
  <c r="JX88" i="2"/>
  <c r="JU88" i="2"/>
  <c r="JO88" i="2"/>
  <c r="JI88" i="2"/>
  <c r="JF88" i="2"/>
  <c r="IW88" i="2"/>
  <c r="IT88" i="2"/>
  <c r="IQ88" i="2"/>
  <c r="HP88" i="2"/>
  <c r="HJ88" i="2"/>
  <c r="HG88" i="2"/>
  <c r="HD88" i="2"/>
  <c r="HA88" i="2"/>
  <c r="GU88" i="2"/>
  <c r="GR88" i="2"/>
  <c r="GL88" i="2"/>
  <c r="GI88" i="2"/>
  <c r="GF88" i="2"/>
  <c r="GC88" i="2"/>
  <c r="FW88" i="2"/>
  <c r="FT88" i="2"/>
  <c r="FN88" i="2"/>
  <c r="EV88" i="2"/>
  <c r="ES88" i="2"/>
  <c r="EP88" i="2"/>
  <c r="EJ88" i="2"/>
  <c r="EG88" i="2"/>
  <c r="EA88" i="2"/>
  <c r="DX88" i="2"/>
  <c r="DL88" i="2"/>
  <c r="DI88" i="2"/>
  <c r="DF88" i="2"/>
  <c r="DC88" i="2"/>
  <c r="CW88" i="2"/>
  <c r="CT88" i="2"/>
  <c r="CN88" i="2"/>
  <c r="CK88" i="2"/>
  <c r="CH88" i="2"/>
  <c r="CE88" i="2"/>
  <c r="CB88" i="2"/>
  <c r="BV88" i="2"/>
  <c r="BS88" i="2"/>
  <c r="BG88" i="2"/>
  <c r="BD88" i="2"/>
  <c r="BA88" i="2"/>
  <c r="AR88" i="2"/>
  <c r="AO88" i="2"/>
  <c r="AF88" i="2"/>
  <c r="AC88" i="2"/>
  <c r="MO87" i="2"/>
  <c r="MF87" i="2"/>
  <c r="MC87" i="2"/>
  <c r="LZ87" i="2"/>
  <c r="LW87" i="2"/>
  <c r="LT87" i="2"/>
  <c r="LK87" i="2"/>
  <c r="LH87" i="2"/>
  <c r="LB87" i="2"/>
  <c r="KS87" i="2"/>
  <c r="KP87" i="2"/>
  <c r="KM87" i="2"/>
  <c r="KJ87" i="2"/>
  <c r="JX87" i="2"/>
  <c r="JU87" i="2"/>
  <c r="JO87" i="2"/>
  <c r="JI87" i="2"/>
  <c r="JF87" i="2"/>
  <c r="IW87" i="2"/>
  <c r="IT87" i="2"/>
  <c r="IQ87" i="2"/>
  <c r="HP87" i="2"/>
  <c r="HJ87" i="2"/>
  <c r="HG87" i="2"/>
  <c r="HD87" i="2"/>
  <c r="HA87" i="2"/>
  <c r="GU87" i="2"/>
  <c r="GR87" i="2"/>
  <c r="GL87" i="2"/>
  <c r="GI87" i="2"/>
  <c r="GF87" i="2"/>
  <c r="GC87" i="2"/>
  <c r="FW87" i="2"/>
  <c r="FT87" i="2"/>
  <c r="FN87" i="2"/>
  <c r="EV87" i="2"/>
  <c r="ES87" i="2"/>
  <c r="EP87" i="2"/>
  <c r="EJ87" i="2"/>
  <c r="EG87" i="2"/>
  <c r="EA87" i="2"/>
  <c r="DX87" i="2"/>
  <c r="DL87" i="2"/>
  <c r="DI87" i="2"/>
  <c r="DF87" i="2"/>
  <c r="DC87" i="2"/>
  <c r="CW87" i="2"/>
  <c r="CT87" i="2"/>
  <c r="CN87" i="2"/>
  <c r="CK87" i="2"/>
  <c r="CH87" i="2"/>
  <c r="CE87" i="2"/>
  <c r="CB87" i="2"/>
  <c r="BV87" i="2"/>
  <c r="BS87" i="2"/>
  <c r="BG87" i="2"/>
  <c r="BD87" i="2"/>
  <c r="BA87" i="2"/>
  <c r="AR87" i="2"/>
  <c r="AO87" i="2"/>
  <c r="AF87" i="2"/>
  <c r="AC87" i="2"/>
  <c r="MO86" i="2"/>
  <c r="MF86" i="2"/>
  <c r="MC86" i="2"/>
  <c r="LZ86" i="2"/>
  <c r="LW86" i="2"/>
  <c r="LT86" i="2"/>
  <c r="LK86" i="2"/>
  <c r="LH86" i="2"/>
  <c r="LB86" i="2"/>
  <c r="KS86" i="2"/>
  <c r="KP86" i="2"/>
  <c r="KM86" i="2"/>
  <c r="KJ86" i="2"/>
  <c r="JX86" i="2"/>
  <c r="JU86" i="2"/>
  <c r="JO86" i="2"/>
  <c r="JI86" i="2"/>
  <c r="JF86" i="2"/>
  <c r="IW86" i="2"/>
  <c r="IT86" i="2"/>
  <c r="IQ86" i="2"/>
  <c r="HP86" i="2"/>
  <c r="HJ86" i="2"/>
  <c r="HG86" i="2"/>
  <c r="HD86" i="2"/>
  <c r="HA86" i="2"/>
  <c r="GU86" i="2"/>
  <c r="GR86" i="2"/>
  <c r="GL86" i="2"/>
  <c r="GI86" i="2"/>
  <c r="GF86" i="2"/>
  <c r="GC86" i="2"/>
  <c r="FW86" i="2"/>
  <c r="FT86" i="2"/>
  <c r="FN86" i="2"/>
  <c r="EV86" i="2"/>
  <c r="ES86" i="2"/>
  <c r="EP86" i="2"/>
  <c r="EJ86" i="2"/>
  <c r="EG86" i="2"/>
  <c r="EA86" i="2"/>
  <c r="DX86" i="2"/>
  <c r="DL86" i="2"/>
  <c r="DI86" i="2"/>
  <c r="DF86" i="2"/>
  <c r="DC86" i="2"/>
  <c r="CW86" i="2"/>
  <c r="CT86" i="2"/>
  <c r="CN86" i="2"/>
  <c r="CK86" i="2"/>
  <c r="CH86" i="2"/>
  <c r="CE86" i="2"/>
  <c r="CB86" i="2"/>
  <c r="BV86" i="2"/>
  <c r="BS86" i="2"/>
  <c r="BG86" i="2"/>
  <c r="BD86" i="2"/>
  <c r="BA86" i="2"/>
  <c r="AR86" i="2"/>
  <c r="AO86" i="2"/>
  <c r="AF86" i="2"/>
  <c r="AC86" i="2"/>
  <c r="MO85" i="2"/>
  <c r="MF85" i="2"/>
  <c r="MC85" i="2"/>
  <c r="LZ85" i="2"/>
  <c r="LW85" i="2"/>
  <c r="LT85" i="2"/>
  <c r="LK85" i="2"/>
  <c r="LH85" i="2"/>
  <c r="LB85" i="2"/>
  <c r="KS85" i="2"/>
  <c r="KP85" i="2"/>
  <c r="KM85" i="2"/>
  <c r="KJ85" i="2"/>
  <c r="JX85" i="2"/>
  <c r="JU85" i="2"/>
  <c r="JO85" i="2"/>
  <c r="JI85" i="2"/>
  <c r="JF85" i="2"/>
  <c r="IW85" i="2"/>
  <c r="IT85" i="2"/>
  <c r="IQ85" i="2"/>
  <c r="HP85" i="2"/>
  <c r="HJ85" i="2"/>
  <c r="HG85" i="2"/>
  <c r="HD85" i="2"/>
  <c r="HA85" i="2"/>
  <c r="GU85" i="2"/>
  <c r="GR85" i="2"/>
  <c r="GL85" i="2"/>
  <c r="GI85" i="2"/>
  <c r="GF85" i="2"/>
  <c r="GC85" i="2"/>
  <c r="FW85" i="2"/>
  <c r="FT85" i="2"/>
  <c r="FN85" i="2"/>
  <c r="EV85" i="2"/>
  <c r="ES85" i="2"/>
  <c r="EP85" i="2"/>
  <c r="EJ85" i="2"/>
  <c r="EG85" i="2"/>
  <c r="EA85" i="2"/>
  <c r="DX85" i="2"/>
  <c r="DL85" i="2"/>
  <c r="DI85" i="2"/>
  <c r="DF85" i="2"/>
  <c r="DC85" i="2"/>
  <c r="CW85" i="2"/>
  <c r="CT85" i="2"/>
  <c r="CN85" i="2"/>
  <c r="CK85" i="2"/>
  <c r="CH85" i="2"/>
  <c r="CE85" i="2"/>
  <c r="CB85" i="2"/>
  <c r="BV85" i="2"/>
  <c r="BS85" i="2"/>
  <c r="BG85" i="2"/>
  <c r="BD85" i="2"/>
  <c r="BA85" i="2"/>
  <c r="AR85" i="2"/>
  <c r="AO85" i="2"/>
  <c r="AF85" i="2"/>
  <c r="AC85" i="2"/>
  <c r="MO84" i="2"/>
  <c r="MF84" i="2"/>
  <c r="MC84" i="2"/>
  <c r="LZ84" i="2"/>
  <c r="LW84" i="2"/>
  <c r="LT84" i="2"/>
  <c r="LK84" i="2"/>
  <c r="LH84" i="2"/>
  <c r="LB84" i="2"/>
  <c r="KS84" i="2"/>
  <c r="KP84" i="2"/>
  <c r="KM84" i="2"/>
  <c r="KJ84" i="2"/>
  <c r="JX84" i="2"/>
  <c r="JU84" i="2"/>
  <c r="JO84" i="2"/>
  <c r="JI84" i="2"/>
  <c r="JF84" i="2"/>
  <c r="IW84" i="2"/>
  <c r="IT84" i="2"/>
  <c r="IQ84" i="2"/>
  <c r="HP84" i="2"/>
  <c r="HJ84" i="2"/>
  <c r="HG84" i="2"/>
  <c r="HD84" i="2"/>
  <c r="HA84" i="2"/>
  <c r="GU84" i="2"/>
  <c r="GR84" i="2"/>
  <c r="GL84" i="2"/>
  <c r="GI84" i="2"/>
  <c r="GF84" i="2"/>
  <c r="GC84" i="2"/>
  <c r="FW84" i="2"/>
  <c r="FT84" i="2"/>
  <c r="FN84" i="2"/>
  <c r="EV84" i="2"/>
  <c r="ES84" i="2"/>
  <c r="EP84" i="2"/>
  <c r="EJ84" i="2"/>
  <c r="EG84" i="2"/>
  <c r="EA84" i="2"/>
  <c r="DX84" i="2"/>
  <c r="DL84" i="2"/>
  <c r="DI84" i="2"/>
  <c r="DF84" i="2"/>
  <c r="DC84" i="2"/>
  <c r="CW84" i="2"/>
  <c r="CT84" i="2"/>
  <c r="CN84" i="2"/>
  <c r="CK84" i="2"/>
  <c r="CH84" i="2"/>
  <c r="CE84" i="2"/>
  <c r="CB84" i="2"/>
  <c r="BV84" i="2"/>
  <c r="BS84" i="2"/>
  <c r="BG84" i="2"/>
  <c r="BD84" i="2"/>
  <c r="BA84" i="2"/>
  <c r="AR84" i="2"/>
  <c r="AO84" i="2"/>
  <c r="AF84" i="2"/>
  <c r="AC84" i="2"/>
  <c r="MN83" i="2"/>
  <c r="MM83" i="2"/>
  <c r="ME83" i="2"/>
  <c r="MD83" i="2"/>
  <c r="MB83" i="2"/>
  <c r="MA83" i="2"/>
  <c r="LY83" i="2"/>
  <c r="LX83" i="2"/>
  <c r="LV83" i="2"/>
  <c r="LU83" i="2"/>
  <c r="LS83" i="2"/>
  <c r="LR83" i="2"/>
  <c r="LJ83" i="2"/>
  <c r="LI83" i="2"/>
  <c r="LG83" i="2"/>
  <c r="LF83" i="2"/>
  <c r="LA83" i="2"/>
  <c r="KZ83" i="2"/>
  <c r="KR83" i="2"/>
  <c r="KQ83" i="2"/>
  <c r="KO83" i="2"/>
  <c r="KN83" i="2"/>
  <c r="KL83" i="2"/>
  <c r="KK83" i="2"/>
  <c r="KI83" i="2"/>
  <c r="KH83" i="2"/>
  <c r="JW83" i="2"/>
  <c r="JV83" i="2"/>
  <c r="JT83" i="2"/>
  <c r="JS83" i="2"/>
  <c r="JN83" i="2"/>
  <c r="JM83" i="2"/>
  <c r="JH83" i="2"/>
  <c r="JG83" i="2"/>
  <c r="JE83" i="2"/>
  <c r="JD83" i="2"/>
  <c r="IV83" i="2"/>
  <c r="IU83" i="2"/>
  <c r="IS83" i="2"/>
  <c r="IR83" i="2"/>
  <c r="IP83" i="2"/>
  <c r="IO83" i="2"/>
  <c r="HO83" i="2"/>
  <c r="HN83" i="2"/>
  <c r="HI83" i="2"/>
  <c r="HH83" i="2"/>
  <c r="HF83" i="2"/>
  <c r="HE83" i="2"/>
  <c r="HC83" i="2"/>
  <c r="HB83" i="2"/>
  <c r="GZ83" i="2"/>
  <c r="GY83" i="2"/>
  <c r="GT83" i="2"/>
  <c r="GS83" i="2"/>
  <c r="GQ83" i="2"/>
  <c r="GP83" i="2"/>
  <c r="GK83" i="2"/>
  <c r="GJ83" i="2"/>
  <c r="GH83" i="2"/>
  <c r="GG83" i="2"/>
  <c r="GE83" i="2"/>
  <c r="GD83" i="2"/>
  <c r="GB83" i="2"/>
  <c r="GA83" i="2"/>
  <c r="FV83" i="2"/>
  <c r="FU83" i="2"/>
  <c r="FS83" i="2"/>
  <c r="FR83" i="2"/>
  <c r="FM83" i="2"/>
  <c r="FL83" i="2"/>
  <c r="EU83" i="2"/>
  <c r="ET83" i="2"/>
  <c r="ER83" i="2"/>
  <c r="EQ83" i="2"/>
  <c r="EO83" i="2"/>
  <c r="EN83" i="2"/>
  <c r="EI83" i="2"/>
  <c r="EH83" i="2"/>
  <c r="EF83" i="2"/>
  <c r="EE83" i="2"/>
  <c r="DZ83" i="2"/>
  <c r="DY83" i="2"/>
  <c r="DW83" i="2"/>
  <c r="DV83" i="2"/>
  <c r="DK83" i="2"/>
  <c r="DJ83" i="2"/>
  <c r="DH83" i="2"/>
  <c r="DG83" i="2"/>
  <c r="DE83" i="2"/>
  <c r="DD83" i="2"/>
  <c r="DB83" i="2"/>
  <c r="DA83" i="2"/>
  <c r="CV83" i="2"/>
  <c r="CU83" i="2"/>
  <c r="CS83" i="2"/>
  <c r="CR83" i="2"/>
  <c r="CM83" i="2"/>
  <c r="CL83" i="2"/>
  <c r="CJ83" i="2"/>
  <c r="CI83" i="2"/>
  <c r="CG83" i="2"/>
  <c r="CF83" i="2"/>
  <c r="CD83" i="2"/>
  <c r="CC83" i="2"/>
  <c r="CA83" i="2"/>
  <c r="BZ83" i="2"/>
  <c r="BU83" i="2"/>
  <c r="BT83" i="2"/>
  <c r="BR83" i="2"/>
  <c r="BQ83" i="2"/>
  <c r="BF83" i="2"/>
  <c r="BE83" i="2"/>
  <c r="BC83" i="2"/>
  <c r="BB83" i="2"/>
  <c r="AZ83" i="2"/>
  <c r="AY83" i="2"/>
  <c r="AQ83" i="2"/>
  <c r="AP83" i="2"/>
  <c r="AN83" i="2"/>
  <c r="AM83" i="2"/>
  <c r="AE83" i="2"/>
  <c r="AD83" i="2"/>
  <c r="AB83" i="2"/>
  <c r="AA83" i="2"/>
  <c r="MO82" i="2"/>
  <c r="MF82" i="2"/>
  <c r="MC82" i="2"/>
  <c r="LZ82" i="2"/>
  <c r="LW82" i="2"/>
  <c r="LT82" i="2"/>
  <c r="LK82" i="2"/>
  <c r="LH82" i="2"/>
  <c r="LB82" i="2"/>
  <c r="KS82" i="2"/>
  <c r="KP82" i="2"/>
  <c r="KM82" i="2"/>
  <c r="KJ82" i="2"/>
  <c r="JX82" i="2"/>
  <c r="JU82" i="2"/>
  <c r="JO82" i="2"/>
  <c r="JI82" i="2"/>
  <c r="JF82" i="2"/>
  <c r="IW82" i="2"/>
  <c r="IT82" i="2"/>
  <c r="IQ82" i="2"/>
  <c r="HP82" i="2"/>
  <c r="HJ82" i="2"/>
  <c r="HG82" i="2"/>
  <c r="HD82" i="2"/>
  <c r="HA82" i="2"/>
  <c r="GU82" i="2"/>
  <c r="GR82" i="2"/>
  <c r="GL82" i="2"/>
  <c r="GI82" i="2"/>
  <c r="GF82" i="2"/>
  <c r="GC82" i="2"/>
  <c r="FW82" i="2"/>
  <c r="FT82" i="2"/>
  <c r="FN82" i="2"/>
  <c r="EV82" i="2"/>
  <c r="ES82" i="2"/>
  <c r="EP82" i="2"/>
  <c r="EJ82" i="2"/>
  <c r="EG82" i="2"/>
  <c r="EA82" i="2"/>
  <c r="DX82" i="2"/>
  <c r="DL82" i="2"/>
  <c r="DI82" i="2"/>
  <c r="DF82" i="2"/>
  <c r="DC82" i="2"/>
  <c r="CW82" i="2"/>
  <c r="CT82" i="2"/>
  <c r="CN82" i="2"/>
  <c r="CK82" i="2"/>
  <c r="CH82" i="2"/>
  <c r="CE82" i="2"/>
  <c r="CB82" i="2"/>
  <c r="BV82" i="2"/>
  <c r="BS82" i="2"/>
  <c r="BG82" i="2"/>
  <c r="BD82" i="2"/>
  <c r="BA82" i="2"/>
  <c r="AR82" i="2"/>
  <c r="AO82" i="2"/>
  <c r="AF82" i="2"/>
  <c r="AC82" i="2"/>
  <c r="MO81" i="2"/>
  <c r="MF81" i="2"/>
  <c r="MC81" i="2"/>
  <c r="LZ81" i="2"/>
  <c r="LW81" i="2"/>
  <c r="LT81" i="2"/>
  <c r="LK81" i="2"/>
  <c r="LH81" i="2"/>
  <c r="LB81" i="2"/>
  <c r="KS81" i="2"/>
  <c r="KP81" i="2"/>
  <c r="KM81" i="2"/>
  <c r="KJ81" i="2"/>
  <c r="JX81" i="2"/>
  <c r="JU81" i="2"/>
  <c r="JO81" i="2"/>
  <c r="JI81" i="2"/>
  <c r="JF81" i="2"/>
  <c r="IW81" i="2"/>
  <c r="IT81" i="2"/>
  <c r="IQ81" i="2"/>
  <c r="HP81" i="2"/>
  <c r="HJ81" i="2"/>
  <c r="HG81" i="2"/>
  <c r="HD81" i="2"/>
  <c r="HA81" i="2"/>
  <c r="GU81" i="2"/>
  <c r="GR81" i="2"/>
  <c r="GL81" i="2"/>
  <c r="GI81" i="2"/>
  <c r="GF81" i="2"/>
  <c r="GC81" i="2"/>
  <c r="FW81" i="2"/>
  <c r="FT81" i="2"/>
  <c r="FN81" i="2"/>
  <c r="EV81" i="2"/>
  <c r="ES81" i="2"/>
  <c r="EP81" i="2"/>
  <c r="EJ81" i="2"/>
  <c r="EG81" i="2"/>
  <c r="EA81" i="2"/>
  <c r="DX81" i="2"/>
  <c r="DL81" i="2"/>
  <c r="DI81" i="2"/>
  <c r="DF81" i="2"/>
  <c r="DC81" i="2"/>
  <c r="CW81" i="2"/>
  <c r="CT81" i="2"/>
  <c r="CN81" i="2"/>
  <c r="CK81" i="2"/>
  <c r="CH81" i="2"/>
  <c r="CE81" i="2"/>
  <c r="CB81" i="2"/>
  <c r="BV81" i="2"/>
  <c r="BS81" i="2"/>
  <c r="BG81" i="2"/>
  <c r="BD81" i="2"/>
  <c r="BA81" i="2"/>
  <c r="AR81" i="2"/>
  <c r="AO81" i="2"/>
  <c r="AF81" i="2"/>
  <c r="AC81" i="2"/>
  <c r="MO80" i="2"/>
  <c r="MF80" i="2"/>
  <c r="MC80" i="2"/>
  <c r="LZ80" i="2"/>
  <c r="LW80" i="2"/>
  <c r="LT80" i="2"/>
  <c r="LK80" i="2"/>
  <c r="LH80" i="2"/>
  <c r="LB80" i="2"/>
  <c r="KS80" i="2"/>
  <c r="KP80" i="2"/>
  <c r="KM80" i="2"/>
  <c r="KJ80" i="2"/>
  <c r="JX80" i="2"/>
  <c r="JU80" i="2"/>
  <c r="JO80" i="2"/>
  <c r="JI80" i="2"/>
  <c r="JF80" i="2"/>
  <c r="IW80" i="2"/>
  <c r="IT80" i="2"/>
  <c r="IQ80" i="2"/>
  <c r="HP80" i="2"/>
  <c r="HJ80" i="2"/>
  <c r="HG80" i="2"/>
  <c r="HD80" i="2"/>
  <c r="HA80" i="2"/>
  <c r="GU80" i="2"/>
  <c r="GR80" i="2"/>
  <c r="GL80" i="2"/>
  <c r="GI80" i="2"/>
  <c r="GF80" i="2"/>
  <c r="GC80" i="2"/>
  <c r="FW80" i="2"/>
  <c r="FT80" i="2"/>
  <c r="FN80" i="2"/>
  <c r="EV80" i="2"/>
  <c r="ES80" i="2"/>
  <c r="EP80" i="2"/>
  <c r="EJ80" i="2"/>
  <c r="EG80" i="2"/>
  <c r="EA80" i="2"/>
  <c r="DX80" i="2"/>
  <c r="DL80" i="2"/>
  <c r="DI80" i="2"/>
  <c r="DF80" i="2"/>
  <c r="DC80" i="2"/>
  <c r="CW80" i="2"/>
  <c r="CT80" i="2"/>
  <c r="CN80" i="2"/>
  <c r="CK80" i="2"/>
  <c r="CH80" i="2"/>
  <c r="CE80" i="2"/>
  <c r="CB80" i="2"/>
  <c r="BV80" i="2"/>
  <c r="BS80" i="2"/>
  <c r="BG80" i="2"/>
  <c r="BD80" i="2"/>
  <c r="BA80" i="2"/>
  <c r="AR80" i="2"/>
  <c r="AO80" i="2"/>
  <c r="AF80" i="2"/>
  <c r="MO79" i="2"/>
  <c r="MF79" i="2"/>
  <c r="MC79" i="2"/>
  <c r="LZ79" i="2"/>
  <c r="LW79" i="2"/>
  <c r="LT79" i="2"/>
  <c r="LK79" i="2"/>
  <c r="LH79" i="2"/>
  <c r="LB79" i="2"/>
  <c r="KS79" i="2"/>
  <c r="KP79" i="2"/>
  <c r="KM79" i="2"/>
  <c r="KJ79" i="2"/>
  <c r="JX79" i="2"/>
  <c r="JU79" i="2"/>
  <c r="JO79" i="2"/>
  <c r="JI79" i="2"/>
  <c r="JF79" i="2"/>
  <c r="IW79" i="2"/>
  <c r="IT79" i="2"/>
  <c r="IQ79" i="2"/>
  <c r="HP79" i="2"/>
  <c r="HJ79" i="2"/>
  <c r="HG79" i="2"/>
  <c r="HD79" i="2"/>
  <c r="HA79" i="2"/>
  <c r="GU79" i="2"/>
  <c r="GR79" i="2"/>
  <c r="GL79" i="2"/>
  <c r="GI79" i="2"/>
  <c r="GF79" i="2"/>
  <c r="GC79" i="2"/>
  <c r="FW79" i="2"/>
  <c r="FT79" i="2"/>
  <c r="FN79" i="2"/>
  <c r="EV79" i="2"/>
  <c r="ES79" i="2"/>
  <c r="EP79" i="2"/>
  <c r="EJ79" i="2"/>
  <c r="EG79" i="2"/>
  <c r="EA79" i="2"/>
  <c r="DX79" i="2"/>
  <c r="DL79" i="2"/>
  <c r="DI79" i="2"/>
  <c r="DF79" i="2"/>
  <c r="DC79" i="2"/>
  <c r="CW79" i="2"/>
  <c r="CT79" i="2"/>
  <c r="CN79" i="2"/>
  <c r="CK79" i="2"/>
  <c r="CH79" i="2"/>
  <c r="CE79" i="2"/>
  <c r="CB79" i="2"/>
  <c r="BV79" i="2"/>
  <c r="BS79" i="2"/>
  <c r="BG79" i="2"/>
  <c r="BD79" i="2"/>
  <c r="BA79" i="2"/>
  <c r="AR79" i="2"/>
  <c r="AO79" i="2"/>
  <c r="AF79" i="2"/>
  <c r="MO78" i="2"/>
  <c r="MF78" i="2"/>
  <c r="MC78" i="2"/>
  <c r="LZ78" i="2"/>
  <c r="LW78" i="2"/>
  <c r="LT78" i="2"/>
  <c r="LK78" i="2"/>
  <c r="LH78" i="2"/>
  <c r="LB78" i="2"/>
  <c r="KS78" i="2"/>
  <c r="KP78" i="2"/>
  <c r="KM78" i="2"/>
  <c r="KJ78" i="2"/>
  <c r="JX78" i="2"/>
  <c r="JU78" i="2"/>
  <c r="JO78" i="2"/>
  <c r="JI78" i="2"/>
  <c r="JF78" i="2"/>
  <c r="IW78" i="2"/>
  <c r="IT78" i="2"/>
  <c r="IQ78" i="2"/>
  <c r="HP78" i="2"/>
  <c r="HJ78" i="2"/>
  <c r="HG78" i="2"/>
  <c r="HD78" i="2"/>
  <c r="HA78" i="2"/>
  <c r="GU78" i="2"/>
  <c r="GR78" i="2"/>
  <c r="GL78" i="2"/>
  <c r="GI78" i="2"/>
  <c r="GF78" i="2"/>
  <c r="GC78" i="2"/>
  <c r="FW78" i="2"/>
  <c r="FT78" i="2"/>
  <c r="FN78" i="2"/>
  <c r="EV78" i="2"/>
  <c r="ES78" i="2"/>
  <c r="EP78" i="2"/>
  <c r="EJ78" i="2"/>
  <c r="EG78" i="2"/>
  <c r="EA78" i="2"/>
  <c r="DX78" i="2"/>
  <c r="DL78" i="2"/>
  <c r="DI78" i="2"/>
  <c r="DF78" i="2"/>
  <c r="DC78" i="2"/>
  <c r="CW78" i="2"/>
  <c r="CT78" i="2"/>
  <c r="CN78" i="2"/>
  <c r="CK78" i="2"/>
  <c r="CH78" i="2"/>
  <c r="CE78" i="2"/>
  <c r="CB78" i="2"/>
  <c r="BV78" i="2"/>
  <c r="BS78" i="2"/>
  <c r="BG78" i="2"/>
  <c r="BD78" i="2"/>
  <c r="BA78" i="2"/>
  <c r="AR78" i="2"/>
  <c r="AO78" i="2"/>
  <c r="AF78" i="2"/>
  <c r="MO77" i="2"/>
  <c r="MF77" i="2"/>
  <c r="MC77" i="2"/>
  <c r="LZ77" i="2"/>
  <c r="LW77" i="2"/>
  <c r="LT77" i="2"/>
  <c r="LK77" i="2"/>
  <c r="LH77" i="2"/>
  <c r="LB77" i="2"/>
  <c r="KS77" i="2"/>
  <c r="KP77" i="2"/>
  <c r="KM77" i="2"/>
  <c r="KJ77" i="2"/>
  <c r="JX77" i="2"/>
  <c r="JU77" i="2"/>
  <c r="JO77" i="2"/>
  <c r="JI77" i="2"/>
  <c r="JF77" i="2"/>
  <c r="IW77" i="2"/>
  <c r="IT77" i="2"/>
  <c r="IQ77" i="2"/>
  <c r="HP77" i="2"/>
  <c r="HJ77" i="2"/>
  <c r="HG77" i="2"/>
  <c r="HD77" i="2"/>
  <c r="HA77" i="2"/>
  <c r="GU77" i="2"/>
  <c r="GR77" i="2"/>
  <c r="GL77" i="2"/>
  <c r="GI77" i="2"/>
  <c r="GF77" i="2"/>
  <c r="GC77" i="2"/>
  <c r="FW77" i="2"/>
  <c r="FT77" i="2"/>
  <c r="FN77" i="2"/>
  <c r="EV77" i="2"/>
  <c r="ES77" i="2"/>
  <c r="EP77" i="2"/>
  <c r="EJ77" i="2"/>
  <c r="EG77" i="2"/>
  <c r="EA77" i="2"/>
  <c r="DX77" i="2"/>
  <c r="DL77" i="2"/>
  <c r="DI77" i="2"/>
  <c r="DF77" i="2"/>
  <c r="DC77" i="2"/>
  <c r="CW77" i="2"/>
  <c r="CT77" i="2"/>
  <c r="CN77" i="2"/>
  <c r="CK77" i="2"/>
  <c r="CH77" i="2"/>
  <c r="CE77" i="2"/>
  <c r="CB77" i="2"/>
  <c r="BV77" i="2"/>
  <c r="BS77" i="2"/>
  <c r="BG77" i="2"/>
  <c r="BD77" i="2"/>
  <c r="BA77" i="2"/>
  <c r="AR77" i="2"/>
  <c r="AO77" i="2"/>
  <c r="AF77" i="2"/>
  <c r="AC77" i="2"/>
  <c r="MO76" i="2"/>
  <c r="MF76" i="2"/>
  <c r="MC76" i="2"/>
  <c r="LZ76" i="2"/>
  <c r="LW76" i="2"/>
  <c r="LT76" i="2"/>
  <c r="LK76" i="2"/>
  <c r="LH76" i="2"/>
  <c r="LB76" i="2"/>
  <c r="KS76" i="2"/>
  <c r="KP76" i="2"/>
  <c r="KM76" i="2"/>
  <c r="KJ76" i="2"/>
  <c r="JX76" i="2"/>
  <c r="JU76" i="2"/>
  <c r="JO76" i="2"/>
  <c r="JI76" i="2"/>
  <c r="JF76" i="2"/>
  <c r="IW76" i="2"/>
  <c r="IT76" i="2"/>
  <c r="IQ76" i="2"/>
  <c r="HP76" i="2"/>
  <c r="HJ76" i="2"/>
  <c r="HG76" i="2"/>
  <c r="HD76" i="2"/>
  <c r="HA76" i="2"/>
  <c r="GU76" i="2"/>
  <c r="GR76" i="2"/>
  <c r="GL76" i="2"/>
  <c r="GI76" i="2"/>
  <c r="GF76" i="2"/>
  <c r="GC76" i="2"/>
  <c r="FW76" i="2"/>
  <c r="FT76" i="2"/>
  <c r="FN76" i="2"/>
  <c r="EV76" i="2"/>
  <c r="ES76" i="2"/>
  <c r="EP76" i="2"/>
  <c r="EJ76" i="2"/>
  <c r="EG76" i="2"/>
  <c r="EA76" i="2"/>
  <c r="DX76" i="2"/>
  <c r="DL76" i="2"/>
  <c r="DI76" i="2"/>
  <c r="DF76" i="2"/>
  <c r="DC76" i="2"/>
  <c r="CW76" i="2"/>
  <c r="CT76" i="2"/>
  <c r="CN76" i="2"/>
  <c r="CK76" i="2"/>
  <c r="CH76" i="2"/>
  <c r="CE76" i="2"/>
  <c r="CB76" i="2"/>
  <c r="BV76" i="2"/>
  <c r="BS76" i="2"/>
  <c r="BG76" i="2"/>
  <c r="BD76" i="2"/>
  <c r="BA76" i="2"/>
  <c r="AR76" i="2"/>
  <c r="AO76" i="2"/>
  <c r="AF76" i="2"/>
  <c r="AC76" i="2"/>
  <c r="MO75" i="2"/>
  <c r="MF75" i="2"/>
  <c r="MC75" i="2"/>
  <c r="LZ75" i="2"/>
  <c r="LW75" i="2"/>
  <c r="LT75" i="2"/>
  <c r="LK75" i="2"/>
  <c r="LH75" i="2"/>
  <c r="LB75" i="2"/>
  <c r="KS75" i="2"/>
  <c r="KP75" i="2"/>
  <c r="KM75" i="2"/>
  <c r="KJ75" i="2"/>
  <c r="JX75" i="2"/>
  <c r="JU75" i="2"/>
  <c r="JO75" i="2"/>
  <c r="JI75" i="2"/>
  <c r="JF75" i="2"/>
  <c r="IW75" i="2"/>
  <c r="IT75" i="2"/>
  <c r="IQ75" i="2"/>
  <c r="HP75" i="2"/>
  <c r="HJ75" i="2"/>
  <c r="HG75" i="2"/>
  <c r="HD75" i="2"/>
  <c r="HA75" i="2"/>
  <c r="GU75" i="2"/>
  <c r="GR75" i="2"/>
  <c r="GL75" i="2"/>
  <c r="GI75" i="2"/>
  <c r="GF75" i="2"/>
  <c r="GC75" i="2"/>
  <c r="FW75" i="2"/>
  <c r="FT75" i="2"/>
  <c r="FN75" i="2"/>
  <c r="EV75" i="2"/>
  <c r="ES75" i="2"/>
  <c r="EP75" i="2"/>
  <c r="EJ75" i="2"/>
  <c r="EG75" i="2"/>
  <c r="EA75" i="2"/>
  <c r="DX75" i="2"/>
  <c r="DL75" i="2"/>
  <c r="DI75" i="2"/>
  <c r="DF75" i="2"/>
  <c r="DC75" i="2"/>
  <c r="CW75" i="2"/>
  <c r="CT75" i="2"/>
  <c r="CN75" i="2"/>
  <c r="CK75" i="2"/>
  <c r="CH75" i="2"/>
  <c r="CE75" i="2"/>
  <c r="CB75" i="2"/>
  <c r="BV75" i="2"/>
  <c r="BS75" i="2"/>
  <c r="BG75" i="2"/>
  <c r="BD75" i="2"/>
  <c r="BA75" i="2"/>
  <c r="AR75" i="2"/>
  <c r="AO75" i="2"/>
  <c r="AF75" i="2"/>
  <c r="AC75" i="2"/>
  <c r="MO74" i="2"/>
  <c r="MF74" i="2"/>
  <c r="MC74" i="2"/>
  <c r="LZ74" i="2"/>
  <c r="LW74" i="2"/>
  <c r="LT74" i="2"/>
  <c r="LK74" i="2"/>
  <c r="LH74" i="2"/>
  <c r="LB74" i="2"/>
  <c r="KS74" i="2"/>
  <c r="KP74" i="2"/>
  <c r="KM74" i="2"/>
  <c r="KJ74" i="2"/>
  <c r="JX74" i="2"/>
  <c r="JU74" i="2"/>
  <c r="JO74" i="2"/>
  <c r="JI74" i="2"/>
  <c r="JF74" i="2"/>
  <c r="IW74" i="2"/>
  <c r="IT74" i="2"/>
  <c r="IQ74" i="2"/>
  <c r="HP74" i="2"/>
  <c r="HJ74" i="2"/>
  <c r="HG74" i="2"/>
  <c r="HD74" i="2"/>
  <c r="HA74" i="2"/>
  <c r="GU74" i="2"/>
  <c r="GR74" i="2"/>
  <c r="GL74" i="2"/>
  <c r="GI74" i="2"/>
  <c r="GF74" i="2"/>
  <c r="GC74" i="2"/>
  <c r="FW74" i="2"/>
  <c r="FT74" i="2"/>
  <c r="FN74" i="2"/>
  <c r="EV74" i="2"/>
  <c r="ES74" i="2"/>
  <c r="EP74" i="2"/>
  <c r="EJ74" i="2"/>
  <c r="EG74" i="2"/>
  <c r="EA74" i="2"/>
  <c r="DX74" i="2"/>
  <c r="DL74" i="2"/>
  <c r="DI74" i="2"/>
  <c r="DF74" i="2"/>
  <c r="DC74" i="2"/>
  <c r="CW74" i="2"/>
  <c r="CT74" i="2"/>
  <c r="CN74" i="2"/>
  <c r="CK74" i="2"/>
  <c r="CH74" i="2"/>
  <c r="CE74" i="2"/>
  <c r="CB74" i="2"/>
  <c r="BV74" i="2"/>
  <c r="BS74" i="2"/>
  <c r="BG74" i="2"/>
  <c r="BD74" i="2"/>
  <c r="BA74" i="2"/>
  <c r="AR74" i="2"/>
  <c r="AO74" i="2"/>
  <c r="AF74" i="2"/>
  <c r="AC74" i="2"/>
  <c r="MO73" i="2"/>
  <c r="MF73" i="2"/>
  <c r="MC73" i="2"/>
  <c r="LZ73" i="2"/>
  <c r="LW73" i="2"/>
  <c r="LT73" i="2"/>
  <c r="LK73" i="2"/>
  <c r="LH73" i="2"/>
  <c r="LB73" i="2"/>
  <c r="KS73" i="2"/>
  <c r="KP73" i="2"/>
  <c r="KM73" i="2"/>
  <c r="KJ73" i="2"/>
  <c r="JX73" i="2"/>
  <c r="JU73" i="2"/>
  <c r="JO73" i="2"/>
  <c r="JI73" i="2"/>
  <c r="JF73" i="2"/>
  <c r="IW73" i="2"/>
  <c r="IT73" i="2"/>
  <c r="IQ73" i="2"/>
  <c r="HP73" i="2"/>
  <c r="HJ73" i="2"/>
  <c r="HG73" i="2"/>
  <c r="HD73" i="2"/>
  <c r="HA73" i="2"/>
  <c r="GU73" i="2"/>
  <c r="GR73" i="2"/>
  <c r="GL73" i="2"/>
  <c r="GI73" i="2"/>
  <c r="GF73" i="2"/>
  <c r="GC73" i="2"/>
  <c r="FW73" i="2"/>
  <c r="FT73" i="2"/>
  <c r="FN73" i="2"/>
  <c r="EV73" i="2"/>
  <c r="ES73" i="2"/>
  <c r="EP73" i="2"/>
  <c r="EJ73" i="2"/>
  <c r="EG73" i="2"/>
  <c r="EA73" i="2"/>
  <c r="DX73" i="2"/>
  <c r="DL73" i="2"/>
  <c r="DI73" i="2"/>
  <c r="DF73" i="2"/>
  <c r="DC73" i="2"/>
  <c r="CW73" i="2"/>
  <c r="CT73" i="2"/>
  <c r="CN73" i="2"/>
  <c r="CK73" i="2"/>
  <c r="CH73" i="2"/>
  <c r="CE73" i="2"/>
  <c r="CB73" i="2"/>
  <c r="BV73" i="2"/>
  <c r="BS73" i="2"/>
  <c r="BG73" i="2"/>
  <c r="BD73" i="2"/>
  <c r="BA73" i="2"/>
  <c r="AR73" i="2"/>
  <c r="AO73" i="2"/>
  <c r="AF73" i="2"/>
  <c r="AC73" i="2"/>
  <c r="MO72" i="2"/>
  <c r="MF72" i="2"/>
  <c r="MC72" i="2"/>
  <c r="LZ72" i="2"/>
  <c r="LW72" i="2"/>
  <c r="LT72" i="2"/>
  <c r="LK72" i="2"/>
  <c r="LH72" i="2"/>
  <c r="LB72" i="2"/>
  <c r="KS72" i="2"/>
  <c r="KP72" i="2"/>
  <c r="KM72" i="2"/>
  <c r="KJ72" i="2"/>
  <c r="JX72" i="2"/>
  <c r="JU72" i="2"/>
  <c r="JO72" i="2"/>
  <c r="JI72" i="2"/>
  <c r="JF72" i="2"/>
  <c r="IW72" i="2"/>
  <c r="IT72" i="2"/>
  <c r="IQ72" i="2"/>
  <c r="HP72" i="2"/>
  <c r="HJ72" i="2"/>
  <c r="HG72" i="2"/>
  <c r="HD72" i="2"/>
  <c r="HA72" i="2"/>
  <c r="GU72" i="2"/>
  <c r="GR72" i="2"/>
  <c r="GL72" i="2"/>
  <c r="GI72" i="2"/>
  <c r="GF72" i="2"/>
  <c r="GC72" i="2"/>
  <c r="FW72" i="2"/>
  <c r="FT72" i="2"/>
  <c r="FN72" i="2"/>
  <c r="EV72" i="2"/>
  <c r="ES72" i="2"/>
  <c r="EP72" i="2"/>
  <c r="EJ72" i="2"/>
  <c r="EG72" i="2"/>
  <c r="EA72" i="2"/>
  <c r="DX72" i="2"/>
  <c r="DL72" i="2"/>
  <c r="DI72" i="2"/>
  <c r="DF72" i="2"/>
  <c r="DC72" i="2"/>
  <c r="CW72" i="2"/>
  <c r="CT72" i="2"/>
  <c r="CN72" i="2"/>
  <c r="CK72" i="2"/>
  <c r="CH72" i="2"/>
  <c r="CE72" i="2"/>
  <c r="CB72" i="2"/>
  <c r="BV72" i="2"/>
  <c r="BS72" i="2"/>
  <c r="BG72" i="2"/>
  <c r="BD72" i="2"/>
  <c r="BA72" i="2"/>
  <c r="AR72" i="2"/>
  <c r="AO72" i="2"/>
  <c r="AF72" i="2"/>
  <c r="AC72" i="2"/>
  <c r="MO71" i="2"/>
  <c r="MF71" i="2"/>
  <c r="MC71" i="2"/>
  <c r="LZ71" i="2"/>
  <c r="LW71" i="2"/>
  <c r="LT71" i="2"/>
  <c r="LK71" i="2"/>
  <c r="LH71" i="2"/>
  <c r="LB71" i="2"/>
  <c r="KS71" i="2"/>
  <c r="KP71" i="2"/>
  <c r="KM71" i="2"/>
  <c r="KJ71" i="2"/>
  <c r="JX71" i="2"/>
  <c r="JU71" i="2"/>
  <c r="JO71" i="2"/>
  <c r="JI71" i="2"/>
  <c r="JF71" i="2"/>
  <c r="IW71" i="2"/>
  <c r="IT71" i="2"/>
  <c r="IQ71" i="2"/>
  <c r="HP71" i="2"/>
  <c r="HJ71" i="2"/>
  <c r="HG71" i="2"/>
  <c r="HD71" i="2"/>
  <c r="HA71" i="2"/>
  <c r="GU71" i="2"/>
  <c r="GR71" i="2"/>
  <c r="GL71" i="2"/>
  <c r="GI71" i="2"/>
  <c r="GF71" i="2"/>
  <c r="GC71" i="2"/>
  <c r="FW71" i="2"/>
  <c r="FT71" i="2"/>
  <c r="FN71" i="2"/>
  <c r="EV71" i="2"/>
  <c r="ES71" i="2"/>
  <c r="EP71" i="2"/>
  <c r="EJ71" i="2"/>
  <c r="EG71" i="2"/>
  <c r="EA71" i="2"/>
  <c r="DX71" i="2"/>
  <c r="DL71" i="2"/>
  <c r="DI71" i="2"/>
  <c r="DF71" i="2"/>
  <c r="DC71" i="2"/>
  <c r="CW71" i="2"/>
  <c r="CT71" i="2"/>
  <c r="CN71" i="2"/>
  <c r="CK71" i="2"/>
  <c r="CH71" i="2"/>
  <c r="CE71" i="2"/>
  <c r="CB71" i="2"/>
  <c r="BV71" i="2"/>
  <c r="BS71" i="2"/>
  <c r="BG71" i="2"/>
  <c r="BD71" i="2"/>
  <c r="BA71" i="2"/>
  <c r="AR71" i="2"/>
  <c r="AO71" i="2"/>
  <c r="AF71" i="2"/>
  <c r="AC71" i="2"/>
  <c r="MN70" i="2"/>
  <c r="MM70" i="2"/>
  <c r="ME70" i="2"/>
  <c r="MD70" i="2"/>
  <c r="MB70" i="2"/>
  <c r="MA70" i="2"/>
  <c r="LY70" i="2"/>
  <c r="LX70" i="2"/>
  <c r="LV70" i="2"/>
  <c r="LU70" i="2"/>
  <c r="LS70" i="2"/>
  <c r="LR70" i="2"/>
  <c r="LJ70" i="2"/>
  <c r="LI70" i="2"/>
  <c r="LG70" i="2"/>
  <c r="LF70" i="2"/>
  <c r="LA70" i="2"/>
  <c r="KZ70" i="2"/>
  <c r="KR70" i="2"/>
  <c r="KQ70" i="2"/>
  <c r="KO70" i="2"/>
  <c r="KN70" i="2"/>
  <c r="KL70" i="2"/>
  <c r="KK70" i="2"/>
  <c r="KI70" i="2"/>
  <c r="KH70" i="2"/>
  <c r="JW70" i="2"/>
  <c r="JV70" i="2"/>
  <c r="JT70" i="2"/>
  <c r="JS70" i="2"/>
  <c r="JN70" i="2"/>
  <c r="JM70" i="2"/>
  <c r="JH70" i="2"/>
  <c r="JG70" i="2"/>
  <c r="JE70" i="2"/>
  <c r="JD70" i="2"/>
  <c r="IV70" i="2"/>
  <c r="IU70" i="2"/>
  <c r="IS70" i="2"/>
  <c r="IR70" i="2"/>
  <c r="IP70" i="2"/>
  <c r="IO70" i="2"/>
  <c r="HO70" i="2"/>
  <c r="HN70" i="2"/>
  <c r="HI70" i="2"/>
  <c r="HH70" i="2"/>
  <c r="HF70" i="2"/>
  <c r="HE70" i="2"/>
  <c r="HC70" i="2"/>
  <c r="HB70" i="2"/>
  <c r="GZ70" i="2"/>
  <c r="GY70" i="2"/>
  <c r="GT70" i="2"/>
  <c r="GS70" i="2"/>
  <c r="GQ70" i="2"/>
  <c r="GP70" i="2"/>
  <c r="GK70" i="2"/>
  <c r="GJ70" i="2"/>
  <c r="GH70" i="2"/>
  <c r="GG70" i="2"/>
  <c r="GE70" i="2"/>
  <c r="GD70" i="2"/>
  <c r="GB70" i="2"/>
  <c r="GA70" i="2"/>
  <c r="FV70" i="2"/>
  <c r="FU70" i="2"/>
  <c r="FS70" i="2"/>
  <c r="FR70" i="2"/>
  <c r="FM70" i="2"/>
  <c r="FL70" i="2"/>
  <c r="EU70" i="2"/>
  <c r="ET70" i="2"/>
  <c r="ER70" i="2"/>
  <c r="EQ70" i="2"/>
  <c r="EO70" i="2"/>
  <c r="EN70" i="2"/>
  <c r="EI70" i="2"/>
  <c r="EH70" i="2"/>
  <c r="EF70" i="2"/>
  <c r="EE70" i="2"/>
  <c r="DZ70" i="2"/>
  <c r="DY70" i="2"/>
  <c r="DW70" i="2"/>
  <c r="DV70" i="2"/>
  <c r="DK70" i="2"/>
  <c r="DJ70" i="2"/>
  <c r="DH70" i="2"/>
  <c r="DG70" i="2"/>
  <c r="DE70" i="2"/>
  <c r="DD70" i="2"/>
  <c r="DB70" i="2"/>
  <c r="DA70" i="2"/>
  <c r="CV70" i="2"/>
  <c r="CU70" i="2"/>
  <c r="CS70" i="2"/>
  <c r="CR70" i="2"/>
  <c r="CM70" i="2"/>
  <c r="CL70" i="2"/>
  <c r="CJ70" i="2"/>
  <c r="CI70" i="2"/>
  <c r="CG70" i="2"/>
  <c r="CF70" i="2"/>
  <c r="CD70" i="2"/>
  <c r="CC70" i="2"/>
  <c r="CA70" i="2"/>
  <c r="BZ70" i="2"/>
  <c r="BU70" i="2"/>
  <c r="BT70" i="2"/>
  <c r="BR70" i="2"/>
  <c r="BQ70" i="2"/>
  <c r="BF70" i="2"/>
  <c r="BE70" i="2"/>
  <c r="BC70" i="2"/>
  <c r="BB70" i="2"/>
  <c r="AZ70" i="2"/>
  <c r="AY70" i="2"/>
  <c r="AQ70" i="2"/>
  <c r="AP70" i="2"/>
  <c r="AN70" i="2"/>
  <c r="AM70" i="2"/>
  <c r="AE70" i="2"/>
  <c r="AD70" i="2"/>
  <c r="AB70" i="2"/>
  <c r="AA70" i="2"/>
  <c r="MO69" i="2"/>
  <c r="MF69" i="2"/>
  <c r="MC69" i="2"/>
  <c r="LZ69" i="2"/>
  <c r="LW69" i="2"/>
  <c r="LT69" i="2"/>
  <c r="LK69" i="2"/>
  <c r="LH69" i="2"/>
  <c r="LB69" i="2"/>
  <c r="KS69" i="2"/>
  <c r="KP69" i="2"/>
  <c r="KM69" i="2"/>
  <c r="KJ69" i="2"/>
  <c r="JX69" i="2"/>
  <c r="JU69" i="2"/>
  <c r="JO69" i="2"/>
  <c r="JI69" i="2"/>
  <c r="JF69" i="2"/>
  <c r="IW69" i="2"/>
  <c r="IT69" i="2"/>
  <c r="IQ69" i="2"/>
  <c r="HP69" i="2"/>
  <c r="HJ69" i="2"/>
  <c r="HG69" i="2"/>
  <c r="HD69" i="2"/>
  <c r="HA69" i="2"/>
  <c r="GU69" i="2"/>
  <c r="GR69" i="2"/>
  <c r="GL69" i="2"/>
  <c r="GI69" i="2"/>
  <c r="GF69" i="2"/>
  <c r="GC69" i="2"/>
  <c r="FW69" i="2"/>
  <c r="FT69" i="2"/>
  <c r="FN69" i="2"/>
  <c r="EV69" i="2"/>
  <c r="ES69" i="2"/>
  <c r="EP69" i="2"/>
  <c r="EJ69" i="2"/>
  <c r="EG69" i="2"/>
  <c r="EA69" i="2"/>
  <c r="DX69" i="2"/>
  <c r="DL69" i="2"/>
  <c r="DI69" i="2"/>
  <c r="DF69" i="2"/>
  <c r="DC69" i="2"/>
  <c r="CW69" i="2"/>
  <c r="CT69" i="2"/>
  <c r="CN69" i="2"/>
  <c r="CK69" i="2"/>
  <c r="CH69" i="2"/>
  <c r="CE69" i="2"/>
  <c r="CB69" i="2"/>
  <c r="BV69" i="2"/>
  <c r="BS69" i="2"/>
  <c r="BG69" i="2"/>
  <c r="BD69" i="2"/>
  <c r="BA69" i="2"/>
  <c r="AR69" i="2"/>
  <c r="AO69" i="2"/>
  <c r="AF69" i="2"/>
  <c r="AC69" i="2"/>
  <c r="MO68" i="2"/>
  <c r="MF68" i="2"/>
  <c r="MC68" i="2"/>
  <c r="LZ68" i="2"/>
  <c r="LW68" i="2"/>
  <c r="LT68" i="2"/>
  <c r="LK68" i="2"/>
  <c r="LH68" i="2"/>
  <c r="LB68" i="2"/>
  <c r="KS68" i="2"/>
  <c r="KP68" i="2"/>
  <c r="KM68" i="2"/>
  <c r="KJ68" i="2"/>
  <c r="JX68" i="2"/>
  <c r="JU68" i="2"/>
  <c r="JO68" i="2"/>
  <c r="JI68" i="2"/>
  <c r="JF68" i="2"/>
  <c r="IW68" i="2"/>
  <c r="IT68" i="2"/>
  <c r="IQ68" i="2"/>
  <c r="HP68" i="2"/>
  <c r="HJ68" i="2"/>
  <c r="HG68" i="2"/>
  <c r="HD68" i="2"/>
  <c r="HA68" i="2"/>
  <c r="GU68" i="2"/>
  <c r="GR68" i="2"/>
  <c r="GL68" i="2"/>
  <c r="GI68" i="2"/>
  <c r="GF68" i="2"/>
  <c r="GC68" i="2"/>
  <c r="FW68" i="2"/>
  <c r="FT68" i="2"/>
  <c r="FN68" i="2"/>
  <c r="EV68" i="2"/>
  <c r="ES68" i="2"/>
  <c r="EP68" i="2"/>
  <c r="EJ68" i="2"/>
  <c r="EG68" i="2"/>
  <c r="EA68" i="2"/>
  <c r="DX68" i="2"/>
  <c r="DL68" i="2"/>
  <c r="DI68" i="2"/>
  <c r="DF68" i="2"/>
  <c r="DC68" i="2"/>
  <c r="CW68" i="2"/>
  <c r="CT68" i="2"/>
  <c r="CN68" i="2"/>
  <c r="CK68" i="2"/>
  <c r="CH68" i="2"/>
  <c r="CE68" i="2"/>
  <c r="CB68" i="2"/>
  <c r="BV68" i="2"/>
  <c r="BS68" i="2"/>
  <c r="BG68" i="2"/>
  <c r="BD68" i="2"/>
  <c r="BA68" i="2"/>
  <c r="AR68" i="2"/>
  <c r="AO68" i="2"/>
  <c r="AF68" i="2"/>
  <c r="AC68" i="2"/>
  <c r="MO67" i="2"/>
  <c r="MF67" i="2"/>
  <c r="MC67" i="2"/>
  <c r="LZ67" i="2"/>
  <c r="LW67" i="2"/>
  <c r="LT67" i="2"/>
  <c r="LK67" i="2"/>
  <c r="LH67" i="2"/>
  <c r="LB67" i="2"/>
  <c r="KS67" i="2"/>
  <c r="KP67" i="2"/>
  <c r="KM67" i="2"/>
  <c r="KJ67" i="2"/>
  <c r="JX67" i="2"/>
  <c r="JU67" i="2"/>
  <c r="JO67" i="2"/>
  <c r="JI67" i="2"/>
  <c r="JF67" i="2"/>
  <c r="IW67" i="2"/>
  <c r="IT67" i="2"/>
  <c r="IQ67" i="2"/>
  <c r="HP67" i="2"/>
  <c r="HJ67" i="2"/>
  <c r="HG67" i="2"/>
  <c r="HD67" i="2"/>
  <c r="HA67" i="2"/>
  <c r="GU67" i="2"/>
  <c r="GR67" i="2"/>
  <c r="GL67" i="2"/>
  <c r="GI67" i="2"/>
  <c r="GF67" i="2"/>
  <c r="GC67" i="2"/>
  <c r="FW67" i="2"/>
  <c r="FT67" i="2"/>
  <c r="FN67" i="2"/>
  <c r="EV67" i="2"/>
  <c r="ES67" i="2"/>
  <c r="EP67" i="2"/>
  <c r="EJ67" i="2"/>
  <c r="EG67" i="2"/>
  <c r="EA67" i="2"/>
  <c r="DX67" i="2"/>
  <c r="DL67" i="2"/>
  <c r="DI67" i="2"/>
  <c r="DF67" i="2"/>
  <c r="DC67" i="2"/>
  <c r="CW67" i="2"/>
  <c r="CT67" i="2"/>
  <c r="CN67" i="2"/>
  <c r="CK67" i="2"/>
  <c r="CH67" i="2"/>
  <c r="CE67" i="2"/>
  <c r="CB67" i="2"/>
  <c r="BV67" i="2"/>
  <c r="BS67" i="2"/>
  <c r="BG67" i="2"/>
  <c r="BD67" i="2"/>
  <c r="BA67" i="2"/>
  <c r="AR67" i="2"/>
  <c r="AO67" i="2"/>
  <c r="AF67" i="2"/>
  <c r="AC67" i="2"/>
  <c r="MO66" i="2"/>
  <c r="MF66" i="2"/>
  <c r="MC66" i="2"/>
  <c r="LZ66" i="2"/>
  <c r="LW66" i="2"/>
  <c r="LT66" i="2"/>
  <c r="LK66" i="2"/>
  <c r="LH66" i="2"/>
  <c r="LB66" i="2"/>
  <c r="KS66" i="2"/>
  <c r="KP66" i="2"/>
  <c r="KM66" i="2"/>
  <c r="KJ66" i="2"/>
  <c r="JX66" i="2"/>
  <c r="JU66" i="2"/>
  <c r="JO66" i="2"/>
  <c r="JI66" i="2"/>
  <c r="JF66" i="2"/>
  <c r="IW66" i="2"/>
  <c r="IT66" i="2"/>
  <c r="IQ66" i="2"/>
  <c r="HP66" i="2"/>
  <c r="HJ66" i="2"/>
  <c r="HG66" i="2"/>
  <c r="HD66" i="2"/>
  <c r="HA66" i="2"/>
  <c r="GU66" i="2"/>
  <c r="GR66" i="2"/>
  <c r="GL66" i="2"/>
  <c r="GI66" i="2"/>
  <c r="GF66" i="2"/>
  <c r="GC66" i="2"/>
  <c r="FW66" i="2"/>
  <c r="FT66" i="2"/>
  <c r="FN66" i="2"/>
  <c r="EV66" i="2"/>
  <c r="ES66" i="2"/>
  <c r="EP66" i="2"/>
  <c r="EJ66" i="2"/>
  <c r="EG66" i="2"/>
  <c r="EA66" i="2"/>
  <c r="DX66" i="2"/>
  <c r="DL66" i="2"/>
  <c r="DI66" i="2"/>
  <c r="DF66" i="2"/>
  <c r="DC66" i="2"/>
  <c r="CW66" i="2"/>
  <c r="CT66" i="2"/>
  <c r="CN66" i="2"/>
  <c r="CK66" i="2"/>
  <c r="CH66" i="2"/>
  <c r="CE66" i="2"/>
  <c r="CB66" i="2"/>
  <c r="BV66" i="2"/>
  <c r="BS66" i="2"/>
  <c r="BG66" i="2"/>
  <c r="BD66" i="2"/>
  <c r="BA66" i="2"/>
  <c r="AR66" i="2"/>
  <c r="AO66" i="2"/>
  <c r="AF66" i="2"/>
  <c r="AC66" i="2"/>
  <c r="MO65" i="2"/>
  <c r="MF65" i="2"/>
  <c r="MC65" i="2"/>
  <c r="LZ65" i="2"/>
  <c r="LW65" i="2"/>
  <c r="LT65" i="2"/>
  <c r="LK65" i="2"/>
  <c r="LH65" i="2"/>
  <c r="LB65" i="2"/>
  <c r="KS65" i="2"/>
  <c r="KP65" i="2"/>
  <c r="KM65" i="2"/>
  <c r="KJ65" i="2"/>
  <c r="JX65" i="2"/>
  <c r="JU65" i="2"/>
  <c r="JO65" i="2"/>
  <c r="JI65" i="2"/>
  <c r="JF65" i="2"/>
  <c r="IW65" i="2"/>
  <c r="IT65" i="2"/>
  <c r="IQ65" i="2"/>
  <c r="HP65" i="2"/>
  <c r="HJ65" i="2"/>
  <c r="HG65" i="2"/>
  <c r="HD65" i="2"/>
  <c r="HA65" i="2"/>
  <c r="GU65" i="2"/>
  <c r="GR65" i="2"/>
  <c r="GL65" i="2"/>
  <c r="GI65" i="2"/>
  <c r="GF65" i="2"/>
  <c r="GC65" i="2"/>
  <c r="FW65" i="2"/>
  <c r="FT65" i="2"/>
  <c r="FN65" i="2"/>
  <c r="EV65" i="2"/>
  <c r="ES65" i="2"/>
  <c r="EP65" i="2"/>
  <c r="EJ65" i="2"/>
  <c r="EG65" i="2"/>
  <c r="EA65" i="2"/>
  <c r="DX65" i="2"/>
  <c r="DL65" i="2"/>
  <c r="DI65" i="2"/>
  <c r="DF65" i="2"/>
  <c r="DC65" i="2"/>
  <c r="CW65" i="2"/>
  <c r="CT65" i="2"/>
  <c r="CN65" i="2"/>
  <c r="CK65" i="2"/>
  <c r="CH65" i="2"/>
  <c r="CE65" i="2"/>
  <c r="CB65" i="2"/>
  <c r="BV65" i="2"/>
  <c r="BS65" i="2"/>
  <c r="BG65" i="2"/>
  <c r="BD65" i="2"/>
  <c r="BA65" i="2"/>
  <c r="AR65" i="2"/>
  <c r="AO65" i="2"/>
  <c r="AF65" i="2"/>
  <c r="AC65" i="2"/>
  <c r="MO64" i="2"/>
  <c r="MF64" i="2"/>
  <c r="MC64" i="2"/>
  <c r="LZ64" i="2"/>
  <c r="LW64" i="2"/>
  <c r="LT64" i="2"/>
  <c r="LK64" i="2"/>
  <c r="LH64" i="2"/>
  <c r="LB64" i="2"/>
  <c r="KS64" i="2"/>
  <c r="KP64" i="2"/>
  <c r="KM64" i="2"/>
  <c r="KJ64" i="2"/>
  <c r="JX64" i="2"/>
  <c r="JU64" i="2"/>
  <c r="JO64" i="2"/>
  <c r="JI64" i="2"/>
  <c r="JF64" i="2"/>
  <c r="IW64" i="2"/>
  <c r="IT64" i="2"/>
  <c r="IQ64" i="2"/>
  <c r="HP64" i="2"/>
  <c r="HJ64" i="2"/>
  <c r="HG64" i="2"/>
  <c r="HD64" i="2"/>
  <c r="HA64" i="2"/>
  <c r="GU64" i="2"/>
  <c r="GR64" i="2"/>
  <c r="GL64" i="2"/>
  <c r="GI64" i="2"/>
  <c r="GF64" i="2"/>
  <c r="GC64" i="2"/>
  <c r="FW64" i="2"/>
  <c r="FT64" i="2"/>
  <c r="FN64" i="2"/>
  <c r="EV64" i="2"/>
  <c r="ES64" i="2"/>
  <c r="EP64" i="2"/>
  <c r="EJ64" i="2"/>
  <c r="EG64" i="2"/>
  <c r="EA64" i="2"/>
  <c r="DX64" i="2"/>
  <c r="DL64" i="2"/>
  <c r="DI64" i="2"/>
  <c r="DF64" i="2"/>
  <c r="DC64" i="2"/>
  <c r="CW64" i="2"/>
  <c r="CT64" i="2"/>
  <c r="CN64" i="2"/>
  <c r="CK64" i="2"/>
  <c r="CH64" i="2"/>
  <c r="CE64" i="2"/>
  <c r="CB64" i="2"/>
  <c r="BV64" i="2"/>
  <c r="BS64" i="2"/>
  <c r="BG64" i="2"/>
  <c r="BD64" i="2"/>
  <c r="BA64" i="2"/>
  <c r="AR64" i="2"/>
  <c r="AO64" i="2"/>
  <c r="AF64" i="2"/>
  <c r="AC64" i="2"/>
  <c r="MO63" i="2"/>
  <c r="MF63" i="2"/>
  <c r="MC63" i="2"/>
  <c r="LZ63" i="2"/>
  <c r="LW63" i="2"/>
  <c r="LT63" i="2"/>
  <c r="LK63" i="2"/>
  <c r="LH63" i="2"/>
  <c r="LB63" i="2"/>
  <c r="KS63" i="2"/>
  <c r="KP63" i="2"/>
  <c r="KM63" i="2"/>
  <c r="KJ63" i="2"/>
  <c r="JX63" i="2"/>
  <c r="JU63" i="2"/>
  <c r="JO63" i="2"/>
  <c r="JI63" i="2"/>
  <c r="JF63" i="2"/>
  <c r="IW63" i="2"/>
  <c r="IT63" i="2"/>
  <c r="IQ63" i="2"/>
  <c r="HP63" i="2"/>
  <c r="HJ63" i="2"/>
  <c r="HG63" i="2"/>
  <c r="HD63" i="2"/>
  <c r="HA63" i="2"/>
  <c r="GU63" i="2"/>
  <c r="GR63" i="2"/>
  <c r="GL63" i="2"/>
  <c r="GI63" i="2"/>
  <c r="GF63" i="2"/>
  <c r="GC63" i="2"/>
  <c r="FW63" i="2"/>
  <c r="FT63" i="2"/>
  <c r="FN63" i="2"/>
  <c r="EV63" i="2"/>
  <c r="ES63" i="2"/>
  <c r="EP63" i="2"/>
  <c r="EJ63" i="2"/>
  <c r="EG63" i="2"/>
  <c r="EA63" i="2"/>
  <c r="DX63" i="2"/>
  <c r="DL63" i="2"/>
  <c r="DI63" i="2"/>
  <c r="DF63" i="2"/>
  <c r="DC63" i="2"/>
  <c r="CW63" i="2"/>
  <c r="CT63" i="2"/>
  <c r="CN63" i="2"/>
  <c r="CK63" i="2"/>
  <c r="CH63" i="2"/>
  <c r="CE63" i="2"/>
  <c r="CB63" i="2"/>
  <c r="BV63" i="2"/>
  <c r="BS63" i="2"/>
  <c r="BG63" i="2"/>
  <c r="BD63" i="2"/>
  <c r="BA63" i="2"/>
  <c r="AR63" i="2"/>
  <c r="AO63" i="2"/>
  <c r="AF63" i="2"/>
  <c r="AC63" i="2"/>
  <c r="MO62" i="2"/>
  <c r="MF62" i="2"/>
  <c r="MC62" i="2"/>
  <c r="LZ62" i="2"/>
  <c r="LW62" i="2"/>
  <c r="LT62" i="2"/>
  <c r="LK62" i="2"/>
  <c r="LH62" i="2"/>
  <c r="LB62" i="2"/>
  <c r="KS62" i="2"/>
  <c r="KP62" i="2"/>
  <c r="KM62" i="2"/>
  <c r="KJ62" i="2"/>
  <c r="JX62" i="2"/>
  <c r="JU62" i="2"/>
  <c r="JO62" i="2"/>
  <c r="JI62" i="2"/>
  <c r="JF62" i="2"/>
  <c r="IW62" i="2"/>
  <c r="IT62" i="2"/>
  <c r="IQ62" i="2"/>
  <c r="HP62" i="2"/>
  <c r="HJ62" i="2"/>
  <c r="HG62" i="2"/>
  <c r="HD62" i="2"/>
  <c r="HA62" i="2"/>
  <c r="GU62" i="2"/>
  <c r="GR62" i="2"/>
  <c r="GL62" i="2"/>
  <c r="GI62" i="2"/>
  <c r="GF62" i="2"/>
  <c r="GC62" i="2"/>
  <c r="FW62" i="2"/>
  <c r="FT62" i="2"/>
  <c r="FN62" i="2"/>
  <c r="EV62" i="2"/>
  <c r="ES62" i="2"/>
  <c r="EP62" i="2"/>
  <c r="EJ62" i="2"/>
  <c r="EG62" i="2"/>
  <c r="EA62" i="2"/>
  <c r="DX62" i="2"/>
  <c r="DL62" i="2"/>
  <c r="DI62" i="2"/>
  <c r="DF62" i="2"/>
  <c r="DC62" i="2"/>
  <c r="CW62" i="2"/>
  <c r="CT62" i="2"/>
  <c r="CN62" i="2"/>
  <c r="CK62" i="2"/>
  <c r="CH62" i="2"/>
  <c r="CE62" i="2"/>
  <c r="CB62" i="2"/>
  <c r="BV62" i="2"/>
  <c r="BS62" i="2"/>
  <c r="BG62" i="2"/>
  <c r="BD62" i="2"/>
  <c r="BA62" i="2"/>
  <c r="AR62" i="2"/>
  <c r="AO62" i="2"/>
  <c r="AF62" i="2"/>
  <c r="AC62" i="2"/>
  <c r="MO61" i="2"/>
  <c r="MF61" i="2"/>
  <c r="MC61" i="2"/>
  <c r="LZ61" i="2"/>
  <c r="LW61" i="2"/>
  <c r="LT61" i="2"/>
  <c r="LK61" i="2"/>
  <c r="LH61" i="2"/>
  <c r="LB61" i="2"/>
  <c r="KS61" i="2"/>
  <c r="KP61" i="2"/>
  <c r="KM61" i="2"/>
  <c r="KJ61" i="2"/>
  <c r="JX61" i="2"/>
  <c r="JU61" i="2"/>
  <c r="JO61" i="2"/>
  <c r="JI61" i="2"/>
  <c r="JF61" i="2"/>
  <c r="IW61" i="2"/>
  <c r="IT61" i="2"/>
  <c r="IQ61" i="2"/>
  <c r="HP61" i="2"/>
  <c r="HJ61" i="2"/>
  <c r="HG61" i="2"/>
  <c r="HD61" i="2"/>
  <c r="HA61" i="2"/>
  <c r="GU61" i="2"/>
  <c r="GR61" i="2"/>
  <c r="GL61" i="2"/>
  <c r="GI61" i="2"/>
  <c r="GF61" i="2"/>
  <c r="GC61" i="2"/>
  <c r="FW61" i="2"/>
  <c r="FT61" i="2"/>
  <c r="FN61" i="2"/>
  <c r="EV61" i="2"/>
  <c r="ES61" i="2"/>
  <c r="EP61" i="2"/>
  <c r="EJ61" i="2"/>
  <c r="EG61" i="2"/>
  <c r="EA61" i="2"/>
  <c r="DX61" i="2"/>
  <c r="DL61" i="2"/>
  <c r="DI61" i="2"/>
  <c r="DF61" i="2"/>
  <c r="DC61" i="2"/>
  <c r="CW61" i="2"/>
  <c r="CT61" i="2"/>
  <c r="CN61" i="2"/>
  <c r="CK61" i="2"/>
  <c r="CH61" i="2"/>
  <c r="CE61" i="2"/>
  <c r="CB61" i="2"/>
  <c r="BV61" i="2"/>
  <c r="BS61" i="2"/>
  <c r="BG61" i="2"/>
  <c r="BD61" i="2"/>
  <c r="BA61" i="2"/>
  <c r="AR61" i="2"/>
  <c r="AO61" i="2"/>
  <c r="AF61" i="2"/>
  <c r="AC61" i="2"/>
  <c r="MO60" i="2"/>
  <c r="MF60" i="2"/>
  <c r="MC60" i="2"/>
  <c r="LZ60" i="2"/>
  <c r="LW60" i="2"/>
  <c r="LT60" i="2"/>
  <c r="LK60" i="2"/>
  <c r="LH60" i="2"/>
  <c r="LB60" i="2"/>
  <c r="KS60" i="2"/>
  <c r="KP60" i="2"/>
  <c r="KM60" i="2"/>
  <c r="KJ60" i="2"/>
  <c r="JX60" i="2"/>
  <c r="JU60" i="2"/>
  <c r="JO60" i="2"/>
  <c r="JI60" i="2"/>
  <c r="JF60" i="2"/>
  <c r="IW60" i="2"/>
  <c r="IT60" i="2"/>
  <c r="IQ60" i="2"/>
  <c r="HP60" i="2"/>
  <c r="HJ60" i="2"/>
  <c r="HG60" i="2"/>
  <c r="HD60" i="2"/>
  <c r="HA60" i="2"/>
  <c r="GU60" i="2"/>
  <c r="GR60" i="2"/>
  <c r="GL60" i="2"/>
  <c r="GI60" i="2"/>
  <c r="GF60" i="2"/>
  <c r="GC60" i="2"/>
  <c r="FW60" i="2"/>
  <c r="FT60" i="2"/>
  <c r="FN60" i="2"/>
  <c r="EV60" i="2"/>
  <c r="ES60" i="2"/>
  <c r="EP60" i="2"/>
  <c r="EJ60" i="2"/>
  <c r="EG60" i="2"/>
  <c r="EA60" i="2"/>
  <c r="DX60" i="2"/>
  <c r="DL60" i="2"/>
  <c r="DI60" i="2"/>
  <c r="DF60" i="2"/>
  <c r="DC60" i="2"/>
  <c r="CW60" i="2"/>
  <c r="CT60" i="2"/>
  <c r="CN60" i="2"/>
  <c r="CK60" i="2"/>
  <c r="CH60" i="2"/>
  <c r="CE60" i="2"/>
  <c r="CB60" i="2"/>
  <c r="BV60" i="2"/>
  <c r="BS60" i="2"/>
  <c r="BG60" i="2"/>
  <c r="BD60" i="2"/>
  <c r="BA60" i="2"/>
  <c r="AR60" i="2"/>
  <c r="AO60" i="2"/>
  <c r="AF60" i="2"/>
  <c r="AC60" i="2"/>
  <c r="MO59" i="2"/>
  <c r="MF59" i="2"/>
  <c r="MC59" i="2"/>
  <c r="LZ59" i="2"/>
  <c r="LW59" i="2"/>
  <c r="LT59" i="2"/>
  <c r="LK59" i="2"/>
  <c r="LH59" i="2"/>
  <c r="LB59" i="2"/>
  <c r="KS59" i="2"/>
  <c r="KP59" i="2"/>
  <c r="KM59" i="2"/>
  <c r="KJ59" i="2"/>
  <c r="JX59" i="2"/>
  <c r="JU59" i="2"/>
  <c r="JO59" i="2"/>
  <c r="JI59" i="2"/>
  <c r="JF59" i="2"/>
  <c r="IW59" i="2"/>
  <c r="IT59" i="2"/>
  <c r="IQ59" i="2"/>
  <c r="HP59" i="2"/>
  <c r="HJ59" i="2"/>
  <c r="HG59" i="2"/>
  <c r="HD59" i="2"/>
  <c r="HA59" i="2"/>
  <c r="GU59" i="2"/>
  <c r="GR59" i="2"/>
  <c r="GL59" i="2"/>
  <c r="GI59" i="2"/>
  <c r="GF59" i="2"/>
  <c r="GC59" i="2"/>
  <c r="FW59" i="2"/>
  <c r="FT59" i="2"/>
  <c r="FN59" i="2"/>
  <c r="EV59" i="2"/>
  <c r="ES59" i="2"/>
  <c r="EP59" i="2"/>
  <c r="EJ59" i="2"/>
  <c r="EG59" i="2"/>
  <c r="EA59" i="2"/>
  <c r="DX59" i="2"/>
  <c r="DL59" i="2"/>
  <c r="DI59" i="2"/>
  <c r="DF59" i="2"/>
  <c r="DC59" i="2"/>
  <c r="CW59" i="2"/>
  <c r="CT59" i="2"/>
  <c r="CN59" i="2"/>
  <c r="CK59" i="2"/>
  <c r="CH59" i="2"/>
  <c r="CE59" i="2"/>
  <c r="CB59" i="2"/>
  <c r="BV59" i="2"/>
  <c r="BS59" i="2"/>
  <c r="BG59" i="2"/>
  <c r="BD59" i="2"/>
  <c r="BA59" i="2"/>
  <c r="AR59" i="2"/>
  <c r="AO59" i="2"/>
  <c r="AF59" i="2"/>
  <c r="AC59" i="2"/>
  <c r="MO58" i="2"/>
  <c r="MF58" i="2"/>
  <c r="MC58" i="2"/>
  <c r="LZ58" i="2"/>
  <c r="LW58" i="2"/>
  <c r="LT58" i="2"/>
  <c r="LK58" i="2"/>
  <c r="LH58" i="2"/>
  <c r="LB58" i="2"/>
  <c r="KS58" i="2"/>
  <c r="KP58" i="2"/>
  <c r="KM58" i="2"/>
  <c r="KJ58" i="2"/>
  <c r="JX58" i="2"/>
  <c r="JU58" i="2"/>
  <c r="JO58" i="2"/>
  <c r="JI58" i="2"/>
  <c r="JF58" i="2"/>
  <c r="IW58" i="2"/>
  <c r="IT58" i="2"/>
  <c r="IQ58" i="2"/>
  <c r="HP58" i="2"/>
  <c r="HJ58" i="2"/>
  <c r="HG58" i="2"/>
  <c r="HD58" i="2"/>
  <c r="HA58" i="2"/>
  <c r="GU58" i="2"/>
  <c r="GR58" i="2"/>
  <c r="GL58" i="2"/>
  <c r="GI58" i="2"/>
  <c r="GF58" i="2"/>
  <c r="GC58" i="2"/>
  <c r="FW58" i="2"/>
  <c r="FT58" i="2"/>
  <c r="FN58" i="2"/>
  <c r="EV58" i="2"/>
  <c r="ES58" i="2"/>
  <c r="EP58" i="2"/>
  <c r="EJ58" i="2"/>
  <c r="EG58" i="2"/>
  <c r="EA58" i="2"/>
  <c r="DX58" i="2"/>
  <c r="DL58" i="2"/>
  <c r="DI58" i="2"/>
  <c r="DF58" i="2"/>
  <c r="DC58" i="2"/>
  <c r="CW58" i="2"/>
  <c r="CT58" i="2"/>
  <c r="CN58" i="2"/>
  <c r="CK58" i="2"/>
  <c r="CH58" i="2"/>
  <c r="CE58" i="2"/>
  <c r="CB58" i="2"/>
  <c r="BV58" i="2"/>
  <c r="BS58" i="2"/>
  <c r="BG58" i="2"/>
  <c r="BD58" i="2"/>
  <c r="BA58" i="2"/>
  <c r="AR58" i="2"/>
  <c r="AO58" i="2"/>
  <c r="AF58" i="2"/>
  <c r="AC58" i="2"/>
  <c r="MN57" i="2"/>
  <c r="MM57" i="2"/>
  <c r="ME57" i="2"/>
  <c r="MD57" i="2"/>
  <c r="MB57" i="2"/>
  <c r="MA57" i="2"/>
  <c r="LY57" i="2"/>
  <c r="LX57" i="2"/>
  <c r="LV57" i="2"/>
  <c r="LU57" i="2"/>
  <c r="LS57" i="2"/>
  <c r="LR57" i="2"/>
  <c r="LJ57" i="2"/>
  <c r="LI57" i="2"/>
  <c r="LG57" i="2"/>
  <c r="LF57" i="2"/>
  <c r="LA57" i="2"/>
  <c r="KZ57" i="2"/>
  <c r="KR57" i="2"/>
  <c r="KQ57" i="2"/>
  <c r="KO57" i="2"/>
  <c r="KN57" i="2"/>
  <c r="KL57" i="2"/>
  <c r="KK57" i="2"/>
  <c r="KI57" i="2"/>
  <c r="KH57" i="2"/>
  <c r="JW57" i="2"/>
  <c r="JV57" i="2"/>
  <c r="JT57" i="2"/>
  <c r="JS57" i="2"/>
  <c r="JN57" i="2"/>
  <c r="JM57" i="2"/>
  <c r="JH57" i="2"/>
  <c r="JG57" i="2"/>
  <c r="JE57" i="2"/>
  <c r="JD57" i="2"/>
  <c r="IV57" i="2"/>
  <c r="IU57" i="2"/>
  <c r="IS57" i="2"/>
  <c r="IR57" i="2"/>
  <c r="IP57" i="2"/>
  <c r="IO57" i="2"/>
  <c r="HO57" i="2"/>
  <c r="HN57" i="2"/>
  <c r="HI57" i="2"/>
  <c r="HH57" i="2"/>
  <c r="HF57" i="2"/>
  <c r="HE57" i="2"/>
  <c r="HC57" i="2"/>
  <c r="HB57" i="2"/>
  <c r="GZ57" i="2"/>
  <c r="GY57" i="2"/>
  <c r="GT57" i="2"/>
  <c r="GS57" i="2"/>
  <c r="GQ57" i="2"/>
  <c r="GP57" i="2"/>
  <c r="GK57" i="2"/>
  <c r="GJ57" i="2"/>
  <c r="GH57" i="2"/>
  <c r="GG57" i="2"/>
  <c r="GE57" i="2"/>
  <c r="GD57" i="2"/>
  <c r="GB57" i="2"/>
  <c r="GA57" i="2"/>
  <c r="FV57" i="2"/>
  <c r="FU57" i="2"/>
  <c r="FS57" i="2"/>
  <c r="FR57" i="2"/>
  <c r="FM57" i="2"/>
  <c r="FL57" i="2"/>
  <c r="EU57" i="2"/>
  <c r="ET57" i="2"/>
  <c r="ER57" i="2"/>
  <c r="EQ57" i="2"/>
  <c r="EO57" i="2"/>
  <c r="EN57" i="2"/>
  <c r="EI57" i="2"/>
  <c r="EH57" i="2"/>
  <c r="EF57" i="2"/>
  <c r="EE57" i="2"/>
  <c r="DZ57" i="2"/>
  <c r="DY57" i="2"/>
  <c r="DW57" i="2"/>
  <c r="DV57" i="2"/>
  <c r="DK57" i="2"/>
  <c r="DJ57" i="2"/>
  <c r="DH57" i="2"/>
  <c r="DG57" i="2"/>
  <c r="DE57" i="2"/>
  <c r="DD57" i="2"/>
  <c r="DB57" i="2"/>
  <c r="DA57" i="2"/>
  <c r="CV57" i="2"/>
  <c r="CU57" i="2"/>
  <c r="CS57" i="2"/>
  <c r="CR57" i="2"/>
  <c r="CM57" i="2"/>
  <c r="CL57" i="2"/>
  <c r="CJ57" i="2"/>
  <c r="CI57" i="2"/>
  <c r="CG57" i="2"/>
  <c r="CF57" i="2"/>
  <c r="CD57" i="2"/>
  <c r="CC57" i="2"/>
  <c r="CA57" i="2"/>
  <c r="BZ57" i="2"/>
  <c r="BU57" i="2"/>
  <c r="BT57" i="2"/>
  <c r="BR57" i="2"/>
  <c r="BQ57" i="2"/>
  <c r="BF57" i="2"/>
  <c r="BE57" i="2"/>
  <c r="BC57" i="2"/>
  <c r="BB57" i="2"/>
  <c r="AZ57" i="2"/>
  <c r="AY57" i="2"/>
  <c r="AQ57" i="2"/>
  <c r="AP57" i="2"/>
  <c r="AN57" i="2"/>
  <c r="AM57" i="2"/>
  <c r="AE57" i="2"/>
  <c r="AD57" i="2"/>
  <c r="AB57" i="2"/>
  <c r="AA57" i="2"/>
  <c r="MO56" i="2"/>
  <c r="MF56" i="2"/>
  <c r="MC56" i="2"/>
  <c r="LZ56" i="2"/>
  <c r="LW56" i="2"/>
  <c r="LT56" i="2"/>
  <c r="LK56" i="2"/>
  <c r="LH56" i="2"/>
  <c r="LB56" i="2"/>
  <c r="KS56" i="2"/>
  <c r="KP56" i="2"/>
  <c r="KM56" i="2"/>
  <c r="KJ56" i="2"/>
  <c r="JX56" i="2"/>
  <c r="JU56" i="2"/>
  <c r="JO56" i="2"/>
  <c r="JI56" i="2"/>
  <c r="JF56" i="2"/>
  <c r="IW56" i="2"/>
  <c r="IT56" i="2"/>
  <c r="IQ56" i="2"/>
  <c r="HP56" i="2"/>
  <c r="HJ56" i="2"/>
  <c r="HG56" i="2"/>
  <c r="HD56" i="2"/>
  <c r="HA56" i="2"/>
  <c r="GU56" i="2"/>
  <c r="GR56" i="2"/>
  <c r="GL56" i="2"/>
  <c r="GI56" i="2"/>
  <c r="GF56" i="2"/>
  <c r="GC56" i="2"/>
  <c r="FW56" i="2"/>
  <c r="FT56" i="2"/>
  <c r="FN56" i="2"/>
  <c r="EV56" i="2"/>
  <c r="ES56" i="2"/>
  <c r="EP56" i="2"/>
  <c r="EJ56" i="2"/>
  <c r="EG56" i="2"/>
  <c r="EA56" i="2"/>
  <c r="DX56" i="2"/>
  <c r="DL56" i="2"/>
  <c r="DI56" i="2"/>
  <c r="DF56" i="2"/>
  <c r="DC56" i="2"/>
  <c r="CW56" i="2"/>
  <c r="CT56" i="2"/>
  <c r="CN56" i="2"/>
  <c r="CK56" i="2"/>
  <c r="CH56" i="2"/>
  <c r="CE56" i="2"/>
  <c r="CB56" i="2"/>
  <c r="BV56" i="2"/>
  <c r="BS56" i="2"/>
  <c r="BG56" i="2"/>
  <c r="BD56" i="2"/>
  <c r="BA56" i="2"/>
  <c r="AR56" i="2"/>
  <c r="AO56" i="2"/>
  <c r="AF56" i="2"/>
  <c r="AC56" i="2"/>
  <c r="MO55" i="2"/>
  <c r="MF55" i="2"/>
  <c r="MC55" i="2"/>
  <c r="LZ55" i="2"/>
  <c r="LW55" i="2"/>
  <c r="LT55" i="2"/>
  <c r="LK55" i="2"/>
  <c r="LH55" i="2"/>
  <c r="LB55" i="2"/>
  <c r="KS55" i="2"/>
  <c r="KP55" i="2"/>
  <c r="KM55" i="2"/>
  <c r="KJ55" i="2"/>
  <c r="JX55" i="2"/>
  <c r="JU55" i="2"/>
  <c r="JO55" i="2"/>
  <c r="JI55" i="2"/>
  <c r="JF55" i="2"/>
  <c r="IW55" i="2"/>
  <c r="IT55" i="2"/>
  <c r="IQ55" i="2"/>
  <c r="HP55" i="2"/>
  <c r="HJ55" i="2"/>
  <c r="HG55" i="2"/>
  <c r="HD55" i="2"/>
  <c r="HA55" i="2"/>
  <c r="GU55" i="2"/>
  <c r="GR55" i="2"/>
  <c r="GL55" i="2"/>
  <c r="GI55" i="2"/>
  <c r="GF55" i="2"/>
  <c r="GC55" i="2"/>
  <c r="FW55" i="2"/>
  <c r="FT55" i="2"/>
  <c r="FN55" i="2"/>
  <c r="EV55" i="2"/>
  <c r="ES55" i="2"/>
  <c r="EP55" i="2"/>
  <c r="EJ55" i="2"/>
  <c r="EG55" i="2"/>
  <c r="EA55" i="2"/>
  <c r="DX55" i="2"/>
  <c r="DL55" i="2"/>
  <c r="DI55" i="2"/>
  <c r="DF55" i="2"/>
  <c r="DC55" i="2"/>
  <c r="CW55" i="2"/>
  <c r="CT55" i="2"/>
  <c r="CN55" i="2"/>
  <c r="CK55" i="2"/>
  <c r="CH55" i="2"/>
  <c r="CE55" i="2"/>
  <c r="CB55" i="2"/>
  <c r="BV55" i="2"/>
  <c r="BS55" i="2"/>
  <c r="BG55" i="2"/>
  <c r="BD55" i="2"/>
  <c r="BA55" i="2"/>
  <c r="AR55" i="2"/>
  <c r="AO55" i="2"/>
  <c r="AF55" i="2"/>
  <c r="AC55" i="2"/>
  <c r="MO54" i="2"/>
  <c r="MF54" i="2"/>
  <c r="MC54" i="2"/>
  <c r="LZ54" i="2"/>
  <c r="LW54" i="2"/>
  <c r="LT54" i="2"/>
  <c r="LK54" i="2"/>
  <c r="LH54" i="2"/>
  <c r="LB54" i="2"/>
  <c r="KS54" i="2"/>
  <c r="KP54" i="2"/>
  <c r="KM54" i="2"/>
  <c r="KJ54" i="2"/>
  <c r="JX54" i="2"/>
  <c r="JU54" i="2"/>
  <c r="JO54" i="2"/>
  <c r="JI54" i="2"/>
  <c r="JF54" i="2"/>
  <c r="IW54" i="2"/>
  <c r="IT54" i="2"/>
  <c r="IQ54" i="2"/>
  <c r="HP54" i="2"/>
  <c r="HJ54" i="2"/>
  <c r="HG54" i="2"/>
  <c r="HD54" i="2"/>
  <c r="HA54" i="2"/>
  <c r="GU54" i="2"/>
  <c r="GR54" i="2"/>
  <c r="GL54" i="2"/>
  <c r="GI54" i="2"/>
  <c r="GF54" i="2"/>
  <c r="GC54" i="2"/>
  <c r="FW54" i="2"/>
  <c r="FT54" i="2"/>
  <c r="FN54" i="2"/>
  <c r="EV54" i="2"/>
  <c r="ES54" i="2"/>
  <c r="EP54" i="2"/>
  <c r="EJ54" i="2"/>
  <c r="EG54" i="2"/>
  <c r="EA54" i="2"/>
  <c r="DX54" i="2"/>
  <c r="DL54" i="2"/>
  <c r="DI54" i="2"/>
  <c r="DF54" i="2"/>
  <c r="DC54" i="2"/>
  <c r="CW54" i="2"/>
  <c r="CT54" i="2"/>
  <c r="CN54" i="2"/>
  <c r="CK54" i="2"/>
  <c r="CH54" i="2"/>
  <c r="CE54" i="2"/>
  <c r="CB54" i="2"/>
  <c r="BV54" i="2"/>
  <c r="BS54" i="2"/>
  <c r="BG54" i="2"/>
  <c r="BD54" i="2"/>
  <c r="BA54" i="2"/>
  <c r="AR54" i="2"/>
  <c r="AO54" i="2"/>
  <c r="AF54" i="2"/>
  <c r="AC54" i="2"/>
  <c r="MO53" i="2"/>
  <c r="MF53" i="2"/>
  <c r="MC53" i="2"/>
  <c r="LZ53" i="2"/>
  <c r="LW53" i="2"/>
  <c r="LT53" i="2"/>
  <c r="LK53" i="2"/>
  <c r="LH53" i="2"/>
  <c r="LB53" i="2"/>
  <c r="KS53" i="2"/>
  <c r="KP53" i="2"/>
  <c r="KM53" i="2"/>
  <c r="KJ53" i="2"/>
  <c r="JX53" i="2"/>
  <c r="JU53" i="2"/>
  <c r="JO53" i="2"/>
  <c r="JI53" i="2"/>
  <c r="JF53" i="2"/>
  <c r="IW53" i="2"/>
  <c r="IT53" i="2"/>
  <c r="IQ53" i="2"/>
  <c r="HP53" i="2"/>
  <c r="HJ53" i="2"/>
  <c r="HG53" i="2"/>
  <c r="HD53" i="2"/>
  <c r="HA53" i="2"/>
  <c r="GU53" i="2"/>
  <c r="GR53" i="2"/>
  <c r="GL53" i="2"/>
  <c r="GI53" i="2"/>
  <c r="GF53" i="2"/>
  <c r="GC53" i="2"/>
  <c r="FW53" i="2"/>
  <c r="FT53" i="2"/>
  <c r="FN53" i="2"/>
  <c r="EV53" i="2"/>
  <c r="ES53" i="2"/>
  <c r="EP53" i="2"/>
  <c r="EJ53" i="2"/>
  <c r="EG53" i="2"/>
  <c r="EA53" i="2"/>
  <c r="DX53" i="2"/>
  <c r="DL53" i="2"/>
  <c r="DI53" i="2"/>
  <c r="DF53" i="2"/>
  <c r="DC53" i="2"/>
  <c r="CW53" i="2"/>
  <c r="CT53" i="2"/>
  <c r="CN53" i="2"/>
  <c r="CK53" i="2"/>
  <c r="CH53" i="2"/>
  <c r="CE53" i="2"/>
  <c r="CB53" i="2"/>
  <c r="BV53" i="2"/>
  <c r="BS53" i="2"/>
  <c r="BG53" i="2"/>
  <c r="BD53" i="2"/>
  <c r="BA53" i="2"/>
  <c r="AR53" i="2"/>
  <c r="AO53" i="2"/>
  <c r="AF53" i="2"/>
  <c r="AC53" i="2"/>
  <c r="MO52" i="2"/>
  <c r="MF52" i="2"/>
  <c r="MC52" i="2"/>
  <c r="LZ52" i="2"/>
  <c r="LW52" i="2"/>
  <c r="LT52" i="2"/>
  <c r="LK52" i="2"/>
  <c r="LH52" i="2"/>
  <c r="LB52" i="2"/>
  <c r="KS52" i="2"/>
  <c r="KP52" i="2"/>
  <c r="KM52" i="2"/>
  <c r="KJ52" i="2"/>
  <c r="JX52" i="2"/>
  <c r="JU52" i="2"/>
  <c r="JO52" i="2"/>
  <c r="JI52" i="2"/>
  <c r="JF52" i="2"/>
  <c r="IW52" i="2"/>
  <c r="IT52" i="2"/>
  <c r="IQ52" i="2"/>
  <c r="HP52" i="2"/>
  <c r="HJ52" i="2"/>
  <c r="HG52" i="2"/>
  <c r="HD52" i="2"/>
  <c r="HA52" i="2"/>
  <c r="GU52" i="2"/>
  <c r="GR52" i="2"/>
  <c r="GL52" i="2"/>
  <c r="GI52" i="2"/>
  <c r="GF52" i="2"/>
  <c r="GC52" i="2"/>
  <c r="FW52" i="2"/>
  <c r="FT52" i="2"/>
  <c r="FN52" i="2"/>
  <c r="EV52" i="2"/>
  <c r="ES52" i="2"/>
  <c r="EP52" i="2"/>
  <c r="EJ52" i="2"/>
  <c r="EG52" i="2"/>
  <c r="EA52" i="2"/>
  <c r="DX52" i="2"/>
  <c r="DL52" i="2"/>
  <c r="DI52" i="2"/>
  <c r="DF52" i="2"/>
  <c r="DC52" i="2"/>
  <c r="CW52" i="2"/>
  <c r="CT52" i="2"/>
  <c r="CN52" i="2"/>
  <c r="CK52" i="2"/>
  <c r="CH52" i="2"/>
  <c r="CE52" i="2"/>
  <c r="CB52" i="2"/>
  <c r="BV52" i="2"/>
  <c r="BS52" i="2"/>
  <c r="BG52" i="2"/>
  <c r="BD52" i="2"/>
  <c r="BA52" i="2"/>
  <c r="AR52" i="2"/>
  <c r="AO52" i="2"/>
  <c r="AF52" i="2"/>
  <c r="AC52" i="2"/>
  <c r="MO51" i="2"/>
  <c r="MF51" i="2"/>
  <c r="MC51" i="2"/>
  <c r="LZ51" i="2"/>
  <c r="LW51" i="2"/>
  <c r="LT51" i="2"/>
  <c r="LK51" i="2"/>
  <c r="LH51" i="2"/>
  <c r="LB51" i="2"/>
  <c r="KS51" i="2"/>
  <c r="KP51" i="2"/>
  <c r="KM51" i="2"/>
  <c r="KJ51" i="2"/>
  <c r="JX51" i="2"/>
  <c r="JU51" i="2"/>
  <c r="JO51" i="2"/>
  <c r="JI51" i="2"/>
  <c r="JF51" i="2"/>
  <c r="IW51" i="2"/>
  <c r="IT51" i="2"/>
  <c r="IQ51" i="2"/>
  <c r="HP51" i="2"/>
  <c r="HJ51" i="2"/>
  <c r="HG51" i="2"/>
  <c r="HD51" i="2"/>
  <c r="HA51" i="2"/>
  <c r="GU51" i="2"/>
  <c r="GR51" i="2"/>
  <c r="GL51" i="2"/>
  <c r="GI51" i="2"/>
  <c r="GF51" i="2"/>
  <c r="GC51" i="2"/>
  <c r="FW51" i="2"/>
  <c r="FT51" i="2"/>
  <c r="FN51" i="2"/>
  <c r="EV51" i="2"/>
  <c r="ES51" i="2"/>
  <c r="EP51" i="2"/>
  <c r="EJ51" i="2"/>
  <c r="EG51" i="2"/>
  <c r="EA51" i="2"/>
  <c r="DX51" i="2"/>
  <c r="DL51" i="2"/>
  <c r="DI51" i="2"/>
  <c r="DF51" i="2"/>
  <c r="DC51" i="2"/>
  <c r="CW51" i="2"/>
  <c r="CT51" i="2"/>
  <c r="CN51" i="2"/>
  <c r="CK51" i="2"/>
  <c r="CH51" i="2"/>
  <c r="CE51" i="2"/>
  <c r="CB51" i="2"/>
  <c r="BV51" i="2"/>
  <c r="BS51" i="2"/>
  <c r="BG51" i="2"/>
  <c r="BD51" i="2"/>
  <c r="BA51" i="2"/>
  <c r="AR51" i="2"/>
  <c r="AO51" i="2"/>
  <c r="AF51" i="2"/>
  <c r="AC51" i="2"/>
  <c r="MO50" i="2"/>
  <c r="MF50" i="2"/>
  <c r="MC50" i="2"/>
  <c r="LZ50" i="2"/>
  <c r="LW50" i="2"/>
  <c r="LT50" i="2"/>
  <c r="LK50" i="2"/>
  <c r="LH50" i="2"/>
  <c r="LB50" i="2"/>
  <c r="KS50" i="2"/>
  <c r="KP50" i="2"/>
  <c r="KM50" i="2"/>
  <c r="KJ50" i="2"/>
  <c r="JX50" i="2"/>
  <c r="JU50" i="2"/>
  <c r="JO50" i="2"/>
  <c r="JI50" i="2"/>
  <c r="JF50" i="2"/>
  <c r="IW50" i="2"/>
  <c r="IT50" i="2"/>
  <c r="IQ50" i="2"/>
  <c r="HP50" i="2"/>
  <c r="HJ50" i="2"/>
  <c r="HG50" i="2"/>
  <c r="HD50" i="2"/>
  <c r="HA50" i="2"/>
  <c r="GU50" i="2"/>
  <c r="GR50" i="2"/>
  <c r="GL50" i="2"/>
  <c r="GI50" i="2"/>
  <c r="GF50" i="2"/>
  <c r="GC50" i="2"/>
  <c r="FW50" i="2"/>
  <c r="FT50" i="2"/>
  <c r="FN50" i="2"/>
  <c r="EV50" i="2"/>
  <c r="ES50" i="2"/>
  <c r="EP50" i="2"/>
  <c r="EJ50" i="2"/>
  <c r="EG50" i="2"/>
  <c r="EA50" i="2"/>
  <c r="DX50" i="2"/>
  <c r="DL50" i="2"/>
  <c r="DI50" i="2"/>
  <c r="DF50" i="2"/>
  <c r="DC50" i="2"/>
  <c r="CW50" i="2"/>
  <c r="CT50" i="2"/>
  <c r="CN50" i="2"/>
  <c r="CK50" i="2"/>
  <c r="CH50" i="2"/>
  <c r="CE50" i="2"/>
  <c r="CB50" i="2"/>
  <c r="BV50" i="2"/>
  <c r="BS50" i="2"/>
  <c r="BG50" i="2"/>
  <c r="BD50" i="2"/>
  <c r="BA50" i="2"/>
  <c r="AR50" i="2"/>
  <c r="AO50" i="2"/>
  <c r="AF50" i="2"/>
  <c r="AC50" i="2"/>
  <c r="MO49" i="2"/>
  <c r="MF49" i="2"/>
  <c r="MC49" i="2"/>
  <c r="LZ49" i="2"/>
  <c r="LW49" i="2"/>
  <c r="LT49" i="2"/>
  <c r="LK49" i="2"/>
  <c r="LH49" i="2"/>
  <c r="LB49" i="2"/>
  <c r="KS49" i="2"/>
  <c r="KP49" i="2"/>
  <c r="KM49" i="2"/>
  <c r="KJ49" i="2"/>
  <c r="JX49" i="2"/>
  <c r="JU49" i="2"/>
  <c r="JO49" i="2"/>
  <c r="JI49" i="2"/>
  <c r="JF49" i="2"/>
  <c r="IW49" i="2"/>
  <c r="IT49" i="2"/>
  <c r="IQ49" i="2"/>
  <c r="HP49" i="2"/>
  <c r="HJ49" i="2"/>
  <c r="HG49" i="2"/>
  <c r="HD49" i="2"/>
  <c r="HA49" i="2"/>
  <c r="GU49" i="2"/>
  <c r="GR49" i="2"/>
  <c r="GL49" i="2"/>
  <c r="GI49" i="2"/>
  <c r="GF49" i="2"/>
  <c r="GC49" i="2"/>
  <c r="FW49" i="2"/>
  <c r="FT49" i="2"/>
  <c r="FN49" i="2"/>
  <c r="EV49" i="2"/>
  <c r="ES49" i="2"/>
  <c r="EP49" i="2"/>
  <c r="EJ49" i="2"/>
  <c r="EG49" i="2"/>
  <c r="EA49" i="2"/>
  <c r="DX49" i="2"/>
  <c r="DL49" i="2"/>
  <c r="DI49" i="2"/>
  <c r="DF49" i="2"/>
  <c r="DC49" i="2"/>
  <c r="CW49" i="2"/>
  <c r="CT49" i="2"/>
  <c r="CN49" i="2"/>
  <c r="CK49" i="2"/>
  <c r="CH49" i="2"/>
  <c r="CE49" i="2"/>
  <c r="CB49" i="2"/>
  <c r="BV49" i="2"/>
  <c r="BS49" i="2"/>
  <c r="BG49" i="2"/>
  <c r="BD49" i="2"/>
  <c r="BA49" i="2"/>
  <c r="AR49" i="2"/>
  <c r="AO49" i="2"/>
  <c r="AF49" i="2"/>
  <c r="AC49" i="2"/>
  <c r="MO48" i="2"/>
  <c r="MF48" i="2"/>
  <c r="MC48" i="2"/>
  <c r="LZ48" i="2"/>
  <c r="LW48" i="2"/>
  <c r="LT48" i="2"/>
  <c r="LK48" i="2"/>
  <c r="LH48" i="2"/>
  <c r="LB48" i="2"/>
  <c r="KS48" i="2"/>
  <c r="KP48" i="2"/>
  <c r="KM48" i="2"/>
  <c r="KJ48" i="2"/>
  <c r="JX48" i="2"/>
  <c r="JU48" i="2"/>
  <c r="JO48" i="2"/>
  <c r="JI48" i="2"/>
  <c r="JF48" i="2"/>
  <c r="IW48" i="2"/>
  <c r="IT48" i="2"/>
  <c r="IQ48" i="2"/>
  <c r="HP48" i="2"/>
  <c r="HJ48" i="2"/>
  <c r="HG48" i="2"/>
  <c r="HD48" i="2"/>
  <c r="HA48" i="2"/>
  <c r="GU48" i="2"/>
  <c r="GR48" i="2"/>
  <c r="GL48" i="2"/>
  <c r="GI48" i="2"/>
  <c r="GF48" i="2"/>
  <c r="GC48" i="2"/>
  <c r="FW48" i="2"/>
  <c r="FT48" i="2"/>
  <c r="FN48" i="2"/>
  <c r="EV48" i="2"/>
  <c r="ES48" i="2"/>
  <c r="EP48" i="2"/>
  <c r="EJ48" i="2"/>
  <c r="EG48" i="2"/>
  <c r="EA48" i="2"/>
  <c r="DX48" i="2"/>
  <c r="DL48" i="2"/>
  <c r="DI48" i="2"/>
  <c r="DF48" i="2"/>
  <c r="DC48" i="2"/>
  <c r="CW48" i="2"/>
  <c r="CT48" i="2"/>
  <c r="CN48" i="2"/>
  <c r="CK48" i="2"/>
  <c r="CH48" i="2"/>
  <c r="CE48" i="2"/>
  <c r="CB48" i="2"/>
  <c r="BV48" i="2"/>
  <c r="BS48" i="2"/>
  <c r="BG48" i="2"/>
  <c r="BD48" i="2"/>
  <c r="BA48" i="2"/>
  <c r="AR48" i="2"/>
  <c r="AO48" i="2"/>
  <c r="AF48" i="2"/>
  <c r="AC48" i="2"/>
  <c r="MO47" i="2"/>
  <c r="MF47" i="2"/>
  <c r="MC47" i="2"/>
  <c r="LZ47" i="2"/>
  <c r="LW47" i="2"/>
  <c r="LT47" i="2"/>
  <c r="LK47" i="2"/>
  <c r="LH47" i="2"/>
  <c r="LB47" i="2"/>
  <c r="KS47" i="2"/>
  <c r="KP47" i="2"/>
  <c r="KM47" i="2"/>
  <c r="KJ47" i="2"/>
  <c r="JX47" i="2"/>
  <c r="JU47" i="2"/>
  <c r="JO47" i="2"/>
  <c r="JI47" i="2"/>
  <c r="JF47" i="2"/>
  <c r="IW47" i="2"/>
  <c r="IT47" i="2"/>
  <c r="IQ47" i="2"/>
  <c r="HP47" i="2"/>
  <c r="HJ47" i="2"/>
  <c r="HG47" i="2"/>
  <c r="HD47" i="2"/>
  <c r="HA47" i="2"/>
  <c r="GU47" i="2"/>
  <c r="GR47" i="2"/>
  <c r="GL47" i="2"/>
  <c r="GI47" i="2"/>
  <c r="GF47" i="2"/>
  <c r="GC47" i="2"/>
  <c r="FW47" i="2"/>
  <c r="FT47" i="2"/>
  <c r="FN47" i="2"/>
  <c r="EV47" i="2"/>
  <c r="ES47" i="2"/>
  <c r="EP47" i="2"/>
  <c r="EJ47" i="2"/>
  <c r="EG47" i="2"/>
  <c r="EA47" i="2"/>
  <c r="DX47" i="2"/>
  <c r="DL47" i="2"/>
  <c r="DI47" i="2"/>
  <c r="DF47" i="2"/>
  <c r="DC47" i="2"/>
  <c r="CW47" i="2"/>
  <c r="CT47" i="2"/>
  <c r="CN47" i="2"/>
  <c r="CK47" i="2"/>
  <c r="CH47" i="2"/>
  <c r="CE47" i="2"/>
  <c r="CB47" i="2"/>
  <c r="BV47" i="2"/>
  <c r="BS47" i="2"/>
  <c r="BG47" i="2"/>
  <c r="BD47" i="2"/>
  <c r="BA47" i="2"/>
  <c r="AR47" i="2"/>
  <c r="AO47" i="2"/>
  <c r="AF47" i="2"/>
  <c r="AC47" i="2"/>
  <c r="MO46" i="2"/>
  <c r="MF46" i="2"/>
  <c r="MC46" i="2"/>
  <c r="LZ46" i="2"/>
  <c r="LW46" i="2"/>
  <c r="LT46" i="2"/>
  <c r="LK46" i="2"/>
  <c r="LH46" i="2"/>
  <c r="LB46" i="2"/>
  <c r="KS46" i="2"/>
  <c r="KP46" i="2"/>
  <c r="KM46" i="2"/>
  <c r="KJ46" i="2"/>
  <c r="JX46" i="2"/>
  <c r="JU46" i="2"/>
  <c r="JO46" i="2"/>
  <c r="JI46" i="2"/>
  <c r="JF46" i="2"/>
  <c r="IW46" i="2"/>
  <c r="IT46" i="2"/>
  <c r="IQ46" i="2"/>
  <c r="HP46" i="2"/>
  <c r="HJ46" i="2"/>
  <c r="HG46" i="2"/>
  <c r="HD46" i="2"/>
  <c r="HA46" i="2"/>
  <c r="GU46" i="2"/>
  <c r="GR46" i="2"/>
  <c r="GL46" i="2"/>
  <c r="GI46" i="2"/>
  <c r="GF46" i="2"/>
  <c r="GC46" i="2"/>
  <c r="FW46" i="2"/>
  <c r="FT46" i="2"/>
  <c r="FN46" i="2"/>
  <c r="EV46" i="2"/>
  <c r="ES46" i="2"/>
  <c r="EP46" i="2"/>
  <c r="EJ46" i="2"/>
  <c r="EG46" i="2"/>
  <c r="EA46" i="2"/>
  <c r="DX46" i="2"/>
  <c r="DL46" i="2"/>
  <c r="DI46" i="2"/>
  <c r="DF46" i="2"/>
  <c r="DC46" i="2"/>
  <c r="CW46" i="2"/>
  <c r="CT46" i="2"/>
  <c r="CN46" i="2"/>
  <c r="CK46" i="2"/>
  <c r="CH46" i="2"/>
  <c r="CE46" i="2"/>
  <c r="CB46" i="2"/>
  <c r="BV46" i="2"/>
  <c r="BS46" i="2"/>
  <c r="BG46" i="2"/>
  <c r="BD46" i="2"/>
  <c r="BA46" i="2"/>
  <c r="AR46" i="2"/>
  <c r="AO46" i="2"/>
  <c r="AF46" i="2"/>
  <c r="AC46" i="2"/>
  <c r="MO45" i="2"/>
  <c r="MF45" i="2"/>
  <c r="MC45" i="2"/>
  <c r="LZ45" i="2"/>
  <c r="LW45" i="2"/>
  <c r="LT45" i="2"/>
  <c r="LK45" i="2"/>
  <c r="LH45" i="2"/>
  <c r="LB45" i="2"/>
  <c r="KS45" i="2"/>
  <c r="KP45" i="2"/>
  <c r="KM45" i="2"/>
  <c r="KJ45" i="2"/>
  <c r="JX45" i="2"/>
  <c r="JU45" i="2"/>
  <c r="JO45" i="2"/>
  <c r="JI45" i="2"/>
  <c r="JF45" i="2"/>
  <c r="IW45" i="2"/>
  <c r="IT45" i="2"/>
  <c r="IQ45" i="2"/>
  <c r="HP45" i="2"/>
  <c r="HJ45" i="2"/>
  <c r="HG45" i="2"/>
  <c r="HD45" i="2"/>
  <c r="HA45" i="2"/>
  <c r="GU45" i="2"/>
  <c r="GR45" i="2"/>
  <c r="GL45" i="2"/>
  <c r="GI45" i="2"/>
  <c r="GF45" i="2"/>
  <c r="GC45" i="2"/>
  <c r="FW45" i="2"/>
  <c r="FT45" i="2"/>
  <c r="FN45" i="2"/>
  <c r="EV45" i="2"/>
  <c r="ES45" i="2"/>
  <c r="EP45" i="2"/>
  <c r="EJ45" i="2"/>
  <c r="EG45" i="2"/>
  <c r="EA45" i="2"/>
  <c r="DX45" i="2"/>
  <c r="DL45" i="2"/>
  <c r="DI45" i="2"/>
  <c r="DF45" i="2"/>
  <c r="DC45" i="2"/>
  <c r="CW45" i="2"/>
  <c r="CT45" i="2"/>
  <c r="CN45" i="2"/>
  <c r="CK45" i="2"/>
  <c r="CH45" i="2"/>
  <c r="CE45" i="2"/>
  <c r="CB45" i="2"/>
  <c r="BV45" i="2"/>
  <c r="BS45" i="2"/>
  <c r="BG45" i="2"/>
  <c r="BD45" i="2"/>
  <c r="BA45" i="2"/>
  <c r="AR45" i="2"/>
  <c r="AO45" i="2"/>
  <c r="AF45" i="2"/>
  <c r="AC45" i="2"/>
  <c r="MN44" i="2"/>
  <c r="MM44" i="2"/>
  <c r="ME44" i="2"/>
  <c r="MD44" i="2"/>
  <c r="MB44" i="2"/>
  <c r="MA44" i="2"/>
  <c r="LY44" i="2"/>
  <c r="LX44" i="2"/>
  <c r="LV44" i="2"/>
  <c r="LU44" i="2"/>
  <c r="LS44" i="2"/>
  <c r="LR44" i="2"/>
  <c r="LJ44" i="2"/>
  <c r="LI44" i="2"/>
  <c r="LG44" i="2"/>
  <c r="LF44" i="2"/>
  <c r="LA44" i="2"/>
  <c r="KZ44" i="2"/>
  <c r="KR44" i="2"/>
  <c r="KQ44" i="2"/>
  <c r="KO44" i="2"/>
  <c r="KN44" i="2"/>
  <c r="KL44" i="2"/>
  <c r="KK44" i="2"/>
  <c r="KI44" i="2"/>
  <c r="KH44" i="2"/>
  <c r="JW44" i="2"/>
  <c r="JV44" i="2"/>
  <c r="JT44" i="2"/>
  <c r="JS44" i="2"/>
  <c r="JN44" i="2"/>
  <c r="JM44" i="2"/>
  <c r="JH44" i="2"/>
  <c r="JG44" i="2"/>
  <c r="JE44" i="2"/>
  <c r="JD44" i="2"/>
  <c r="IV44" i="2"/>
  <c r="IU44" i="2"/>
  <c r="IS44" i="2"/>
  <c r="IR44" i="2"/>
  <c r="IP44" i="2"/>
  <c r="IO44" i="2"/>
  <c r="HO44" i="2"/>
  <c r="HN44" i="2"/>
  <c r="HI44" i="2"/>
  <c r="HH44" i="2"/>
  <c r="HF44" i="2"/>
  <c r="HE44" i="2"/>
  <c r="HC44" i="2"/>
  <c r="HB44" i="2"/>
  <c r="GZ44" i="2"/>
  <c r="GY44" i="2"/>
  <c r="GT44" i="2"/>
  <c r="GS44" i="2"/>
  <c r="GQ44" i="2"/>
  <c r="GP44" i="2"/>
  <c r="GK44" i="2"/>
  <c r="GJ44" i="2"/>
  <c r="GH44" i="2"/>
  <c r="GG44" i="2"/>
  <c r="GE44" i="2"/>
  <c r="GD44" i="2"/>
  <c r="GB44" i="2"/>
  <c r="GA44" i="2"/>
  <c r="FV44" i="2"/>
  <c r="FU44" i="2"/>
  <c r="FS44" i="2"/>
  <c r="FR44" i="2"/>
  <c r="FM44" i="2"/>
  <c r="FL44" i="2"/>
  <c r="EU44" i="2"/>
  <c r="ET44" i="2"/>
  <c r="ER44" i="2"/>
  <c r="EQ44" i="2"/>
  <c r="EO44" i="2"/>
  <c r="EN44" i="2"/>
  <c r="EI44" i="2"/>
  <c r="EH44" i="2"/>
  <c r="EF44" i="2"/>
  <c r="EE44" i="2"/>
  <c r="DZ44" i="2"/>
  <c r="DY44" i="2"/>
  <c r="DW44" i="2"/>
  <c r="DV44" i="2"/>
  <c r="DK44" i="2"/>
  <c r="DJ44" i="2"/>
  <c r="DH44" i="2"/>
  <c r="DG44" i="2"/>
  <c r="DE44" i="2"/>
  <c r="DD44" i="2"/>
  <c r="DB44" i="2"/>
  <c r="DA44" i="2"/>
  <c r="CV44" i="2"/>
  <c r="CU44" i="2"/>
  <c r="CS44" i="2"/>
  <c r="CR44" i="2"/>
  <c r="CM44" i="2"/>
  <c r="CL44" i="2"/>
  <c r="CJ44" i="2"/>
  <c r="CI44" i="2"/>
  <c r="CG44" i="2"/>
  <c r="CF44" i="2"/>
  <c r="CD44" i="2"/>
  <c r="CC44" i="2"/>
  <c r="CA44" i="2"/>
  <c r="BZ44" i="2"/>
  <c r="BU44" i="2"/>
  <c r="BT44" i="2"/>
  <c r="BR44" i="2"/>
  <c r="BQ44" i="2"/>
  <c r="BF44" i="2"/>
  <c r="BE44" i="2"/>
  <c r="BC44" i="2"/>
  <c r="BB44" i="2"/>
  <c r="AZ44" i="2"/>
  <c r="AY44" i="2"/>
  <c r="AQ44" i="2"/>
  <c r="AP44" i="2"/>
  <c r="AN44" i="2"/>
  <c r="AM44" i="2"/>
  <c r="AE44" i="2"/>
  <c r="AD44" i="2"/>
  <c r="AB44" i="2"/>
  <c r="AA44" i="2"/>
  <c r="MO43" i="2"/>
  <c r="MF43" i="2"/>
  <c r="MC43" i="2"/>
  <c r="LZ43" i="2"/>
  <c r="LW43" i="2"/>
  <c r="LT43" i="2"/>
  <c r="LK43" i="2"/>
  <c r="LH43" i="2"/>
  <c r="LB43" i="2"/>
  <c r="KS43" i="2"/>
  <c r="KP43" i="2"/>
  <c r="KM43" i="2"/>
  <c r="KJ43" i="2"/>
  <c r="JX43" i="2"/>
  <c r="JU43" i="2"/>
  <c r="JO43" i="2"/>
  <c r="JI43" i="2"/>
  <c r="JF43" i="2"/>
  <c r="IW43" i="2"/>
  <c r="IT43" i="2"/>
  <c r="IQ43" i="2"/>
  <c r="HP43" i="2"/>
  <c r="HJ43" i="2"/>
  <c r="HG43" i="2"/>
  <c r="HD43" i="2"/>
  <c r="HA43" i="2"/>
  <c r="GU43" i="2"/>
  <c r="GR43" i="2"/>
  <c r="GL43" i="2"/>
  <c r="GI43" i="2"/>
  <c r="GF43" i="2"/>
  <c r="GC43" i="2"/>
  <c r="FW43" i="2"/>
  <c r="FT43" i="2"/>
  <c r="FN43" i="2"/>
  <c r="EV43" i="2"/>
  <c r="ES43" i="2"/>
  <c r="EP43" i="2"/>
  <c r="EJ43" i="2"/>
  <c r="EG43" i="2"/>
  <c r="EA43" i="2"/>
  <c r="DX43" i="2"/>
  <c r="DL43" i="2"/>
  <c r="DI43" i="2"/>
  <c r="DF43" i="2"/>
  <c r="DC43" i="2"/>
  <c r="CW43" i="2"/>
  <c r="CT43" i="2"/>
  <c r="CN43" i="2"/>
  <c r="CK43" i="2"/>
  <c r="CH43" i="2"/>
  <c r="CE43" i="2"/>
  <c r="CB43" i="2"/>
  <c r="BV43" i="2"/>
  <c r="BS43" i="2"/>
  <c r="BG43" i="2"/>
  <c r="BD43" i="2"/>
  <c r="BA43" i="2"/>
  <c r="AR43" i="2"/>
  <c r="AO43" i="2"/>
  <c r="AF43" i="2"/>
  <c r="AC43" i="2"/>
  <c r="MO42" i="2"/>
  <c r="MF42" i="2"/>
  <c r="MC42" i="2"/>
  <c r="LZ42" i="2"/>
  <c r="LW42" i="2"/>
  <c r="LT42" i="2"/>
  <c r="LK42" i="2"/>
  <c r="LH42" i="2"/>
  <c r="LB42" i="2"/>
  <c r="KS42" i="2"/>
  <c r="KP42" i="2"/>
  <c r="KM42" i="2"/>
  <c r="KJ42" i="2"/>
  <c r="JX42" i="2"/>
  <c r="JU42" i="2"/>
  <c r="JO42" i="2"/>
  <c r="JI42" i="2"/>
  <c r="JF42" i="2"/>
  <c r="IW42" i="2"/>
  <c r="IT42" i="2"/>
  <c r="IQ42" i="2"/>
  <c r="HP42" i="2"/>
  <c r="HJ42" i="2"/>
  <c r="HG42" i="2"/>
  <c r="HD42" i="2"/>
  <c r="HA42" i="2"/>
  <c r="GU42" i="2"/>
  <c r="GR42" i="2"/>
  <c r="GL42" i="2"/>
  <c r="GI42" i="2"/>
  <c r="GF42" i="2"/>
  <c r="GC42" i="2"/>
  <c r="FW42" i="2"/>
  <c r="FT42" i="2"/>
  <c r="FN42" i="2"/>
  <c r="EV42" i="2"/>
  <c r="ES42" i="2"/>
  <c r="EP42" i="2"/>
  <c r="EJ42" i="2"/>
  <c r="EG42" i="2"/>
  <c r="EA42" i="2"/>
  <c r="DX42" i="2"/>
  <c r="DL42" i="2"/>
  <c r="DI42" i="2"/>
  <c r="DF42" i="2"/>
  <c r="DC42" i="2"/>
  <c r="CW42" i="2"/>
  <c r="CT42" i="2"/>
  <c r="CN42" i="2"/>
  <c r="CK42" i="2"/>
  <c r="CH42" i="2"/>
  <c r="CE42" i="2"/>
  <c r="CB42" i="2"/>
  <c r="BV42" i="2"/>
  <c r="BS42" i="2"/>
  <c r="BG42" i="2"/>
  <c r="BD42" i="2"/>
  <c r="BA42" i="2"/>
  <c r="AR42" i="2"/>
  <c r="AO42" i="2"/>
  <c r="AF42" i="2"/>
  <c r="AC42" i="2"/>
  <c r="MO41" i="2"/>
  <c r="MF41" i="2"/>
  <c r="MC41" i="2"/>
  <c r="LZ41" i="2"/>
  <c r="LW41" i="2"/>
  <c r="LT41" i="2"/>
  <c r="LK41" i="2"/>
  <c r="LH41" i="2"/>
  <c r="LB41" i="2"/>
  <c r="KS41" i="2"/>
  <c r="KP41" i="2"/>
  <c r="KM41" i="2"/>
  <c r="KJ41" i="2"/>
  <c r="JX41" i="2"/>
  <c r="JU41" i="2"/>
  <c r="JO41" i="2"/>
  <c r="JI41" i="2"/>
  <c r="JF41" i="2"/>
  <c r="IW41" i="2"/>
  <c r="IT41" i="2"/>
  <c r="IQ41" i="2"/>
  <c r="HP41" i="2"/>
  <c r="HJ41" i="2"/>
  <c r="HG41" i="2"/>
  <c r="HD41" i="2"/>
  <c r="HA41" i="2"/>
  <c r="GU41" i="2"/>
  <c r="GR41" i="2"/>
  <c r="GL41" i="2"/>
  <c r="GI41" i="2"/>
  <c r="GF41" i="2"/>
  <c r="GC41" i="2"/>
  <c r="FW41" i="2"/>
  <c r="FT41" i="2"/>
  <c r="FN41" i="2"/>
  <c r="EV41" i="2"/>
  <c r="ES41" i="2"/>
  <c r="EP41" i="2"/>
  <c r="EJ41" i="2"/>
  <c r="EG41" i="2"/>
  <c r="EA41" i="2"/>
  <c r="DX41" i="2"/>
  <c r="DL41" i="2"/>
  <c r="DI41" i="2"/>
  <c r="DF41" i="2"/>
  <c r="DC41" i="2"/>
  <c r="CW41" i="2"/>
  <c r="CT41" i="2"/>
  <c r="CN41" i="2"/>
  <c r="CK41" i="2"/>
  <c r="CH41" i="2"/>
  <c r="CE41" i="2"/>
  <c r="CB41" i="2"/>
  <c r="BV41" i="2"/>
  <c r="BS41" i="2"/>
  <c r="BG41" i="2"/>
  <c r="BD41" i="2"/>
  <c r="BA41" i="2"/>
  <c r="AR41" i="2"/>
  <c r="AO41" i="2"/>
  <c r="AF41" i="2"/>
  <c r="AC41" i="2"/>
  <c r="MO40" i="2"/>
  <c r="MF40" i="2"/>
  <c r="MC40" i="2"/>
  <c r="LZ40" i="2"/>
  <c r="LW40" i="2"/>
  <c r="LT40" i="2"/>
  <c r="LK40" i="2"/>
  <c r="LH40" i="2"/>
  <c r="LB40" i="2"/>
  <c r="KS40" i="2"/>
  <c r="KP40" i="2"/>
  <c r="KM40" i="2"/>
  <c r="KJ40" i="2"/>
  <c r="JX40" i="2"/>
  <c r="JU40" i="2"/>
  <c r="JO40" i="2"/>
  <c r="JI40" i="2"/>
  <c r="JF40" i="2"/>
  <c r="IW40" i="2"/>
  <c r="IT40" i="2"/>
  <c r="IQ40" i="2"/>
  <c r="HP40" i="2"/>
  <c r="HJ40" i="2"/>
  <c r="HG40" i="2"/>
  <c r="HD40" i="2"/>
  <c r="HA40" i="2"/>
  <c r="GU40" i="2"/>
  <c r="GR40" i="2"/>
  <c r="GL40" i="2"/>
  <c r="GI40" i="2"/>
  <c r="GF40" i="2"/>
  <c r="GC40" i="2"/>
  <c r="FW40" i="2"/>
  <c r="FT40" i="2"/>
  <c r="FN40" i="2"/>
  <c r="EV40" i="2"/>
  <c r="ES40" i="2"/>
  <c r="EP40" i="2"/>
  <c r="EJ40" i="2"/>
  <c r="EG40" i="2"/>
  <c r="EA40" i="2"/>
  <c r="DX40" i="2"/>
  <c r="DL40" i="2"/>
  <c r="DI40" i="2"/>
  <c r="DF40" i="2"/>
  <c r="DC40" i="2"/>
  <c r="CW40" i="2"/>
  <c r="CT40" i="2"/>
  <c r="CN40" i="2"/>
  <c r="CK40" i="2"/>
  <c r="CH40" i="2"/>
  <c r="CE40" i="2"/>
  <c r="CB40" i="2"/>
  <c r="BV40" i="2"/>
  <c r="BS40" i="2"/>
  <c r="BG40" i="2"/>
  <c r="BD40" i="2"/>
  <c r="BA40" i="2"/>
  <c r="AR40" i="2"/>
  <c r="AO40" i="2"/>
  <c r="AF40" i="2"/>
  <c r="AC40" i="2"/>
  <c r="MO39" i="2"/>
  <c r="MF39" i="2"/>
  <c r="MC39" i="2"/>
  <c r="LZ39" i="2"/>
  <c r="LW39" i="2"/>
  <c r="LT39" i="2"/>
  <c r="LK39" i="2"/>
  <c r="LH39" i="2"/>
  <c r="LB39" i="2"/>
  <c r="KS39" i="2"/>
  <c r="KP39" i="2"/>
  <c r="KM39" i="2"/>
  <c r="KJ39" i="2"/>
  <c r="JX39" i="2"/>
  <c r="JU39" i="2"/>
  <c r="JO39" i="2"/>
  <c r="JI39" i="2"/>
  <c r="JF39" i="2"/>
  <c r="IW39" i="2"/>
  <c r="IT39" i="2"/>
  <c r="IQ39" i="2"/>
  <c r="HP39" i="2"/>
  <c r="HJ39" i="2"/>
  <c r="HG39" i="2"/>
  <c r="HD39" i="2"/>
  <c r="HA39" i="2"/>
  <c r="GU39" i="2"/>
  <c r="GR39" i="2"/>
  <c r="GL39" i="2"/>
  <c r="GI39" i="2"/>
  <c r="GF39" i="2"/>
  <c r="GC39" i="2"/>
  <c r="FW39" i="2"/>
  <c r="FT39" i="2"/>
  <c r="FN39" i="2"/>
  <c r="EV39" i="2"/>
  <c r="ES39" i="2"/>
  <c r="EP39" i="2"/>
  <c r="EJ39" i="2"/>
  <c r="EG39" i="2"/>
  <c r="EA39" i="2"/>
  <c r="DX39" i="2"/>
  <c r="DL39" i="2"/>
  <c r="DI39" i="2"/>
  <c r="DF39" i="2"/>
  <c r="DC39" i="2"/>
  <c r="CW39" i="2"/>
  <c r="CT39" i="2"/>
  <c r="CN39" i="2"/>
  <c r="CK39" i="2"/>
  <c r="CH39" i="2"/>
  <c r="CE39" i="2"/>
  <c r="CB39" i="2"/>
  <c r="BV39" i="2"/>
  <c r="BS39" i="2"/>
  <c r="BG39" i="2"/>
  <c r="BD39" i="2"/>
  <c r="BA39" i="2"/>
  <c r="AR39" i="2"/>
  <c r="AO39" i="2"/>
  <c r="AF39" i="2"/>
  <c r="AC39" i="2"/>
  <c r="MO38" i="2"/>
  <c r="MF38" i="2"/>
  <c r="MC38" i="2"/>
  <c r="LZ38" i="2"/>
  <c r="LW38" i="2"/>
  <c r="LT38" i="2"/>
  <c r="LK38" i="2"/>
  <c r="LH38" i="2"/>
  <c r="LB38" i="2"/>
  <c r="KS38" i="2"/>
  <c r="KP38" i="2"/>
  <c r="KM38" i="2"/>
  <c r="KJ38" i="2"/>
  <c r="JX38" i="2"/>
  <c r="JU38" i="2"/>
  <c r="JO38" i="2"/>
  <c r="JI38" i="2"/>
  <c r="JF38" i="2"/>
  <c r="IW38" i="2"/>
  <c r="IT38" i="2"/>
  <c r="IQ38" i="2"/>
  <c r="HP38" i="2"/>
  <c r="HJ38" i="2"/>
  <c r="HG38" i="2"/>
  <c r="HD38" i="2"/>
  <c r="HA38" i="2"/>
  <c r="GU38" i="2"/>
  <c r="GR38" i="2"/>
  <c r="GL38" i="2"/>
  <c r="GI38" i="2"/>
  <c r="GF38" i="2"/>
  <c r="GC38" i="2"/>
  <c r="FW38" i="2"/>
  <c r="FT38" i="2"/>
  <c r="FN38" i="2"/>
  <c r="EV38" i="2"/>
  <c r="ES38" i="2"/>
  <c r="EP38" i="2"/>
  <c r="EJ38" i="2"/>
  <c r="EG38" i="2"/>
  <c r="EA38" i="2"/>
  <c r="DX38" i="2"/>
  <c r="DL38" i="2"/>
  <c r="DI38" i="2"/>
  <c r="DF38" i="2"/>
  <c r="DC38" i="2"/>
  <c r="CW38" i="2"/>
  <c r="CT38" i="2"/>
  <c r="CN38" i="2"/>
  <c r="CK38" i="2"/>
  <c r="CH38" i="2"/>
  <c r="CE38" i="2"/>
  <c r="CB38" i="2"/>
  <c r="BV38" i="2"/>
  <c r="BS38" i="2"/>
  <c r="BG38" i="2"/>
  <c r="BD38" i="2"/>
  <c r="BA38" i="2"/>
  <c r="AR38" i="2"/>
  <c r="AO38" i="2"/>
  <c r="AF38" i="2"/>
  <c r="AC38" i="2"/>
  <c r="MO37" i="2"/>
  <c r="MF37" i="2"/>
  <c r="MC37" i="2"/>
  <c r="LZ37" i="2"/>
  <c r="LW37" i="2"/>
  <c r="LT37" i="2"/>
  <c r="LK37" i="2"/>
  <c r="LH37" i="2"/>
  <c r="LB37" i="2"/>
  <c r="KS37" i="2"/>
  <c r="KP37" i="2"/>
  <c r="KM37" i="2"/>
  <c r="KJ37" i="2"/>
  <c r="JX37" i="2"/>
  <c r="JU37" i="2"/>
  <c r="JO37" i="2"/>
  <c r="JI37" i="2"/>
  <c r="JF37" i="2"/>
  <c r="IW37" i="2"/>
  <c r="IT37" i="2"/>
  <c r="IQ37" i="2"/>
  <c r="HP37" i="2"/>
  <c r="HJ37" i="2"/>
  <c r="HG37" i="2"/>
  <c r="HD37" i="2"/>
  <c r="HA37" i="2"/>
  <c r="GU37" i="2"/>
  <c r="GR37" i="2"/>
  <c r="GL37" i="2"/>
  <c r="GI37" i="2"/>
  <c r="GF37" i="2"/>
  <c r="GC37" i="2"/>
  <c r="FW37" i="2"/>
  <c r="FT37" i="2"/>
  <c r="FN37" i="2"/>
  <c r="EV37" i="2"/>
  <c r="ES37" i="2"/>
  <c r="EP37" i="2"/>
  <c r="EJ37" i="2"/>
  <c r="EG37" i="2"/>
  <c r="EA37" i="2"/>
  <c r="DX37" i="2"/>
  <c r="DL37" i="2"/>
  <c r="DI37" i="2"/>
  <c r="DF37" i="2"/>
  <c r="DC37" i="2"/>
  <c r="CW37" i="2"/>
  <c r="CT37" i="2"/>
  <c r="CN37" i="2"/>
  <c r="CK37" i="2"/>
  <c r="CH37" i="2"/>
  <c r="CE37" i="2"/>
  <c r="CB37" i="2"/>
  <c r="BV37" i="2"/>
  <c r="BS37" i="2"/>
  <c r="BG37" i="2"/>
  <c r="BD37" i="2"/>
  <c r="BA37" i="2"/>
  <c r="AR37" i="2"/>
  <c r="AO37" i="2"/>
  <c r="AF37" i="2"/>
  <c r="AC37" i="2"/>
  <c r="MO36" i="2"/>
  <c r="MF36" i="2"/>
  <c r="MC36" i="2"/>
  <c r="LZ36" i="2"/>
  <c r="LW36" i="2"/>
  <c r="LT36" i="2"/>
  <c r="LK36" i="2"/>
  <c r="LH36" i="2"/>
  <c r="LB36" i="2"/>
  <c r="KS36" i="2"/>
  <c r="KP36" i="2"/>
  <c r="KM36" i="2"/>
  <c r="KJ36" i="2"/>
  <c r="JX36" i="2"/>
  <c r="JU36" i="2"/>
  <c r="JO36" i="2"/>
  <c r="JI36" i="2"/>
  <c r="JF36" i="2"/>
  <c r="IW36" i="2"/>
  <c r="IT36" i="2"/>
  <c r="IQ36" i="2"/>
  <c r="HP36" i="2"/>
  <c r="HJ36" i="2"/>
  <c r="HG36" i="2"/>
  <c r="HD36" i="2"/>
  <c r="HA36" i="2"/>
  <c r="GU36" i="2"/>
  <c r="GR36" i="2"/>
  <c r="GL36" i="2"/>
  <c r="GI36" i="2"/>
  <c r="GF36" i="2"/>
  <c r="GC36" i="2"/>
  <c r="FW36" i="2"/>
  <c r="FT36" i="2"/>
  <c r="FN36" i="2"/>
  <c r="EV36" i="2"/>
  <c r="ES36" i="2"/>
  <c r="EP36" i="2"/>
  <c r="EJ36" i="2"/>
  <c r="EG36" i="2"/>
  <c r="EA36" i="2"/>
  <c r="DX36" i="2"/>
  <c r="DL36" i="2"/>
  <c r="DI36" i="2"/>
  <c r="DF36" i="2"/>
  <c r="DC36" i="2"/>
  <c r="CW36" i="2"/>
  <c r="CT36" i="2"/>
  <c r="CN36" i="2"/>
  <c r="CK36" i="2"/>
  <c r="CH36" i="2"/>
  <c r="CE36" i="2"/>
  <c r="CB36" i="2"/>
  <c r="BV36" i="2"/>
  <c r="BS36" i="2"/>
  <c r="BG36" i="2"/>
  <c r="BD36" i="2"/>
  <c r="BA36" i="2"/>
  <c r="AR36" i="2"/>
  <c r="AO36" i="2"/>
  <c r="AF36" i="2"/>
  <c r="AC36" i="2"/>
  <c r="MO35" i="2"/>
  <c r="MF35" i="2"/>
  <c r="MC35" i="2"/>
  <c r="LZ35" i="2"/>
  <c r="LW35" i="2"/>
  <c r="LT35" i="2"/>
  <c r="LK35" i="2"/>
  <c r="LH35" i="2"/>
  <c r="LB35" i="2"/>
  <c r="KS35" i="2"/>
  <c r="KP35" i="2"/>
  <c r="KM35" i="2"/>
  <c r="KJ35" i="2"/>
  <c r="JX35" i="2"/>
  <c r="JU35" i="2"/>
  <c r="JO35" i="2"/>
  <c r="JI35" i="2"/>
  <c r="JF35" i="2"/>
  <c r="IW35" i="2"/>
  <c r="IT35" i="2"/>
  <c r="IQ35" i="2"/>
  <c r="HP35" i="2"/>
  <c r="HJ35" i="2"/>
  <c r="HG35" i="2"/>
  <c r="HD35" i="2"/>
  <c r="HA35" i="2"/>
  <c r="GU35" i="2"/>
  <c r="GR35" i="2"/>
  <c r="GL35" i="2"/>
  <c r="GI35" i="2"/>
  <c r="GF35" i="2"/>
  <c r="GC35" i="2"/>
  <c r="FW35" i="2"/>
  <c r="FT35" i="2"/>
  <c r="FN35" i="2"/>
  <c r="EV35" i="2"/>
  <c r="ES35" i="2"/>
  <c r="EP35" i="2"/>
  <c r="EJ35" i="2"/>
  <c r="EG35" i="2"/>
  <c r="EA35" i="2"/>
  <c r="DX35" i="2"/>
  <c r="DL35" i="2"/>
  <c r="DI35" i="2"/>
  <c r="DF35" i="2"/>
  <c r="DC35" i="2"/>
  <c r="CW35" i="2"/>
  <c r="CT35" i="2"/>
  <c r="CN35" i="2"/>
  <c r="CK35" i="2"/>
  <c r="CH35" i="2"/>
  <c r="CE35" i="2"/>
  <c r="CB35" i="2"/>
  <c r="BV35" i="2"/>
  <c r="BS35" i="2"/>
  <c r="BG35" i="2"/>
  <c r="BD35" i="2"/>
  <c r="BA35" i="2"/>
  <c r="AR35" i="2"/>
  <c r="AO35" i="2"/>
  <c r="AF35" i="2"/>
  <c r="AC35" i="2"/>
  <c r="MO34" i="2"/>
  <c r="MF34" i="2"/>
  <c r="MC34" i="2"/>
  <c r="LZ34" i="2"/>
  <c r="LW34" i="2"/>
  <c r="LT34" i="2"/>
  <c r="LK34" i="2"/>
  <c r="LH34" i="2"/>
  <c r="LB34" i="2"/>
  <c r="KS34" i="2"/>
  <c r="KP34" i="2"/>
  <c r="KM34" i="2"/>
  <c r="KJ34" i="2"/>
  <c r="JX34" i="2"/>
  <c r="JU34" i="2"/>
  <c r="JO34" i="2"/>
  <c r="JI34" i="2"/>
  <c r="JF34" i="2"/>
  <c r="IW34" i="2"/>
  <c r="IT34" i="2"/>
  <c r="IQ34" i="2"/>
  <c r="HP34" i="2"/>
  <c r="HJ34" i="2"/>
  <c r="HG34" i="2"/>
  <c r="HD34" i="2"/>
  <c r="HA34" i="2"/>
  <c r="GU34" i="2"/>
  <c r="GR34" i="2"/>
  <c r="GL34" i="2"/>
  <c r="GI34" i="2"/>
  <c r="GF34" i="2"/>
  <c r="GC34" i="2"/>
  <c r="FW34" i="2"/>
  <c r="FT34" i="2"/>
  <c r="FN34" i="2"/>
  <c r="EV34" i="2"/>
  <c r="ES34" i="2"/>
  <c r="EP34" i="2"/>
  <c r="EJ34" i="2"/>
  <c r="EG34" i="2"/>
  <c r="EA34" i="2"/>
  <c r="DX34" i="2"/>
  <c r="DL34" i="2"/>
  <c r="DI34" i="2"/>
  <c r="DF34" i="2"/>
  <c r="DC34" i="2"/>
  <c r="CW34" i="2"/>
  <c r="CT34" i="2"/>
  <c r="CN34" i="2"/>
  <c r="CK34" i="2"/>
  <c r="CH34" i="2"/>
  <c r="CE34" i="2"/>
  <c r="CB34" i="2"/>
  <c r="BV34" i="2"/>
  <c r="BS34" i="2"/>
  <c r="BG34" i="2"/>
  <c r="BD34" i="2"/>
  <c r="BA34" i="2"/>
  <c r="AR34" i="2"/>
  <c r="AO34" i="2"/>
  <c r="AF34" i="2"/>
  <c r="AC34" i="2"/>
  <c r="MO33" i="2"/>
  <c r="MF33" i="2"/>
  <c r="MC33" i="2"/>
  <c r="LZ33" i="2"/>
  <c r="LW33" i="2"/>
  <c r="LT33" i="2"/>
  <c r="LK33" i="2"/>
  <c r="LH33" i="2"/>
  <c r="LB33" i="2"/>
  <c r="KS33" i="2"/>
  <c r="KP33" i="2"/>
  <c r="KM33" i="2"/>
  <c r="KJ33" i="2"/>
  <c r="JX33" i="2"/>
  <c r="JU33" i="2"/>
  <c r="JO33" i="2"/>
  <c r="JI33" i="2"/>
  <c r="JF33" i="2"/>
  <c r="IW33" i="2"/>
  <c r="IT33" i="2"/>
  <c r="IQ33" i="2"/>
  <c r="HP33" i="2"/>
  <c r="HJ33" i="2"/>
  <c r="HG33" i="2"/>
  <c r="HD33" i="2"/>
  <c r="HA33" i="2"/>
  <c r="GU33" i="2"/>
  <c r="GR33" i="2"/>
  <c r="GL33" i="2"/>
  <c r="GI33" i="2"/>
  <c r="GF33" i="2"/>
  <c r="GC33" i="2"/>
  <c r="FW33" i="2"/>
  <c r="FT33" i="2"/>
  <c r="FN33" i="2"/>
  <c r="EV33" i="2"/>
  <c r="ES33" i="2"/>
  <c r="EP33" i="2"/>
  <c r="EJ33" i="2"/>
  <c r="EG33" i="2"/>
  <c r="EA33" i="2"/>
  <c r="DX33" i="2"/>
  <c r="DL33" i="2"/>
  <c r="DI33" i="2"/>
  <c r="DF33" i="2"/>
  <c r="DC33" i="2"/>
  <c r="CW33" i="2"/>
  <c r="CT33" i="2"/>
  <c r="CN33" i="2"/>
  <c r="CK33" i="2"/>
  <c r="CH33" i="2"/>
  <c r="CE33" i="2"/>
  <c r="CB33" i="2"/>
  <c r="BV33" i="2"/>
  <c r="BS33" i="2"/>
  <c r="BG33" i="2"/>
  <c r="BD33" i="2"/>
  <c r="BA33" i="2"/>
  <c r="AR33" i="2"/>
  <c r="AO33" i="2"/>
  <c r="AF33" i="2"/>
  <c r="AC33" i="2"/>
  <c r="MO32" i="2"/>
  <c r="MF32" i="2"/>
  <c r="MC32" i="2"/>
  <c r="LZ32" i="2"/>
  <c r="LW32" i="2"/>
  <c r="LT32" i="2"/>
  <c r="LK32" i="2"/>
  <c r="LH32" i="2"/>
  <c r="LB32" i="2"/>
  <c r="KS32" i="2"/>
  <c r="KP32" i="2"/>
  <c r="KM32" i="2"/>
  <c r="KJ32" i="2"/>
  <c r="JX32" i="2"/>
  <c r="JU32" i="2"/>
  <c r="JO32" i="2"/>
  <c r="JI32" i="2"/>
  <c r="JF32" i="2"/>
  <c r="IW32" i="2"/>
  <c r="IT32" i="2"/>
  <c r="IQ32" i="2"/>
  <c r="HP32" i="2"/>
  <c r="HJ32" i="2"/>
  <c r="HG32" i="2"/>
  <c r="HD32" i="2"/>
  <c r="HA32" i="2"/>
  <c r="GU32" i="2"/>
  <c r="GR32" i="2"/>
  <c r="GL32" i="2"/>
  <c r="GI32" i="2"/>
  <c r="GF32" i="2"/>
  <c r="GC32" i="2"/>
  <c r="FW32" i="2"/>
  <c r="FT32" i="2"/>
  <c r="FN32" i="2"/>
  <c r="EV32" i="2"/>
  <c r="ES32" i="2"/>
  <c r="EP32" i="2"/>
  <c r="EJ32" i="2"/>
  <c r="EG32" i="2"/>
  <c r="EA32" i="2"/>
  <c r="DX32" i="2"/>
  <c r="DL32" i="2"/>
  <c r="DI32" i="2"/>
  <c r="DF32" i="2"/>
  <c r="DC32" i="2"/>
  <c r="CW32" i="2"/>
  <c r="CT32" i="2"/>
  <c r="CN32" i="2"/>
  <c r="CK32" i="2"/>
  <c r="CH32" i="2"/>
  <c r="CE32" i="2"/>
  <c r="CB32" i="2"/>
  <c r="BV32" i="2"/>
  <c r="BS32" i="2"/>
  <c r="BG32" i="2"/>
  <c r="BD32" i="2"/>
  <c r="BA32" i="2"/>
  <c r="AR32" i="2"/>
  <c r="AO32" i="2"/>
  <c r="AF32" i="2"/>
  <c r="AC32" i="2"/>
  <c r="MN31" i="2"/>
  <c r="MM31" i="2"/>
  <c r="ME31" i="2"/>
  <c r="MD31" i="2"/>
  <c r="MB31" i="2"/>
  <c r="MA31" i="2"/>
  <c r="LY31" i="2"/>
  <c r="LX31" i="2"/>
  <c r="LV31" i="2"/>
  <c r="LU31" i="2"/>
  <c r="LS31" i="2"/>
  <c r="LR31" i="2"/>
  <c r="LJ31" i="2"/>
  <c r="LI31" i="2"/>
  <c r="LG31" i="2"/>
  <c r="LF31" i="2"/>
  <c r="LA31" i="2"/>
  <c r="KZ31" i="2"/>
  <c r="KR31" i="2"/>
  <c r="KQ31" i="2"/>
  <c r="KO31" i="2"/>
  <c r="KN31" i="2"/>
  <c r="KL31" i="2"/>
  <c r="KK31" i="2"/>
  <c r="KI31" i="2"/>
  <c r="KH31" i="2"/>
  <c r="JW31" i="2"/>
  <c r="JV31" i="2"/>
  <c r="JT31" i="2"/>
  <c r="JS31" i="2"/>
  <c r="JN31" i="2"/>
  <c r="JM31" i="2"/>
  <c r="JH31" i="2"/>
  <c r="JG31" i="2"/>
  <c r="JE31" i="2"/>
  <c r="JD31" i="2"/>
  <c r="IV31" i="2"/>
  <c r="IU31" i="2"/>
  <c r="IS31" i="2"/>
  <c r="IR31" i="2"/>
  <c r="IP31" i="2"/>
  <c r="IO31" i="2"/>
  <c r="HO31" i="2"/>
  <c r="HN31" i="2"/>
  <c r="HI31" i="2"/>
  <c r="HH31" i="2"/>
  <c r="HF31" i="2"/>
  <c r="HE31" i="2"/>
  <c r="HC31" i="2"/>
  <c r="HB31" i="2"/>
  <c r="GZ31" i="2"/>
  <c r="GY31" i="2"/>
  <c r="GT31" i="2"/>
  <c r="GS31" i="2"/>
  <c r="GQ31" i="2"/>
  <c r="GP31" i="2"/>
  <c r="GK31" i="2"/>
  <c r="GJ31" i="2"/>
  <c r="GH31" i="2"/>
  <c r="GG31" i="2"/>
  <c r="GE31" i="2"/>
  <c r="GD31" i="2"/>
  <c r="GB31" i="2"/>
  <c r="GA31" i="2"/>
  <c r="FV31" i="2"/>
  <c r="FU31" i="2"/>
  <c r="FS31" i="2"/>
  <c r="FR31" i="2"/>
  <c r="FM31" i="2"/>
  <c r="FL31" i="2"/>
  <c r="EU31" i="2"/>
  <c r="ET31" i="2"/>
  <c r="ER31" i="2"/>
  <c r="EQ31" i="2"/>
  <c r="EO31" i="2"/>
  <c r="EN31" i="2"/>
  <c r="EI31" i="2"/>
  <c r="EH31" i="2"/>
  <c r="EF31" i="2"/>
  <c r="EE31" i="2"/>
  <c r="DZ31" i="2"/>
  <c r="DY31" i="2"/>
  <c r="DW31" i="2"/>
  <c r="DV31" i="2"/>
  <c r="DK31" i="2"/>
  <c r="DJ31" i="2"/>
  <c r="DH31" i="2"/>
  <c r="DG31" i="2"/>
  <c r="DE31" i="2"/>
  <c r="DD31" i="2"/>
  <c r="DB31" i="2"/>
  <c r="DA31" i="2"/>
  <c r="CV31" i="2"/>
  <c r="CU31" i="2"/>
  <c r="CS31" i="2"/>
  <c r="CR31" i="2"/>
  <c r="CM31" i="2"/>
  <c r="CL31" i="2"/>
  <c r="CJ31" i="2"/>
  <c r="CI31" i="2"/>
  <c r="CG31" i="2"/>
  <c r="CF31" i="2"/>
  <c r="CD31" i="2"/>
  <c r="CC31" i="2"/>
  <c r="CA31" i="2"/>
  <c r="BZ31" i="2"/>
  <c r="BU31" i="2"/>
  <c r="BT31" i="2"/>
  <c r="BR31" i="2"/>
  <c r="BQ31" i="2"/>
  <c r="BF31" i="2"/>
  <c r="BE31" i="2"/>
  <c r="BC31" i="2"/>
  <c r="BB31" i="2"/>
  <c r="AZ31" i="2"/>
  <c r="AY31" i="2"/>
  <c r="AQ31" i="2"/>
  <c r="AP31" i="2"/>
  <c r="AN31" i="2"/>
  <c r="AM31" i="2"/>
  <c r="AE31" i="2"/>
  <c r="AD31" i="2"/>
  <c r="AB31" i="2"/>
  <c r="AA31" i="2"/>
  <c r="MO30" i="2"/>
  <c r="MF30" i="2"/>
  <c r="MC30" i="2"/>
  <c r="LZ30" i="2"/>
  <c r="LW30" i="2"/>
  <c r="LT30" i="2"/>
  <c r="LK30" i="2"/>
  <c r="LH30" i="2"/>
  <c r="LB30" i="2"/>
  <c r="KS30" i="2"/>
  <c r="KP30" i="2"/>
  <c r="KM30" i="2"/>
  <c r="KJ30" i="2"/>
  <c r="JX30" i="2"/>
  <c r="JU30" i="2"/>
  <c r="JO30" i="2"/>
  <c r="JI30" i="2"/>
  <c r="JF30" i="2"/>
  <c r="IW30" i="2"/>
  <c r="IT30" i="2"/>
  <c r="IQ30" i="2"/>
  <c r="HP30" i="2"/>
  <c r="HJ30" i="2"/>
  <c r="HG30" i="2"/>
  <c r="HD30" i="2"/>
  <c r="HA30" i="2"/>
  <c r="GU30" i="2"/>
  <c r="GR30" i="2"/>
  <c r="GL30" i="2"/>
  <c r="GI30" i="2"/>
  <c r="GF30" i="2"/>
  <c r="GC30" i="2"/>
  <c r="FW30" i="2"/>
  <c r="FT30" i="2"/>
  <c r="FN30" i="2"/>
  <c r="EV30" i="2"/>
  <c r="ES30" i="2"/>
  <c r="EP30" i="2"/>
  <c r="EJ30" i="2"/>
  <c r="EG30" i="2"/>
  <c r="EA30" i="2"/>
  <c r="DX30" i="2"/>
  <c r="DL30" i="2"/>
  <c r="DI30" i="2"/>
  <c r="DF30" i="2"/>
  <c r="DC30" i="2"/>
  <c r="CW30" i="2"/>
  <c r="CT30" i="2"/>
  <c r="CN30" i="2"/>
  <c r="CK30" i="2"/>
  <c r="CH30" i="2"/>
  <c r="CE30" i="2"/>
  <c r="CB30" i="2"/>
  <c r="BV30" i="2"/>
  <c r="BS30" i="2"/>
  <c r="BG30" i="2"/>
  <c r="BD30" i="2"/>
  <c r="BA30" i="2"/>
  <c r="AR30" i="2"/>
  <c r="AO30" i="2"/>
  <c r="AF30" i="2"/>
  <c r="AC30" i="2"/>
  <c r="MO29" i="2"/>
  <c r="MF29" i="2"/>
  <c r="MC29" i="2"/>
  <c r="LZ29" i="2"/>
  <c r="LW29" i="2"/>
  <c r="LT29" i="2"/>
  <c r="LK29" i="2"/>
  <c r="LH29" i="2"/>
  <c r="LB29" i="2"/>
  <c r="KS29" i="2"/>
  <c r="KP29" i="2"/>
  <c r="KM29" i="2"/>
  <c r="KJ29" i="2"/>
  <c r="JX29" i="2"/>
  <c r="JU29" i="2"/>
  <c r="JO29" i="2"/>
  <c r="JI29" i="2"/>
  <c r="JF29" i="2"/>
  <c r="IW29" i="2"/>
  <c r="IT29" i="2"/>
  <c r="IQ29" i="2"/>
  <c r="HP29" i="2"/>
  <c r="HJ29" i="2"/>
  <c r="HG29" i="2"/>
  <c r="HD29" i="2"/>
  <c r="HA29" i="2"/>
  <c r="GU29" i="2"/>
  <c r="GR29" i="2"/>
  <c r="GL29" i="2"/>
  <c r="GI29" i="2"/>
  <c r="GF29" i="2"/>
  <c r="GC29" i="2"/>
  <c r="FW29" i="2"/>
  <c r="FT29" i="2"/>
  <c r="FN29" i="2"/>
  <c r="EV29" i="2"/>
  <c r="ES29" i="2"/>
  <c r="EP29" i="2"/>
  <c r="EJ29" i="2"/>
  <c r="EG29" i="2"/>
  <c r="EA29" i="2"/>
  <c r="DX29" i="2"/>
  <c r="DL29" i="2"/>
  <c r="DI29" i="2"/>
  <c r="DF29" i="2"/>
  <c r="DC29" i="2"/>
  <c r="CW29" i="2"/>
  <c r="CT29" i="2"/>
  <c r="CN29" i="2"/>
  <c r="CK29" i="2"/>
  <c r="CH29" i="2"/>
  <c r="CE29" i="2"/>
  <c r="CB29" i="2"/>
  <c r="BV29" i="2"/>
  <c r="BS29" i="2"/>
  <c r="BG29" i="2"/>
  <c r="BD29" i="2"/>
  <c r="BA29" i="2"/>
  <c r="AR29" i="2"/>
  <c r="AO29" i="2"/>
  <c r="AF29" i="2"/>
  <c r="AC29" i="2"/>
  <c r="MO28" i="2"/>
  <c r="MF28" i="2"/>
  <c r="MC28" i="2"/>
  <c r="LZ28" i="2"/>
  <c r="LW28" i="2"/>
  <c r="LT28" i="2"/>
  <c r="LK28" i="2"/>
  <c r="LH28" i="2"/>
  <c r="LB28" i="2"/>
  <c r="KS28" i="2"/>
  <c r="KP28" i="2"/>
  <c r="KM28" i="2"/>
  <c r="KJ28" i="2"/>
  <c r="JX28" i="2"/>
  <c r="JU28" i="2"/>
  <c r="JO28" i="2"/>
  <c r="JI28" i="2"/>
  <c r="JF28" i="2"/>
  <c r="IW28" i="2"/>
  <c r="IT28" i="2"/>
  <c r="IQ28" i="2"/>
  <c r="HP28" i="2"/>
  <c r="HJ28" i="2"/>
  <c r="HG28" i="2"/>
  <c r="HD28" i="2"/>
  <c r="HA28" i="2"/>
  <c r="GU28" i="2"/>
  <c r="GR28" i="2"/>
  <c r="GL28" i="2"/>
  <c r="GI28" i="2"/>
  <c r="GF28" i="2"/>
  <c r="GC28" i="2"/>
  <c r="FW28" i="2"/>
  <c r="FT28" i="2"/>
  <c r="FN28" i="2"/>
  <c r="EV28" i="2"/>
  <c r="ES28" i="2"/>
  <c r="EP28" i="2"/>
  <c r="EJ28" i="2"/>
  <c r="EG28" i="2"/>
  <c r="EA28" i="2"/>
  <c r="DX28" i="2"/>
  <c r="DL28" i="2"/>
  <c r="DI28" i="2"/>
  <c r="DF28" i="2"/>
  <c r="DC28" i="2"/>
  <c r="CW28" i="2"/>
  <c r="CT28" i="2"/>
  <c r="CN28" i="2"/>
  <c r="CK28" i="2"/>
  <c r="CH28" i="2"/>
  <c r="CE28" i="2"/>
  <c r="CB28" i="2"/>
  <c r="BV28" i="2"/>
  <c r="BS28" i="2"/>
  <c r="BG28" i="2"/>
  <c r="BD28" i="2"/>
  <c r="BA28" i="2"/>
  <c r="AR28" i="2"/>
  <c r="AO28" i="2"/>
  <c r="AF28" i="2"/>
  <c r="AC28" i="2"/>
  <c r="MO27" i="2"/>
  <c r="MF27" i="2"/>
  <c r="MC27" i="2"/>
  <c r="LZ27" i="2"/>
  <c r="LW27" i="2"/>
  <c r="LT27" i="2"/>
  <c r="LK27" i="2"/>
  <c r="LH27" i="2"/>
  <c r="LB27" i="2"/>
  <c r="KS27" i="2"/>
  <c r="KP27" i="2"/>
  <c r="KM27" i="2"/>
  <c r="KJ27" i="2"/>
  <c r="JX27" i="2"/>
  <c r="JU27" i="2"/>
  <c r="JO27" i="2"/>
  <c r="JI27" i="2"/>
  <c r="JF27" i="2"/>
  <c r="IW27" i="2"/>
  <c r="IT27" i="2"/>
  <c r="IQ27" i="2"/>
  <c r="HP27" i="2"/>
  <c r="HJ27" i="2"/>
  <c r="HG27" i="2"/>
  <c r="HD27" i="2"/>
  <c r="HA27" i="2"/>
  <c r="GU27" i="2"/>
  <c r="GR27" i="2"/>
  <c r="GL27" i="2"/>
  <c r="GI27" i="2"/>
  <c r="GF27" i="2"/>
  <c r="GC27" i="2"/>
  <c r="FW27" i="2"/>
  <c r="FT27" i="2"/>
  <c r="FN27" i="2"/>
  <c r="EV27" i="2"/>
  <c r="ES27" i="2"/>
  <c r="EP27" i="2"/>
  <c r="EJ27" i="2"/>
  <c r="EG27" i="2"/>
  <c r="EA27" i="2"/>
  <c r="DX27" i="2"/>
  <c r="DL27" i="2"/>
  <c r="DI27" i="2"/>
  <c r="DF27" i="2"/>
  <c r="DC27" i="2"/>
  <c r="CW27" i="2"/>
  <c r="CT27" i="2"/>
  <c r="CN27" i="2"/>
  <c r="CK27" i="2"/>
  <c r="CH27" i="2"/>
  <c r="CE27" i="2"/>
  <c r="CB27" i="2"/>
  <c r="BV27" i="2"/>
  <c r="BS27" i="2"/>
  <c r="BG27" i="2"/>
  <c r="BD27" i="2"/>
  <c r="BA27" i="2"/>
  <c r="AR27" i="2"/>
  <c r="AO27" i="2"/>
  <c r="AF27" i="2"/>
  <c r="AC27" i="2"/>
  <c r="MO26" i="2"/>
  <c r="MF26" i="2"/>
  <c r="MC26" i="2"/>
  <c r="LZ26" i="2"/>
  <c r="LW26" i="2"/>
  <c r="LT26" i="2"/>
  <c r="LK26" i="2"/>
  <c r="LH26" i="2"/>
  <c r="LB26" i="2"/>
  <c r="KS26" i="2"/>
  <c r="KP26" i="2"/>
  <c r="KM26" i="2"/>
  <c r="KJ26" i="2"/>
  <c r="JX26" i="2"/>
  <c r="JU26" i="2"/>
  <c r="JO26" i="2"/>
  <c r="JI26" i="2"/>
  <c r="JF26" i="2"/>
  <c r="IW26" i="2"/>
  <c r="IT26" i="2"/>
  <c r="IQ26" i="2"/>
  <c r="HP26" i="2"/>
  <c r="HJ26" i="2"/>
  <c r="HG26" i="2"/>
  <c r="HD26" i="2"/>
  <c r="HA26" i="2"/>
  <c r="GU26" i="2"/>
  <c r="GR26" i="2"/>
  <c r="GL26" i="2"/>
  <c r="GI26" i="2"/>
  <c r="GF26" i="2"/>
  <c r="GC26" i="2"/>
  <c r="FW26" i="2"/>
  <c r="FT26" i="2"/>
  <c r="FN26" i="2"/>
  <c r="EV26" i="2"/>
  <c r="ES26" i="2"/>
  <c r="EP26" i="2"/>
  <c r="EJ26" i="2"/>
  <c r="EG26" i="2"/>
  <c r="EA26" i="2"/>
  <c r="DX26" i="2"/>
  <c r="DL26" i="2"/>
  <c r="DI26" i="2"/>
  <c r="DF26" i="2"/>
  <c r="DC26" i="2"/>
  <c r="CW26" i="2"/>
  <c r="CT26" i="2"/>
  <c r="CN26" i="2"/>
  <c r="CK26" i="2"/>
  <c r="CH26" i="2"/>
  <c r="CE26" i="2"/>
  <c r="CB26" i="2"/>
  <c r="BV26" i="2"/>
  <c r="BS26" i="2"/>
  <c r="BG26" i="2"/>
  <c r="BD26" i="2"/>
  <c r="BA26" i="2"/>
  <c r="AR26" i="2"/>
  <c r="AO26" i="2"/>
  <c r="AF26" i="2"/>
  <c r="AC26" i="2"/>
  <c r="MO25" i="2"/>
  <c r="MF25" i="2"/>
  <c r="MC25" i="2"/>
  <c r="LZ25" i="2"/>
  <c r="LW25" i="2"/>
  <c r="LT25" i="2"/>
  <c r="LK25" i="2"/>
  <c r="LH25" i="2"/>
  <c r="LB25" i="2"/>
  <c r="KS25" i="2"/>
  <c r="KP25" i="2"/>
  <c r="KM25" i="2"/>
  <c r="KJ25" i="2"/>
  <c r="JX25" i="2"/>
  <c r="JU25" i="2"/>
  <c r="JO25" i="2"/>
  <c r="JI25" i="2"/>
  <c r="JF25" i="2"/>
  <c r="IW25" i="2"/>
  <c r="IT25" i="2"/>
  <c r="IQ25" i="2"/>
  <c r="HP25" i="2"/>
  <c r="HJ25" i="2"/>
  <c r="HG25" i="2"/>
  <c r="HD25" i="2"/>
  <c r="HA25" i="2"/>
  <c r="GU25" i="2"/>
  <c r="GR25" i="2"/>
  <c r="GL25" i="2"/>
  <c r="GI25" i="2"/>
  <c r="GF25" i="2"/>
  <c r="GC25" i="2"/>
  <c r="FW25" i="2"/>
  <c r="FT25" i="2"/>
  <c r="FN25" i="2"/>
  <c r="EV25" i="2"/>
  <c r="ES25" i="2"/>
  <c r="EP25" i="2"/>
  <c r="EJ25" i="2"/>
  <c r="EG25" i="2"/>
  <c r="EA25" i="2"/>
  <c r="DX25" i="2"/>
  <c r="DL25" i="2"/>
  <c r="DI25" i="2"/>
  <c r="DF25" i="2"/>
  <c r="DC25" i="2"/>
  <c r="CW25" i="2"/>
  <c r="CT25" i="2"/>
  <c r="CN25" i="2"/>
  <c r="CK25" i="2"/>
  <c r="CH25" i="2"/>
  <c r="CE25" i="2"/>
  <c r="CB25" i="2"/>
  <c r="BV25" i="2"/>
  <c r="BS25" i="2"/>
  <c r="BG25" i="2"/>
  <c r="BD25" i="2"/>
  <c r="BA25" i="2"/>
  <c r="AR25" i="2"/>
  <c r="AO25" i="2"/>
  <c r="AF25" i="2"/>
  <c r="AC25" i="2"/>
  <c r="MO24" i="2"/>
  <c r="MF24" i="2"/>
  <c r="MC24" i="2"/>
  <c r="LZ24" i="2"/>
  <c r="LW24" i="2"/>
  <c r="LT24" i="2"/>
  <c r="LK24" i="2"/>
  <c r="LH24" i="2"/>
  <c r="LB24" i="2"/>
  <c r="KS24" i="2"/>
  <c r="KP24" i="2"/>
  <c r="KM24" i="2"/>
  <c r="KJ24" i="2"/>
  <c r="JX24" i="2"/>
  <c r="JU24" i="2"/>
  <c r="JO24" i="2"/>
  <c r="JI24" i="2"/>
  <c r="JF24" i="2"/>
  <c r="IW24" i="2"/>
  <c r="IT24" i="2"/>
  <c r="IQ24" i="2"/>
  <c r="HP24" i="2"/>
  <c r="HJ24" i="2"/>
  <c r="HG24" i="2"/>
  <c r="HD24" i="2"/>
  <c r="HA24" i="2"/>
  <c r="GU24" i="2"/>
  <c r="GR24" i="2"/>
  <c r="GL24" i="2"/>
  <c r="GI24" i="2"/>
  <c r="GF24" i="2"/>
  <c r="GC24" i="2"/>
  <c r="FW24" i="2"/>
  <c r="FT24" i="2"/>
  <c r="FN24" i="2"/>
  <c r="EV24" i="2"/>
  <c r="ES24" i="2"/>
  <c r="EP24" i="2"/>
  <c r="EJ24" i="2"/>
  <c r="EG24" i="2"/>
  <c r="EA24" i="2"/>
  <c r="DX24" i="2"/>
  <c r="DL24" i="2"/>
  <c r="DI24" i="2"/>
  <c r="DF24" i="2"/>
  <c r="DC24" i="2"/>
  <c r="CW24" i="2"/>
  <c r="CT24" i="2"/>
  <c r="CN24" i="2"/>
  <c r="CK24" i="2"/>
  <c r="CH24" i="2"/>
  <c r="CE24" i="2"/>
  <c r="CB24" i="2"/>
  <c r="BV24" i="2"/>
  <c r="BS24" i="2"/>
  <c r="BG24" i="2"/>
  <c r="BD24" i="2"/>
  <c r="BA24" i="2"/>
  <c r="AR24" i="2"/>
  <c r="AO24" i="2"/>
  <c r="AF24" i="2"/>
  <c r="AC24" i="2"/>
  <c r="MO23" i="2"/>
  <c r="MF23" i="2"/>
  <c r="MC23" i="2"/>
  <c r="LZ23" i="2"/>
  <c r="LW23" i="2"/>
  <c r="LT23" i="2"/>
  <c r="LK23" i="2"/>
  <c r="LH23" i="2"/>
  <c r="LB23" i="2"/>
  <c r="KS23" i="2"/>
  <c r="KP23" i="2"/>
  <c r="KM23" i="2"/>
  <c r="KJ23" i="2"/>
  <c r="JX23" i="2"/>
  <c r="JU23" i="2"/>
  <c r="JO23" i="2"/>
  <c r="JI23" i="2"/>
  <c r="JF23" i="2"/>
  <c r="IW23" i="2"/>
  <c r="IT23" i="2"/>
  <c r="IQ23" i="2"/>
  <c r="HP23" i="2"/>
  <c r="HJ23" i="2"/>
  <c r="HG23" i="2"/>
  <c r="HD23" i="2"/>
  <c r="HA23" i="2"/>
  <c r="GU23" i="2"/>
  <c r="GR23" i="2"/>
  <c r="GL23" i="2"/>
  <c r="GI23" i="2"/>
  <c r="GF23" i="2"/>
  <c r="GC23" i="2"/>
  <c r="FW23" i="2"/>
  <c r="FT23" i="2"/>
  <c r="FN23" i="2"/>
  <c r="EV23" i="2"/>
  <c r="ES23" i="2"/>
  <c r="EP23" i="2"/>
  <c r="EJ23" i="2"/>
  <c r="EG23" i="2"/>
  <c r="EA23" i="2"/>
  <c r="DX23" i="2"/>
  <c r="DL23" i="2"/>
  <c r="DI23" i="2"/>
  <c r="DF23" i="2"/>
  <c r="DC23" i="2"/>
  <c r="CW23" i="2"/>
  <c r="CT23" i="2"/>
  <c r="CN23" i="2"/>
  <c r="CK23" i="2"/>
  <c r="CH23" i="2"/>
  <c r="CE23" i="2"/>
  <c r="CB23" i="2"/>
  <c r="BV23" i="2"/>
  <c r="BS23" i="2"/>
  <c r="BG23" i="2"/>
  <c r="BD23" i="2"/>
  <c r="BA23" i="2"/>
  <c r="AR23" i="2"/>
  <c r="AO23" i="2"/>
  <c r="AF23" i="2"/>
  <c r="AC23" i="2"/>
  <c r="MO22" i="2"/>
  <c r="MF22" i="2"/>
  <c r="MC22" i="2"/>
  <c r="LZ22" i="2"/>
  <c r="LW22" i="2"/>
  <c r="LT22" i="2"/>
  <c r="LK22" i="2"/>
  <c r="LH22" i="2"/>
  <c r="LB22" i="2"/>
  <c r="KS22" i="2"/>
  <c r="KP22" i="2"/>
  <c r="KM22" i="2"/>
  <c r="KJ22" i="2"/>
  <c r="JX22" i="2"/>
  <c r="JU22" i="2"/>
  <c r="JO22" i="2"/>
  <c r="JI22" i="2"/>
  <c r="JF22" i="2"/>
  <c r="IW22" i="2"/>
  <c r="IT22" i="2"/>
  <c r="IQ22" i="2"/>
  <c r="HP22" i="2"/>
  <c r="HJ22" i="2"/>
  <c r="HG22" i="2"/>
  <c r="HD22" i="2"/>
  <c r="HA22" i="2"/>
  <c r="GU22" i="2"/>
  <c r="GR22" i="2"/>
  <c r="GL22" i="2"/>
  <c r="GI22" i="2"/>
  <c r="GF22" i="2"/>
  <c r="GC22" i="2"/>
  <c r="FW22" i="2"/>
  <c r="FT22" i="2"/>
  <c r="FN22" i="2"/>
  <c r="EV22" i="2"/>
  <c r="ES22" i="2"/>
  <c r="EP22" i="2"/>
  <c r="EJ22" i="2"/>
  <c r="EG22" i="2"/>
  <c r="EA22" i="2"/>
  <c r="DX22" i="2"/>
  <c r="DL22" i="2"/>
  <c r="DI22" i="2"/>
  <c r="DF22" i="2"/>
  <c r="DC22" i="2"/>
  <c r="CW22" i="2"/>
  <c r="CT22" i="2"/>
  <c r="CN22" i="2"/>
  <c r="CK22" i="2"/>
  <c r="CH22" i="2"/>
  <c r="CE22" i="2"/>
  <c r="CB22" i="2"/>
  <c r="BV22" i="2"/>
  <c r="BS22" i="2"/>
  <c r="BG22" i="2"/>
  <c r="BD22" i="2"/>
  <c r="BA22" i="2"/>
  <c r="AR22" i="2"/>
  <c r="AO22" i="2"/>
  <c r="AF22" i="2"/>
  <c r="AC22" i="2"/>
  <c r="MO21" i="2"/>
  <c r="MF21" i="2"/>
  <c r="MC21" i="2"/>
  <c r="LZ21" i="2"/>
  <c r="LW21" i="2"/>
  <c r="LT21" i="2"/>
  <c r="LK21" i="2"/>
  <c r="LH21" i="2"/>
  <c r="LB21" i="2"/>
  <c r="KS21" i="2"/>
  <c r="KP21" i="2"/>
  <c r="KM21" i="2"/>
  <c r="KJ21" i="2"/>
  <c r="JX21" i="2"/>
  <c r="JU21" i="2"/>
  <c r="JO21" i="2"/>
  <c r="JI21" i="2"/>
  <c r="JF21" i="2"/>
  <c r="IW21" i="2"/>
  <c r="IT21" i="2"/>
  <c r="IQ21" i="2"/>
  <c r="HP21" i="2"/>
  <c r="HJ21" i="2"/>
  <c r="HG21" i="2"/>
  <c r="HD21" i="2"/>
  <c r="HA21" i="2"/>
  <c r="GU21" i="2"/>
  <c r="GR21" i="2"/>
  <c r="GL21" i="2"/>
  <c r="GI21" i="2"/>
  <c r="GF21" i="2"/>
  <c r="GC21" i="2"/>
  <c r="FW21" i="2"/>
  <c r="FT21" i="2"/>
  <c r="FN21" i="2"/>
  <c r="EV21" i="2"/>
  <c r="ES21" i="2"/>
  <c r="EP21" i="2"/>
  <c r="EJ21" i="2"/>
  <c r="EG21" i="2"/>
  <c r="EA21" i="2"/>
  <c r="DX21" i="2"/>
  <c r="DL21" i="2"/>
  <c r="DI21" i="2"/>
  <c r="DF21" i="2"/>
  <c r="DC21" i="2"/>
  <c r="CW21" i="2"/>
  <c r="CT21" i="2"/>
  <c r="CN21" i="2"/>
  <c r="CK21" i="2"/>
  <c r="CH21" i="2"/>
  <c r="CE21" i="2"/>
  <c r="CB21" i="2"/>
  <c r="BV21" i="2"/>
  <c r="BS21" i="2"/>
  <c r="BG21" i="2"/>
  <c r="BD21" i="2"/>
  <c r="BA21" i="2"/>
  <c r="AR21" i="2"/>
  <c r="AO21" i="2"/>
  <c r="AF21" i="2"/>
  <c r="AC21" i="2"/>
  <c r="MO20" i="2"/>
  <c r="MF20" i="2"/>
  <c r="MC20" i="2"/>
  <c r="LZ20" i="2"/>
  <c r="LW20" i="2"/>
  <c r="LT20" i="2"/>
  <c r="LK20" i="2"/>
  <c r="LH20" i="2"/>
  <c r="LB20" i="2"/>
  <c r="KS20" i="2"/>
  <c r="KP20" i="2"/>
  <c r="KM20" i="2"/>
  <c r="KJ20" i="2"/>
  <c r="JX20" i="2"/>
  <c r="JU20" i="2"/>
  <c r="JO20" i="2"/>
  <c r="JI20" i="2"/>
  <c r="JF20" i="2"/>
  <c r="IW20" i="2"/>
  <c r="IT20" i="2"/>
  <c r="IQ20" i="2"/>
  <c r="HP20" i="2"/>
  <c r="HJ20" i="2"/>
  <c r="HG20" i="2"/>
  <c r="HD20" i="2"/>
  <c r="HA20" i="2"/>
  <c r="GU20" i="2"/>
  <c r="GR20" i="2"/>
  <c r="GL20" i="2"/>
  <c r="GI20" i="2"/>
  <c r="GF20" i="2"/>
  <c r="GC20" i="2"/>
  <c r="FW20" i="2"/>
  <c r="FT20" i="2"/>
  <c r="FN20" i="2"/>
  <c r="EV20" i="2"/>
  <c r="ES20" i="2"/>
  <c r="EP20" i="2"/>
  <c r="EJ20" i="2"/>
  <c r="EG20" i="2"/>
  <c r="EA20" i="2"/>
  <c r="DX20" i="2"/>
  <c r="DL20" i="2"/>
  <c r="DI20" i="2"/>
  <c r="DF20" i="2"/>
  <c r="DC20" i="2"/>
  <c r="CW20" i="2"/>
  <c r="CT20" i="2"/>
  <c r="CN20" i="2"/>
  <c r="CK20" i="2"/>
  <c r="CH20" i="2"/>
  <c r="CE20" i="2"/>
  <c r="CB20" i="2"/>
  <c r="BV20" i="2"/>
  <c r="BS20" i="2"/>
  <c r="BG20" i="2"/>
  <c r="BD20" i="2"/>
  <c r="BA20" i="2"/>
  <c r="AR20" i="2"/>
  <c r="AO20" i="2"/>
  <c r="AF20" i="2"/>
  <c r="AC20" i="2"/>
  <c r="MO19" i="2"/>
  <c r="MF19" i="2"/>
  <c r="MC19" i="2"/>
  <c r="LZ19" i="2"/>
  <c r="LW19" i="2"/>
  <c r="LT19" i="2"/>
  <c r="LK19" i="2"/>
  <c r="LH19" i="2"/>
  <c r="LB19" i="2"/>
  <c r="KS19" i="2"/>
  <c r="KP19" i="2"/>
  <c r="KM19" i="2"/>
  <c r="KJ19" i="2"/>
  <c r="JX19" i="2"/>
  <c r="JU19" i="2"/>
  <c r="JO19" i="2"/>
  <c r="JI19" i="2"/>
  <c r="JF19" i="2"/>
  <c r="IW19" i="2"/>
  <c r="IT19" i="2"/>
  <c r="IQ19" i="2"/>
  <c r="HP19" i="2"/>
  <c r="HJ19" i="2"/>
  <c r="HG19" i="2"/>
  <c r="HD19" i="2"/>
  <c r="HA19" i="2"/>
  <c r="GU19" i="2"/>
  <c r="GR19" i="2"/>
  <c r="GL19" i="2"/>
  <c r="GI19" i="2"/>
  <c r="GF19" i="2"/>
  <c r="GC19" i="2"/>
  <c r="FW19" i="2"/>
  <c r="FT19" i="2"/>
  <c r="FN19" i="2"/>
  <c r="EV19" i="2"/>
  <c r="ES19" i="2"/>
  <c r="EP19" i="2"/>
  <c r="EJ19" i="2"/>
  <c r="EG19" i="2"/>
  <c r="EA19" i="2"/>
  <c r="DX19" i="2"/>
  <c r="DL19" i="2"/>
  <c r="DI19" i="2"/>
  <c r="DF19" i="2"/>
  <c r="DC19" i="2"/>
  <c r="CW19" i="2"/>
  <c r="CT19" i="2"/>
  <c r="CN19" i="2"/>
  <c r="CK19" i="2"/>
  <c r="CH19" i="2"/>
  <c r="CE19" i="2"/>
  <c r="CB19" i="2"/>
  <c r="BV19" i="2"/>
  <c r="BS19" i="2"/>
  <c r="BG19" i="2"/>
  <c r="BD19" i="2"/>
  <c r="BA19" i="2"/>
  <c r="AR19" i="2"/>
  <c r="AO19" i="2"/>
  <c r="AF19" i="2"/>
  <c r="AC19" i="2"/>
  <c r="MN18" i="2"/>
  <c r="MM18" i="2"/>
  <c r="ME18" i="2"/>
  <c r="MD18" i="2"/>
  <c r="MB18" i="2"/>
  <c r="MA18" i="2"/>
  <c r="LY18" i="2"/>
  <c r="LX18" i="2"/>
  <c r="LV18" i="2"/>
  <c r="LU18" i="2"/>
  <c r="LS18" i="2"/>
  <c r="LR18" i="2"/>
  <c r="LJ18" i="2"/>
  <c r="LI18" i="2"/>
  <c r="LG18" i="2"/>
  <c r="LF18" i="2"/>
  <c r="LA18" i="2"/>
  <c r="KZ18" i="2"/>
  <c r="KR18" i="2"/>
  <c r="KQ18" i="2"/>
  <c r="KO18" i="2"/>
  <c r="KN18" i="2"/>
  <c r="KL18" i="2"/>
  <c r="KK18" i="2"/>
  <c r="KI18" i="2"/>
  <c r="KH18" i="2"/>
  <c r="JW18" i="2"/>
  <c r="JV18" i="2"/>
  <c r="JT18" i="2"/>
  <c r="JS18" i="2"/>
  <c r="JN18" i="2"/>
  <c r="JM18" i="2"/>
  <c r="JH18" i="2"/>
  <c r="JG18" i="2"/>
  <c r="JE18" i="2"/>
  <c r="JD18" i="2"/>
  <c r="IV18" i="2"/>
  <c r="IU18" i="2"/>
  <c r="IS18" i="2"/>
  <c r="IR18" i="2"/>
  <c r="IP18" i="2"/>
  <c r="IO18" i="2"/>
  <c r="HO18" i="2"/>
  <c r="HN18" i="2"/>
  <c r="HI18" i="2"/>
  <c r="HH18" i="2"/>
  <c r="HF18" i="2"/>
  <c r="HE18" i="2"/>
  <c r="HC18" i="2"/>
  <c r="HB18" i="2"/>
  <c r="GZ18" i="2"/>
  <c r="GY18" i="2"/>
  <c r="GT18" i="2"/>
  <c r="GS18" i="2"/>
  <c r="GQ18" i="2"/>
  <c r="GP18" i="2"/>
  <c r="GK18" i="2"/>
  <c r="GJ18" i="2"/>
  <c r="GH18" i="2"/>
  <c r="GG18" i="2"/>
  <c r="GE18" i="2"/>
  <c r="GD18" i="2"/>
  <c r="GB18" i="2"/>
  <c r="GA18" i="2"/>
  <c r="FV18" i="2"/>
  <c r="FU18" i="2"/>
  <c r="FS18" i="2"/>
  <c r="FR18" i="2"/>
  <c r="FM18" i="2"/>
  <c r="FL18" i="2"/>
  <c r="EU18" i="2"/>
  <c r="ET18" i="2"/>
  <c r="ER18" i="2"/>
  <c r="EQ18" i="2"/>
  <c r="EO18" i="2"/>
  <c r="EN18" i="2"/>
  <c r="EI18" i="2"/>
  <c r="EH18" i="2"/>
  <c r="EF18" i="2"/>
  <c r="EE18" i="2"/>
  <c r="DZ18" i="2"/>
  <c r="DY18" i="2"/>
  <c r="DW18" i="2"/>
  <c r="DV18" i="2"/>
  <c r="DK18" i="2"/>
  <c r="DJ18" i="2"/>
  <c r="DH18" i="2"/>
  <c r="DG18" i="2"/>
  <c r="DE18" i="2"/>
  <c r="DD18" i="2"/>
  <c r="DB18" i="2"/>
  <c r="DA18" i="2"/>
  <c r="CV18" i="2"/>
  <c r="CU18" i="2"/>
  <c r="CS18" i="2"/>
  <c r="CR18" i="2"/>
  <c r="CM18" i="2"/>
  <c r="CL18" i="2"/>
  <c r="CJ18" i="2"/>
  <c r="CI18" i="2"/>
  <c r="CG18" i="2"/>
  <c r="CF18" i="2"/>
  <c r="CD18" i="2"/>
  <c r="CC18" i="2"/>
  <c r="CA18" i="2"/>
  <c r="BZ18" i="2"/>
  <c r="BU18" i="2"/>
  <c r="BT18" i="2"/>
  <c r="BR18" i="2"/>
  <c r="BQ18" i="2"/>
  <c r="BF18" i="2"/>
  <c r="BE18" i="2"/>
  <c r="BC18" i="2"/>
  <c r="BB18" i="2"/>
  <c r="AZ18" i="2"/>
  <c r="AY18" i="2"/>
  <c r="AQ18" i="2"/>
  <c r="AP18" i="2"/>
  <c r="AN18" i="2"/>
  <c r="AM18" i="2"/>
  <c r="AE18" i="2"/>
  <c r="AD18" i="2"/>
  <c r="AB18" i="2"/>
  <c r="AA18" i="2"/>
  <c r="MO17" i="2"/>
  <c r="MF17" i="2"/>
  <c r="MC17" i="2"/>
  <c r="LZ17" i="2"/>
  <c r="LW17" i="2"/>
  <c r="LT17" i="2"/>
  <c r="LK17" i="2"/>
  <c r="LH17" i="2"/>
  <c r="LB17" i="2"/>
  <c r="KS17" i="2"/>
  <c r="KP17" i="2"/>
  <c r="KM17" i="2"/>
  <c r="KJ17" i="2"/>
  <c r="JX17" i="2"/>
  <c r="JU17" i="2"/>
  <c r="JO17" i="2"/>
  <c r="JI17" i="2"/>
  <c r="JF17" i="2"/>
  <c r="IW17" i="2"/>
  <c r="IT17" i="2"/>
  <c r="IQ17" i="2"/>
  <c r="HP17" i="2"/>
  <c r="HJ17" i="2"/>
  <c r="HG17" i="2"/>
  <c r="HD17" i="2"/>
  <c r="HA17" i="2"/>
  <c r="GU17" i="2"/>
  <c r="GR17" i="2"/>
  <c r="GL17" i="2"/>
  <c r="GI17" i="2"/>
  <c r="GF17" i="2"/>
  <c r="GC17" i="2"/>
  <c r="FW17" i="2"/>
  <c r="FT17" i="2"/>
  <c r="FN17" i="2"/>
  <c r="EV17" i="2"/>
  <c r="ES17" i="2"/>
  <c r="EP17" i="2"/>
  <c r="EJ17" i="2"/>
  <c r="EG17" i="2"/>
  <c r="EA17" i="2"/>
  <c r="DX17" i="2"/>
  <c r="DL17" i="2"/>
  <c r="DI17" i="2"/>
  <c r="DF17" i="2"/>
  <c r="DC17" i="2"/>
  <c r="CW17" i="2"/>
  <c r="CT17" i="2"/>
  <c r="CN17" i="2"/>
  <c r="CK17" i="2"/>
  <c r="CH17" i="2"/>
  <c r="CE17" i="2"/>
  <c r="CB17" i="2"/>
  <c r="BV17" i="2"/>
  <c r="BS17" i="2"/>
  <c r="BG17" i="2"/>
  <c r="BD17" i="2"/>
  <c r="BA17" i="2"/>
  <c r="AR17" i="2"/>
  <c r="AO17" i="2"/>
  <c r="AF17" i="2"/>
  <c r="AC17" i="2"/>
  <c r="MO16" i="2"/>
  <c r="MF16" i="2"/>
  <c r="MC16" i="2"/>
  <c r="LZ16" i="2"/>
  <c r="LW16" i="2"/>
  <c r="LT16" i="2"/>
  <c r="LK16" i="2"/>
  <c r="LH16" i="2"/>
  <c r="LB16" i="2"/>
  <c r="KS16" i="2"/>
  <c r="KP16" i="2"/>
  <c r="KM16" i="2"/>
  <c r="KJ16" i="2"/>
  <c r="JX16" i="2"/>
  <c r="JU16" i="2"/>
  <c r="JO16" i="2"/>
  <c r="JI16" i="2"/>
  <c r="JF16" i="2"/>
  <c r="IW16" i="2"/>
  <c r="IT16" i="2"/>
  <c r="IQ16" i="2"/>
  <c r="HP16" i="2"/>
  <c r="HJ16" i="2"/>
  <c r="HG16" i="2"/>
  <c r="HD16" i="2"/>
  <c r="HA16" i="2"/>
  <c r="GU16" i="2"/>
  <c r="GR16" i="2"/>
  <c r="GL16" i="2"/>
  <c r="GI16" i="2"/>
  <c r="GF16" i="2"/>
  <c r="GC16" i="2"/>
  <c r="FW16" i="2"/>
  <c r="FT16" i="2"/>
  <c r="FN16" i="2"/>
  <c r="EV16" i="2"/>
  <c r="ES16" i="2"/>
  <c r="EP16" i="2"/>
  <c r="EJ16" i="2"/>
  <c r="EG16" i="2"/>
  <c r="EA16" i="2"/>
  <c r="DX16" i="2"/>
  <c r="DL16" i="2"/>
  <c r="DI16" i="2"/>
  <c r="DF16" i="2"/>
  <c r="DC16" i="2"/>
  <c r="CW16" i="2"/>
  <c r="CT16" i="2"/>
  <c r="CN16" i="2"/>
  <c r="CK16" i="2"/>
  <c r="CH16" i="2"/>
  <c r="CE16" i="2"/>
  <c r="CB16" i="2"/>
  <c r="BV16" i="2"/>
  <c r="BS16" i="2"/>
  <c r="BG16" i="2"/>
  <c r="BD16" i="2"/>
  <c r="BA16" i="2"/>
  <c r="AR16" i="2"/>
  <c r="AO16" i="2"/>
  <c r="AF16" i="2"/>
  <c r="AC16" i="2"/>
  <c r="MO15" i="2"/>
  <c r="MF15" i="2"/>
  <c r="MC15" i="2"/>
  <c r="LZ15" i="2"/>
  <c r="LW15" i="2"/>
  <c r="LT15" i="2"/>
  <c r="LK15" i="2"/>
  <c r="LH15" i="2"/>
  <c r="LB15" i="2"/>
  <c r="KS15" i="2"/>
  <c r="KP15" i="2"/>
  <c r="KM15" i="2"/>
  <c r="KJ15" i="2"/>
  <c r="JX15" i="2"/>
  <c r="JU15" i="2"/>
  <c r="JO15" i="2"/>
  <c r="JI15" i="2"/>
  <c r="JF15" i="2"/>
  <c r="IW15" i="2"/>
  <c r="IT15" i="2"/>
  <c r="IQ15" i="2"/>
  <c r="HP15" i="2"/>
  <c r="HJ15" i="2"/>
  <c r="HG15" i="2"/>
  <c r="HD15" i="2"/>
  <c r="HA15" i="2"/>
  <c r="GU15" i="2"/>
  <c r="GR15" i="2"/>
  <c r="GL15" i="2"/>
  <c r="GI15" i="2"/>
  <c r="GF15" i="2"/>
  <c r="GC15" i="2"/>
  <c r="FW15" i="2"/>
  <c r="FT15" i="2"/>
  <c r="FN15" i="2"/>
  <c r="EV15" i="2"/>
  <c r="ES15" i="2"/>
  <c r="EP15" i="2"/>
  <c r="EJ15" i="2"/>
  <c r="EG15" i="2"/>
  <c r="EA15" i="2"/>
  <c r="DX15" i="2"/>
  <c r="DL15" i="2"/>
  <c r="DI15" i="2"/>
  <c r="DF15" i="2"/>
  <c r="DC15" i="2"/>
  <c r="CW15" i="2"/>
  <c r="CT15" i="2"/>
  <c r="CN15" i="2"/>
  <c r="CK15" i="2"/>
  <c r="CH15" i="2"/>
  <c r="CE15" i="2"/>
  <c r="CB15" i="2"/>
  <c r="BV15" i="2"/>
  <c r="BS15" i="2"/>
  <c r="BG15" i="2"/>
  <c r="BD15" i="2"/>
  <c r="BA15" i="2"/>
  <c r="AR15" i="2"/>
  <c r="AO15" i="2"/>
  <c r="AF15" i="2"/>
  <c r="AC15" i="2"/>
  <c r="MO14" i="2"/>
  <c r="MF14" i="2"/>
  <c r="MC14" i="2"/>
  <c r="LZ14" i="2"/>
  <c r="LW14" i="2"/>
  <c r="LT14" i="2"/>
  <c r="LK14" i="2"/>
  <c r="LH14" i="2"/>
  <c r="LB14" i="2"/>
  <c r="KS14" i="2"/>
  <c r="KP14" i="2"/>
  <c r="KM14" i="2"/>
  <c r="KJ14" i="2"/>
  <c r="JX14" i="2"/>
  <c r="JU14" i="2"/>
  <c r="JO14" i="2"/>
  <c r="JI14" i="2"/>
  <c r="JF14" i="2"/>
  <c r="IW14" i="2"/>
  <c r="IT14" i="2"/>
  <c r="IQ14" i="2"/>
  <c r="HP14" i="2"/>
  <c r="HJ14" i="2"/>
  <c r="HG14" i="2"/>
  <c r="HD14" i="2"/>
  <c r="HA14" i="2"/>
  <c r="GU14" i="2"/>
  <c r="GR14" i="2"/>
  <c r="GL14" i="2"/>
  <c r="GI14" i="2"/>
  <c r="GF14" i="2"/>
  <c r="GC14" i="2"/>
  <c r="FW14" i="2"/>
  <c r="FT14" i="2"/>
  <c r="FN14" i="2"/>
  <c r="EV14" i="2"/>
  <c r="ES14" i="2"/>
  <c r="EP14" i="2"/>
  <c r="EJ14" i="2"/>
  <c r="EG14" i="2"/>
  <c r="EA14" i="2"/>
  <c r="DX14" i="2"/>
  <c r="DL14" i="2"/>
  <c r="DI14" i="2"/>
  <c r="DF14" i="2"/>
  <c r="DC14" i="2"/>
  <c r="CW14" i="2"/>
  <c r="CT14" i="2"/>
  <c r="CN14" i="2"/>
  <c r="CK14" i="2"/>
  <c r="CH14" i="2"/>
  <c r="CE14" i="2"/>
  <c r="CB14" i="2"/>
  <c r="BV14" i="2"/>
  <c r="BS14" i="2"/>
  <c r="BG14" i="2"/>
  <c r="BD14" i="2"/>
  <c r="BA14" i="2"/>
  <c r="AR14" i="2"/>
  <c r="AO14" i="2"/>
  <c r="AF14" i="2"/>
  <c r="AC14" i="2"/>
  <c r="MO13" i="2"/>
  <c r="MF13" i="2"/>
  <c r="MC13" i="2"/>
  <c r="LZ13" i="2"/>
  <c r="LW13" i="2"/>
  <c r="LT13" i="2"/>
  <c r="LK13" i="2"/>
  <c r="LH13" i="2"/>
  <c r="LB13" i="2"/>
  <c r="KS13" i="2"/>
  <c r="KP13" i="2"/>
  <c r="KM13" i="2"/>
  <c r="KJ13" i="2"/>
  <c r="JX13" i="2"/>
  <c r="JU13" i="2"/>
  <c r="JO13" i="2"/>
  <c r="JI13" i="2"/>
  <c r="JF13" i="2"/>
  <c r="IW13" i="2"/>
  <c r="IT13" i="2"/>
  <c r="IQ13" i="2"/>
  <c r="HP13" i="2"/>
  <c r="HJ13" i="2"/>
  <c r="HG13" i="2"/>
  <c r="HD13" i="2"/>
  <c r="HA13" i="2"/>
  <c r="GU13" i="2"/>
  <c r="GR13" i="2"/>
  <c r="GL13" i="2"/>
  <c r="GI13" i="2"/>
  <c r="GF13" i="2"/>
  <c r="GC13" i="2"/>
  <c r="FW13" i="2"/>
  <c r="FT13" i="2"/>
  <c r="FN13" i="2"/>
  <c r="EV13" i="2"/>
  <c r="ES13" i="2"/>
  <c r="EP13" i="2"/>
  <c r="EJ13" i="2"/>
  <c r="EG13" i="2"/>
  <c r="EA13" i="2"/>
  <c r="DX13" i="2"/>
  <c r="DL13" i="2"/>
  <c r="DI13" i="2"/>
  <c r="DF13" i="2"/>
  <c r="DC13" i="2"/>
  <c r="CW13" i="2"/>
  <c r="CT13" i="2"/>
  <c r="CN13" i="2"/>
  <c r="CK13" i="2"/>
  <c r="CH13" i="2"/>
  <c r="CE13" i="2"/>
  <c r="CB13" i="2"/>
  <c r="BV13" i="2"/>
  <c r="BS13" i="2"/>
  <c r="BG13" i="2"/>
  <c r="BD13" i="2"/>
  <c r="BA13" i="2"/>
  <c r="AR13" i="2"/>
  <c r="AO13" i="2"/>
  <c r="AF13" i="2"/>
  <c r="AC13" i="2"/>
  <c r="MO12" i="2"/>
  <c r="MF12" i="2"/>
  <c r="MC12" i="2"/>
  <c r="LZ12" i="2"/>
  <c r="LW12" i="2"/>
  <c r="LT12" i="2"/>
  <c r="LK12" i="2"/>
  <c r="LH12" i="2"/>
  <c r="LB12" i="2"/>
  <c r="KS12" i="2"/>
  <c r="KP12" i="2"/>
  <c r="KM12" i="2"/>
  <c r="KJ12" i="2"/>
  <c r="JX12" i="2"/>
  <c r="JU12" i="2"/>
  <c r="JO12" i="2"/>
  <c r="JI12" i="2"/>
  <c r="JF12" i="2"/>
  <c r="IW12" i="2"/>
  <c r="IT12" i="2"/>
  <c r="IQ12" i="2"/>
  <c r="HP12" i="2"/>
  <c r="HJ12" i="2"/>
  <c r="HG12" i="2"/>
  <c r="HD12" i="2"/>
  <c r="HA12" i="2"/>
  <c r="GU12" i="2"/>
  <c r="GR12" i="2"/>
  <c r="GL12" i="2"/>
  <c r="GI12" i="2"/>
  <c r="GF12" i="2"/>
  <c r="GC12" i="2"/>
  <c r="FW12" i="2"/>
  <c r="FT12" i="2"/>
  <c r="FN12" i="2"/>
  <c r="EV12" i="2"/>
  <c r="ES12" i="2"/>
  <c r="EP12" i="2"/>
  <c r="EJ12" i="2"/>
  <c r="EG12" i="2"/>
  <c r="EA12" i="2"/>
  <c r="DX12" i="2"/>
  <c r="DL12" i="2"/>
  <c r="DI12" i="2"/>
  <c r="DF12" i="2"/>
  <c r="DC12" i="2"/>
  <c r="CW12" i="2"/>
  <c r="CT12" i="2"/>
  <c r="CN12" i="2"/>
  <c r="CK12" i="2"/>
  <c r="CH12" i="2"/>
  <c r="CE12" i="2"/>
  <c r="CB12" i="2"/>
  <c r="BV12" i="2"/>
  <c r="BS12" i="2"/>
  <c r="BG12" i="2"/>
  <c r="BD12" i="2"/>
  <c r="BA12" i="2"/>
  <c r="AR12" i="2"/>
  <c r="AO12" i="2"/>
  <c r="AF12" i="2"/>
  <c r="AC12" i="2"/>
  <c r="MO11" i="2"/>
  <c r="MF11" i="2"/>
  <c r="MC11" i="2"/>
  <c r="LZ11" i="2"/>
  <c r="LW11" i="2"/>
  <c r="LT11" i="2"/>
  <c r="LK11" i="2"/>
  <c r="LH11" i="2"/>
  <c r="LB11" i="2"/>
  <c r="KS11" i="2"/>
  <c r="KP11" i="2"/>
  <c r="KM11" i="2"/>
  <c r="KJ11" i="2"/>
  <c r="JX11" i="2"/>
  <c r="JU11" i="2"/>
  <c r="JO11" i="2"/>
  <c r="JI11" i="2"/>
  <c r="JF11" i="2"/>
  <c r="IW11" i="2"/>
  <c r="IT11" i="2"/>
  <c r="IQ11" i="2"/>
  <c r="HP11" i="2"/>
  <c r="HJ11" i="2"/>
  <c r="HG11" i="2"/>
  <c r="HD11" i="2"/>
  <c r="HA11" i="2"/>
  <c r="GU11" i="2"/>
  <c r="GR11" i="2"/>
  <c r="GL11" i="2"/>
  <c r="GI11" i="2"/>
  <c r="GF11" i="2"/>
  <c r="GC11" i="2"/>
  <c r="FW11" i="2"/>
  <c r="FT11" i="2"/>
  <c r="FN11" i="2"/>
  <c r="EV11" i="2"/>
  <c r="ES11" i="2"/>
  <c r="EP11" i="2"/>
  <c r="EJ11" i="2"/>
  <c r="EG11" i="2"/>
  <c r="EA11" i="2"/>
  <c r="DX11" i="2"/>
  <c r="DL11" i="2"/>
  <c r="DI11" i="2"/>
  <c r="DF11" i="2"/>
  <c r="DC11" i="2"/>
  <c r="CW11" i="2"/>
  <c r="CT11" i="2"/>
  <c r="CN11" i="2"/>
  <c r="CK11" i="2"/>
  <c r="CH11" i="2"/>
  <c r="CE11" i="2"/>
  <c r="CB11" i="2"/>
  <c r="BV11" i="2"/>
  <c r="BS11" i="2"/>
  <c r="BG11" i="2"/>
  <c r="BD11" i="2"/>
  <c r="BA11" i="2"/>
  <c r="AR11" i="2"/>
  <c r="AO11" i="2"/>
  <c r="AF11" i="2"/>
  <c r="AC11" i="2"/>
  <c r="MO10" i="2"/>
  <c r="MF10" i="2"/>
  <c r="MC10" i="2"/>
  <c r="LZ10" i="2"/>
  <c r="LW10" i="2"/>
  <c r="LT10" i="2"/>
  <c r="LK10" i="2"/>
  <c r="LH10" i="2"/>
  <c r="LB10" i="2"/>
  <c r="KS10" i="2"/>
  <c r="KP10" i="2"/>
  <c r="KM10" i="2"/>
  <c r="KJ10" i="2"/>
  <c r="JX10" i="2"/>
  <c r="JU10" i="2"/>
  <c r="JO10" i="2"/>
  <c r="JI10" i="2"/>
  <c r="JF10" i="2"/>
  <c r="IW10" i="2"/>
  <c r="IT10" i="2"/>
  <c r="IQ10" i="2"/>
  <c r="HP10" i="2"/>
  <c r="HJ10" i="2"/>
  <c r="HG10" i="2"/>
  <c r="HD10" i="2"/>
  <c r="HA10" i="2"/>
  <c r="GU10" i="2"/>
  <c r="GR10" i="2"/>
  <c r="GL10" i="2"/>
  <c r="GI10" i="2"/>
  <c r="GF10" i="2"/>
  <c r="GC10" i="2"/>
  <c r="FW10" i="2"/>
  <c r="FT10" i="2"/>
  <c r="FN10" i="2"/>
  <c r="EV10" i="2"/>
  <c r="ES10" i="2"/>
  <c r="EP10" i="2"/>
  <c r="EJ10" i="2"/>
  <c r="EG10" i="2"/>
  <c r="EA10" i="2"/>
  <c r="DX10" i="2"/>
  <c r="DL10" i="2"/>
  <c r="DI10" i="2"/>
  <c r="DF10" i="2"/>
  <c r="DC10" i="2"/>
  <c r="CW10" i="2"/>
  <c r="CT10" i="2"/>
  <c r="CN10" i="2"/>
  <c r="CK10" i="2"/>
  <c r="CH10" i="2"/>
  <c r="CE10" i="2"/>
  <c r="CB10" i="2"/>
  <c r="BV10" i="2"/>
  <c r="BS10" i="2"/>
  <c r="BG10" i="2"/>
  <c r="BD10" i="2"/>
  <c r="BA10" i="2"/>
  <c r="AR10" i="2"/>
  <c r="AO10" i="2"/>
  <c r="AF10" i="2"/>
  <c r="AC10" i="2"/>
  <c r="MO9" i="2"/>
  <c r="MF9" i="2"/>
  <c r="MC9" i="2"/>
  <c r="LZ9" i="2"/>
  <c r="LW9" i="2"/>
  <c r="LT9" i="2"/>
  <c r="LK9" i="2"/>
  <c r="LH9" i="2"/>
  <c r="LB9" i="2"/>
  <c r="KS9" i="2"/>
  <c r="KP9" i="2"/>
  <c r="KM9" i="2"/>
  <c r="KJ9" i="2"/>
  <c r="JX9" i="2"/>
  <c r="JU9" i="2"/>
  <c r="JO9" i="2"/>
  <c r="JI9" i="2"/>
  <c r="JF9" i="2"/>
  <c r="IW9" i="2"/>
  <c r="IT9" i="2"/>
  <c r="IQ9" i="2"/>
  <c r="HP9" i="2"/>
  <c r="HJ9" i="2"/>
  <c r="HG9" i="2"/>
  <c r="HD9" i="2"/>
  <c r="HA9" i="2"/>
  <c r="GU9" i="2"/>
  <c r="GR9" i="2"/>
  <c r="GL9" i="2"/>
  <c r="GI9" i="2"/>
  <c r="GF9" i="2"/>
  <c r="GC9" i="2"/>
  <c r="FW9" i="2"/>
  <c r="FT9" i="2"/>
  <c r="FN9" i="2"/>
  <c r="EV9" i="2"/>
  <c r="ES9" i="2"/>
  <c r="EP9" i="2"/>
  <c r="EJ9" i="2"/>
  <c r="EG9" i="2"/>
  <c r="EA9" i="2"/>
  <c r="DX9" i="2"/>
  <c r="DL9" i="2"/>
  <c r="DI9" i="2"/>
  <c r="DF9" i="2"/>
  <c r="DC9" i="2"/>
  <c r="CW9" i="2"/>
  <c r="CT9" i="2"/>
  <c r="CN9" i="2"/>
  <c r="CK9" i="2"/>
  <c r="CH9" i="2"/>
  <c r="CE9" i="2"/>
  <c r="CB9" i="2"/>
  <c r="BV9" i="2"/>
  <c r="BS9" i="2"/>
  <c r="BG9" i="2"/>
  <c r="BD9" i="2"/>
  <c r="BA9" i="2"/>
  <c r="AR9" i="2"/>
  <c r="AO9" i="2"/>
  <c r="AF9" i="2"/>
  <c r="AC9" i="2"/>
  <c r="MO8" i="2"/>
  <c r="MF8" i="2"/>
  <c r="MC8" i="2"/>
  <c r="LZ8" i="2"/>
  <c r="LW8" i="2"/>
  <c r="LT8" i="2"/>
  <c r="LK8" i="2"/>
  <c r="LH8" i="2"/>
  <c r="LB8" i="2"/>
  <c r="KS8" i="2"/>
  <c r="KP8" i="2"/>
  <c r="KM8" i="2"/>
  <c r="KJ8" i="2"/>
  <c r="JX8" i="2"/>
  <c r="JU8" i="2"/>
  <c r="JO8" i="2"/>
  <c r="JI8" i="2"/>
  <c r="JF8" i="2"/>
  <c r="IW8" i="2"/>
  <c r="IT8" i="2"/>
  <c r="IQ8" i="2"/>
  <c r="HP8" i="2"/>
  <c r="HJ8" i="2"/>
  <c r="HG8" i="2"/>
  <c r="HD8" i="2"/>
  <c r="HA8" i="2"/>
  <c r="GU8" i="2"/>
  <c r="GR8" i="2"/>
  <c r="GL8" i="2"/>
  <c r="GI8" i="2"/>
  <c r="GF8" i="2"/>
  <c r="GC8" i="2"/>
  <c r="FW8" i="2"/>
  <c r="FT8" i="2"/>
  <c r="FN8" i="2"/>
  <c r="EV8" i="2"/>
  <c r="ES8" i="2"/>
  <c r="EP8" i="2"/>
  <c r="EJ8" i="2"/>
  <c r="EG8" i="2"/>
  <c r="EA8" i="2"/>
  <c r="DX8" i="2"/>
  <c r="DL8" i="2"/>
  <c r="DI8" i="2"/>
  <c r="DF8" i="2"/>
  <c r="DC8" i="2"/>
  <c r="CW8" i="2"/>
  <c r="CT8" i="2"/>
  <c r="CN8" i="2"/>
  <c r="CK8" i="2"/>
  <c r="CH8" i="2"/>
  <c r="CE8" i="2"/>
  <c r="CB8" i="2"/>
  <c r="BV8" i="2"/>
  <c r="BS8" i="2"/>
  <c r="BG8" i="2"/>
  <c r="BD8" i="2"/>
  <c r="BA8" i="2"/>
  <c r="AR8" i="2"/>
  <c r="AO8" i="2"/>
  <c r="AF8" i="2"/>
  <c r="AC8" i="2"/>
  <c r="MO7" i="2"/>
  <c r="MF7" i="2"/>
  <c r="MC7" i="2"/>
  <c r="LZ7" i="2"/>
  <c r="LW7" i="2"/>
  <c r="LT7" i="2"/>
  <c r="LK7" i="2"/>
  <c r="LH7" i="2"/>
  <c r="LB7" i="2"/>
  <c r="KS7" i="2"/>
  <c r="KP7" i="2"/>
  <c r="KM7" i="2"/>
  <c r="KJ7" i="2"/>
  <c r="JX7" i="2"/>
  <c r="JU7" i="2"/>
  <c r="JO7" i="2"/>
  <c r="JI7" i="2"/>
  <c r="JF7" i="2"/>
  <c r="IW7" i="2"/>
  <c r="IT7" i="2"/>
  <c r="IQ7" i="2"/>
  <c r="HP7" i="2"/>
  <c r="HJ7" i="2"/>
  <c r="HG7" i="2"/>
  <c r="HD7" i="2"/>
  <c r="HA7" i="2"/>
  <c r="GU7" i="2"/>
  <c r="GR7" i="2"/>
  <c r="GL7" i="2"/>
  <c r="GI7" i="2"/>
  <c r="GF7" i="2"/>
  <c r="GC7" i="2"/>
  <c r="FW7" i="2"/>
  <c r="FT7" i="2"/>
  <c r="FN7" i="2"/>
  <c r="EV7" i="2"/>
  <c r="ES7" i="2"/>
  <c r="EP7" i="2"/>
  <c r="EJ7" i="2"/>
  <c r="EG7" i="2"/>
  <c r="EA7" i="2"/>
  <c r="DX7" i="2"/>
  <c r="DL7" i="2"/>
  <c r="DI7" i="2"/>
  <c r="DF7" i="2"/>
  <c r="DC7" i="2"/>
  <c r="CW7" i="2"/>
  <c r="CT7" i="2"/>
  <c r="CN7" i="2"/>
  <c r="CK7" i="2"/>
  <c r="CH7" i="2"/>
  <c r="CE7" i="2"/>
  <c r="CB7" i="2"/>
  <c r="BV7" i="2"/>
  <c r="BS7" i="2"/>
  <c r="BG7" i="2"/>
  <c r="BD7" i="2"/>
  <c r="BA7" i="2"/>
  <c r="AR7" i="2"/>
  <c r="AO7" i="2"/>
  <c r="AF7" i="2"/>
  <c r="AC7" i="2"/>
  <c r="MO6" i="2"/>
  <c r="MF6" i="2"/>
  <c r="MC6" i="2"/>
  <c r="LZ6" i="2"/>
  <c r="LW6" i="2"/>
  <c r="LT6" i="2"/>
  <c r="LK6" i="2"/>
  <c r="LH6" i="2"/>
  <c r="LB6" i="2"/>
  <c r="KS6" i="2"/>
  <c r="KP6" i="2"/>
  <c r="KM6" i="2"/>
  <c r="KJ6" i="2"/>
  <c r="JX6" i="2"/>
  <c r="JU6" i="2"/>
  <c r="JO6" i="2"/>
  <c r="JI6" i="2"/>
  <c r="JF6" i="2"/>
  <c r="IW6" i="2"/>
  <c r="IT6" i="2"/>
  <c r="IQ6" i="2"/>
  <c r="HP6" i="2"/>
  <c r="HJ6" i="2"/>
  <c r="HG6" i="2"/>
  <c r="HD6" i="2"/>
  <c r="HA6" i="2"/>
  <c r="GU6" i="2"/>
  <c r="GR6" i="2"/>
  <c r="GL6" i="2"/>
  <c r="GI6" i="2"/>
  <c r="GF6" i="2"/>
  <c r="GC6" i="2"/>
  <c r="FW6" i="2"/>
  <c r="FT6" i="2"/>
  <c r="FN6" i="2"/>
  <c r="EV6" i="2"/>
  <c r="ES6" i="2"/>
  <c r="EP6" i="2"/>
  <c r="EJ6" i="2"/>
  <c r="EG6" i="2"/>
  <c r="EA6" i="2"/>
  <c r="DX6" i="2"/>
  <c r="DL6" i="2"/>
  <c r="DI6" i="2"/>
  <c r="DF6" i="2"/>
  <c r="DC6" i="2"/>
  <c r="CW6" i="2"/>
  <c r="CT6" i="2"/>
  <c r="CN6" i="2"/>
  <c r="CK6" i="2"/>
  <c r="CH6" i="2"/>
  <c r="CE6" i="2"/>
  <c r="CB6" i="2"/>
  <c r="BV6" i="2"/>
  <c r="BS6" i="2"/>
  <c r="BG6" i="2"/>
  <c r="BD6" i="2"/>
  <c r="BA6" i="2"/>
  <c r="AR6" i="2"/>
  <c r="AO6" i="2"/>
  <c r="AF6" i="2"/>
  <c r="AC6" i="2"/>
  <c r="N17" i="2"/>
  <c r="N15" i="2"/>
  <c r="N14" i="2"/>
  <c r="N13" i="2"/>
  <c r="N12" i="2"/>
  <c r="N11" i="2"/>
  <c r="N10" i="2"/>
  <c r="N9" i="2"/>
  <c r="N8" i="2"/>
  <c r="N7" i="2"/>
  <c r="N6" i="2"/>
  <c r="M122" i="2" l="1"/>
  <c r="RG122" i="2" s="1"/>
  <c r="L122" i="2"/>
  <c r="RF122" i="2" s="1"/>
  <c r="M109" i="2"/>
  <c r="RG109" i="2" s="1"/>
  <c r="L109" i="2"/>
  <c r="RF109" i="2" s="1"/>
  <c r="M96" i="2"/>
  <c r="RG96" i="2" s="1"/>
  <c r="L96" i="2"/>
  <c r="RF96" i="2" s="1"/>
  <c r="M83" i="2"/>
  <c r="RG83" i="2" s="1"/>
  <c r="L83" i="2"/>
  <c r="RF83" i="2" s="1"/>
  <c r="M70" i="2"/>
  <c r="RG70" i="2" s="1"/>
  <c r="L70" i="2"/>
  <c r="RF70" i="2" s="1"/>
  <c r="M57" i="2"/>
  <c r="RG57" i="2" s="1"/>
  <c r="L57" i="2"/>
  <c r="RF57" i="2" s="1"/>
  <c r="M44" i="2"/>
  <c r="RG44" i="2" s="1"/>
  <c r="L44" i="2"/>
  <c r="RF44" i="2" s="1"/>
  <c r="M31" i="2"/>
  <c r="RG31" i="2" s="1"/>
  <c r="L31" i="2"/>
  <c r="RF31" i="2" s="1"/>
  <c r="M18" i="2"/>
  <c r="RG18" i="2" s="1"/>
  <c r="L18" i="2"/>
  <c r="RF18" i="2" s="1"/>
</calcChain>
</file>

<file path=xl/sharedStrings.xml><?xml version="1.0" encoding="utf-8"?>
<sst xmlns="http://schemas.openxmlformats.org/spreadsheetml/2006/main" count="923" uniqueCount="179">
  <si>
    <t>Country</t>
  </si>
  <si>
    <t>Year</t>
  </si>
  <si>
    <t>Ton</t>
  </si>
  <si>
    <t>FOB value R'000</t>
  </si>
  <si>
    <t>Rand/ton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</si>
  <si>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</si>
  <si>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</si>
  <si>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</si>
  <si>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</si>
  <si>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</si>
  <si>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</si>
  <si>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</si>
  <si>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</si>
  <si>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</si>
  <si>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</si>
  <si>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</si>
  <si>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</si>
  <si>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</si>
  <si>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Imports</t>
  </si>
  <si>
    <t>Australia</t>
  </si>
  <si>
    <t>China</t>
  </si>
  <si>
    <t>Germany</t>
  </si>
  <si>
    <t>Italy</t>
  </si>
  <si>
    <t>Trinidad &amp; Tobago</t>
  </si>
  <si>
    <t>United Kingdom</t>
  </si>
  <si>
    <t>United States</t>
  </si>
  <si>
    <t>All countries</t>
  </si>
  <si>
    <t>Total quantity in tons</t>
  </si>
  <si>
    <t>Total FOB value (R'000)</t>
  </si>
  <si>
    <t>Romania</t>
  </si>
  <si>
    <t>Tanzania</t>
  </si>
  <si>
    <t>Zambia</t>
  </si>
  <si>
    <t>France</t>
  </si>
  <si>
    <t>Argentina</t>
  </si>
  <si>
    <t>Austria</t>
  </si>
  <si>
    <t>Bangladesh</t>
  </si>
  <si>
    <t>Belgium</t>
  </si>
  <si>
    <t>Brazil</t>
  </si>
  <si>
    <t>Bulgaria</t>
  </si>
  <si>
    <t>Cameroon</t>
  </si>
  <si>
    <t>Canada</t>
  </si>
  <si>
    <t>Chile</t>
  </si>
  <si>
    <t>Colombia</t>
  </si>
  <si>
    <t>Congo</t>
  </si>
  <si>
    <t>Congo, Dem Rep Of</t>
  </si>
  <si>
    <t>Cote D Ivoire</t>
  </si>
  <si>
    <t>Croatia</t>
  </si>
  <si>
    <t>Czech Republic</t>
  </si>
  <si>
    <t>Denmark</t>
  </si>
  <si>
    <t>Ecuador</t>
  </si>
  <si>
    <t>Egypt</t>
  </si>
  <si>
    <t>Ethiopia</t>
  </si>
  <si>
    <t>Falkland Island (Malvines)</t>
  </si>
  <si>
    <t>Finland</t>
  </si>
  <si>
    <t>Ghana</t>
  </si>
  <si>
    <t>Greece</t>
  </si>
  <si>
    <t>Hong Kong</t>
  </si>
  <si>
    <t>Hungary</t>
  </si>
  <si>
    <t>India</t>
  </si>
  <si>
    <t>Indonesia</t>
  </si>
  <si>
    <t>Iran, Islam Rep of</t>
  </si>
  <si>
    <t>Ireland</t>
  </si>
  <si>
    <t>Israel</t>
  </si>
  <si>
    <t>Japan</t>
  </si>
  <si>
    <t>Jordan</t>
  </si>
  <si>
    <t>Kenya</t>
  </si>
  <si>
    <t>Korea, Rep of</t>
  </si>
  <si>
    <t>Kuwait</t>
  </si>
  <si>
    <t>Lao Peoples Dem Rep</t>
  </si>
  <si>
    <t>Lebanon</t>
  </si>
  <si>
    <t>Malawi</t>
  </si>
  <si>
    <t>Malaysia</t>
  </si>
  <si>
    <t>Mali</t>
  </si>
  <si>
    <t>Mauritania</t>
  </si>
  <si>
    <t>Mauritius</t>
  </si>
  <si>
    <t>Mexico</t>
  </si>
  <si>
    <t>Morocco</t>
  </si>
  <si>
    <t>Mozambique</t>
  </si>
  <si>
    <t>Netherlands</t>
  </si>
  <si>
    <t>New Zealand</t>
  </si>
  <si>
    <t>Nicaragua</t>
  </si>
  <si>
    <t>Nigeria</t>
  </si>
  <si>
    <t>Norway</t>
  </si>
  <si>
    <t>Pakistan</t>
  </si>
  <si>
    <t>Panama</t>
  </si>
  <si>
    <t>Peru</t>
  </si>
  <si>
    <t>Philippines</t>
  </si>
  <si>
    <t>Poland</t>
  </si>
  <si>
    <t>Portugal</t>
  </si>
  <si>
    <t>Puerto Rico</t>
  </si>
  <si>
    <t>Russian Federation</t>
  </si>
  <si>
    <t>Saudi Arabia</t>
  </si>
  <si>
    <t>Senegal</t>
  </si>
  <si>
    <t>Singapore</t>
  </si>
  <si>
    <t>Slovakia</t>
  </si>
  <si>
    <t>Slovenia</t>
  </si>
  <si>
    <t>South Africa</t>
  </si>
  <si>
    <t>Spain</t>
  </si>
  <si>
    <t>Sri Lanka</t>
  </si>
  <si>
    <t>Sweden</t>
  </si>
  <si>
    <t>Switzerland</t>
  </si>
  <si>
    <t>Taiwan, Prov of China</t>
  </si>
  <si>
    <t>Thailand</t>
  </si>
  <si>
    <t>Tokelau</t>
  </si>
  <si>
    <t>Turkey</t>
  </si>
  <si>
    <t>Uganda</t>
  </si>
  <si>
    <t>United Arab Emirates</t>
  </si>
  <si>
    <t>Unknown</t>
  </si>
  <si>
    <t>Uruguay</t>
  </si>
  <si>
    <t>Zimbabwe</t>
  </si>
  <si>
    <t>Tariff Line 2106.90.90 Food preparations - Other - Other</t>
  </si>
  <si>
    <t>Qatar</t>
  </si>
  <si>
    <t>Luxembourg</t>
  </si>
  <si>
    <t>Botswana</t>
  </si>
  <si>
    <t>Honduras</t>
  </si>
  <si>
    <t>Namibia</t>
  </si>
  <si>
    <t>Tunisia</t>
  </si>
  <si>
    <t>Lesotho</t>
  </si>
  <si>
    <t>Bahamas</t>
  </si>
  <si>
    <t>Macau</t>
  </si>
  <si>
    <t>Madagascar</t>
  </si>
  <si>
    <t>Paraguay</t>
  </si>
  <si>
    <t>Marshall Islands</t>
  </si>
  <si>
    <t>Myanmar</t>
  </si>
  <si>
    <t>Angola</t>
  </si>
  <si>
    <t>Cyprus</t>
  </si>
  <si>
    <t>Armenia</t>
  </si>
  <si>
    <t>Vanuatu</t>
  </si>
  <si>
    <t>Antarctica</t>
  </si>
  <si>
    <t>Bahrain</t>
  </si>
  <si>
    <t>Rwanda</t>
  </si>
  <si>
    <t>Lithuania</t>
  </si>
  <si>
    <t>Ukraine</t>
  </si>
  <si>
    <t>Haiti</t>
  </si>
  <si>
    <t>Albania</t>
  </si>
  <si>
    <t>Iceland</t>
  </si>
  <si>
    <t>Jamaica</t>
  </si>
  <si>
    <t>Seychelles</t>
  </si>
  <si>
    <t>United States Minor Outlyin</t>
  </si>
  <si>
    <t>Sudan</t>
  </si>
  <si>
    <t>Algeria</t>
  </si>
  <si>
    <t>Malta</t>
  </si>
  <si>
    <t>Cayman Island</t>
  </si>
  <si>
    <t>Holy See</t>
  </si>
  <si>
    <t>Eritrea</t>
  </si>
  <si>
    <t>Latvia</t>
  </si>
  <si>
    <t>Papua New Guinea</t>
  </si>
  <si>
    <t>Cambodia</t>
  </si>
  <si>
    <t>Burkina Faso</t>
  </si>
  <si>
    <t>Venezuela</t>
  </si>
  <si>
    <t>Gabon</t>
  </si>
  <si>
    <t>Vietnam</t>
  </si>
  <si>
    <t>Bolivia</t>
  </si>
  <si>
    <t>Estonia</t>
  </si>
  <si>
    <t>Sierra Leone</t>
  </si>
  <si>
    <t>Costa Rica</t>
  </si>
  <si>
    <t>Burundi</t>
  </si>
  <si>
    <t>Guinea</t>
  </si>
  <si>
    <t>Niue</t>
  </si>
  <si>
    <t>Oman</t>
  </si>
  <si>
    <t>Macedonia, Former Yugoslav Rep</t>
  </si>
  <si>
    <t>Mayotte</t>
  </si>
  <si>
    <t>Eswatini</t>
  </si>
  <si>
    <t>Iraq</t>
  </si>
  <si>
    <t>Moldova, Rep of</t>
  </si>
  <si>
    <t>Northern Mariana Island</t>
  </si>
  <si>
    <t>San Marino</t>
  </si>
  <si>
    <t>Benin</t>
  </si>
  <si>
    <t>Figi</t>
  </si>
  <si>
    <t>Kazakhstan</t>
  </si>
  <si>
    <t>Liechtenstein</t>
  </si>
  <si>
    <t>Afghanistan</t>
  </si>
  <si>
    <t>Reunion</t>
  </si>
  <si>
    <t>Anguilla</t>
  </si>
  <si>
    <t>Libyan Arab Jamahiriya</t>
  </si>
  <si>
    <t>Syrian Arab Rep</t>
  </si>
  <si>
    <t>Yemen</t>
  </si>
  <si>
    <t>Virgin Islands, US</t>
  </si>
  <si>
    <t>Nepal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</si>
</sst>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80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1" fillId="0" borderId="0" xfId="0" applyFont="1"/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4" fontId="1" fillId="0" borderId="0" xfId="0" applyNumberFormat="1" applyFont="1" applyAlignment="1">
      <alignment wrapText="1"/>
    </xf>
    <xf numFmtId="4" fontId="1" fillId="0" borderId="0" xfId="0" applyNumberFormat="1" applyFont="1" applyAlignment="1">
      <alignment vertical="center" wrapText="1"/>
    </xf>
    <xf numFmtId="4" fontId="0" fillId="0" borderId="0" xfId="0" applyNumberFormat="1" applyAlignment="1">
      <alignment vertical="center" wrapText="1"/>
    </xf>
    <xf numFmtId="4" fontId="0" fillId="0" borderId="0" xfId="0" applyNumberFormat="1" applyAlignment="1">
      <alignment wrapText="1"/>
    </xf>
    <xf numFmtId="4" fontId="0" fillId="0" borderId="1" xfId="0" applyNumberFormat="1" applyBorder="1"/>
    <xf numFmtId="4" fontId="0" fillId="0" borderId="0" xfId="0" applyNumberFormat="1"/>
    <xf numFmtId="164" fontId="0" fillId="0" borderId="2" xfId="0" applyNumberFormat="1" applyBorder="1" applyAlignment="1">
      <alignment wrapText="1"/>
    </xf>
    <xf numFmtId="164" fontId="0" fillId="0" borderId="0" xfId="0" applyNumberFormat="1"/>
    <xf numFmtId="4" fontId="3" fillId="0" borderId="1" xfId="0" applyNumberFormat="1" applyFont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4" fontId="5" fillId="0" borderId="1" xfId="0" applyNumberFormat="1" applyFont="1" applyBorder="1"/>
    <xf numFmtId="4" fontId="6" fillId="0" borderId="0" xfId="0" applyNumberFormat="1" applyFont="1" applyAlignment="1">
      <alignment wrapText="1"/>
    </xf>
    <xf numFmtId="4" fontId="5" fillId="0" borderId="0" xfId="0" applyNumberFormat="1" applyFont="1" applyAlignment="1">
      <alignment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5" fillId="0" borderId="0" xfId="0" applyFont="1"/>
    <xf numFmtId="4" fontId="0" fillId="0" borderId="5" xfId="0" applyNumberFormat="1" applyBorder="1"/>
    <xf numFmtId="4" fontId="1" fillId="0" borderId="6" xfId="0" applyNumberFormat="1" applyFont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0" fontId="0" fillId="3" borderId="0" xfId="0" applyFill="1"/>
    <xf numFmtId="164" fontId="0" fillId="3" borderId="0" xfId="0" applyNumberFormat="1" applyFill="1"/>
    <xf numFmtId="4" fontId="0" fillId="3" borderId="0" xfId="0" applyNumberFormat="1" applyFill="1"/>
    <xf numFmtId="0" fontId="1" fillId="3" borderId="0" xfId="0" applyFont="1" applyFill="1" applyAlignment="1">
      <alignment wrapText="1"/>
    </xf>
    <xf numFmtId="0" fontId="2" fillId="3" borderId="0" xfId="0" applyFont="1" applyFill="1" applyAlignment="1">
      <alignment horizontal="left" wrapText="1"/>
    </xf>
    <xf numFmtId="4" fontId="2" fillId="3" borderId="0" xfId="0" applyNumberFormat="1" applyFont="1" applyFill="1" applyAlignment="1">
      <alignment horizontal="center" wrapText="1"/>
    </xf>
    <xf numFmtId="164" fontId="2" fillId="3" borderId="0" xfId="0" applyNumberFormat="1" applyFont="1" applyFill="1" applyAlignment="1">
      <alignment horizontal="center" wrapText="1"/>
    </xf>
    <xf numFmtId="4" fontId="1" fillId="3" borderId="0" xfId="0" applyNumberFormat="1" applyFont="1" applyFill="1" applyAlignment="1">
      <alignment wrapText="1"/>
    </xf>
    <xf numFmtId="164" fontId="1" fillId="3" borderId="0" xfId="0" applyNumberFormat="1" applyFont="1" applyFill="1" applyAlignment="1">
      <alignment wrapText="1"/>
    </xf>
    <xf numFmtId="4" fontId="7" fillId="2" borderId="6" xfId="0" applyNumberFormat="1" applyFont="1" applyFill="1" applyBorder="1"/>
    <xf numFmtId="0" fontId="1" fillId="0" borderId="7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7" fillId="2" borderId="7" xfId="0" applyFont="1" applyFill="1" applyBorder="1"/>
    <xf numFmtId="0" fontId="7" fillId="2" borderId="10" xfId="0" applyFont="1" applyFill="1" applyBorder="1"/>
    <xf numFmtId="0" fontId="0" fillId="0" borderId="11" xfId="0" applyBorder="1"/>
    <xf numFmtId="0" fontId="0" fillId="0" borderId="12" xfId="0" applyBorder="1"/>
    <xf numFmtId="0" fontId="5" fillId="0" borderId="3" xfId="0" applyFont="1" applyBorder="1"/>
    <xf numFmtId="4" fontId="1" fillId="0" borderId="10" xfId="0" applyNumberFormat="1" applyFont="1" applyBorder="1" applyAlignment="1">
      <alignment horizontal="center" vertical="center" wrapText="1"/>
    </xf>
    <xf numFmtId="164" fontId="0" fillId="0" borderId="2" xfId="0" applyNumberFormat="1" applyBorder="1"/>
    <xf numFmtId="4" fontId="0" fillId="0" borderId="3" xfId="0" applyNumberFormat="1" applyBorder="1"/>
    <xf numFmtId="164" fontId="7" fillId="2" borderId="7" xfId="0" applyNumberFormat="1" applyFont="1" applyFill="1" applyBorder="1"/>
    <xf numFmtId="4" fontId="7" fillId="2" borderId="10" xfId="0" applyNumberFormat="1" applyFont="1" applyFill="1" applyBorder="1"/>
    <xf numFmtId="164" fontId="0" fillId="0" borderId="11" xfId="0" applyNumberFormat="1" applyBorder="1"/>
    <xf numFmtId="4" fontId="0" fillId="0" borderId="12" xfId="0" applyNumberFormat="1" applyBorder="1"/>
    <xf numFmtId="164" fontId="5" fillId="0" borderId="2" xfId="0" applyNumberFormat="1" applyFont="1" applyBorder="1"/>
    <xf numFmtId="4" fontId="5" fillId="0" borderId="3" xfId="0" applyNumberFormat="1" applyFont="1" applyBorder="1"/>
    <xf numFmtId="164" fontId="3" fillId="0" borderId="2" xfId="0" applyNumberFormat="1" applyFont="1" applyBorder="1" applyAlignment="1">
      <alignment horizontal="right" wrapText="1"/>
    </xf>
    <xf numFmtId="164" fontId="4" fillId="0" borderId="2" xfId="0" applyNumberFormat="1" applyFont="1" applyBorder="1" applyAlignment="1">
      <alignment horizontal="right" wrapText="1"/>
    </xf>
    <xf numFmtId="164" fontId="7" fillId="2" borderId="16" xfId="0" applyNumberFormat="1" applyFont="1" applyFill="1" applyBorder="1" applyAlignment="1">
      <alignment horizontal="center" vertical="center" wrapText="1"/>
    </xf>
    <xf numFmtId="4" fontId="7" fillId="2" borderId="15" xfId="0" applyNumberFormat="1" applyFont="1" applyFill="1" applyBorder="1" applyAlignment="1">
      <alignment horizontal="center" vertical="center" wrapText="1"/>
    </xf>
    <xf numFmtId="4" fontId="0" fillId="0" borderId="3" xfId="0" applyNumberFormat="1" applyBorder="1" applyAlignment="1">
      <alignment wrapText="1"/>
    </xf>
    <xf numFmtId="4" fontId="9" fillId="0" borderId="3" xfId="0" applyNumberFormat="1" applyFont="1" applyBorder="1"/>
    <xf numFmtId="4" fontId="10" fillId="0" borderId="3" xfId="0" applyNumberFormat="1" applyFont="1" applyBorder="1"/>
    <xf numFmtId="0" fontId="7" fillId="2" borderId="17" xfId="0" applyFont="1" applyFill="1" applyBorder="1"/>
    <xf numFmtId="0" fontId="0" fillId="3" borderId="0" xfId="0" applyFill="1" applyAlignment="1">
      <alignment wrapText="1"/>
    </xf>
    <xf numFmtId="164" fontId="5" fillId="0" borderId="18" xfId="0" applyNumberFormat="1" applyFont="1" applyBorder="1"/>
    <xf numFmtId="4" fontId="5" fillId="0" borderId="0" xfId="0" applyNumberFormat="1" applyFont="1"/>
    <xf numFmtId="164" fontId="5" fillId="0" borderId="1" xfId="0" applyNumberFormat="1" applyFont="1" applyBorder="1"/>
    <xf numFmtId="164" fontId="0" fillId="0" borderId="1" xfId="0" applyNumberFormat="1" applyBorder="1"/>
    <xf numFmtId="4" fontId="11" fillId="0" borderId="3" xfId="0" applyNumberFormat="1" applyFont="1" applyBorder="1"/>
    <xf numFmtId="164" fontId="12" fillId="0" borderId="1" xfId="0" applyNumberFormat="1" applyFont="1" applyBorder="1"/>
    <xf numFmtId="4" fontId="12" fillId="0" borderId="1" xfId="0" applyNumberFormat="1" applyFont="1" applyBorder="1"/>
    <xf numFmtId="2" fontId="0" fillId="0" borderId="1" xfId="0" applyNumberFormat="1" applyBorder="1"/>
    <xf numFmtId="4" fontId="7" fillId="2" borderId="13" xfId="0" applyNumberFormat="1" applyFont="1" applyFill="1" applyBorder="1" applyAlignment="1">
      <alignment horizontal="center" vertical="center" wrapText="1"/>
    </xf>
    <xf numFmtId="4" fontId="7" fillId="2" borderId="14" xfId="0" applyNumberFormat="1" applyFont="1" applyFill="1" applyBorder="1" applyAlignment="1">
      <alignment horizontal="center" vertical="center" wrapText="1"/>
    </xf>
    <xf numFmtId="4" fontId="7" fillId="2" borderId="15" xfId="0" applyNumberFormat="1" applyFont="1" applyFill="1" applyBorder="1" applyAlignment="1">
      <alignment horizontal="center" vertical="center" wrapText="1"/>
    </xf>
    <xf numFmtId="4" fontId="2" fillId="3" borderId="0" xfId="0" applyNumberFormat="1" applyFont="1" applyFill="1" applyAlignment="1">
      <alignment horizontal="left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W291"/>
  <sheetViews>
    <sheetView tabSelected="1" zoomScaleNormal="100" workbookViewId="0">
      <pane xSplit="2" ySplit="5" topLeftCell="C279" activePane="bottomRight" state="frozen"/>
      <selection pane="topRight" activeCell="B1" sqref="B1"/>
      <selection pane="bottomLeft" activeCell="A6" sqref="A6"/>
      <selection pane="bottomRight" activeCell="A281" sqref="A281"/>
    </sheetView>
  </sheetViews>
  <sheetFormatPr defaultRowHeight="14.4" x14ac:dyDescent="0.3"/>
  <cols>
    <col min="2" max="2" width="11.5546875" bestFit="1" customWidth="1"/>
    <col min="3" max="3" width="9.109375" style="13" customWidth="1"/>
    <col min="4" max="4" width="10.33203125" style="11" bestFit="1" customWidth="1"/>
    <col min="5" max="5" width="11.44140625" style="11" bestFit="1" customWidth="1"/>
    <col min="6" max="8" width="11.5546875" customWidth="1"/>
    <col min="9" max="9" width="9.109375" style="13" customWidth="1"/>
    <col min="10" max="10" width="10.33203125" style="11" bestFit="1" customWidth="1"/>
    <col min="11" max="11" width="10.88671875" style="11" bestFit="1" customWidth="1"/>
    <col min="12" max="12" width="9.109375" style="13" customWidth="1"/>
    <col min="13" max="13" width="10.33203125" style="11" bestFit="1" customWidth="1"/>
    <col min="14" max="14" width="12.33203125" style="11" customWidth="1"/>
    <col min="15" max="15" width="9.109375" style="13" customWidth="1"/>
    <col min="16" max="16" width="10.33203125" style="11" bestFit="1" customWidth="1"/>
    <col min="17" max="17" width="10.88671875" style="11" bestFit="1" customWidth="1"/>
    <col min="18" max="18" width="9.109375" style="13" customWidth="1"/>
    <col min="19" max="19" width="10.33203125" style="11" bestFit="1" customWidth="1"/>
    <col min="20" max="20" width="10.88671875" style="11" bestFit="1" customWidth="1"/>
    <col min="21" max="21" width="9.109375" style="13" customWidth="1"/>
    <col min="22" max="22" width="10.33203125" style="11" bestFit="1" customWidth="1"/>
    <col min="23" max="23" width="10.88671875" style="11" bestFit="1" customWidth="1"/>
    <col min="24" max="25" width="10.88671875" style="11" customWidth="1"/>
    <col min="26" max="26" width="12.88671875" style="11" customWidth="1"/>
    <col min="27" max="27" width="10" style="13" customWidth="1"/>
    <col min="28" max="28" width="10.88671875" style="11" bestFit="1" customWidth="1"/>
    <col min="29" max="29" width="11.5546875" style="11" customWidth="1"/>
    <col min="30" max="30" width="9.6640625" style="13" customWidth="1"/>
    <col min="31" max="31" width="10.88671875" style="11" bestFit="1" customWidth="1"/>
    <col min="32" max="32" width="12" style="11" customWidth="1"/>
    <col min="33" max="33" width="9.109375" style="13" customWidth="1"/>
    <col min="34" max="34" width="10.33203125" style="11" bestFit="1" customWidth="1"/>
    <col min="35" max="35" width="10.88671875" style="11" bestFit="1" customWidth="1"/>
    <col min="36" max="36" width="9.109375" style="13" customWidth="1"/>
    <col min="37" max="37" width="10.33203125" style="11" bestFit="1" customWidth="1"/>
    <col min="38" max="38" width="12.109375" style="11" customWidth="1"/>
    <col min="39" max="39" width="9.109375" style="13" customWidth="1"/>
    <col min="40" max="40" width="10.33203125" style="11" bestFit="1" customWidth="1"/>
    <col min="41" max="41" width="10.88671875" style="11" bestFit="1" customWidth="1"/>
    <col min="42" max="42" width="11" style="13" customWidth="1"/>
    <col min="43" max="43" width="11" style="11" customWidth="1"/>
    <col min="44" max="44" width="11.109375" style="11" customWidth="1"/>
    <col min="45" max="45" width="9.109375" style="13" customWidth="1"/>
    <col min="46" max="46" width="10.33203125" style="11" bestFit="1" customWidth="1"/>
    <col min="47" max="47" width="11.5546875" style="11" customWidth="1"/>
    <col min="48" max="48" width="9.109375" style="13" customWidth="1"/>
    <col min="49" max="49" width="10.33203125" style="11" bestFit="1" customWidth="1"/>
    <col min="50" max="50" width="11.5546875" style="11" customWidth="1"/>
    <col min="51" max="51" width="9.88671875" style="13" customWidth="1"/>
    <col min="52" max="52" width="10.33203125" style="11" customWidth="1"/>
    <col min="53" max="53" width="11.44140625" style="11" bestFit="1" customWidth="1"/>
    <col min="54" max="54" width="10" style="13" customWidth="1"/>
    <col min="55" max="55" width="10.88671875" style="11" bestFit="1" customWidth="1"/>
    <col min="56" max="56" width="11.44140625" style="11" bestFit="1" customWidth="1"/>
    <col min="57" max="57" width="9.109375" style="13" customWidth="1"/>
    <col min="58" max="58" width="10.33203125" style="11" bestFit="1" customWidth="1"/>
    <col min="59" max="59" width="12.6640625" style="11" customWidth="1"/>
    <col min="60" max="60" width="9.109375" style="13" customWidth="1"/>
    <col min="61" max="61" width="10.33203125" style="11" bestFit="1" customWidth="1"/>
    <col min="62" max="62" width="10.6640625" style="11" customWidth="1"/>
    <col min="63" max="63" width="9.109375" style="13" customWidth="1"/>
    <col min="64" max="64" width="10.33203125" style="11" bestFit="1" customWidth="1"/>
    <col min="65" max="65" width="11.6640625" style="11" customWidth="1"/>
    <col min="66" max="66" width="9.109375" style="13" customWidth="1"/>
    <col min="67" max="67" width="10.33203125" style="11" bestFit="1" customWidth="1"/>
    <col min="68" max="68" width="10.6640625" style="11" customWidth="1"/>
    <col min="69" max="69" width="9.109375" style="13" customWidth="1"/>
    <col min="70" max="70" width="10.33203125" style="11" bestFit="1" customWidth="1"/>
    <col min="71" max="71" width="11.44140625" style="11" bestFit="1" customWidth="1"/>
    <col min="72" max="72" width="9.88671875" style="13" customWidth="1"/>
    <col min="73" max="73" width="10.88671875" style="11" bestFit="1" customWidth="1"/>
    <col min="74" max="74" width="13.109375" style="11" customWidth="1"/>
    <col min="75" max="75" width="9.109375" style="13" customWidth="1"/>
    <col min="76" max="76" width="10.33203125" style="11" bestFit="1" customWidth="1"/>
    <col min="77" max="77" width="10.88671875" style="11" bestFit="1" customWidth="1"/>
    <col min="78" max="78" width="9.109375" style="13" customWidth="1"/>
    <col min="79" max="79" width="10.33203125" style="11" bestFit="1" customWidth="1"/>
    <col min="80" max="80" width="10.88671875" style="11" bestFit="1" customWidth="1"/>
    <col min="81" max="81" width="10.33203125" style="13" customWidth="1"/>
    <col min="82" max="82" width="12" style="11" bestFit="1" customWidth="1"/>
    <col min="83" max="83" width="10.88671875" style="11" bestFit="1" customWidth="1"/>
    <col min="84" max="84" width="9.6640625" style="13" customWidth="1"/>
    <col min="85" max="85" width="10.33203125" style="11" bestFit="1" customWidth="1"/>
    <col min="86" max="86" width="11.44140625" style="11" bestFit="1" customWidth="1"/>
    <col min="87" max="87" width="9.6640625" style="13" customWidth="1"/>
    <col min="88" max="88" width="10.33203125" style="11" bestFit="1" customWidth="1"/>
    <col min="89" max="89" width="10.88671875" style="11" bestFit="1" customWidth="1"/>
    <col min="90" max="90" width="9.109375" style="13" customWidth="1"/>
    <col min="91" max="91" width="10.33203125" style="11" bestFit="1" customWidth="1"/>
    <col min="92" max="92" width="12.6640625" style="11" customWidth="1"/>
    <col min="93" max="93" width="9.109375" style="13" customWidth="1"/>
    <col min="94" max="94" width="10.33203125" style="11" bestFit="1" customWidth="1"/>
    <col min="95" max="95" width="12.44140625" style="11" bestFit="1" customWidth="1"/>
    <col min="96" max="96" width="9.109375" style="13" customWidth="1"/>
    <col min="97" max="97" width="10.33203125" style="11" bestFit="1" customWidth="1"/>
    <col min="98" max="98" width="12.44140625" style="11" bestFit="1" customWidth="1"/>
    <col min="99" max="99" width="9.109375" style="13" customWidth="1"/>
    <col min="100" max="100" width="10.33203125" style="11" bestFit="1" customWidth="1"/>
    <col min="101" max="101" width="12.109375" style="11" customWidth="1"/>
    <col min="102" max="102" width="9.109375" style="13" customWidth="1"/>
    <col min="103" max="103" width="10.33203125" style="11" bestFit="1" customWidth="1"/>
    <col min="104" max="104" width="11.44140625" style="11" bestFit="1" customWidth="1"/>
    <col min="105" max="105" width="11.33203125" style="13" customWidth="1"/>
    <col min="106" max="106" width="11.33203125" style="11" customWidth="1"/>
    <col min="107" max="107" width="12.44140625" style="11" customWidth="1"/>
    <col min="108" max="108" width="9.88671875" style="13" bestFit="1" customWidth="1"/>
    <col min="109" max="109" width="10.88671875" style="11" bestFit="1" customWidth="1"/>
    <col min="110" max="110" width="11.5546875" style="11" customWidth="1"/>
    <col min="111" max="111" width="10.109375" style="13" customWidth="1"/>
    <col min="112" max="112" width="10.109375" style="11" customWidth="1"/>
    <col min="113" max="113" width="11.44140625" style="11" bestFit="1" customWidth="1"/>
    <col min="114" max="114" width="9.109375" style="13" customWidth="1"/>
    <col min="115" max="115" width="10.33203125" style="11" bestFit="1" customWidth="1"/>
    <col min="116" max="116" width="11.44140625" style="11" bestFit="1" customWidth="1"/>
    <col min="117" max="117" width="9.109375" style="13" customWidth="1"/>
    <col min="118" max="118" width="10.33203125" style="11" bestFit="1" customWidth="1"/>
    <col min="119" max="119" width="11.33203125" style="11" customWidth="1"/>
    <col min="120" max="120" width="9.109375" style="13" customWidth="1"/>
    <col min="121" max="121" width="10.33203125" style="11" bestFit="1" customWidth="1"/>
    <col min="122" max="122" width="11.33203125" style="11" customWidth="1"/>
    <col min="123" max="123" width="10.44140625" style="13" customWidth="1"/>
    <col min="124" max="124" width="11.6640625" style="11" customWidth="1"/>
    <col min="125" max="125" width="13.5546875" style="11" bestFit="1" customWidth="1"/>
    <col min="126" max="126" width="9.109375" style="13" customWidth="1"/>
    <col min="127" max="127" width="10.33203125" style="11" bestFit="1" customWidth="1"/>
    <col min="128" max="128" width="11.33203125" style="11" customWidth="1"/>
    <col min="129" max="129" width="9.109375" style="13" customWidth="1"/>
    <col min="130" max="130" width="10.33203125" style="11" bestFit="1" customWidth="1"/>
    <col min="131" max="131" width="9.44140625" style="11" bestFit="1" customWidth="1"/>
    <col min="132" max="132" width="9.109375" style="13" customWidth="1"/>
    <col min="133" max="133" width="10.33203125" style="11" bestFit="1" customWidth="1"/>
    <col min="134" max="134" width="13.109375" style="11" customWidth="1"/>
    <col min="135" max="135" width="9.109375" style="13" customWidth="1"/>
    <col min="136" max="136" width="10.33203125" style="11" bestFit="1" customWidth="1"/>
    <col min="137" max="137" width="13.109375" style="11" customWidth="1"/>
    <col min="138" max="138" width="10.33203125" style="13" customWidth="1"/>
    <col min="139" max="139" width="12" style="11" bestFit="1" customWidth="1"/>
    <col min="140" max="140" width="11.5546875" style="11" customWidth="1"/>
    <col min="141" max="141" width="9.109375" style="11" customWidth="1"/>
    <col min="142" max="142" width="10.44140625" style="11" customWidth="1"/>
    <col min="143" max="143" width="11.109375" style="11" customWidth="1"/>
    <col min="144" max="144" width="9.88671875" style="13" bestFit="1" customWidth="1"/>
    <col min="145" max="145" width="12" style="11" bestFit="1" customWidth="1"/>
    <col min="146" max="146" width="10.88671875" style="11" bestFit="1" customWidth="1"/>
    <col min="147" max="147" width="9.88671875" style="13" customWidth="1"/>
    <col min="148" max="148" width="10.6640625" style="11" customWidth="1"/>
    <col min="149" max="149" width="12.44140625" style="11" bestFit="1" customWidth="1"/>
    <col min="150" max="150" width="9.109375" style="13" customWidth="1"/>
    <col min="151" max="151" width="10.33203125" style="11" bestFit="1" customWidth="1"/>
    <col min="152" max="152" width="11.5546875" style="11" customWidth="1"/>
    <col min="153" max="153" width="10.33203125" style="13" customWidth="1"/>
    <col min="154" max="154" width="11.109375" style="11" customWidth="1"/>
    <col min="155" max="155" width="12.44140625" style="11" bestFit="1" customWidth="1"/>
    <col min="156" max="156" width="9.109375" style="13" customWidth="1"/>
    <col min="157" max="158" width="10.88671875" style="11" bestFit="1" customWidth="1"/>
    <col min="159" max="159" width="9.109375" style="13" customWidth="1"/>
    <col min="160" max="160" width="10.88671875" style="11" bestFit="1" customWidth="1"/>
    <col min="161" max="161" width="12.44140625" style="11" customWidth="1"/>
    <col min="162" max="162" width="9.109375" style="13" customWidth="1"/>
    <col min="163" max="163" width="10.88671875" style="11" bestFit="1" customWidth="1"/>
    <col min="164" max="164" width="12.44140625" style="11" customWidth="1"/>
    <col min="165" max="165" width="9.109375" style="13" customWidth="1"/>
    <col min="166" max="166" width="10.88671875" style="11" bestFit="1" customWidth="1"/>
    <col min="167" max="167" width="12.44140625" style="11" customWidth="1"/>
    <col min="168" max="168" width="9.5546875" style="13" customWidth="1"/>
    <col min="169" max="169" width="11" style="11" customWidth="1"/>
    <col min="170" max="170" width="12.44140625" style="11" customWidth="1"/>
    <col min="171" max="171" width="9.109375" style="13" customWidth="1"/>
    <col min="172" max="172" width="10.33203125" style="11" bestFit="1" customWidth="1"/>
    <col min="173" max="173" width="11.33203125" style="11" bestFit="1" customWidth="1"/>
    <col min="174" max="174" width="9.88671875" style="13" bestFit="1" customWidth="1"/>
    <col min="175" max="176" width="10.88671875" style="11" bestFit="1" customWidth="1"/>
    <col min="177" max="177" width="9.109375" style="13" customWidth="1"/>
    <col min="178" max="178" width="10.33203125" style="11" bestFit="1" customWidth="1"/>
    <col min="179" max="179" width="11.44140625" style="11" bestFit="1" customWidth="1"/>
    <col min="180" max="180" width="10.5546875" style="13" customWidth="1"/>
    <col min="181" max="182" width="10.5546875" style="11" customWidth="1"/>
    <col min="183" max="183" width="10.5546875" style="13" customWidth="1"/>
    <col min="184" max="185" width="10.5546875" style="11" customWidth="1"/>
    <col min="186" max="186" width="11" style="13" customWidth="1"/>
    <col min="187" max="187" width="10.88671875" style="11" bestFit="1" customWidth="1"/>
    <col min="188" max="188" width="12.44140625" style="11" bestFit="1" customWidth="1"/>
    <col min="189" max="189" width="9.88671875" style="13" bestFit="1" customWidth="1"/>
    <col min="190" max="190" width="10.88671875" style="11" bestFit="1" customWidth="1"/>
    <col min="191" max="191" width="12.44140625" style="11" bestFit="1" customWidth="1"/>
    <col min="192" max="192" width="9.88671875" style="13" bestFit="1" customWidth="1"/>
    <col min="193" max="193" width="12" style="11" bestFit="1" customWidth="1"/>
    <col min="194" max="194" width="10.88671875" style="11" bestFit="1" customWidth="1"/>
    <col min="195" max="195" width="9.109375" style="13" customWidth="1"/>
    <col min="196" max="196" width="10.33203125" style="11" bestFit="1" customWidth="1"/>
    <col min="197" max="197" width="11.44140625" style="11" bestFit="1" customWidth="1"/>
    <col min="198" max="198" width="9.109375" style="13" customWidth="1"/>
    <col min="199" max="199" width="10.33203125" style="11" bestFit="1" customWidth="1"/>
    <col min="200" max="200" width="10.88671875" style="11" bestFit="1" customWidth="1"/>
    <col min="201" max="201" width="9.109375" style="13" customWidth="1"/>
    <col min="202" max="202" width="10.33203125" style="11" bestFit="1" customWidth="1"/>
    <col min="203" max="203" width="12.44140625" style="11" customWidth="1"/>
    <col min="204" max="204" width="9.109375" style="13" customWidth="1"/>
    <col min="205" max="205" width="10.33203125" style="11" bestFit="1" customWidth="1"/>
    <col min="206" max="206" width="12.44140625" style="11" customWidth="1"/>
    <col min="207" max="207" width="9.109375" style="13" customWidth="1"/>
    <col min="208" max="208" width="10.33203125" style="11" bestFit="1" customWidth="1"/>
    <col min="209" max="209" width="12.109375" style="11" customWidth="1"/>
    <col min="210" max="210" width="10" style="13" customWidth="1"/>
    <col min="211" max="211" width="10.33203125" style="11" customWidth="1"/>
    <col min="212" max="212" width="12.88671875" style="11" customWidth="1"/>
    <col min="213" max="213" width="9.109375" style="13" customWidth="1"/>
    <col min="214" max="214" width="10.33203125" style="11" bestFit="1" customWidth="1"/>
    <col min="215" max="215" width="11.44140625" style="11" bestFit="1" customWidth="1"/>
    <col min="216" max="216" width="9.109375" style="13" customWidth="1"/>
    <col min="217" max="217" width="10.33203125" style="11" bestFit="1" customWidth="1"/>
    <col min="218" max="218" width="9.88671875" style="11" bestFit="1" customWidth="1"/>
    <col min="219" max="219" width="9.109375" style="13" customWidth="1"/>
    <col min="220" max="220" width="10.33203125" style="11" bestFit="1" customWidth="1"/>
    <col min="221" max="221" width="12.44140625" style="11" bestFit="1" customWidth="1"/>
    <col min="222" max="222" width="10.5546875" style="13" customWidth="1"/>
    <col min="223" max="223" width="11.44140625" style="11" customWidth="1"/>
    <col min="224" max="224" width="12.44140625" style="11" customWidth="1"/>
    <col min="225" max="225" width="9.109375" style="11" customWidth="1"/>
    <col min="226" max="226" width="10.33203125" style="11" bestFit="1" customWidth="1"/>
    <col min="227" max="227" width="11.109375" style="11" customWidth="1"/>
    <col min="228" max="228" width="9.109375" style="13" customWidth="1"/>
    <col min="229" max="229" width="10.33203125" style="11" bestFit="1" customWidth="1"/>
    <col min="230" max="230" width="12.44140625" style="11" bestFit="1" customWidth="1"/>
    <col min="231" max="231" width="9.109375" style="13" customWidth="1"/>
    <col min="232" max="232" width="10.33203125" style="11" bestFit="1" customWidth="1"/>
    <col min="233" max="233" width="12.44140625" style="11" bestFit="1" customWidth="1"/>
    <col min="234" max="234" width="9.109375" style="13" customWidth="1"/>
    <col min="235" max="235" width="10.33203125" style="11" bestFit="1" customWidth="1"/>
    <col min="236" max="236" width="12.44140625" style="11" bestFit="1" customWidth="1"/>
    <col min="237" max="237" width="10.6640625" style="13" customWidth="1"/>
    <col min="238" max="238" width="11.109375" style="11" customWidth="1"/>
    <col min="239" max="239" width="12.44140625" style="11" bestFit="1" customWidth="1"/>
    <col min="240" max="240" width="9.6640625" style="13" customWidth="1"/>
    <col min="241" max="241" width="10.33203125" style="11" bestFit="1" customWidth="1"/>
    <col min="242" max="242" width="12.44140625" style="11" customWidth="1"/>
    <col min="243" max="243" width="9.6640625" style="13" customWidth="1"/>
    <col min="244" max="244" width="10.33203125" style="11" bestFit="1" customWidth="1"/>
    <col min="245" max="245" width="12.44140625" style="11" customWidth="1"/>
    <col min="246" max="246" width="9.109375" style="11" customWidth="1"/>
    <col min="247" max="247" width="10.33203125" style="11" bestFit="1" customWidth="1"/>
    <col min="248" max="248" width="12.33203125" style="11" customWidth="1"/>
    <col min="249" max="249" width="9.109375" style="13" customWidth="1"/>
    <col min="250" max="250" width="10.33203125" style="11" bestFit="1" customWidth="1"/>
    <col min="251" max="251" width="13.21875" style="11" customWidth="1"/>
    <col min="252" max="252" width="9.88671875" style="13" bestFit="1" customWidth="1"/>
    <col min="253" max="253" width="10.88671875" style="11" bestFit="1" customWidth="1"/>
    <col min="254" max="254" width="12.44140625" style="11" customWidth="1"/>
    <col min="255" max="255" width="9.109375" style="13" customWidth="1"/>
    <col min="256" max="256" width="10.33203125" style="11" bestFit="1" customWidth="1"/>
    <col min="257" max="257" width="9.44140625" style="11" bestFit="1" customWidth="1"/>
    <col min="258" max="258" width="9.109375" style="13" customWidth="1"/>
    <col min="259" max="259" width="10.33203125" style="11" bestFit="1" customWidth="1"/>
    <col min="260" max="260" width="12.44140625" style="11" bestFit="1" customWidth="1"/>
    <col min="261" max="261" width="9.109375" style="13" customWidth="1"/>
    <col min="262" max="262" width="10.33203125" style="11" bestFit="1" customWidth="1"/>
    <col min="263" max="263" width="12.44140625" style="11" bestFit="1" customWidth="1"/>
    <col min="264" max="264" width="9.109375" style="13" customWidth="1"/>
    <col min="265" max="265" width="10.33203125" style="11" bestFit="1" customWidth="1"/>
    <col min="266" max="266" width="9.44140625" style="11" bestFit="1" customWidth="1"/>
    <col min="267" max="267" width="9.109375" style="13" customWidth="1"/>
    <col min="268" max="268" width="10.33203125" style="11" bestFit="1" customWidth="1"/>
    <col min="269" max="269" width="12.44140625" style="11" bestFit="1" customWidth="1"/>
    <col min="270" max="270" width="9.109375" style="13" customWidth="1"/>
    <col min="271" max="271" width="10.33203125" style="11" bestFit="1" customWidth="1"/>
    <col min="272" max="272" width="12.44140625" style="11" bestFit="1" customWidth="1"/>
    <col min="273" max="273" width="9.109375" style="13" customWidth="1"/>
    <col min="274" max="274" width="10.88671875" style="11" bestFit="1" customWidth="1"/>
    <col min="275" max="275" width="12.5546875" style="11" customWidth="1"/>
    <col min="276" max="276" width="9.88671875" style="13" bestFit="1" customWidth="1"/>
    <col min="277" max="277" width="10.88671875" style="11" bestFit="1" customWidth="1"/>
    <col min="278" max="278" width="11.6640625" style="11" customWidth="1"/>
    <col min="279" max="279" width="9.88671875" style="13" bestFit="1" customWidth="1"/>
    <col min="280" max="280" width="10.88671875" style="11" bestFit="1" customWidth="1"/>
    <col min="281" max="281" width="11.6640625" style="11" customWidth="1"/>
    <col min="282" max="282" width="9.109375" style="13" customWidth="1"/>
    <col min="283" max="283" width="10.33203125" style="11" bestFit="1" customWidth="1"/>
    <col min="284" max="284" width="12.109375" style="11" customWidth="1"/>
    <col min="285" max="285" width="9.109375" style="13" customWidth="1"/>
    <col min="286" max="286" width="10.33203125" style="11" bestFit="1" customWidth="1"/>
    <col min="287" max="287" width="10.88671875" style="11" bestFit="1" customWidth="1"/>
    <col min="288" max="288" width="9.109375" style="13" customWidth="1"/>
    <col min="289" max="289" width="10.33203125" style="11" bestFit="1" customWidth="1"/>
    <col min="290" max="290" width="13.33203125" style="11" customWidth="1"/>
    <col min="291" max="291" width="10.88671875" style="13" bestFit="1" customWidth="1"/>
    <col min="292" max="292" width="12" style="11" bestFit="1" customWidth="1"/>
    <col min="293" max="293" width="11.44140625" style="11" bestFit="1" customWidth="1"/>
    <col min="294" max="294" width="10.88671875" style="13" bestFit="1" customWidth="1"/>
    <col min="295" max="295" width="12" style="11" bestFit="1" customWidth="1"/>
    <col min="296" max="296" width="10.88671875" style="11" bestFit="1" customWidth="1"/>
    <col min="297" max="297" width="9.88671875" style="13" bestFit="1" customWidth="1"/>
    <col min="298" max="298" width="10.88671875" style="11" bestFit="1" customWidth="1"/>
    <col min="299" max="299" width="12.44140625" style="11" bestFit="1" customWidth="1"/>
    <col min="300" max="300" width="9.109375" style="13" customWidth="1"/>
    <col min="301" max="301" width="10.33203125" style="11" bestFit="1" customWidth="1"/>
    <col min="302" max="302" width="10.21875" style="11" customWidth="1"/>
    <col min="303" max="303" width="9.109375" style="13" customWidth="1"/>
    <col min="304" max="304" width="10.33203125" style="11" bestFit="1" customWidth="1"/>
    <col min="305" max="305" width="10.88671875" style="11" bestFit="1" customWidth="1"/>
    <col min="306" max="306" width="9.109375" style="13" customWidth="1"/>
    <col min="307" max="307" width="10.33203125" style="11" bestFit="1" customWidth="1"/>
    <col min="308" max="308" width="11.88671875" style="11" customWidth="1"/>
    <col min="309" max="309" width="9.109375" style="13" customWidth="1"/>
    <col min="310" max="310" width="10.33203125" style="11" bestFit="1" customWidth="1"/>
    <col min="311" max="311" width="11.88671875" style="11" customWidth="1"/>
    <col min="312" max="312" width="9.109375" style="13" customWidth="1"/>
    <col min="313" max="313" width="10.33203125" style="11" bestFit="1" customWidth="1"/>
    <col min="314" max="314" width="11.88671875" style="11" customWidth="1"/>
    <col min="315" max="315" width="9.109375" style="13" customWidth="1"/>
    <col min="316" max="316" width="10.33203125" style="11" bestFit="1" customWidth="1"/>
    <col min="317" max="317" width="11.88671875" style="11" customWidth="1"/>
    <col min="318" max="318" width="9.109375" style="13" customWidth="1"/>
    <col min="319" max="319" width="10.33203125" style="11" bestFit="1" customWidth="1"/>
    <col min="320" max="320" width="10.88671875" style="11" bestFit="1" customWidth="1"/>
    <col min="321" max="321" width="9.109375" style="13" customWidth="1"/>
    <col min="322" max="322" width="10.33203125" style="11" bestFit="1" customWidth="1"/>
    <col min="323" max="323" width="9.44140625" style="11" customWidth="1"/>
    <col min="324" max="324" width="9.109375" style="13" customWidth="1"/>
    <col min="325" max="325" width="10.33203125" style="11" bestFit="1" customWidth="1"/>
    <col min="326" max="326" width="12.6640625" style="11" customWidth="1"/>
    <col min="327" max="327" width="9.109375" style="13" customWidth="1"/>
    <col min="328" max="328" width="10.33203125" style="11" bestFit="1" customWidth="1"/>
    <col min="329" max="329" width="10.88671875" style="11" bestFit="1" customWidth="1"/>
    <col min="330" max="330" width="9.109375" style="13" customWidth="1"/>
    <col min="331" max="331" width="10.33203125" style="11" bestFit="1" customWidth="1"/>
    <col min="332" max="332" width="13" style="11" customWidth="1"/>
    <col min="333" max="333" width="10.33203125" style="13" customWidth="1"/>
    <col min="334" max="334" width="11.5546875" style="11" customWidth="1"/>
    <col min="335" max="335" width="12.44140625" style="11" bestFit="1" customWidth="1"/>
    <col min="336" max="336" width="9.88671875" style="13" bestFit="1" customWidth="1"/>
    <col min="337" max="338" width="10.88671875" style="11" bestFit="1" customWidth="1"/>
    <col min="339" max="339" width="9.109375" style="13" customWidth="1"/>
    <col min="340" max="340" width="10.33203125" style="11" bestFit="1" customWidth="1"/>
    <col min="341" max="341" width="12.44140625" style="11" bestFit="1" customWidth="1"/>
    <col min="342" max="342" width="9.109375" style="13" customWidth="1"/>
    <col min="343" max="343" width="10.88671875" style="11" bestFit="1" customWidth="1"/>
    <col min="344" max="344" width="11.5546875" style="11" customWidth="1"/>
    <col min="345" max="345" width="9.109375" style="13" customWidth="1"/>
    <col min="346" max="346" width="10.33203125" style="11" bestFit="1" customWidth="1"/>
    <col min="347" max="347" width="11.44140625" style="11" bestFit="1" customWidth="1"/>
    <col min="348" max="348" width="9.109375" style="13" customWidth="1"/>
    <col min="349" max="349" width="10.33203125" style="11" bestFit="1" customWidth="1"/>
    <col min="350" max="350" width="9.44140625" style="11" bestFit="1" customWidth="1"/>
    <col min="351" max="351" width="9.109375" style="13" customWidth="1"/>
    <col min="352" max="352" width="10.33203125" style="11" bestFit="1" customWidth="1"/>
    <col min="353" max="353" width="12.44140625" style="11" customWidth="1"/>
    <col min="354" max="354" width="9.88671875" style="13" customWidth="1"/>
    <col min="355" max="355" width="10.88671875" style="11" bestFit="1" customWidth="1"/>
    <col min="356" max="356" width="12.44140625" style="11" bestFit="1" customWidth="1"/>
    <col min="357" max="357" width="9.109375" style="13" customWidth="1"/>
    <col min="358" max="358" width="10.33203125" style="11" bestFit="1" customWidth="1"/>
    <col min="359" max="359" width="10.88671875" style="11" bestFit="1" customWidth="1"/>
    <col min="360" max="360" width="9.109375" style="13" customWidth="1"/>
    <col min="361" max="361" width="10.33203125" style="11" bestFit="1" customWidth="1"/>
    <col min="362" max="362" width="11.33203125" style="11" bestFit="1" customWidth="1"/>
    <col min="363" max="363" width="9.109375" style="13" customWidth="1"/>
    <col min="364" max="364" width="10.33203125" style="11" bestFit="1" customWidth="1"/>
    <col min="365" max="365" width="12" style="11" customWidth="1"/>
    <col min="366" max="366" width="9.109375" style="13" customWidth="1"/>
    <col min="367" max="367" width="10.33203125" style="11" bestFit="1" customWidth="1"/>
    <col min="368" max="368" width="11.44140625" style="11" bestFit="1" customWidth="1"/>
    <col min="369" max="369" width="10" style="13" customWidth="1"/>
    <col min="370" max="370" width="10.33203125" style="11" bestFit="1" customWidth="1"/>
    <col min="371" max="371" width="12.44140625" style="11" bestFit="1" customWidth="1"/>
    <col min="372" max="372" width="10" style="13" customWidth="1"/>
    <col min="373" max="373" width="10.33203125" style="11" bestFit="1" customWidth="1"/>
    <col min="374" max="374" width="12.44140625" style="11" bestFit="1" customWidth="1"/>
    <col min="375" max="375" width="9.88671875" style="13" bestFit="1" customWidth="1"/>
    <col min="376" max="376" width="10.88671875" style="11" bestFit="1" customWidth="1"/>
    <col min="377" max="377" width="12.44140625" style="11" bestFit="1" customWidth="1"/>
    <col min="378" max="378" width="9.109375" style="13" customWidth="1"/>
    <col min="379" max="379" width="10.33203125" style="11" bestFit="1" customWidth="1"/>
    <col min="380" max="380" width="12" style="11" customWidth="1"/>
    <col min="381" max="381" width="9.109375" style="13" customWidth="1"/>
    <col min="382" max="382" width="10.33203125" style="11" bestFit="1" customWidth="1"/>
    <col min="383" max="383" width="11.44140625" style="11" bestFit="1" customWidth="1"/>
    <col min="384" max="384" width="9.109375" style="13" customWidth="1"/>
    <col min="385" max="385" width="10.33203125" style="11" bestFit="1" customWidth="1"/>
    <col min="386" max="386" width="12.44140625" style="11" bestFit="1" customWidth="1"/>
    <col min="387" max="387" width="9.88671875" style="13" bestFit="1" customWidth="1"/>
    <col min="388" max="388" width="12" style="11" bestFit="1" customWidth="1"/>
    <col min="389" max="389" width="11.5546875" style="11" bestFit="1" customWidth="1"/>
    <col min="390" max="390" width="9.5546875" style="13" customWidth="1"/>
    <col min="391" max="391" width="11.5546875" style="11" customWidth="1"/>
    <col min="392" max="392" width="10.6640625" style="11" customWidth="1"/>
    <col min="393" max="393" width="9.109375" style="13" customWidth="1"/>
    <col min="394" max="394" width="10.33203125" style="11" bestFit="1" customWidth="1"/>
    <col min="395" max="395" width="9.88671875" style="11" bestFit="1" customWidth="1"/>
    <col min="396" max="396" width="9.5546875" style="13" customWidth="1"/>
    <col min="397" max="397" width="10.88671875" style="11" bestFit="1" customWidth="1"/>
    <col min="398" max="398" width="12.44140625" style="11" customWidth="1"/>
    <col min="399" max="399" width="10.33203125" style="13" customWidth="1"/>
    <col min="400" max="400" width="12" style="11" bestFit="1" customWidth="1"/>
    <col min="401" max="401" width="12.44140625" style="11" bestFit="1" customWidth="1"/>
    <col min="402" max="402" width="9.109375" style="13" customWidth="1"/>
    <col min="403" max="403" width="10.33203125" style="11" bestFit="1" customWidth="1"/>
    <col min="404" max="404" width="9.88671875" style="11" bestFit="1" customWidth="1"/>
    <col min="405" max="405" width="9.109375" style="13" customWidth="1"/>
    <col min="406" max="406" width="10.33203125" style="11" bestFit="1" customWidth="1"/>
    <col min="407" max="407" width="11.44140625" style="11" customWidth="1"/>
    <col min="408" max="408" width="9.109375" style="13" customWidth="1"/>
    <col min="409" max="409" width="10.33203125" style="11" bestFit="1" customWidth="1"/>
    <col min="410" max="410" width="13" style="11" customWidth="1"/>
    <col min="411" max="411" width="9.88671875" style="13" bestFit="1" customWidth="1"/>
    <col min="412" max="412" width="10.88671875" style="11" bestFit="1" customWidth="1"/>
    <col min="413" max="413" width="10.44140625" style="11" customWidth="1"/>
    <col min="414" max="414" width="9.109375" style="13" customWidth="1"/>
    <col min="415" max="415" width="10.33203125" style="11" bestFit="1" customWidth="1"/>
    <col min="416" max="416" width="11.88671875" style="11" customWidth="1"/>
    <col min="417" max="417" width="9.109375" style="13" customWidth="1"/>
    <col min="418" max="418" width="10.33203125" style="11" bestFit="1" customWidth="1"/>
    <col min="419" max="419" width="10.88671875" style="11" bestFit="1" customWidth="1"/>
    <col min="420" max="420" width="9.109375" style="13" customWidth="1"/>
    <col min="421" max="421" width="10.33203125" style="11" bestFit="1" customWidth="1"/>
    <col min="422" max="422" width="10.88671875" style="11" bestFit="1" customWidth="1"/>
    <col min="423" max="423" width="9.109375" style="13" customWidth="1"/>
    <col min="424" max="424" width="10.88671875" style="11" bestFit="1" customWidth="1"/>
    <col min="425" max="425" width="12.21875" style="11" customWidth="1"/>
    <col min="426" max="426" width="9.109375" style="13" customWidth="1"/>
    <col min="427" max="427" width="10.33203125" style="11" bestFit="1" customWidth="1"/>
    <col min="428" max="428" width="12.44140625" style="11" customWidth="1"/>
    <col min="429" max="429" width="9.109375" style="13" customWidth="1"/>
    <col min="430" max="430" width="10.33203125" style="11" bestFit="1" customWidth="1"/>
    <col min="431" max="431" width="12.44140625" style="11" customWidth="1"/>
    <col min="432" max="432" width="9.88671875" style="13" bestFit="1" customWidth="1"/>
    <col min="433" max="433" width="10.88671875" style="11" bestFit="1" customWidth="1"/>
    <col min="434" max="434" width="12.109375" style="11" customWidth="1"/>
    <col min="435" max="435" width="9.109375" style="13" customWidth="1"/>
    <col min="436" max="436" width="10.33203125" style="11" bestFit="1" customWidth="1"/>
    <col min="437" max="437" width="12.33203125" style="11" customWidth="1"/>
    <col min="438" max="438" width="9.88671875" style="13" bestFit="1" customWidth="1"/>
    <col min="439" max="439" width="12" style="11" bestFit="1" customWidth="1"/>
    <col min="440" max="440" width="10.88671875" style="11" bestFit="1" customWidth="1"/>
    <col min="441" max="441" width="10.88671875" style="13" bestFit="1" customWidth="1"/>
    <col min="442" max="442" width="12" style="11" bestFit="1" customWidth="1"/>
    <col min="443" max="443" width="11.44140625" style="11" customWidth="1"/>
    <col min="444" max="444" width="9.109375" style="13" customWidth="1"/>
    <col min="445" max="445" width="10.33203125" style="11" bestFit="1" customWidth="1"/>
    <col min="446" max="446" width="10.88671875" style="11" bestFit="1" customWidth="1"/>
    <col min="447" max="447" width="9.88671875" style="13" bestFit="1" customWidth="1"/>
    <col min="448" max="448" width="10.88671875" style="11" bestFit="1" customWidth="1"/>
    <col min="449" max="449" width="13" style="11" customWidth="1"/>
    <col min="450" max="450" width="9.109375" style="13" customWidth="1"/>
    <col min="451" max="451" width="10.33203125" style="11" bestFit="1" customWidth="1"/>
    <col min="452" max="452" width="11.33203125" style="11" bestFit="1" customWidth="1"/>
    <col min="453" max="453" width="9.109375" style="13" customWidth="1"/>
    <col min="454" max="454" width="10.33203125" style="11" bestFit="1" customWidth="1"/>
    <col min="455" max="455" width="12.44140625" style="11" bestFit="1" customWidth="1"/>
    <col min="456" max="456" width="9.109375" style="11" customWidth="1"/>
    <col min="457" max="457" width="10.44140625" style="11" customWidth="1"/>
    <col min="458" max="458" width="12.44140625" style="11" bestFit="1" customWidth="1"/>
    <col min="459" max="459" width="9.109375" style="13" customWidth="1"/>
    <col min="460" max="460" width="10.33203125" style="11" customWidth="1"/>
    <col min="461" max="461" width="11.44140625" style="11" customWidth="1"/>
    <col min="462" max="462" width="9.109375" style="13" customWidth="1"/>
    <col min="463" max="463" width="10.33203125" style="11" bestFit="1" customWidth="1"/>
    <col min="464" max="464" width="12.44140625" style="11" customWidth="1"/>
    <col min="465" max="465" width="9.109375" style="13" customWidth="1"/>
    <col min="466" max="466" width="10.33203125" style="11" bestFit="1" customWidth="1"/>
    <col min="467" max="467" width="12.44140625" style="11" customWidth="1"/>
    <col min="468" max="468" width="9.109375" style="13" customWidth="1"/>
    <col min="469" max="469" width="10.33203125" style="11" bestFit="1" customWidth="1"/>
    <col min="470" max="470" width="12.44140625" style="11" customWidth="1"/>
    <col min="471" max="471" width="9.44140625" style="13" customWidth="1"/>
    <col min="472" max="472" width="10.88671875" style="11" bestFit="1" customWidth="1"/>
    <col min="473" max="473" width="10.6640625" style="11" customWidth="1"/>
    <col min="474" max="474" width="14.5546875" style="13" customWidth="1"/>
    <col min="475" max="475" width="15.5546875" style="11" bestFit="1" customWidth="1"/>
    <col min="476" max="476" width="9.109375" style="11"/>
    <col min="477" max="477" width="1.6640625" style="11" customWidth="1"/>
    <col min="478" max="480" width="9.109375" style="11"/>
    <col min="481" max="481" width="1.6640625" style="11" customWidth="1"/>
    <col min="482" max="484" width="9.109375" style="11"/>
    <col min="485" max="485" width="1.6640625" style="11" customWidth="1"/>
    <col min="486" max="488" width="9.109375" style="11"/>
    <col min="489" max="489" width="1.6640625" style="11" customWidth="1"/>
    <col min="490" max="492" width="9.109375" style="11"/>
    <col min="493" max="493" width="1.6640625" style="11" customWidth="1"/>
    <col min="494" max="496" width="9.109375" style="11"/>
    <col min="497" max="497" width="1.6640625" style="11" customWidth="1"/>
    <col min="498" max="498" width="12.109375" style="11" customWidth="1"/>
    <col min="499" max="500" width="9.109375" style="11"/>
    <col min="501" max="501" width="1.6640625" style="11" customWidth="1"/>
    <col min="502" max="504" width="9.109375" style="11"/>
    <col min="505" max="505" width="1.6640625" customWidth="1"/>
    <col min="509" max="509" width="1.6640625" customWidth="1"/>
    <col min="513" max="513" width="1.6640625" customWidth="1"/>
  </cols>
  <sheetData>
    <row r="1" spans="1:595" s="26" customFormat="1" ht="6.75" customHeight="1" x14ac:dyDescent="0.3">
      <c r="C1" s="27"/>
      <c r="D1" s="28"/>
      <c r="E1" s="28"/>
      <c r="I1" s="27"/>
      <c r="J1" s="28"/>
      <c r="K1" s="28"/>
      <c r="L1" s="27"/>
      <c r="M1" s="28"/>
      <c r="N1" s="28"/>
      <c r="O1" s="27"/>
      <c r="P1" s="28"/>
      <c r="Q1" s="28"/>
      <c r="R1" s="27"/>
      <c r="S1" s="28"/>
      <c r="T1" s="28"/>
      <c r="U1" s="27"/>
      <c r="V1" s="28"/>
      <c r="W1" s="28"/>
      <c r="X1" s="28"/>
      <c r="Y1" s="28"/>
      <c r="Z1" s="28"/>
      <c r="AA1" s="27"/>
      <c r="AB1" s="28"/>
      <c r="AC1" s="28"/>
      <c r="AD1" s="27"/>
      <c r="AE1" s="28"/>
      <c r="AF1" s="28"/>
      <c r="AG1" s="27"/>
      <c r="AH1" s="28"/>
      <c r="AI1" s="28"/>
      <c r="AJ1" s="27"/>
      <c r="AK1" s="28"/>
      <c r="AL1" s="28"/>
      <c r="AM1" s="27"/>
      <c r="AN1" s="28"/>
      <c r="AO1" s="28"/>
      <c r="AP1" s="27"/>
      <c r="AQ1" s="28"/>
      <c r="AR1" s="28"/>
      <c r="AS1" s="27"/>
      <c r="AT1" s="28"/>
      <c r="AU1" s="28"/>
      <c r="AV1" s="27"/>
      <c r="AW1" s="28"/>
      <c r="AX1" s="28"/>
      <c r="AY1" s="27"/>
      <c r="AZ1" s="28"/>
      <c r="BA1" s="28"/>
      <c r="BB1" s="27"/>
      <c r="BC1" s="28"/>
      <c r="BD1" s="28"/>
      <c r="BE1" s="27"/>
      <c r="BF1" s="28"/>
      <c r="BG1" s="28"/>
      <c r="BH1" s="27"/>
      <c r="BI1" s="28"/>
      <c r="BJ1" s="28"/>
      <c r="BK1" s="27"/>
      <c r="BL1" s="28"/>
      <c r="BM1" s="28"/>
      <c r="BN1" s="27"/>
      <c r="BO1" s="28"/>
      <c r="BP1" s="28"/>
      <c r="BQ1" s="27"/>
      <c r="BR1" s="28"/>
      <c r="BS1" s="28"/>
      <c r="BT1" s="27"/>
      <c r="BU1" s="28"/>
      <c r="BV1" s="28"/>
      <c r="BW1" s="27"/>
      <c r="BX1" s="28"/>
      <c r="BY1" s="28"/>
      <c r="BZ1" s="27"/>
      <c r="CA1" s="28"/>
      <c r="CB1" s="28"/>
      <c r="CC1" s="27"/>
      <c r="CD1" s="28"/>
      <c r="CE1" s="28"/>
      <c r="CF1" s="27"/>
      <c r="CG1" s="28"/>
      <c r="CH1" s="28"/>
      <c r="CI1" s="27"/>
      <c r="CJ1" s="28"/>
      <c r="CK1" s="28"/>
      <c r="CL1" s="27"/>
      <c r="CM1" s="28"/>
      <c r="CN1" s="28"/>
      <c r="CO1" s="27"/>
      <c r="CP1" s="28"/>
      <c r="CQ1" s="28"/>
      <c r="CR1" s="27"/>
      <c r="CS1" s="28"/>
      <c r="CT1" s="28"/>
      <c r="CU1" s="27"/>
      <c r="CV1" s="28"/>
      <c r="CW1" s="28"/>
      <c r="CX1" s="27"/>
      <c r="CY1" s="28"/>
      <c r="CZ1" s="28"/>
      <c r="DA1" s="27"/>
      <c r="DB1" s="28"/>
      <c r="DC1" s="28"/>
      <c r="DD1" s="27"/>
      <c r="DE1" s="28"/>
      <c r="DF1" s="28"/>
      <c r="DG1" s="27"/>
      <c r="DH1" s="28"/>
      <c r="DI1" s="28"/>
      <c r="DJ1" s="27"/>
      <c r="DK1" s="28"/>
      <c r="DL1" s="28"/>
      <c r="DM1" s="27"/>
      <c r="DN1" s="28"/>
      <c r="DO1" s="28"/>
      <c r="DP1" s="27"/>
      <c r="DQ1" s="28"/>
      <c r="DR1" s="28"/>
      <c r="DS1" s="27"/>
      <c r="DT1" s="28"/>
      <c r="DU1" s="28"/>
      <c r="DV1" s="27"/>
      <c r="DW1" s="28"/>
      <c r="DX1" s="28"/>
      <c r="DY1" s="27"/>
      <c r="DZ1" s="28"/>
      <c r="EA1" s="28"/>
      <c r="EB1" s="27"/>
      <c r="EC1" s="28"/>
      <c r="ED1" s="28"/>
      <c r="EE1" s="27"/>
      <c r="EF1" s="28"/>
      <c r="EG1" s="28"/>
      <c r="EH1" s="27"/>
      <c r="EI1" s="28"/>
      <c r="EJ1" s="28"/>
      <c r="EK1" s="28"/>
      <c r="EL1" s="28"/>
      <c r="EM1" s="28"/>
      <c r="EN1" s="27"/>
      <c r="EO1" s="28"/>
      <c r="EP1" s="28"/>
      <c r="EQ1" s="27"/>
      <c r="ER1" s="28"/>
      <c r="ES1" s="28"/>
      <c r="ET1" s="27"/>
      <c r="EU1" s="28"/>
      <c r="EV1" s="28"/>
      <c r="EW1" s="27"/>
      <c r="EX1" s="28"/>
      <c r="EY1" s="28"/>
      <c r="EZ1" s="27"/>
      <c r="FA1" s="28"/>
      <c r="FB1" s="28"/>
      <c r="FC1" s="27"/>
      <c r="FD1" s="28"/>
      <c r="FE1" s="28"/>
      <c r="FF1" s="27"/>
      <c r="FG1" s="28"/>
      <c r="FH1" s="28"/>
      <c r="FI1" s="27"/>
      <c r="FJ1" s="28"/>
      <c r="FK1" s="28"/>
      <c r="FL1" s="27"/>
      <c r="FM1" s="28"/>
      <c r="FN1" s="28"/>
      <c r="FO1" s="27"/>
      <c r="FP1" s="28"/>
      <c r="FQ1" s="28"/>
      <c r="FR1" s="27"/>
      <c r="FS1" s="28"/>
      <c r="FT1" s="28"/>
      <c r="FU1" s="27"/>
      <c r="FV1" s="28"/>
      <c r="FW1" s="28"/>
      <c r="FX1" s="27"/>
      <c r="FY1" s="28"/>
      <c r="FZ1" s="28"/>
      <c r="GA1" s="27"/>
      <c r="GB1" s="28"/>
      <c r="GC1" s="28"/>
      <c r="GD1" s="27"/>
      <c r="GE1" s="28"/>
      <c r="GF1" s="28"/>
      <c r="GG1" s="27"/>
      <c r="GH1" s="28"/>
      <c r="GI1" s="28"/>
      <c r="GJ1" s="27"/>
      <c r="GK1" s="28"/>
      <c r="GL1" s="28"/>
      <c r="GM1" s="27"/>
      <c r="GN1" s="28"/>
      <c r="GO1" s="28"/>
      <c r="GP1" s="27"/>
      <c r="GQ1" s="28"/>
      <c r="GR1" s="28"/>
      <c r="GS1" s="27"/>
      <c r="GT1" s="28"/>
      <c r="GU1" s="28"/>
      <c r="GV1" s="27"/>
      <c r="GW1" s="28"/>
      <c r="GX1" s="28"/>
      <c r="GY1" s="27"/>
      <c r="GZ1" s="28"/>
      <c r="HA1" s="28"/>
      <c r="HB1" s="27"/>
      <c r="HC1" s="28"/>
      <c r="HD1" s="28"/>
      <c r="HE1" s="27"/>
      <c r="HF1" s="28"/>
      <c r="HG1" s="28"/>
      <c r="HH1" s="27"/>
      <c r="HI1" s="28"/>
      <c r="HJ1" s="28"/>
      <c r="HK1" s="27"/>
      <c r="HL1" s="28"/>
      <c r="HM1" s="28"/>
      <c r="HN1" s="27"/>
      <c r="HO1" s="28"/>
      <c r="HP1" s="28"/>
      <c r="HQ1" s="28"/>
      <c r="HR1" s="28"/>
      <c r="HS1" s="28"/>
      <c r="HT1" s="27"/>
      <c r="HU1" s="28"/>
      <c r="HV1" s="28"/>
      <c r="HW1" s="27"/>
      <c r="HX1" s="28"/>
      <c r="HY1" s="28"/>
      <c r="HZ1" s="27"/>
      <c r="IA1" s="28"/>
      <c r="IB1" s="28"/>
      <c r="IC1" s="27"/>
      <c r="ID1" s="28"/>
      <c r="IE1" s="28"/>
      <c r="IF1" s="27"/>
      <c r="IG1" s="28"/>
      <c r="IH1" s="28"/>
      <c r="II1" s="27"/>
      <c r="IJ1" s="28"/>
      <c r="IK1" s="28"/>
      <c r="IL1" s="28"/>
      <c r="IM1" s="28"/>
      <c r="IN1" s="28"/>
      <c r="IO1" s="27"/>
      <c r="IP1" s="28"/>
      <c r="IQ1" s="28"/>
      <c r="IR1" s="27"/>
      <c r="IS1" s="28"/>
      <c r="IT1" s="28"/>
      <c r="IU1" s="27"/>
      <c r="IV1" s="28"/>
      <c r="IW1" s="28"/>
      <c r="IX1" s="27"/>
      <c r="IY1" s="28"/>
      <c r="IZ1" s="28"/>
      <c r="JA1" s="27"/>
      <c r="JB1" s="28"/>
      <c r="JC1" s="28"/>
      <c r="JD1" s="27"/>
      <c r="JE1" s="28"/>
      <c r="JF1" s="28"/>
      <c r="JG1" s="27"/>
      <c r="JH1" s="28"/>
      <c r="JI1" s="28"/>
      <c r="JJ1" s="27"/>
      <c r="JK1" s="28"/>
      <c r="JL1" s="28"/>
      <c r="JM1" s="27"/>
      <c r="JN1" s="28"/>
      <c r="JO1" s="28"/>
      <c r="JP1" s="27"/>
      <c r="JQ1" s="28"/>
      <c r="JR1" s="28"/>
      <c r="JS1" s="27"/>
      <c r="JT1" s="28"/>
      <c r="JU1" s="28"/>
      <c r="JV1" s="27"/>
      <c r="JW1" s="28"/>
      <c r="JX1" s="28"/>
      <c r="JY1" s="27"/>
      <c r="JZ1" s="28"/>
      <c r="KA1" s="28"/>
      <c r="KB1" s="27"/>
      <c r="KC1" s="28"/>
      <c r="KD1" s="28"/>
      <c r="KE1" s="27"/>
      <c r="KF1" s="28"/>
      <c r="KG1" s="28"/>
      <c r="KH1" s="27"/>
      <c r="KI1" s="28"/>
      <c r="KJ1" s="28"/>
      <c r="KK1" s="27"/>
      <c r="KL1" s="28"/>
      <c r="KM1" s="28"/>
      <c r="KN1" s="27"/>
      <c r="KO1" s="28"/>
      <c r="KP1" s="28"/>
      <c r="KQ1" s="27"/>
      <c r="KR1" s="28"/>
      <c r="KS1" s="28"/>
      <c r="KT1" s="27"/>
      <c r="KU1" s="28"/>
      <c r="KV1" s="28"/>
      <c r="KW1" s="27"/>
      <c r="KX1" s="28"/>
      <c r="KY1" s="28"/>
      <c r="KZ1" s="27"/>
      <c r="LA1" s="28"/>
      <c r="LB1" s="28"/>
      <c r="LC1" s="27"/>
      <c r="LD1" s="28"/>
      <c r="LE1" s="28"/>
      <c r="LF1" s="27"/>
      <c r="LG1" s="28"/>
      <c r="LH1" s="28"/>
      <c r="LI1" s="27"/>
      <c r="LJ1" s="28"/>
      <c r="LK1" s="28"/>
      <c r="LL1" s="27"/>
      <c r="LM1" s="28"/>
      <c r="LN1" s="28"/>
      <c r="LO1" s="27"/>
      <c r="LP1" s="28"/>
      <c r="LQ1" s="28"/>
      <c r="LR1" s="27"/>
      <c r="LS1" s="28"/>
      <c r="LT1" s="28"/>
      <c r="LU1" s="27"/>
      <c r="LV1" s="28"/>
      <c r="LW1" s="28"/>
      <c r="LX1" s="27"/>
      <c r="LY1" s="28"/>
      <c r="LZ1" s="28"/>
      <c r="MA1" s="27"/>
      <c r="MB1" s="28"/>
      <c r="MC1" s="28"/>
      <c r="MD1" s="27"/>
      <c r="ME1" s="28"/>
      <c r="MF1" s="28"/>
      <c r="MG1" s="27"/>
      <c r="MH1" s="28"/>
      <c r="MI1" s="28"/>
      <c r="MJ1" s="27"/>
      <c r="MK1" s="28"/>
      <c r="ML1" s="28"/>
      <c r="MM1" s="27"/>
      <c r="MN1" s="28"/>
      <c r="MO1" s="28"/>
      <c r="MP1" s="27"/>
      <c r="MQ1" s="28"/>
      <c r="MR1" s="28"/>
      <c r="MS1" s="27"/>
      <c r="MT1" s="28"/>
      <c r="MU1" s="28"/>
      <c r="MV1" s="27"/>
      <c r="MW1" s="28"/>
      <c r="MX1" s="28"/>
      <c r="MY1" s="27"/>
      <c r="MZ1" s="28"/>
      <c r="NA1" s="28"/>
      <c r="NB1" s="27"/>
      <c r="NC1" s="28"/>
      <c r="ND1" s="28"/>
      <c r="NE1" s="27"/>
      <c r="NF1" s="28"/>
      <c r="NG1" s="28"/>
      <c r="NH1" s="27"/>
      <c r="NI1" s="28"/>
      <c r="NJ1" s="28"/>
      <c r="NK1" s="27"/>
      <c r="NL1" s="28"/>
      <c r="NM1" s="28"/>
      <c r="NN1" s="27"/>
      <c r="NO1" s="28"/>
      <c r="NP1" s="28"/>
      <c r="NQ1" s="27"/>
      <c r="NR1" s="28"/>
      <c r="NS1" s="28"/>
      <c r="NT1" s="27"/>
      <c r="NU1" s="28"/>
      <c r="NV1" s="28"/>
      <c r="NW1" s="27"/>
      <c r="NX1" s="28"/>
      <c r="NY1" s="28"/>
      <c r="NZ1" s="27"/>
      <c r="OA1" s="28"/>
      <c r="OB1" s="28"/>
      <c r="OC1" s="27"/>
      <c r="OD1" s="28"/>
      <c r="OE1" s="28"/>
      <c r="OF1" s="27"/>
      <c r="OG1" s="28"/>
      <c r="OH1" s="28"/>
      <c r="OI1" s="27"/>
      <c r="OJ1" s="28"/>
      <c r="OK1" s="28"/>
      <c r="OL1" s="27"/>
      <c r="OM1" s="28"/>
      <c r="ON1" s="28"/>
      <c r="OO1" s="27"/>
      <c r="OP1" s="28"/>
      <c r="OQ1" s="28"/>
      <c r="OR1" s="27"/>
      <c r="OS1" s="28"/>
      <c r="OT1" s="28"/>
      <c r="OU1" s="27"/>
      <c r="OV1" s="28"/>
      <c r="OW1" s="28"/>
      <c r="OX1" s="27"/>
      <c r="OY1" s="28"/>
      <c r="OZ1" s="28"/>
      <c r="PA1" s="27"/>
      <c r="PB1" s="28"/>
      <c r="PC1" s="28"/>
      <c r="PD1" s="27"/>
      <c r="PE1" s="28"/>
      <c r="PF1" s="28"/>
      <c r="PG1" s="27"/>
      <c r="PH1" s="28"/>
      <c r="PI1" s="28"/>
      <c r="PJ1" s="27"/>
      <c r="PK1" s="28"/>
      <c r="PL1" s="28"/>
      <c r="PM1" s="27"/>
      <c r="PN1" s="28"/>
      <c r="PO1" s="28"/>
      <c r="PP1" s="27"/>
      <c r="PQ1" s="28"/>
      <c r="PR1" s="28"/>
      <c r="PS1" s="27"/>
      <c r="PT1" s="28"/>
      <c r="PU1" s="28"/>
      <c r="PV1" s="27"/>
      <c r="PW1" s="28"/>
      <c r="PX1" s="28"/>
      <c r="PY1" s="27"/>
      <c r="PZ1" s="28"/>
      <c r="QA1" s="28"/>
      <c r="QB1" s="27"/>
      <c r="QC1" s="28"/>
      <c r="QD1" s="28"/>
      <c r="QE1" s="27"/>
      <c r="QF1" s="28"/>
      <c r="QG1" s="28"/>
      <c r="QH1" s="27"/>
      <c r="QI1" s="28"/>
      <c r="QJ1" s="28"/>
      <c r="QK1" s="27"/>
      <c r="QL1" s="28"/>
      <c r="QM1" s="28"/>
      <c r="QN1" s="28"/>
      <c r="QO1" s="28"/>
      <c r="QP1" s="28"/>
      <c r="QQ1" s="27"/>
      <c r="QR1" s="28"/>
      <c r="QS1" s="28"/>
      <c r="QT1" s="27"/>
      <c r="QU1" s="28"/>
      <c r="QV1" s="28"/>
      <c r="QW1" s="27"/>
      <c r="QX1" s="28"/>
      <c r="QY1" s="28"/>
      <c r="QZ1" s="27"/>
      <c r="RA1" s="28"/>
      <c r="RB1" s="28"/>
      <c r="RC1" s="27"/>
      <c r="RD1" s="28"/>
      <c r="RE1" s="28"/>
      <c r="RF1" s="27"/>
      <c r="RG1" s="28"/>
      <c r="RH1" s="28"/>
      <c r="RI1" s="28"/>
      <c r="RJ1" s="28"/>
      <c r="RK1" s="28"/>
      <c r="RL1" s="28"/>
      <c r="RM1" s="28"/>
      <c r="RN1" s="28"/>
      <c r="RO1" s="28"/>
      <c r="RP1" s="28"/>
      <c r="RQ1" s="28"/>
      <c r="RR1" s="28"/>
      <c r="RS1" s="28"/>
      <c r="RT1" s="28"/>
      <c r="RU1" s="28"/>
      <c r="RV1" s="28"/>
      <c r="RW1" s="28"/>
      <c r="RX1" s="28"/>
      <c r="RY1" s="28"/>
      <c r="RZ1" s="28"/>
      <c r="SA1" s="28"/>
      <c r="SB1" s="28"/>
      <c r="SC1" s="28"/>
      <c r="SD1" s="28"/>
      <c r="SE1" s="28"/>
      <c r="SF1" s="28"/>
      <c r="SG1" s="28"/>
      <c r="SH1" s="28"/>
      <c r="SI1" s="28"/>
      <c r="SJ1" s="28"/>
    </row>
    <row r="2" spans="1:595" s="29" customFormat="1" ht="21" customHeight="1" x14ac:dyDescent="0.4">
      <c r="B2" s="30" t="s">
        <v>18</v>
      </c>
      <c r="C2" s="74" t="s">
        <v>110</v>
      </c>
      <c r="D2" s="74"/>
      <c r="E2" s="74"/>
      <c r="F2" s="74"/>
      <c r="G2" s="74"/>
      <c r="H2" s="74"/>
      <c r="I2" s="74"/>
      <c r="J2" s="74"/>
      <c r="K2" s="74"/>
      <c r="L2" s="74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32"/>
      <c r="AH2" s="31"/>
      <c r="AI2" s="31"/>
      <c r="AJ2" s="31"/>
      <c r="AK2" s="31"/>
      <c r="AL2" s="31"/>
      <c r="AM2" s="32"/>
      <c r="AN2" s="31"/>
      <c r="AO2" s="31"/>
      <c r="AP2" s="32"/>
      <c r="AQ2" s="31"/>
      <c r="AR2" s="31"/>
      <c r="AS2" s="32"/>
      <c r="AT2" s="31"/>
      <c r="AU2" s="31"/>
      <c r="AV2" s="32"/>
      <c r="AW2" s="31"/>
      <c r="AX2" s="31"/>
      <c r="AY2" s="32"/>
      <c r="AZ2" s="31"/>
      <c r="BA2" s="31"/>
      <c r="BB2" s="32"/>
      <c r="BC2" s="31"/>
      <c r="BD2" s="31"/>
      <c r="BE2" s="32"/>
      <c r="BF2" s="31"/>
      <c r="BG2" s="31"/>
      <c r="BH2" s="32"/>
      <c r="BI2" s="31"/>
      <c r="BJ2" s="31"/>
      <c r="BK2" s="32"/>
      <c r="BL2" s="31"/>
      <c r="BM2" s="31"/>
      <c r="BN2" s="32"/>
      <c r="BO2" s="31"/>
      <c r="BP2" s="31"/>
      <c r="BQ2" s="32"/>
      <c r="BR2" s="31"/>
      <c r="BS2" s="31"/>
      <c r="BT2" s="32"/>
      <c r="BU2" s="31"/>
      <c r="BV2" s="31"/>
      <c r="BW2" s="32"/>
      <c r="BX2" s="31"/>
      <c r="BY2" s="31"/>
      <c r="BZ2" s="32"/>
      <c r="CA2" s="31"/>
      <c r="CB2" s="31"/>
      <c r="CC2" s="32"/>
      <c r="CD2" s="31"/>
      <c r="CE2" s="31"/>
      <c r="CF2" s="32"/>
      <c r="CG2" s="31"/>
      <c r="CH2" s="31"/>
      <c r="CI2" s="32"/>
      <c r="CJ2" s="31"/>
      <c r="CK2" s="31"/>
      <c r="CL2" s="32"/>
      <c r="CM2" s="31"/>
      <c r="CN2" s="31"/>
      <c r="CO2" s="32"/>
      <c r="CP2" s="31"/>
      <c r="CQ2" s="31"/>
      <c r="CR2" s="32"/>
      <c r="CS2" s="31"/>
      <c r="CT2" s="31"/>
      <c r="CU2" s="32"/>
      <c r="CV2" s="31"/>
      <c r="CW2" s="31"/>
      <c r="CX2" s="32"/>
      <c r="CY2" s="31"/>
      <c r="CZ2" s="31"/>
      <c r="DA2" s="32"/>
      <c r="DB2" s="31"/>
      <c r="DC2" s="31"/>
      <c r="DD2" s="32"/>
      <c r="DE2" s="31"/>
      <c r="DF2" s="31"/>
      <c r="DG2" s="32"/>
      <c r="DH2" s="31"/>
      <c r="DI2" s="31"/>
      <c r="DJ2" s="32"/>
      <c r="DK2" s="31"/>
      <c r="DL2" s="31"/>
      <c r="DM2" s="32"/>
      <c r="DN2" s="31"/>
      <c r="DO2" s="31"/>
      <c r="DP2" s="32"/>
      <c r="DQ2" s="31"/>
      <c r="DR2" s="31"/>
      <c r="DS2" s="32"/>
      <c r="DT2" s="31"/>
      <c r="DU2" s="31"/>
      <c r="DV2" s="32"/>
      <c r="DW2" s="31"/>
      <c r="DX2" s="31"/>
      <c r="DY2" s="32"/>
      <c r="DZ2" s="31"/>
      <c r="EA2" s="31"/>
      <c r="EB2" s="32"/>
      <c r="EC2" s="31"/>
      <c r="ED2" s="31"/>
      <c r="EE2" s="32"/>
      <c r="EF2" s="31"/>
      <c r="EG2" s="31"/>
      <c r="EH2" s="32"/>
      <c r="EI2" s="31"/>
      <c r="EJ2" s="31"/>
      <c r="EK2" s="31"/>
      <c r="EL2" s="31"/>
      <c r="EM2" s="31"/>
      <c r="EN2" s="32"/>
      <c r="EO2" s="31"/>
      <c r="EP2" s="31"/>
      <c r="EQ2" s="32"/>
      <c r="ER2" s="31"/>
      <c r="ES2" s="31"/>
      <c r="ET2" s="32"/>
      <c r="EU2" s="31"/>
      <c r="EV2" s="31"/>
      <c r="EW2" s="32"/>
      <c r="EX2" s="31"/>
      <c r="EY2" s="31"/>
      <c r="EZ2" s="32"/>
      <c r="FA2" s="31"/>
      <c r="FB2" s="31"/>
      <c r="FC2" s="32"/>
      <c r="FD2" s="31"/>
      <c r="FE2" s="31"/>
      <c r="FF2" s="32"/>
      <c r="FG2" s="31"/>
      <c r="FH2" s="31"/>
      <c r="FI2" s="32"/>
      <c r="FJ2" s="31"/>
      <c r="FK2" s="31"/>
      <c r="FL2" s="32"/>
      <c r="FM2" s="31"/>
      <c r="FN2" s="31"/>
      <c r="FO2" s="32"/>
      <c r="FP2" s="31"/>
      <c r="FQ2" s="31"/>
      <c r="FR2" s="32"/>
      <c r="FS2" s="31"/>
      <c r="FT2" s="31"/>
      <c r="FU2" s="32"/>
      <c r="FV2" s="31"/>
      <c r="FW2" s="31"/>
      <c r="FX2" s="32"/>
      <c r="FY2" s="31"/>
      <c r="FZ2" s="31"/>
      <c r="GA2" s="32"/>
      <c r="GB2" s="31"/>
      <c r="GC2" s="31"/>
      <c r="GD2" s="32"/>
      <c r="GE2" s="31"/>
      <c r="GF2" s="31"/>
      <c r="GG2" s="32"/>
      <c r="GH2" s="31"/>
      <c r="GI2" s="31"/>
      <c r="GJ2" s="32"/>
      <c r="GK2" s="31"/>
      <c r="GL2" s="31"/>
      <c r="GM2" s="32"/>
      <c r="GN2" s="31"/>
      <c r="GO2" s="31"/>
      <c r="GP2" s="32"/>
      <c r="GQ2" s="31"/>
      <c r="GR2" s="31"/>
      <c r="GS2" s="32"/>
      <c r="GT2" s="31"/>
      <c r="GU2" s="31"/>
      <c r="GV2" s="32"/>
      <c r="GW2" s="31"/>
      <c r="GX2" s="31"/>
      <c r="GY2" s="32"/>
      <c r="GZ2" s="31"/>
      <c r="HA2" s="31"/>
      <c r="HB2" s="32"/>
      <c r="HC2" s="31"/>
      <c r="HD2" s="31"/>
      <c r="HE2" s="32"/>
      <c r="HF2" s="31"/>
      <c r="HG2" s="31"/>
      <c r="HH2" s="32"/>
      <c r="HI2" s="31"/>
      <c r="HJ2" s="31"/>
      <c r="HK2" s="32"/>
      <c r="HL2" s="31"/>
      <c r="HM2" s="31"/>
      <c r="HN2" s="32"/>
      <c r="HO2" s="31"/>
      <c r="HP2" s="31"/>
      <c r="HQ2" s="31"/>
      <c r="HR2" s="31"/>
      <c r="HS2" s="31"/>
      <c r="HT2" s="32"/>
      <c r="HU2" s="31"/>
      <c r="HV2" s="31"/>
      <c r="HW2" s="32"/>
      <c r="HX2" s="31"/>
      <c r="HY2" s="31"/>
      <c r="HZ2" s="32"/>
      <c r="IA2" s="31"/>
      <c r="IB2" s="31"/>
      <c r="IC2" s="32"/>
      <c r="ID2" s="31"/>
      <c r="IE2" s="31"/>
      <c r="IF2" s="32"/>
      <c r="IG2" s="31"/>
      <c r="IH2" s="31"/>
      <c r="II2" s="32"/>
      <c r="IJ2" s="31"/>
      <c r="IK2" s="31"/>
      <c r="IL2" s="31"/>
      <c r="IM2" s="31"/>
      <c r="IN2" s="31"/>
      <c r="IO2" s="32"/>
      <c r="IP2" s="31"/>
      <c r="IQ2" s="31"/>
      <c r="IR2" s="32"/>
      <c r="IS2" s="31"/>
      <c r="IT2" s="31"/>
      <c r="IU2" s="32"/>
      <c r="IV2" s="31"/>
      <c r="IW2" s="31"/>
      <c r="IX2" s="32"/>
      <c r="IY2" s="31"/>
      <c r="IZ2" s="31"/>
      <c r="JA2" s="32"/>
      <c r="JB2" s="31"/>
      <c r="JC2" s="31"/>
      <c r="JD2" s="32"/>
      <c r="JE2" s="31"/>
      <c r="JF2" s="31"/>
      <c r="JG2" s="32"/>
      <c r="JH2" s="31"/>
      <c r="JI2" s="31"/>
      <c r="JJ2" s="32"/>
      <c r="JK2" s="31"/>
      <c r="JL2" s="31"/>
      <c r="JM2" s="32"/>
      <c r="JN2" s="31"/>
      <c r="JO2" s="31"/>
      <c r="JP2" s="32"/>
      <c r="JQ2" s="31"/>
      <c r="JR2" s="31"/>
      <c r="JS2" s="32"/>
      <c r="JT2" s="31"/>
      <c r="JU2" s="31"/>
      <c r="JV2" s="32"/>
      <c r="JW2" s="31"/>
      <c r="JX2" s="31"/>
      <c r="JY2" s="32"/>
      <c r="JZ2" s="31"/>
      <c r="KA2" s="31"/>
      <c r="KB2" s="32"/>
      <c r="KC2" s="31"/>
      <c r="KD2" s="31"/>
      <c r="KE2" s="32"/>
      <c r="KF2" s="31"/>
      <c r="KG2" s="31"/>
      <c r="KH2" s="32"/>
      <c r="KI2" s="31"/>
      <c r="KJ2" s="31"/>
      <c r="KK2" s="32"/>
      <c r="KL2" s="31"/>
      <c r="KM2" s="31"/>
      <c r="KN2" s="32"/>
      <c r="KO2" s="31"/>
      <c r="KP2" s="31"/>
      <c r="KQ2" s="32"/>
      <c r="KR2" s="31"/>
      <c r="KS2" s="31"/>
      <c r="KT2" s="32"/>
      <c r="KU2" s="31"/>
      <c r="KV2" s="31"/>
      <c r="KW2" s="32"/>
      <c r="KX2" s="31"/>
      <c r="KY2" s="31"/>
      <c r="KZ2" s="32"/>
      <c r="LA2" s="31"/>
      <c r="LB2" s="31"/>
      <c r="LC2" s="32"/>
      <c r="LD2" s="31"/>
      <c r="LE2" s="31"/>
      <c r="LF2" s="32"/>
      <c r="LG2" s="31"/>
      <c r="LH2" s="31"/>
      <c r="LI2" s="32"/>
      <c r="LJ2" s="31"/>
      <c r="LK2" s="31"/>
      <c r="LL2" s="32"/>
      <c r="LM2" s="31"/>
      <c r="LN2" s="31"/>
      <c r="LO2" s="32"/>
      <c r="LP2" s="31"/>
      <c r="LQ2" s="31"/>
      <c r="LR2" s="32"/>
      <c r="LS2" s="31"/>
      <c r="LT2" s="31"/>
      <c r="LU2" s="32"/>
      <c r="LV2" s="31"/>
      <c r="LW2" s="31"/>
      <c r="LX2" s="32"/>
      <c r="LY2" s="31"/>
      <c r="LZ2" s="31"/>
      <c r="MA2" s="32"/>
      <c r="MB2" s="31"/>
      <c r="MC2" s="31"/>
      <c r="MD2" s="32"/>
      <c r="ME2" s="31"/>
      <c r="MF2" s="31"/>
      <c r="MG2" s="32"/>
      <c r="MH2" s="31"/>
      <c r="MI2" s="31"/>
      <c r="MJ2" s="32"/>
      <c r="MK2" s="31"/>
      <c r="ML2" s="31"/>
      <c r="MM2" s="32"/>
      <c r="MN2" s="31"/>
      <c r="MO2" s="31"/>
      <c r="MP2" s="32"/>
      <c r="MQ2" s="31"/>
      <c r="MR2" s="31"/>
      <c r="MS2" s="32"/>
      <c r="MT2" s="31"/>
      <c r="MU2" s="31"/>
      <c r="MV2" s="32"/>
      <c r="MW2" s="31"/>
      <c r="MX2" s="31"/>
      <c r="MY2" s="32"/>
      <c r="MZ2" s="31"/>
      <c r="NA2" s="31"/>
      <c r="NB2" s="32"/>
      <c r="NC2" s="31"/>
      <c r="ND2" s="31"/>
      <c r="NE2" s="32"/>
      <c r="NF2" s="31"/>
      <c r="NG2" s="31"/>
      <c r="NH2" s="32"/>
      <c r="NI2" s="31"/>
      <c r="NJ2" s="31"/>
      <c r="NK2" s="32"/>
      <c r="NL2" s="31"/>
      <c r="NM2" s="31"/>
      <c r="NN2" s="32"/>
      <c r="NO2" s="31"/>
      <c r="NP2" s="31"/>
      <c r="NQ2" s="32"/>
      <c r="NR2" s="31"/>
      <c r="NS2" s="31"/>
      <c r="NT2" s="32"/>
      <c r="NU2" s="31"/>
      <c r="NV2" s="31"/>
      <c r="NW2" s="32"/>
      <c r="NX2" s="31"/>
      <c r="NY2" s="31"/>
      <c r="NZ2" s="32"/>
      <c r="OA2" s="31"/>
      <c r="OB2" s="31"/>
      <c r="OC2" s="32"/>
      <c r="OD2" s="31"/>
      <c r="OE2" s="31"/>
      <c r="OF2" s="32"/>
      <c r="OG2" s="31"/>
      <c r="OH2" s="31"/>
      <c r="OI2" s="32"/>
      <c r="OJ2" s="31"/>
      <c r="OK2" s="31"/>
      <c r="OL2" s="32"/>
      <c r="OM2" s="31"/>
      <c r="ON2" s="31"/>
      <c r="OO2" s="32"/>
      <c r="OP2" s="31"/>
      <c r="OQ2" s="31"/>
      <c r="OR2" s="32"/>
      <c r="OS2" s="31"/>
      <c r="OT2" s="31"/>
      <c r="OU2" s="32"/>
      <c r="OV2" s="31"/>
      <c r="OW2" s="31"/>
      <c r="OX2" s="32"/>
      <c r="OY2" s="31"/>
      <c r="OZ2" s="31"/>
      <c r="PA2" s="32"/>
      <c r="PB2" s="31"/>
      <c r="PC2" s="31"/>
      <c r="PD2" s="32"/>
      <c r="PE2" s="31"/>
      <c r="PF2" s="31"/>
      <c r="PG2" s="32"/>
      <c r="PH2" s="31"/>
      <c r="PI2" s="31"/>
      <c r="PJ2" s="32"/>
      <c r="PK2" s="31"/>
      <c r="PL2" s="31"/>
      <c r="PM2" s="32"/>
      <c r="PN2" s="31"/>
      <c r="PO2" s="31"/>
      <c r="PP2" s="32"/>
      <c r="PQ2" s="31"/>
      <c r="PR2" s="31"/>
      <c r="PS2" s="32"/>
      <c r="PT2" s="31"/>
      <c r="PU2" s="31"/>
      <c r="PV2" s="32"/>
      <c r="PW2" s="31"/>
      <c r="PX2" s="31"/>
      <c r="PY2" s="32"/>
      <c r="PZ2" s="31"/>
      <c r="QA2" s="31"/>
      <c r="QB2" s="32"/>
      <c r="QC2" s="31"/>
      <c r="QD2" s="31"/>
      <c r="QE2" s="32"/>
      <c r="QF2" s="31"/>
      <c r="QG2" s="31"/>
      <c r="QH2" s="32"/>
      <c r="QI2" s="31"/>
      <c r="QJ2" s="31"/>
      <c r="QK2" s="32"/>
      <c r="QL2" s="31"/>
      <c r="QM2" s="31"/>
      <c r="QN2" s="31"/>
      <c r="QO2" s="31"/>
      <c r="QP2" s="31"/>
      <c r="QQ2" s="32"/>
      <c r="QR2" s="31"/>
      <c r="QS2" s="31"/>
      <c r="QT2" s="32"/>
      <c r="QU2" s="31"/>
      <c r="QV2" s="31"/>
      <c r="QW2" s="32"/>
      <c r="QX2" s="31"/>
      <c r="QY2" s="31"/>
      <c r="QZ2" s="32"/>
      <c r="RA2" s="31"/>
      <c r="RB2" s="31"/>
      <c r="RC2" s="32"/>
      <c r="RD2" s="31"/>
      <c r="RE2" s="31"/>
      <c r="RF2" s="34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</row>
    <row r="3" spans="1:595" s="29" customFormat="1" ht="6.75" customHeight="1" thickBot="1" x14ac:dyDescent="0.35">
      <c r="C3" s="34"/>
      <c r="D3" s="33"/>
      <c r="E3" s="33"/>
      <c r="I3" s="34"/>
      <c r="J3" s="33"/>
      <c r="K3" s="33"/>
      <c r="L3" s="34"/>
      <c r="M3" s="33"/>
      <c r="N3" s="33"/>
      <c r="O3" s="34"/>
      <c r="P3" s="33"/>
      <c r="Q3" s="33"/>
      <c r="R3" s="34"/>
      <c r="S3" s="33"/>
      <c r="T3" s="33"/>
      <c r="U3" s="34"/>
      <c r="V3" s="33"/>
      <c r="W3" s="33"/>
      <c r="X3" s="33"/>
      <c r="Y3" s="33"/>
      <c r="Z3" s="33"/>
      <c r="AA3" s="34"/>
      <c r="AB3" s="33"/>
      <c r="AC3" s="33"/>
      <c r="AD3" s="34"/>
      <c r="AE3" s="33"/>
      <c r="AF3" s="33"/>
      <c r="AG3" s="34"/>
      <c r="AH3" s="33"/>
      <c r="AI3" s="33"/>
      <c r="AJ3" s="34"/>
      <c r="AK3" s="33"/>
      <c r="AL3" s="33"/>
      <c r="AM3" s="34"/>
      <c r="AN3" s="33"/>
      <c r="AO3" s="33"/>
      <c r="AP3" s="34"/>
      <c r="AQ3" s="33"/>
      <c r="AR3" s="33"/>
      <c r="AS3" s="34"/>
      <c r="AT3" s="33"/>
      <c r="AU3" s="33"/>
      <c r="AV3" s="34"/>
      <c r="AW3" s="33"/>
      <c r="AX3" s="33"/>
      <c r="AY3" s="34"/>
      <c r="AZ3" s="33"/>
      <c r="BA3" s="33"/>
      <c r="BB3" s="34"/>
      <c r="BC3" s="33"/>
      <c r="BD3" s="33"/>
      <c r="BE3" s="34"/>
      <c r="BF3" s="33"/>
      <c r="BG3" s="33"/>
      <c r="BH3" s="34"/>
      <c r="BI3" s="33"/>
      <c r="BJ3" s="33"/>
      <c r="BK3" s="34"/>
      <c r="BL3" s="33"/>
      <c r="BM3" s="33"/>
      <c r="BN3" s="34"/>
      <c r="BO3" s="33"/>
      <c r="BP3" s="33"/>
      <c r="BQ3" s="34"/>
      <c r="BR3" s="33"/>
      <c r="BS3" s="33"/>
      <c r="BT3" s="34"/>
      <c r="BU3" s="33"/>
      <c r="BV3" s="33"/>
      <c r="BW3" s="34"/>
      <c r="BX3" s="33"/>
      <c r="BY3" s="33"/>
      <c r="BZ3" s="34"/>
      <c r="CA3" s="33"/>
      <c r="CB3" s="33"/>
      <c r="CC3" s="34"/>
      <c r="CD3" s="33"/>
      <c r="CE3" s="33"/>
      <c r="CF3" s="34"/>
      <c r="CG3" s="33"/>
      <c r="CH3" s="33"/>
      <c r="CI3" s="34"/>
      <c r="CJ3" s="33"/>
      <c r="CK3" s="33"/>
      <c r="CL3" s="34"/>
      <c r="CM3" s="33"/>
      <c r="CN3" s="33"/>
      <c r="CO3" s="34"/>
      <c r="CP3" s="33"/>
      <c r="CQ3" s="33"/>
      <c r="CR3" s="34"/>
      <c r="CS3" s="33"/>
      <c r="CT3" s="33"/>
      <c r="CU3" s="34"/>
      <c r="CV3" s="33"/>
      <c r="CW3" s="33"/>
      <c r="CX3" s="34"/>
      <c r="CY3" s="33"/>
      <c r="CZ3" s="33"/>
      <c r="DA3" s="34"/>
      <c r="DB3" s="33"/>
      <c r="DC3" s="33"/>
      <c r="DD3" s="34"/>
      <c r="DE3" s="33"/>
      <c r="DF3" s="33"/>
      <c r="DG3" s="34"/>
      <c r="DH3" s="33"/>
      <c r="DI3" s="33"/>
      <c r="DJ3" s="34"/>
      <c r="DK3" s="33"/>
      <c r="DL3" s="33"/>
      <c r="DM3" s="34"/>
      <c r="DN3" s="33"/>
      <c r="DO3" s="33"/>
      <c r="DP3" s="34"/>
      <c r="DQ3" s="33"/>
      <c r="DR3" s="33"/>
      <c r="DS3" s="34"/>
      <c r="DT3" s="33"/>
      <c r="DU3" s="33"/>
      <c r="DV3" s="34"/>
      <c r="DW3" s="33"/>
      <c r="DX3" s="33"/>
      <c r="DY3" s="34"/>
      <c r="DZ3" s="33"/>
      <c r="EA3" s="33"/>
      <c r="EB3" s="34"/>
      <c r="EC3" s="33"/>
      <c r="ED3" s="33"/>
      <c r="EE3" s="34"/>
      <c r="EF3" s="33"/>
      <c r="EG3" s="33"/>
      <c r="EH3" s="34"/>
      <c r="EI3" s="33"/>
      <c r="EJ3" s="33"/>
      <c r="EK3" s="33"/>
      <c r="EL3" s="33"/>
      <c r="EM3" s="33"/>
      <c r="EN3" s="34"/>
      <c r="EO3" s="33"/>
      <c r="EP3" s="33"/>
      <c r="EQ3" s="34"/>
      <c r="ER3" s="33"/>
      <c r="ES3" s="33"/>
      <c r="ET3" s="34"/>
      <c r="EU3" s="33"/>
      <c r="EV3" s="33"/>
      <c r="EW3" s="34"/>
      <c r="EX3" s="33"/>
      <c r="EY3" s="33"/>
      <c r="EZ3" s="34"/>
      <c r="FA3" s="33"/>
      <c r="FB3" s="33"/>
      <c r="FC3" s="34"/>
      <c r="FD3" s="33"/>
      <c r="FE3" s="33"/>
      <c r="FF3" s="34"/>
      <c r="FG3" s="33"/>
      <c r="FH3" s="33"/>
      <c r="FI3" s="34"/>
      <c r="FJ3" s="33"/>
      <c r="FK3" s="33"/>
      <c r="FL3" s="34"/>
      <c r="FM3" s="33"/>
      <c r="FN3" s="33"/>
      <c r="FO3" s="34"/>
      <c r="FP3" s="33"/>
      <c r="FQ3" s="33"/>
      <c r="FR3" s="34"/>
      <c r="FS3" s="33"/>
      <c r="FT3" s="33"/>
      <c r="FU3" s="34"/>
      <c r="FV3" s="33"/>
      <c r="FW3" s="33"/>
      <c r="FX3" s="34"/>
      <c r="FY3" s="33"/>
      <c r="FZ3" s="33"/>
      <c r="GA3" s="34"/>
      <c r="GB3" s="33"/>
      <c r="GC3" s="33"/>
      <c r="GD3" s="34"/>
      <c r="GE3" s="33"/>
      <c r="GF3" s="33"/>
      <c r="GG3" s="34"/>
      <c r="GH3" s="33"/>
      <c r="GI3" s="33"/>
      <c r="GJ3" s="34"/>
      <c r="GK3" s="33"/>
      <c r="GL3" s="33"/>
      <c r="GM3" s="34"/>
      <c r="GN3" s="33"/>
      <c r="GO3" s="33"/>
      <c r="GP3" s="34"/>
      <c r="GQ3" s="33"/>
      <c r="GR3" s="33"/>
      <c r="GS3" s="34"/>
      <c r="GT3" s="33"/>
      <c r="GU3" s="33"/>
      <c r="GV3" s="34"/>
      <c r="GW3" s="33"/>
      <c r="GX3" s="33"/>
      <c r="GY3" s="34"/>
      <c r="GZ3" s="33"/>
      <c r="HA3" s="33"/>
      <c r="HB3" s="34"/>
      <c r="HC3" s="33"/>
      <c r="HD3" s="33"/>
      <c r="HE3" s="34"/>
      <c r="HF3" s="33"/>
      <c r="HG3" s="33"/>
      <c r="HH3" s="34"/>
      <c r="HI3" s="33"/>
      <c r="HJ3" s="33"/>
      <c r="HK3" s="34"/>
      <c r="HL3" s="33"/>
      <c r="HM3" s="33"/>
      <c r="HN3" s="34"/>
      <c r="HO3" s="33"/>
      <c r="HP3" s="33"/>
      <c r="HQ3" s="33"/>
      <c r="HR3" s="33"/>
      <c r="HS3" s="33"/>
      <c r="HT3" s="34"/>
      <c r="HU3" s="33"/>
      <c r="HV3" s="33"/>
      <c r="HW3" s="34"/>
      <c r="HX3" s="33"/>
      <c r="HY3" s="33"/>
      <c r="HZ3" s="34"/>
      <c r="IA3" s="33"/>
      <c r="IB3" s="33"/>
      <c r="IC3" s="34"/>
      <c r="ID3" s="33"/>
      <c r="IE3" s="33"/>
      <c r="IF3" s="34"/>
      <c r="IG3" s="33"/>
      <c r="IH3" s="33"/>
      <c r="II3" s="34"/>
      <c r="IJ3" s="33"/>
      <c r="IK3" s="33"/>
      <c r="IL3" s="33"/>
      <c r="IM3" s="33"/>
      <c r="IN3" s="33"/>
      <c r="IO3" s="34"/>
      <c r="IP3" s="33"/>
      <c r="IQ3" s="33"/>
      <c r="IR3" s="34"/>
      <c r="IS3" s="33"/>
      <c r="IT3" s="33"/>
      <c r="IU3" s="34"/>
      <c r="IV3" s="33"/>
      <c r="IW3" s="33"/>
      <c r="IX3" s="34"/>
      <c r="IY3" s="33"/>
      <c r="IZ3" s="33"/>
      <c r="JA3" s="34"/>
      <c r="JB3" s="33"/>
      <c r="JC3" s="33"/>
      <c r="JD3" s="34"/>
      <c r="JE3" s="33"/>
      <c r="JF3" s="33"/>
      <c r="JG3" s="34"/>
      <c r="JH3" s="33"/>
      <c r="JI3" s="33"/>
      <c r="JJ3" s="34"/>
      <c r="JK3" s="33"/>
      <c r="JL3" s="33"/>
      <c r="JM3" s="34"/>
      <c r="JN3" s="33"/>
      <c r="JO3" s="33"/>
      <c r="JP3" s="34"/>
      <c r="JQ3" s="33"/>
      <c r="JR3" s="33"/>
      <c r="JS3" s="34"/>
      <c r="JT3" s="33"/>
      <c r="JU3" s="33"/>
      <c r="JV3" s="34"/>
      <c r="JW3" s="33"/>
      <c r="JX3" s="33"/>
      <c r="JY3" s="34"/>
      <c r="JZ3" s="33"/>
      <c r="KA3" s="33"/>
      <c r="KB3" s="34"/>
      <c r="KC3" s="33"/>
      <c r="KD3" s="33"/>
      <c r="KE3" s="34"/>
      <c r="KF3" s="33"/>
      <c r="KG3" s="33"/>
      <c r="KH3" s="34"/>
      <c r="KI3" s="33"/>
      <c r="KJ3" s="33"/>
      <c r="KK3" s="34"/>
      <c r="KL3" s="33"/>
      <c r="KM3" s="33"/>
      <c r="KN3" s="34"/>
      <c r="KO3" s="33"/>
      <c r="KP3" s="33"/>
      <c r="KQ3" s="34"/>
      <c r="KR3" s="33"/>
      <c r="KS3" s="33"/>
      <c r="KT3" s="34"/>
      <c r="KU3" s="33"/>
      <c r="KV3" s="33"/>
      <c r="KW3" s="34"/>
      <c r="KX3" s="33"/>
      <c r="KY3" s="33"/>
      <c r="KZ3" s="34"/>
      <c r="LA3" s="33"/>
      <c r="LB3" s="33"/>
      <c r="LC3" s="34"/>
      <c r="LD3" s="33"/>
      <c r="LE3" s="33"/>
      <c r="LF3" s="34"/>
      <c r="LG3" s="33"/>
      <c r="LH3" s="33"/>
      <c r="LI3" s="34"/>
      <c r="LJ3" s="33"/>
      <c r="LK3" s="33"/>
      <c r="LL3" s="34"/>
      <c r="LM3" s="33"/>
      <c r="LN3" s="33"/>
      <c r="LO3" s="34"/>
      <c r="LP3" s="33"/>
      <c r="LQ3" s="33"/>
      <c r="LR3" s="34"/>
      <c r="LS3" s="33"/>
      <c r="LT3" s="33"/>
      <c r="LU3" s="34"/>
      <c r="LV3" s="33"/>
      <c r="LW3" s="33"/>
      <c r="LX3" s="34"/>
      <c r="LY3" s="33"/>
      <c r="LZ3" s="33"/>
      <c r="MA3" s="34"/>
      <c r="MB3" s="33"/>
      <c r="MC3" s="33"/>
      <c r="MD3" s="34"/>
      <c r="ME3" s="33"/>
      <c r="MF3" s="33"/>
      <c r="MG3" s="34"/>
      <c r="MH3" s="33"/>
      <c r="MI3" s="33"/>
      <c r="MJ3" s="34"/>
      <c r="MK3" s="33"/>
      <c r="ML3" s="33"/>
      <c r="MM3" s="34"/>
      <c r="MN3" s="33"/>
      <c r="MO3" s="33"/>
      <c r="MP3" s="34"/>
      <c r="MQ3" s="33"/>
      <c r="MR3" s="33"/>
      <c r="MS3" s="34"/>
      <c r="MT3" s="33"/>
      <c r="MU3" s="33"/>
      <c r="MV3" s="34"/>
      <c r="MW3" s="33"/>
      <c r="MX3" s="33"/>
      <c r="MY3" s="34"/>
      <c r="MZ3" s="33"/>
      <c r="NA3" s="33"/>
      <c r="NB3" s="34"/>
      <c r="NC3" s="33"/>
      <c r="ND3" s="33"/>
      <c r="NE3" s="34"/>
      <c r="NF3" s="33"/>
      <c r="NG3" s="33"/>
      <c r="NH3" s="34"/>
      <c r="NI3" s="33"/>
      <c r="NJ3" s="33"/>
      <c r="NK3" s="34"/>
      <c r="NL3" s="33"/>
      <c r="NM3" s="33"/>
      <c r="NN3" s="34"/>
      <c r="NO3" s="33"/>
      <c r="NP3" s="33"/>
      <c r="NQ3" s="34"/>
      <c r="NR3" s="33"/>
      <c r="NS3" s="33"/>
      <c r="NT3" s="34"/>
      <c r="NU3" s="33"/>
      <c r="NV3" s="33"/>
      <c r="NW3" s="34"/>
      <c r="NX3" s="33"/>
      <c r="NY3" s="33"/>
      <c r="NZ3" s="34"/>
      <c r="OA3" s="33"/>
      <c r="OB3" s="33"/>
      <c r="OC3" s="34"/>
      <c r="OD3" s="33"/>
      <c r="OE3" s="33"/>
      <c r="OF3" s="34"/>
      <c r="OG3" s="33"/>
      <c r="OH3" s="33"/>
      <c r="OI3" s="34"/>
      <c r="OJ3" s="33"/>
      <c r="OK3" s="33"/>
      <c r="OL3" s="34"/>
      <c r="OM3" s="33"/>
      <c r="ON3" s="33"/>
      <c r="OO3" s="34"/>
      <c r="OP3" s="33"/>
      <c r="OQ3" s="33"/>
      <c r="OR3" s="34"/>
      <c r="OS3" s="33"/>
      <c r="OT3" s="33"/>
      <c r="OU3" s="34"/>
      <c r="OV3" s="33"/>
      <c r="OW3" s="33"/>
      <c r="OX3" s="34"/>
      <c r="OY3" s="33"/>
      <c r="OZ3" s="33"/>
      <c r="PA3" s="34"/>
      <c r="PB3" s="33"/>
      <c r="PC3" s="33"/>
      <c r="PD3" s="34"/>
      <c r="PE3" s="33"/>
      <c r="PF3" s="33"/>
      <c r="PG3" s="34"/>
      <c r="PH3" s="33"/>
      <c r="PI3" s="33"/>
      <c r="PJ3" s="34"/>
      <c r="PK3" s="33"/>
      <c r="PL3" s="33"/>
      <c r="PM3" s="34"/>
      <c r="PN3" s="33"/>
      <c r="PO3" s="33"/>
      <c r="PP3" s="34"/>
      <c r="PQ3" s="33"/>
      <c r="PR3" s="33"/>
      <c r="PS3" s="34"/>
      <c r="PT3" s="33"/>
      <c r="PU3" s="33"/>
      <c r="PV3" s="34"/>
      <c r="PW3" s="33"/>
      <c r="PX3" s="33"/>
      <c r="PY3" s="34"/>
      <c r="PZ3" s="33"/>
      <c r="QA3" s="33"/>
      <c r="QB3" s="34"/>
      <c r="QC3" s="33"/>
      <c r="QD3" s="33"/>
      <c r="QE3" s="34"/>
      <c r="QF3" s="33"/>
      <c r="QG3" s="33"/>
      <c r="QH3" s="34"/>
      <c r="QI3" s="33"/>
      <c r="QJ3" s="33"/>
      <c r="QK3" s="34"/>
      <c r="QL3" s="33"/>
      <c r="QM3" s="33"/>
      <c r="QN3" s="33"/>
      <c r="QO3" s="33"/>
      <c r="QP3" s="33"/>
      <c r="QQ3" s="34"/>
      <c r="QR3" s="33"/>
      <c r="QS3" s="33"/>
      <c r="QT3" s="34"/>
      <c r="QU3" s="33"/>
      <c r="QV3" s="33"/>
      <c r="QW3" s="34"/>
      <c r="QX3" s="33"/>
      <c r="QY3" s="33"/>
      <c r="QZ3" s="34"/>
      <c r="RA3" s="33"/>
      <c r="RB3" s="33"/>
      <c r="RC3" s="34"/>
      <c r="RD3" s="33"/>
      <c r="RE3" s="33"/>
      <c r="RF3" s="34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</row>
    <row r="4" spans="1:595" s="5" customFormat="1" ht="45" customHeight="1" x14ac:dyDescent="0.3">
      <c r="A4" s="75" t="s">
        <v>0</v>
      </c>
      <c r="B4" s="76"/>
      <c r="C4" s="71" t="s">
        <v>171</v>
      </c>
      <c r="D4" s="72"/>
      <c r="E4" s="73"/>
      <c r="F4" s="79" t="s">
        <v>134</v>
      </c>
      <c r="G4" s="77"/>
      <c r="H4" s="78"/>
      <c r="I4" s="71" t="s">
        <v>140</v>
      </c>
      <c r="J4" s="72"/>
      <c r="K4" s="73"/>
      <c r="L4" s="71" t="s">
        <v>124</v>
      </c>
      <c r="M4" s="72"/>
      <c r="N4" s="73"/>
      <c r="O4" s="71" t="s">
        <v>173</v>
      </c>
      <c r="P4" s="72"/>
      <c r="Q4" s="73"/>
      <c r="R4" s="71" t="s">
        <v>128</v>
      </c>
      <c r="S4" s="72"/>
      <c r="T4" s="73"/>
      <c r="U4" s="71" t="s">
        <v>33</v>
      </c>
      <c r="V4" s="72"/>
      <c r="W4" s="73"/>
      <c r="X4" s="71" t="s">
        <v>126</v>
      </c>
      <c r="Y4" s="72"/>
      <c r="Z4" s="73"/>
      <c r="AA4" s="71" t="s">
        <v>19</v>
      </c>
      <c r="AB4" s="72"/>
      <c r="AC4" s="73"/>
      <c r="AD4" s="71" t="s">
        <v>34</v>
      </c>
      <c r="AE4" s="72"/>
      <c r="AF4" s="73"/>
      <c r="AG4" s="71" t="s">
        <v>118</v>
      </c>
      <c r="AH4" s="72"/>
      <c r="AI4" s="73"/>
      <c r="AJ4" s="71" t="s">
        <v>129</v>
      </c>
      <c r="AK4" s="72"/>
      <c r="AL4" s="73"/>
      <c r="AM4" s="71" t="s">
        <v>35</v>
      </c>
      <c r="AN4" s="72"/>
      <c r="AO4" s="73"/>
      <c r="AP4" s="71" t="s">
        <v>36</v>
      </c>
      <c r="AQ4" s="72"/>
      <c r="AR4" s="73"/>
      <c r="AS4" s="71" t="s">
        <v>167</v>
      </c>
      <c r="AT4" s="72"/>
      <c r="AU4" s="73"/>
      <c r="AV4" s="71" t="s">
        <v>152</v>
      </c>
      <c r="AW4" s="72"/>
      <c r="AX4" s="73"/>
      <c r="AY4" s="71" t="s">
        <v>113</v>
      </c>
      <c r="AZ4" s="72"/>
      <c r="BA4" s="73"/>
      <c r="BB4" s="71" t="s">
        <v>37</v>
      </c>
      <c r="BC4" s="72"/>
      <c r="BD4" s="73"/>
      <c r="BE4" s="71" t="s">
        <v>38</v>
      </c>
      <c r="BF4" s="72"/>
      <c r="BG4" s="73"/>
      <c r="BH4" s="71" t="s">
        <v>148</v>
      </c>
      <c r="BI4" s="72"/>
      <c r="BJ4" s="73"/>
      <c r="BK4" s="71" t="s">
        <v>156</v>
      </c>
      <c r="BL4" s="72"/>
      <c r="BM4" s="73"/>
      <c r="BN4" s="71" t="s">
        <v>147</v>
      </c>
      <c r="BO4" s="72"/>
      <c r="BP4" s="73"/>
      <c r="BQ4" s="71" t="s">
        <v>39</v>
      </c>
      <c r="BR4" s="72"/>
      <c r="BS4" s="73"/>
      <c r="BT4" s="71" t="s">
        <v>40</v>
      </c>
      <c r="BU4" s="72"/>
      <c r="BV4" s="73"/>
      <c r="BW4" s="71" t="s">
        <v>142</v>
      </c>
      <c r="BX4" s="72"/>
      <c r="BY4" s="73"/>
      <c r="BZ4" s="71" t="s">
        <v>41</v>
      </c>
      <c r="CA4" s="72"/>
      <c r="CB4" s="73"/>
      <c r="CC4" s="71" t="s">
        <v>20</v>
      </c>
      <c r="CD4" s="72"/>
      <c r="CE4" s="73"/>
      <c r="CF4" s="71" t="s">
        <v>42</v>
      </c>
      <c r="CG4" s="72"/>
      <c r="CH4" s="73"/>
      <c r="CI4" s="71" t="s">
        <v>43</v>
      </c>
      <c r="CJ4" s="72"/>
      <c r="CK4" s="73"/>
      <c r="CL4" s="71" t="s">
        <v>44</v>
      </c>
      <c r="CM4" s="72"/>
      <c r="CN4" s="73"/>
      <c r="CO4" s="71" t="s">
        <v>155</v>
      </c>
      <c r="CP4" s="72"/>
      <c r="CQ4" s="73"/>
      <c r="CR4" s="71" t="s">
        <v>45</v>
      </c>
      <c r="CS4" s="72"/>
      <c r="CT4" s="73"/>
      <c r="CU4" s="71" t="s">
        <v>46</v>
      </c>
      <c r="CV4" s="72"/>
      <c r="CW4" s="73"/>
      <c r="CX4" s="71" t="s">
        <v>125</v>
      </c>
      <c r="CY4" s="72"/>
      <c r="CZ4" s="73"/>
      <c r="DA4" s="71" t="s">
        <v>47</v>
      </c>
      <c r="DB4" s="72"/>
      <c r="DC4" s="73"/>
      <c r="DD4" s="71" t="s">
        <v>48</v>
      </c>
      <c r="DE4" s="72"/>
      <c r="DF4" s="73"/>
      <c r="DG4" s="71" t="s">
        <v>49</v>
      </c>
      <c r="DH4" s="72"/>
      <c r="DI4" s="73"/>
      <c r="DJ4" s="71" t="s">
        <v>50</v>
      </c>
      <c r="DK4" s="72"/>
      <c r="DL4" s="73"/>
      <c r="DM4" s="71" t="s">
        <v>144</v>
      </c>
      <c r="DN4" s="72"/>
      <c r="DO4" s="73"/>
      <c r="DP4" s="71" t="s">
        <v>153</v>
      </c>
      <c r="DQ4" s="72"/>
      <c r="DR4" s="73"/>
      <c r="DS4" s="71" t="s">
        <v>162</v>
      </c>
      <c r="DT4" s="72"/>
      <c r="DU4" s="73"/>
      <c r="DV4" s="71" t="s">
        <v>51</v>
      </c>
      <c r="DW4" s="72"/>
      <c r="DX4" s="73"/>
      <c r="DY4" s="71" t="s">
        <v>52</v>
      </c>
      <c r="DZ4" s="72"/>
      <c r="EA4" s="73"/>
      <c r="EB4" s="71" t="s">
        <v>168</v>
      </c>
      <c r="EC4" s="72"/>
      <c r="ED4" s="73"/>
      <c r="EE4" s="71" t="s">
        <v>53</v>
      </c>
      <c r="EF4" s="72"/>
      <c r="EG4" s="73"/>
      <c r="EH4" s="71" t="s">
        <v>32</v>
      </c>
      <c r="EI4" s="72"/>
      <c r="EJ4" s="73"/>
      <c r="EK4" s="71" t="s">
        <v>150</v>
      </c>
      <c r="EL4" s="72"/>
      <c r="EM4" s="73"/>
      <c r="EN4" s="71" t="s">
        <v>21</v>
      </c>
      <c r="EO4" s="72"/>
      <c r="EP4" s="73"/>
      <c r="EQ4" s="71" t="s">
        <v>54</v>
      </c>
      <c r="ER4" s="72"/>
      <c r="ES4" s="73"/>
      <c r="ET4" s="71" t="s">
        <v>55</v>
      </c>
      <c r="EU4" s="72"/>
      <c r="EV4" s="73"/>
      <c r="EW4" s="71" t="s">
        <v>157</v>
      </c>
      <c r="EX4" s="72"/>
      <c r="EY4" s="73"/>
      <c r="EZ4" s="71" t="s">
        <v>133</v>
      </c>
      <c r="FA4" s="72"/>
      <c r="FB4" s="73"/>
      <c r="FC4" s="71" t="s">
        <v>143</v>
      </c>
      <c r="FD4" s="72"/>
      <c r="FE4" s="73"/>
      <c r="FF4" s="71" t="s">
        <v>114</v>
      </c>
      <c r="FG4" s="72"/>
      <c r="FH4" s="73"/>
      <c r="FI4" s="71" t="s">
        <v>56</v>
      </c>
      <c r="FJ4" s="72"/>
      <c r="FK4" s="73"/>
      <c r="FL4" s="71" t="s">
        <v>57</v>
      </c>
      <c r="FM4" s="72"/>
      <c r="FN4" s="73"/>
      <c r="FO4" s="71" t="s">
        <v>135</v>
      </c>
      <c r="FP4" s="72"/>
      <c r="FQ4" s="73"/>
      <c r="FR4" s="71" t="s">
        <v>58</v>
      </c>
      <c r="FS4" s="72"/>
      <c r="FT4" s="73"/>
      <c r="FU4" s="71" t="s">
        <v>59</v>
      </c>
      <c r="FV4" s="72"/>
      <c r="FW4" s="73"/>
      <c r="FX4" s="71" t="s">
        <v>163</v>
      </c>
      <c r="FY4" s="72"/>
      <c r="FZ4" s="73"/>
      <c r="GA4" s="71" t="s">
        <v>60</v>
      </c>
      <c r="GB4" s="72"/>
      <c r="GC4" s="73"/>
      <c r="GD4" s="71" t="s">
        <v>61</v>
      </c>
      <c r="GE4" s="72"/>
      <c r="GF4" s="73"/>
      <c r="GG4" s="71" t="s">
        <v>62</v>
      </c>
      <c r="GH4" s="72"/>
      <c r="GI4" s="73"/>
      <c r="GJ4" s="71" t="s">
        <v>22</v>
      </c>
      <c r="GK4" s="72"/>
      <c r="GL4" s="73"/>
      <c r="GM4" s="71" t="s">
        <v>136</v>
      </c>
      <c r="GN4" s="72"/>
      <c r="GO4" s="73"/>
      <c r="GP4" s="71" t="s">
        <v>63</v>
      </c>
      <c r="GQ4" s="72"/>
      <c r="GR4" s="73"/>
      <c r="GS4" s="71" t="s">
        <v>64</v>
      </c>
      <c r="GT4" s="72"/>
      <c r="GU4" s="73"/>
      <c r="GV4" s="71" t="s">
        <v>169</v>
      </c>
      <c r="GW4" s="72"/>
      <c r="GX4" s="73"/>
      <c r="GY4" s="71" t="s">
        <v>65</v>
      </c>
      <c r="GZ4" s="72"/>
      <c r="HA4" s="73"/>
      <c r="HB4" s="71" t="s">
        <v>66</v>
      </c>
      <c r="HC4" s="72"/>
      <c r="HD4" s="73"/>
      <c r="HE4" s="71" t="s">
        <v>67</v>
      </c>
      <c r="HF4" s="72"/>
      <c r="HG4" s="73"/>
      <c r="HH4" s="71" t="s">
        <v>68</v>
      </c>
      <c r="HI4" s="72"/>
      <c r="HJ4" s="73"/>
      <c r="HK4" s="71" t="s">
        <v>145</v>
      </c>
      <c r="HL4" s="72"/>
      <c r="HM4" s="73"/>
      <c r="HN4" s="71" t="s">
        <v>69</v>
      </c>
      <c r="HO4" s="72"/>
      <c r="HP4" s="73"/>
      <c r="HQ4" s="71" t="s">
        <v>117</v>
      </c>
      <c r="HR4" s="77"/>
      <c r="HS4" s="78"/>
      <c r="HT4" s="71" t="s">
        <v>174</v>
      </c>
      <c r="HU4" s="72"/>
      <c r="HV4" s="73"/>
      <c r="HW4" s="71" t="s">
        <v>170</v>
      </c>
      <c r="HX4" s="72"/>
      <c r="HY4" s="73"/>
      <c r="HZ4" s="71" t="s">
        <v>131</v>
      </c>
      <c r="IA4" s="72"/>
      <c r="IB4" s="73"/>
      <c r="IC4" s="71" t="s">
        <v>112</v>
      </c>
      <c r="ID4" s="72"/>
      <c r="IE4" s="73"/>
      <c r="IF4" s="71" t="s">
        <v>160</v>
      </c>
      <c r="IG4" s="72"/>
      <c r="IH4" s="73"/>
      <c r="II4" s="71" t="s">
        <v>119</v>
      </c>
      <c r="IJ4" s="72"/>
      <c r="IK4" s="73"/>
      <c r="IL4" s="71" t="s">
        <v>120</v>
      </c>
      <c r="IM4" s="72"/>
      <c r="IN4" s="73"/>
      <c r="IO4" s="71" t="s">
        <v>70</v>
      </c>
      <c r="IP4" s="72"/>
      <c r="IQ4" s="73"/>
      <c r="IR4" s="71" t="s">
        <v>71</v>
      </c>
      <c r="IS4" s="72"/>
      <c r="IT4" s="73"/>
      <c r="IU4" s="71" t="s">
        <v>72</v>
      </c>
      <c r="IV4" s="72"/>
      <c r="IW4" s="73"/>
      <c r="IX4" s="71" t="s">
        <v>141</v>
      </c>
      <c r="IY4" s="72"/>
      <c r="IZ4" s="73"/>
      <c r="JA4" s="71" t="s">
        <v>122</v>
      </c>
      <c r="JB4" s="72"/>
      <c r="JC4" s="73"/>
      <c r="JD4" s="71" t="s">
        <v>73</v>
      </c>
      <c r="JE4" s="72"/>
      <c r="JF4" s="73"/>
      <c r="JG4" s="71" t="s">
        <v>74</v>
      </c>
      <c r="JH4" s="72"/>
      <c r="JI4" s="73"/>
      <c r="JJ4" s="71" t="s">
        <v>161</v>
      </c>
      <c r="JK4" s="72"/>
      <c r="JL4" s="73"/>
      <c r="JM4" s="71" t="s">
        <v>75</v>
      </c>
      <c r="JN4" s="72"/>
      <c r="JO4" s="73"/>
      <c r="JP4" s="71" t="s">
        <v>164</v>
      </c>
      <c r="JQ4" s="72"/>
      <c r="JR4" s="73"/>
      <c r="JS4" s="71" t="s">
        <v>76</v>
      </c>
      <c r="JT4" s="72"/>
      <c r="JU4" s="73"/>
      <c r="JV4" s="71" t="s">
        <v>77</v>
      </c>
      <c r="JW4" s="72"/>
      <c r="JX4" s="73"/>
      <c r="JY4" s="71" t="s">
        <v>123</v>
      </c>
      <c r="JZ4" s="72"/>
      <c r="KA4" s="73"/>
      <c r="KB4" s="71" t="s">
        <v>115</v>
      </c>
      <c r="KC4" s="72"/>
      <c r="KD4" s="73"/>
      <c r="KE4" s="71" t="s">
        <v>178</v>
      </c>
      <c r="KF4" s="72"/>
      <c r="KG4" s="73"/>
      <c r="KH4" s="71" t="s">
        <v>78</v>
      </c>
      <c r="KI4" s="72"/>
      <c r="KJ4" s="73"/>
      <c r="KK4" s="71" t="s">
        <v>79</v>
      </c>
      <c r="KL4" s="72"/>
      <c r="KM4" s="73"/>
      <c r="KN4" s="71" t="s">
        <v>80</v>
      </c>
      <c r="KO4" s="72"/>
      <c r="KP4" s="73"/>
      <c r="KQ4" s="71" t="s">
        <v>81</v>
      </c>
      <c r="KR4" s="72"/>
      <c r="KS4" s="73"/>
      <c r="KT4" s="71" t="s">
        <v>158</v>
      </c>
      <c r="KU4" s="72"/>
      <c r="KV4" s="73"/>
      <c r="KW4" s="71" t="s">
        <v>165</v>
      </c>
      <c r="KX4" s="72"/>
      <c r="KY4" s="73"/>
      <c r="KZ4" s="71" t="s">
        <v>82</v>
      </c>
      <c r="LA4" s="72"/>
      <c r="LB4" s="73"/>
      <c r="LC4" s="71" t="s">
        <v>159</v>
      </c>
      <c r="LD4" s="72"/>
      <c r="LE4" s="73"/>
      <c r="LF4" s="71" t="s">
        <v>83</v>
      </c>
      <c r="LG4" s="72"/>
      <c r="LH4" s="73"/>
      <c r="LI4" s="71" t="s">
        <v>84</v>
      </c>
      <c r="LJ4" s="72"/>
      <c r="LK4" s="73"/>
      <c r="LL4" s="71" t="s">
        <v>146</v>
      </c>
      <c r="LM4" s="72"/>
      <c r="LN4" s="73"/>
      <c r="LO4" s="71" t="s">
        <v>121</v>
      </c>
      <c r="LP4" s="72"/>
      <c r="LQ4" s="73"/>
      <c r="LR4" s="71" t="s">
        <v>85</v>
      </c>
      <c r="LS4" s="72"/>
      <c r="LT4" s="73"/>
      <c r="LU4" s="71" t="s">
        <v>86</v>
      </c>
      <c r="LV4" s="72"/>
      <c r="LW4" s="73"/>
      <c r="LX4" s="71" t="s">
        <v>87</v>
      </c>
      <c r="LY4" s="72"/>
      <c r="LZ4" s="73"/>
      <c r="MA4" s="71" t="s">
        <v>88</v>
      </c>
      <c r="MB4" s="72"/>
      <c r="MC4" s="73"/>
      <c r="MD4" s="71" t="s">
        <v>89</v>
      </c>
      <c r="ME4" s="72"/>
      <c r="MF4" s="73"/>
      <c r="MG4" s="71" t="s">
        <v>111</v>
      </c>
      <c r="MH4" s="72"/>
      <c r="MI4" s="73"/>
      <c r="MJ4" s="71" t="s">
        <v>172</v>
      </c>
      <c r="MK4" s="72"/>
      <c r="ML4" s="73"/>
      <c r="MM4" s="71" t="s">
        <v>29</v>
      </c>
      <c r="MN4" s="72"/>
      <c r="MO4" s="73"/>
      <c r="MP4" s="71" t="s">
        <v>90</v>
      </c>
      <c r="MQ4" s="72"/>
      <c r="MR4" s="73"/>
      <c r="MS4" s="71" t="s">
        <v>130</v>
      </c>
      <c r="MT4" s="72"/>
      <c r="MU4" s="73"/>
      <c r="MV4" s="71" t="s">
        <v>166</v>
      </c>
      <c r="MW4" s="72"/>
      <c r="MX4" s="73"/>
      <c r="MY4" s="71" t="s">
        <v>91</v>
      </c>
      <c r="MZ4" s="72"/>
      <c r="NA4" s="73"/>
      <c r="NB4" s="71" t="s">
        <v>92</v>
      </c>
      <c r="NC4" s="72"/>
      <c r="ND4" s="73"/>
      <c r="NE4" s="71" t="s">
        <v>137</v>
      </c>
      <c r="NF4" s="72"/>
      <c r="NG4" s="73"/>
      <c r="NH4" s="71" t="s">
        <v>154</v>
      </c>
      <c r="NI4" s="72"/>
      <c r="NJ4" s="73"/>
      <c r="NK4" s="71" t="s">
        <v>93</v>
      </c>
      <c r="NL4" s="72"/>
      <c r="NM4" s="73"/>
      <c r="NN4" s="71" t="s">
        <v>94</v>
      </c>
      <c r="NO4" s="72"/>
      <c r="NP4" s="73"/>
      <c r="NQ4" s="71" t="s">
        <v>95</v>
      </c>
      <c r="NR4" s="72"/>
      <c r="NS4" s="73"/>
      <c r="NT4" s="71" t="s">
        <v>96</v>
      </c>
      <c r="NU4" s="72"/>
      <c r="NV4" s="73"/>
      <c r="NW4" s="71" t="s">
        <v>97</v>
      </c>
      <c r="NX4" s="72"/>
      <c r="NY4" s="73"/>
      <c r="NZ4" s="71" t="s">
        <v>98</v>
      </c>
      <c r="OA4" s="72"/>
      <c r="OB4" s="73"/>
      <c r="OC4" s="71" t="s">
        <v>139</v>
      </c>
      <c r="OD4" s="72"/>
      <c r="OE4" s="73"/>
      <c r="OF4" s="71" t="s">
        <v>99</v>
      </c>
      <c r="OG4" s="72"/>
      <c r="OH4" s="73"/>
      <c r="OI4" s="71" t="s">
        <v>100</v>
      </c>
      <c r="OJ4" s="72"/>
      <c r="OK4" s="73"/>
      <c r="OL4" s="71" t="s">
        <v>175</v>
      </c>
      <c r="OM4" s="72"/>
      <c r="ON4" s="73"/>
      <c r="OO4" s="71" t="s">
        <v>101</v>
      </c>
      <c r="OP4" s="72"/>
      <c r="OQ4" s="73"/>
      <c r="OR4" s="71" t="s">
        <v>30</v>
      </c>
      <c r="OS4" s="72"/>
      <c r="OT4" s="73"/>
      <c r="OU4" s="71" t="s">
        <v>102</v>
      </c>
      <c r="OV4" s="72"/>
      <c r="OW4" s="73"/>
      <c r="OX4" s="71" t="s">
        <v>103</v>
      </c>
      <c r="OY4" s="72"/>
      <c r="OZ4" s="73"/>
      <c r="PA4" s="71" t="s">
        <v>23</v>
      </c>
      <c r="PB4" s="72"/>
      <c r="PC4" s="73"/>
      <c r="PD4" s="71" t="s">
        <v>116</v>
      </c>
      <c r="PE4" s="72"/>
      <c r="PF4" s="73"/>
      <c r="PG4" s="71" t="s">
        <v>104</v>
      </c>
      <c r="PH4" s="72"/>
      <c r="PI4" s="73"/>
      <c r="PJ4" s="71" t="s">
        <v>23</v>
      </c>
      <c r="PK4" s="72"/>
      <c r="PL4" s="73"/>
      <c r="PM4" s="71" t="s">
        <v>105</v>
      </c>
      <c r="PN4" s="72"/>
      <c r="PO4" s="73"/>
      <c r="PP4" s="71" t="s">
        <v>132</v>
      </c>
      <c r="PQ4" s="72"/>
      <c r="PR4" s="73"/>
      <c r="PS4" s="71" t="s">
        <v>106</v>
      </c>
      <c r="PT4" s="72"/>
      <c r="PU4" s="73"/>
      <c r="PV4" s="71" t="s">
        <v>24</v>
      </c>
      <c r="PW4" s="72"/>
      <c r="PX4" s="73"/>
      <c r="PY4" s="71" t="s">
        <v>25</v>
      </c>
      <c r="PZ4" s="72"/>
      <c r="QA4" s="73"/>
      <c r="QB4" s="71" t="s">
        <v>138</v>
      </c>
      <c r="QC4" s="72"/>
      <c r="QD4" s="73"/>
      <c r="QE4" s="71" t="s">
        <v>107</v>
      </c>
      <c r="QF4" s="72"/>
      <c r="QG4" s="73"/>
      <c r="QH4" s="71" t="s">
        <v>108</v>
      </c>
      <c r="QI4" s="72"/>
      <c r="QJ4" s="73"/>
      <c r="QK4" s="71" t="s">
        <v>127</v>
      </c>
      <c r="QL4" s="72"/>
      <c r="QM4" s="73"/>
      <c r="QN4" s="71" t="s">
        <v>149</v>
      </c>
      <c r="QO4" s="72"/>
      <c r="QP4" s="73"/>
      <c r="QQ4" s="71" t="s">
        <v>151</v>
      </c>
      <c r="QR4" s="72"/>
      <c r="QS4" s="73"/>
      <c r="QT4" s="71" t="s">
        <v>177</v>
      </c>
      <c r="QU4" s="72"/>
      <c r="QV4" s="73"/>
      <c r="QW4" s="71" t="s">
        <v>176</v>
      </c>
      <c r="QX4" s="72"/>
      <c r="QY4" s="73"/>
      <c r="QZ4" s="71" t="s">
        <v>31</v>
      </c>
      <c r="RA4" s="72"/>
      <c r="RB4" s="73"/>
      <c r="RC4" s="71" t="s">
        <v>109</v>
      </c>
      <c r="RD4" s="72"/>
      <c r="RE4" s="73"/>
      <c r="RF4" s="56" t="s">
        <v>26</v>
      </c>
      <c r="RG4" s="57" t="s">
        <v>26</v>
      </c>
      <c r="RH4" s="7"/>
      <c r="RI4" s="8"/>
      <c r="RJ4" s="7"/>
      <c r="RK4" s="7"/>
      <c r="RL4" s="7"/>
      <c r="RM4" s="8"/>
      <c r="RN4" s="7"/>
      <c r="RO4" s="7"/>
      <c r="RP4" s="7"/>
      <c r="RQ4" s="8"/>
      <c r="RR4" s="7"/>
      <c r="RS4" s="7"/>
      <c r="RT4" s="7"/>
      <c r="RU4" s="8"/>
      <c r="RV4" s="7"/>
      <c r="RW4" s="7"/>
      <c r="RX4" s="7"/>
      <c r="RY4" s="8"/>
      <c r="RZ4" s="7"/>
      <c r="SA4" s="7"/>
      <c r="SB4" s="7"/>
      <c r="SC4" s="8"/>
      <c r="SD4" s="7"/>
      <c r="SE4" s="7"/>
      <c r="SF4" s="7"/>
      <c r="SG4" s="8"/>
      <c r="SH4" s="7"/>
      <c r="SI4" s="7"/>
      <c r="SJ4" s="7"/>
      <c r="SL4" s="4"/>
      <c r="SM4" s="4"/>
      <c r="SN4" s="4"/>
      <c r="SP4" s="4"/>
      <c r="SQ4" s="4"/>
      <c r="SR4" s="4"/>
      <c r="ST4" s="4"/>
      <c r="SU4" s="4"/>
      <c r="SV4" s="4"/>
    </row>
    <row r="5" spans="1:595" ht="45" customHeight="1" thickBot="1" x14ac:dyDescent="0.35">
      <c r="A5" s="36" t="s">
        <v>1</v>
      </c>
      <c r="B5" s="37" t="s">
        <v>1</v>
      </c>
      <c r="C5" s="24" t="s">
        <v>2</v>
      </c>
      <c r="D5" s="23" t="s">
        <v>3</v>
      </c>
      <c r="E5" s="45" t="s">
        <v>4</v>
      </c>
      <c r="F5" s="24" t="s">
        <v>2</v>
      </c>
      <c r="G5" s="23" t="s">
        <v>3</v>
      </c>
      <c r="H5" s="45" t="s">
        <v>4</v>
      </c>
      <c r="I5" s="24" t="s">
        <v>2</v>
      </c>
      <c r="J5" s="23" t="s">
        <v>3</v>
      </c>
      <c r="K5" s="45" t="s">
        <v>4</v>
      </c>
      <c r="L5" s="24" t="s">
        <v>2</v>
      </c>
      <c r="M5" s="23" t="s">
        <v>3</v>
      </c>
      <c r="N5" s="45" t="s">
        <v>4</v>
      </c>
      <c r="O5" s="24" t="s">
        <v>2</v>
      </c>
      <c r="P5" s="23" t="s">
        <v>3</v>
      </c>
      <c r="Q5" s="45" t="s">
        <v>4</v>
      </c>
      <c r="R5" s="24" t="s">
        <v>2</v>
      </c>
      <c r="S5" s="23" t="s">
        <v>3</v>
      </c>
      <c r="T5" s="45" t="s">
        <v>4</v>
      </c>
      <c r="U5" s="24" t="s">
        <v>2</v>
      </c>
      <c r="V5" s="23" t="s">
        <v>3</v>
      </c>
      <c r="W5" s="45" t="s">
        <v>4</v>
      </c>
      <c r="X5" s="24" t="s">
        <v>2</v>
      </c>
      <c r="Y5" s="23" t="s">
        <v>3</v>
      </c>
      <c r="Z5" s="45" t="s">
        <v>4</v>
      </c>
      <c r="AA5" s="24" t="s">
        <v>2</v>
      </c>
      <c r="AB5" s="23" t="s">
        <v>3</v>
      </c>
      <c r="AC5" s="45" t="s">
        <v>4</v>
      </c>
      <c r="AD5" s="24" t="s">
        <v>2</v>
      </c>
      <c r="AE5" s="23" t="s">
        <v>3</v>
      </c>
      <c r="AF5" s="45" t="s">
        <v>4</v>
      </c>
      <c r="AG5" s="24" t="s">
        <v>2</v>
      </c>
      <c r="AH5" s="23" t="s">
        <v>3</v>
      </c>
      <c r="AI5" s="45" t="s">
        <v>4</v>
      </c>
      <c r="AJ5" s="24" t="s">
        <v>2</v>
      </c>
      <c r="AK5" s="23" t="s">
        <v>3</v>
      </c>
      <c r="AL5" s="45" t="s">
        <v>4</v>
      </c>
      <c r="AM5" s="24" t="s">
        <v>2</v>
      </c>
      <c r="AN5" s="23" t="s">
        <v>3</v>
      </c>
      <c r="AO5" s="45" t="s">
        <v>4</v>
      </c>
      <c r="AP5" s="24" t="s">
        <v>2</v>
      </c>
      <c r="AQ5" s="23" t="s">
        <v>3</v>
      </c>
      <c r="AR5" s="45" t="s">
        <v>4</v>
      </c>
      <c r="AS5" s="24" t="s">
        <v>2</v>
      </c>
      <c r="AT5" s="23" t="s">
        <v>3</v>
      </c>
      <c r="AU5" s="45" t="s">
        <v>4</v>
      </c>
      <c r="AV5" s="24" t="s">
        <v>2</v>
      </c>
      <c r="AW5" s="23" t="s">
        <v>3</v>
      </c>
      <c r="AX5" s="45" t="s">
        <v>4</v>
      </c>
      <c r="AY5" s="24" t="s">
        <v>2</v>
      </c>
      <c r="AZ5" s="23" t="s">
        <v>3</v>
      </c>
      <c r="BA5" s="45" t="s">
        <v>4</v>
      </c>
      <c r="BB5" s="24" t="s">
        <v>2</v>
      </c>
      <c r="BC5" s="23" t="s">
        <v>3</v>
      </c>
      <c r="BD5" s="45" t="s">
        <v>4</v>
      </c>
      <c r="BE5" s="24" t="s">
        <v>2</v>
      </c>
      <c r="BF5" s="23" t="s">
        <v>3</v>
      </c>
      <c r="BG5" s="45" t="s">
        <v>4</v>
      </c>
      <c r="BH5" s="24" t="s">
        <v>2</v>
      </c>
      <c r="BI5" s="23" t="s">
        <v>3</v>
      </c>
      <c r="BJ5" s="45" t="s">
        <v>4</v>
      </c>
      <c r="BK5" s="24" t="s">
        <v>2</v>
      </c>
      <c r="BL5" s="23" t="s">
        <v>3</v>
      </c>
      <c r="BM5" s="45" t="s">
        <v>4</v>
      </c>
      <c r="BN5" s="24" t="s">
        <v>2</v>
      </c>
      <c r="BO5" s="23" t="s">
        <v>3</v>
      </c>
      <c r="BP5" s="45" t="s">
        <v>4</v>
      </c>
      <c r="BQ5" s="24" t="s">
        <v>2</v>
      </c>
      <c r="BR5" s="23" t="s">
        <v>3</v>
      </c>
      <c r="BS5" s="45" t="s">
        <v>4</v>
      </c>
      <c r="BT5" s="24" t="s">
        <v>2</v>
      </c>
      <c r="BU5" s="23" t="s">
        <v>3</v>
      </c>
      <c r="BV5" s="45" t="s">
        <v>4</v>
      </c>
      <c r="BW5" s="24" t="s">
        <v>2</v>
      </c>
      <c r="BX5" s="23" t="s">
        <v>3</v>
      </c>
      <c r="BY5" s="45" t="s">
        <v>4</v>
      </c>
      <c r="BZ5" s="24" t="s">
        <v>2</v>
      </c>
      <c r="CA5" s="23" t="s">
        <v>3</v>
      </c>
      <c r="CB5" s="45" t="s">
        <v>4</v>
      </c>
      <c r="CC5" s="24" t="s">
        <v>2</v>
      </c>
      <c r="CD5" s="23" t="s">
        <v>3</v>
      </c>
      <c r="CE5" s="45" t="s">
        <v>4</v>
      </c>
      <c r="CF5" s="24" t="s">
        <v>2</v>
      </c>
      <c r="CG5" s="23" t="s">
        <v>3</v>
      </c>
      <c r="CH5" s="45" t="s">
        <v>4</v>
      </c>
      <c r="CI5" s="24" t="s">
        <v>2</v>
      </c>
      <c r="CJ5" s="23" t="s">
        <v>3</v>
      </c>
      <c r="CK5" s="45" t="s">
        <v>4</v>
      </c>
      <c r="CL5" s="24" t="s">
        <v>2</v>
      </c>
      <c r="CM5" s="23" t="s">
        <v>3</v>
      </c>
      <c r="CN5" s="45" t="s">
        <v>4</v>
      </c>
      <c r="CO5" s="24" t="s">
        <v>2</v>
      </c>
      <c r="CP5" s="23" t="s">
        <v>3</v>
      </c>
      <c r="CQ5" s="45" t="s">
        <v>4</v>
      </c>
      <c r="CR5" s="24" t="s">
        <v>2</v>
      </c>
      <c r="CS5" s="23" t="s">
        <v>3</v>
      </c>
      <c r="CT5" s="45" t="s">
        <v>4</v>
      </c>
      <c r="CU5" s="24" t="s">
        <v>2</v>
      </c>
      <c r="CV5" s="23" t="s">
        <v>3</v>
      </c>
      <c r="CW5" s="45" t="s">
        <v>4</v>
      </c>
      <c r="CX5" s="24" t="s">
        <v>2</v>
      </c>
      <c r="CY5" s="23" t="s">
        <v>3</v>
      </c>
      <c r="CZ5" s="45" t="s">
        <v>4</v>
      </c>
      <c r="DA5" s="24" t="s">
        <v>2</v>
      </c>
      <c r="DB5" s="23" t="s">
        <v>3</v>
      </c>
      <c r="DC5" s="45" t="s">
        <v>4</v>
      </c>
      <c r="DD5" s="24" t="s">
        <v>2</v>
      </c>
      <c r="DE5" s="23" t="s">
        <v>3</v>
      </c>
      <c r="DF5" s="45" t="s">
        <v>4</v>
      </c>
      <c r="DG5" s="24" t="s">
        <v>2</v>
      </c>
      <c r="DH5" s="23" t="s">
        <v>3</v>
      </c>
      <c r="DI5" s="45" t="s">
        <v>4</v>
      </c>
      <c r="DJ5" s="24" t="s">
        <v>2</v>
      </c>
      <c r="DK5" s="23" t="s">
        <v>3</v>
      </c>
      <c r="DL5" s="45" t="s">
        <v>4</v>
      </c>
      <c r="DM5" s="24" t="s">
        <v>2</v>
      </c>
      <c r="DN5" s="23" t="s">
        <v>3</v>
      </c>
      <c r="DO5" s="45" t="s">
        <v>4</v>
      </c>
      <c r="DP5" s="24" t="s">
        <v>2</v>
      </c>
      <c r="DQ5" s="23" t="s">
        <v>3</v>
      </c>
      <c r="DR5" s="45" t="s">
        <v>4</v>
      </c>
      <c r="DS5" s="24" t="s">
        <v>2</v>
      </c>
      <c r="DT5" s="23" t="s">
        <v>3</v>
      </c>
      <c r="DU5" s="45" t="s">
        <v>4</v>
      </c>
      <c r="DV5" s="24" t="s">
        <v>2</v>
      </c>
      <c r="DW5" s="23" t="s">
        <v>3</v>
      </c>
      <c r="DX5" s="45" t="s">
        <v>4</v>
      </c>
      <c r="DY5" s="24" t="s">
        <v>2</v>
      </c>
      <c r="DZ5" s="23" t="s">
        <v>3</v>
      </c>
      <c r="EA5" s="45" t="s">
        <v>4</v>
      </c>
      <c r="EB5" s="24" t="s">
        <v>2</v>
      </c>
      <c r="EC5" s="23" t="s">
        <v>3</v>
      </c>
      <c r="ED5" s="45" t="s">
        <v>4</v>
      </c>
      <c r="EE5" s="24" t="s">
        <v>2</v>
      </c>
      <c r="EF5" s="23" t="s">
        <v>3</v>
      </c>
      <c r="EG5" s="45" t="s">
        <v>4</v>
      </c>
      <c r="EH5" s="24" t="s">
        <v>2</v>
      </c>
      <c r="EI5" s="23" t="s">
        <v>3</v>
      </c>
      <c r="EJ5" s="45" t="s">
        <v>4</v>
      </c>
      <c r="EK5" s="24" t="s">
        <v>2</v>
      </c>
      <c r="EL5" s="23" t="s">
        <v>3</v>
      </c>
      <c r="EM5" s="45" t="s">
        <v>4</v>
      </c>
      <c r="EN5" s="24" t="s">
        <v>2</v>
      </c>
      <c r="EO5" s="23" t="s">
        <v>3</v>
      </c>
      <c r="EP5" s="45" t="s">
        <v>4</v>
      </c>
      <c r="EQ5" s="24" t="s">
        <v>2</v>
      </c>
      <c r="ER5" s="23" t="s">
        <v>3</v>
      </c>
      <c r="ES5" s="45" t="s">
        <v>4</v>
      </c>
      <c r="ET5" s="24" t="s">
        <v>2</v>
      </c>
      <c r="EU5" s="23" t="s">
        <v>3</v>
      </c>
      <c r="EV5" s="45" t="s">
        <v>4</v>
      </c>
      <c r="EW5" s="24" t="s">
        <v>2</v>
      </c>
      <c r="EX5" s="23" t="s">
        <v>3</v>
      </c>
      <c r="EY5" s="45" t="s">
        <v>4</v>
      </c>
      <c r="EZ5" s="24" t="s">
        <v>2</v>
      </c>
      <c r="FA5" s="23" t="s">
        <v>3</v>
      </c>
      <c r="FB5" s="45" t="s">
        <v>4</v>
      </c>
      <c r="FC5" s="24" t="s">
        <v>2</v>
      </c>
      <c r="FD5" s="23" t="s">
        <v>3</v>
      </c>
      <c r="FE5" s="45" t="s">
        <v>4</v>
      </c>
      <c r="FF5" s="24" t="s">
        <v>2</v>
      </c>
      <c r="FG5" s="23" t="s">
        <v>3</v>
      </c>
      <c r="FH5" s="45" t="s">
        <v>4</v>
      </c>
      <c r="FI5" s="24" t="s">
        <v>2</v>
      </c>
      <c r="FJ5" s="23" t="s">
        <v>3</v>
      </c>
      <c r="FK5" s="45" t="s">
        <v>4</v>
      </c>
      <c r="FL5" s="24" t="s">
        <v>2</v>
      </c>
      <c r="FM5" s="23" t="s">
        <v>3</v>
      </c>
      <c r="FN5" s="45" t="s">
        <v>4</v>
      </c>
      <c r="FO5" s="24" t="s">
        <v>2</v>
      </c>
      <c r="FP5" s="23" t="s">
        <v>3</v>
      </c>
      <c r="FQ5" s="45" t="s">
        <v>4</v>
      </c>
      <c r="FR5" s="24" t="s">
        <v>2</v>
      </c>
      <c r="FS5" s="23" t="s">
        <v>3</v>
      </c>
      <c r="FT5" s="45" t="s">
        <v>4</v>
      </c>
      <c r="FU5" s="24" t="s">
        <v>2</v>
      </c>
      <c r="FV5" s="23" t="s">
        <v>3</v>
      </c>
      <c r="FW5" s="45" t="s">
        <v>4</v>
      </c>
      <c r="FX5" s="24" t="s">
        <v>2</v>
      </c>
      <c r="FY5" s="23" t="s">
        <v>3</v>
      </c>
      <c r="FZ5" s="45" t="s">
        <v>4</v>
      </c>
      <c r="GA5" s="24" t="s">
        <v>2</v>
      </c>
      <c r="GB5" s="23" t="s">
        <v>3</v>
      </c>
      <c r="GC5" s="45" t="s">
        <v>4</v>
      </c>
      <c r="GD5" s="24" t="s">
        <v>2</v>
      </c>
      <c r="GE5" s="23" t="s">
        <v>3</v>
      </c>
      <c r="GF5" s="45" t="s">
        <v>4</v>
      </c>
      <c r="GG5" s="24" t="s">
        <v>2</v>
      </c>
      <c r="GH5" s="23" t="s">
        <v>3</v>
      </c>
      <c r="GI5" s="45" t="s">
        <v>4</v>
      </c>
      <c r="GJ5" s="24" t="s">
        <v>2</v>
      </c>
      <c r="GK5" s="23" t="s">
        <v>3</v>
      </c>
      <c r="GL5" s="45" t="s">
        <v>4</v>
      </c>
      <c r="GM5" s="24" t="s">
        <v>2</v>
      </c>
      <c r="GN5" s="23" t="s">
        <v>3</v>
      </c>
      <c r="GO5" s="45" t="s">
        <v>4</v>
      </c>
      <c r="GP5" s="24" t="s">
        <v>2</v>
      </c>
      <c r="GQ5" s="23" t="s">
        <v>3</v>
      </c>
      <c r="GR5" s="45" t="s">
        <v>4</v>
      </c>
      <c r="GS5" s="24" t="s">
        <v>2</v>
      </c>
      <c r="GT5" s="23" t="s">
        <v>3</v>
      </c>
      <c r="GU5" s="45" t="s">
        <v>4</v>
      </c>
      <c r="GV5" s="24" t="s">
        <v>2</v>
      </c>
      <c r="GW5" s="23" t="s">
        <v>3</v>
      </c>
      <c r="GX5" s="45" t="s">
        <v>4</v>
      </c>
      <c r="GY5" s="24" t="s">
        <v>2</v>
      </c>
      <c r="GZ5" s="23" t="s">
        <v>3</v>
      </c>
      <c r="HA5" s="45" t="s">
        <v>4</v>
      </c>
      <c r="HB5" s="24" t="s">
        <v>2</v>
      </c>
      <c r="HC5" s="23" t="s">
        <v>3</v>
      </c>
      <c r="HD5" s="45" t="s">
        <v>4</v>
      </c>
      <c r="HE5" s="24" t="s">
        <v>2</v>
      </c>
      <c r="HF5" s="23" t="s">
        <v>3</v>
      </c>
      <c r="HG5" s="45" t="s">
        <v>4</v>
      </c>
      <c r="HH5" s="24" t="s">
        <v>2</v>
      </c>
      <c r="HI5" s="23" t="s">
        <v>3</v>
      </c>
      <c r="HJ5" s="45" t="s">
        <v>4</v>
      </c>
      <c r="HK5" s="24" t="s">
        <v>2</v>
      </c>
      <c r="HL5" s="23" t="s">
        <v>3</v>
      </c>
      <c r="HM5" s="45" t="s">
        <v>4</v>
      </c>
      <c r="HN5" s="24" t="s">
        <v>2</v>
      </c>
      <c r="HO5" s="23" t="s">
        <v>3</v>
      </c>
      <c r="HP5" s="45" t="s">
        <v>4</v>
      </c>
      <c r="HQ5" s="24" t="s">
        <v>2</v>
      </c>
      <c r="HR5" s="23" t="s">
        <v>3</v>
      </c>
      <c r="HS5" s="45" t="s">
        <v>4</v>
      </c>
      <c r="HT5" s="24" t="s">
        <v>2</v>
      </c>
      <c r="HU5" s="23" t="s">
        <v>3</v>
      </c>
      <c r="HV5" s="45" t="s">
        <v>4</v>
      </c>
      <c r="HW5" s="24" t="s">
        <v>2</v>
      </c>
      <c r="HX5" s="23" t="s">
        <v>3</v>
      </c>
      <c r="HY5" s="45" t="s">
        <v>4</v>
      </c>
      <c r="HZ5" s="24" t="s">
        <v>2</v>
      </c>
      <c r="IA5" s="23" t="s">
        <v>3</v>
      </c>
      <c r="IB5" s="45" t="s">
        <v>4</v>
      </c>
      <c r="IC5" s="24" t="s">
        <v>2</v>
      </c>
      <c r="ID5" s="23" t="s">
        <v>3</v>
      </c>
      <c r="IE5" s="45" t="s">
        <v>4</v>
      </c>
      <c r="IF5" s="24" t="s">
        <v>2</v>
      </c>
      <c r="IG5" s="23" t="s">
        <v>3</v>
      </c>
      <c r="IH5" s="45" t="s">
        <v>4</v>
      </c>
      <c r="II5" s="24" t="s">
        <v>2</v>
      </c>
      <c r="IJ5" s="23" t="s">
        <v>3</v>
      </c>
      <c r="IK5" s="45" t="s">
        <v>4</v>
      </c>
      <c r="IL5" s="24" t="s">
        <v>2</v>
      </c>
      <c r="IM5" s="23" t="s">
        <v>3</v>
      </c>
      <c r="IN5" s="45" t="s">
        <v>4</v>
      </c>
      <c r="IO5" s="24" t="s">
        <v>2</v>
      </c>
      <c r="IP5" s="23" t="s">
        <v>3</v>
      </c>
      <c r="IQ5" s="45" t="s">
        <v>4</v>
      </c>
      <c r="IR5" s="24" t="s">
        <v>2</v>
      </c>
      <c r="IS5" s="23" t="s">
        <v>3</v>
      </c>
      <c r="IT5" s="45" t="s">
        <v>4</v>
      </c>
      <c r="IU5" s="24" t="s">
        <v>2</v>
      </c>
      <c r="IV5" s="23" t="s">
        <v>3</v>
      </c>
      <c r="IW5" s="45" t="s">
        <v>4</v>
      </c>
      <c r="IX5" s="24" t="s">
        <v>2</v>
      </c>
      <c r="IY5" s="23" t="s">
        <v>3</v>
      </c>
      <c r="IZ5" s="45" t="s">
        <v>4</v>
      </c>
      <c r="JA5" s="24" t="s">
        <v>2</v>
      </c>
      <c r="JB5" s="23" t="s">
        <v>3</v>
      </c>
      <c r="JC5" s="45" t="s">
        <v>4</v>
      </c>
      <c r="JD5" s="24" t="s">
        <v>2</v>
      </c>
      <c r="JE5" s="23" t="s">
        <v>3</v>
      </c>
      <c r="JF5" s="45" t="s">
        <v>4</v>
      </c>
      <c r="JG5" s="24" t="s">
        <v>2</v>
      </c>
      <c r="JH5" s="23" t="s">
        <v>3</v>
      </c>
      <c r="JI5" s="45" t="s">
        <v>4</v>
      </c>
      <c r="JJ5" s="24" t="s">
        <v>2</v>
      </c>
      <c r="JK5" s="23" t="s">
        <v>3</v>
      </c>
      <c r="JL5" s="45" t="s">
        <v>4</v>
      </c>
      <c r="JM5" s="24" t="s">
        <v>2</v>
      </c>
      <c r="JN5" s="23" t="s">
        <v>3</v>
      </c>
      <c r="JO5" s="45" t="s">
        <v>4</v>
      </c>
      <c r="JP5" s="24" t="s">
        <v>2</v>
      </c>
      <c r="JQ5" s="23" t="s">
        <v>3</v>
      </c>
      <c r="JR5" s="45" t="s">
        <v>4</v>
      </c>
      <c r="JS5" s="24" t="s">
        <v>2</v>
      </c>
      <c r="JT5" s="23" t="s">
        <v>3</v>
      </c>
      <c r="JU5" s="45" t="s">
        <v>4</v>
      </c>
      <c r="JV5" s="24" t="s">
        <v>2</v>
      </c>
      <c r="JW5" s="23" t="s">
        <v>3</v>
      </c>
      <c r="JX5" s="45" t="s">
        <v>4</v>
      </c>
      <c r="JY5" s="24" t="s">
        <v>2</v>
      </c>
      <c r="JZ5" s="23" t="s">
        <v>3</v>
      </c>
      <c r="KA5" s="45" t="s">
        <v>4</v>
      </c>
      <c r="KB5" s="24" t="s">
        <v>2</v>
      </c>
      <c r="KC5" s="23" t="s">
        <v>3</v>
      </c>
      <c r="KD5" s="45" t="s">
        <v>4</v>
      </c>
      <c r="KE5" s="24" t="s">
        <v>2</v>
      </c>
      <c r="KF5" s="23" t="s">
        <v>3</v>
      </c>
      <c r="KG5" s="45" t="s">
        <v>4</v>
      </c>
      <c r="KH5" s="24" t="s">
        <v>2</v>
      </c>
      <c r="KI5" s="23" t="s">
        <v>3</v>
      </c>
      <c r="KJ5" s="45" t="s">
        <v>4</v>
      </c>
      <c r="KK5" s="24" t="s">
        <v>2</v>
      </c>
      <c r="KL5" s="23" t="s">
        <v>3</v>
      </c>
      <c r="KM5" s="45" t="s">
        <v>4</v>
      </c>
      <c r="KN5" s="24" t="s">
        <v>2</v>
      </c>
      <c r="KO5" s="23" t="s">
        <v>3</v>
      </c>
      <c r="KP5" s="45" t="s">
        <v>4</v>
      </c>
      <c r="KQ5" s="24" t="s">
        <v>2</v>
      </c>
      <c r="KR5" s="23" t="s">
        <v>3</v>
      </c>
      <c r="KS5" s="45" t="s">
        <v>4</v>
      </c>
      <c r="KT5" s="24" t="s">
        <v>2</v>
      </c>
      <c r="KU5" s="23" t="s">
        <v>3</v>
      </c>
      <c r="KV5" s="45" t="s">
        <v>4</v>
      </c>
      <c r="KW5" s="24" t="s">
        <v>2</v>
      </c>
      <c r="KX5" s="23" t="s">
        <v>3</v>
      </c>
      <c r="KY5" s="45" t="s">
        <v>4</v>
      </c>
      <c r="KZ5" s="24" t="s">
        <v>2</v>
      </c>
      <c r="LA5" s="23" t="s">
        <v>3</v>
      </c>
      <c r="LB5" s="45" t="s">
        <v>4</v>
      </c>
      <c r="LC5" s="24" t="s">
        <v>2</v>
      </c>
      <c r="LD5" s="23" t="s">
        <v>3</v>
      </c>
      <c r="LE5" s="45" t="s">
        <v>4</v>
      </c>
      <c r="LF5" s="24" t="s">
        <v>2</v>
      </c>
      <c r="LG5" s="23" t="s">
        <v>3</v>
      </c>
      <c r="LH5" s="45" t="s">
        <v>4</v>
      </c>
      <c r="LI5" s="24" t="s">
        <v>2</v>
      </c>
      <c r="LJ5" s="23" t="s">
        <v>3</v>
      </c>
      <c r="LK5" s="45" t="s">
        <v>4</v>
      </c>
      <c r="LL5" s="24" t="s">
        <v>2</v>
      </c>
      <c r="LM5" s="23" t="s">
        <v>3</v>
      </c>
      <c r="LN5" s="45" t="s">
        <v>4</v>
      </c>
      <c r="LO5" s="24" t="s">
        <v>2</v>
      </c>
      <c r="LP5" s="23" t="s">
        <v>3</v>
      </c>
      <c r="LQ5" s="45" t="s">
        <v>4</v>
      </c>
      <c r="LR5" s="24" t="s">
        <v>2</v>
      </c>
      <c r="LS5" s="23" t="s">
        <v>3</v>
      </c>
      <c r="LT5" s="45" t="s">
        <v>4</v>
      </c>
      <c r="LU5" s="24" t="s">
        <v>2</v>
      </c>
      <c r="LV5" s="23" t="s">
        <v>3</v>
      </c>
      <c r="LW5" s="45" t="s">
        <v>4</v>
      </c>
      <c r="LX5" s="24" t="s">
        <v>2</v>
      </c>
      <c r="LY5" s="23" t="s">
        <v>3</v>
      </c>
      <c r="LZ5" s="45" t="s">
        <v>4</v>
      </c>
      <c r="MA5" s="24" t="s">
        <v>2</v>
      </c>
      <c r="MB5" s="23" t="s">
        <v>3</v>
      </c>
      <c r="MC5" s="45" t="s">
        <v>4</v>
      </c>
      <c r="MD5" s="24" t="s">
        <v>2</v>
      </c>
      <c r="ME5" s="23" t="s">
        <v>3</v>
      </c>
      <c r="MF5" s="45" t="s">
        <v>4</v>
      </c>
      <c r="MG5" s="24" t="s">
        <v>2</v>
      </c>
      <c r="MH5" s="23" t="s">
        <v>3</v>
      </c>
      <c r="MI5" s="45" t="s">
        <v>4</v>
      </c>
      <c r="MJ5" s="24" t="s">
        <v>2</v>
      </c>
      <c r="MK5" s="23" t="s">
        <v>3</v>
      </c>
      <c r="ML5" s="45" t="s">
        <v>4</v>
      </c>
      <c r="MM5" s="24" t="s">
        <v>2</v>
      </c>
      <c r="MN5" s="23" t="s">
        <v>3</v>
      </c>
      <c r="MO5" s="45" t="s">
        <v>4</v>
      </c>
      <c r="MP5" s="24" t="s">
        <v>2</v>
      </c>
      <c r="MQ5" s="23" t="s">
        <v>3</v>
      </c>
      <c r="MR5" s="45" t="s">
        <v>4</v>
      </c>
      <c r="MS5" s="24" t="s">
        <v>2</v>
      </c>
      <c r="MT5" s="23" t="s">
        <v>3</v>
      </c>
      <c r="MU5" s="45" t="s">
        <v>4</v>
      </c>
      <c r="MV5" s="24" t="s">
        <v>2</v>
      </c>
      <c r="MW5" s="23" t="s">
        <v>3</v>
      </c>
      <c r="MX5" s="45" t="s">
        <v>4</v>
      </c>
      <c r="MY5" s="24" t="s">
        <v>2</v>
      </c>
      <c r="MZ5" s="23" t="s">
        <v>3</v>
      </c>
      <c r="NA5" s="45" t="s">
        <v>4</v>
      </c>
      <c r="NB5" s="24" t="s">
        <v>2</v>
      </c>
      <c r="NC5" s="23" t="s">
        <v>3</v>
      </c>
      <c r="ND5" s="45" t="s">
        <v>4</v>
      </c>
      <c r="NE5" s="24" t="s">
        <v>2</v>
      </c>
      <c r="NF5" s="23" t="s">
        <v>3</v>
      </c>
      <c r="NG5" s="45" t="s">
        <v>4</v>
      </c>
      <c r="NH5" s="24" t="s">
        <v>2</v>
      </c>
      <c r="NI5" s="23" t="s">
        <v>3</v>
      </c>
      <c r="NJ5" s="45" t="s">
        <v>4</v>
      </c>
      <c r="NK5" s="24" t="s">
        <v>2</v>
      </c>
      <c r="NL5" s="23" t="s">
        <v>3</v>
      </c>
      <c r="NM5" s="45" t="s">
        <v>4</v>
      </c>
      <c r="NN5" s="24" t="s">
        <v>2</v>
      </c>
      <c r="NO5" s="23" t="s">
        <v>3</v>
      </c>
      <c r="NP5" s="45" t="s">
        <v>4</v>
      </c>
      <c r="NQ5" s="24" t="s">
        <v>2</v>
      </c>
      <c r="NR5" s="23" t="s">
        <v>3</v>
      </c>
      <c r="NS5" s="45" t="s">
        <v>4</v>
      </c>
      <c r="NT5" s="24" t="s">
        <v>2</v>
      </c>
      <c r="NU5" s="23" t="s">
        <v>3</v>
      </c>
      <c r="NV5" s="45" t="s">
        <v>4</v>
      </c>
      <c r="NW5" s="24" t="s">
        <v>2</v>
      </c>
      <c r="NX5" s="23" t="s">
        <v>3</v>
      </c>
      <c r="NY5" s="45" t="s">
        <v>4</v>
      </c>
      <c r="NZ5" s="24" t="s">
        <v>2</v>
      </c>
      <c r="OA5" s="23" t="s">
        <v>3</v>
      </c>
      <c r="OB5" s="45" t="s">
        <v>4</v>
      </c>
      <c r="OC5" s="24" t="s">
        <v>2</v>
      </c>
      <c r="OD5" s="23" t="s">
        <v>3</v>
      </c>
      <c r="OE5" s="45" t="s">
        <v>4</v>
      </c>
      <c r="OF5" s="24" t="s">
        <v>2</v>
      </c>
      <c r="OG5" s="23" t="s">
        <v>3</v>
      </c>
      <c r="OH5" s="45" t="s">
        <v>4</v>
      </c>
      <c r="OI5" s="24" t="s">
        <v>2</v>
      </c>
      <c r="OJ5" s="23" t="s">
        <v>3</v>
      </c>
      <c r="OK5" s="45" t="s">
        <v>4</v>
      </c>
      <c r="OL5" s="24" t="s">
        <v>2</v>
      </c>
      <c r="OM5" s="23" t="s">
        <v>3</v>
      </c>
      <c r="ON5" s="45" t="s">
        <v>4</v>
      </c>
      <c r="OO5" s="24" t="s">
        <v>2</v>
      </c>
      <c r="OP5" s="23" t="s">
        <v>3</v>
      </c>
      <c r="OQ5" s="45" t="s">
        <v>4</v>
      </c>
      <c r="OR5" s="24" t="s">
        <v>2</v>
      </c>
      <c r="OS5" s="23" t="s">
        <v>3</v>
      </c>
      <c r="OT5" s="45" t="s">
        <v>4</v>
      </c>
      <c r="OU5" s="24" t="s">
        <v>2</v>
      </c>
      <c r="OV5" s="23" t="s">
        <v>3</v>
      </c>
      <c r="OW5" s="45" t="s">
        <v>4</v>
      </c>
      <c r="OX5" s="24" t="s">
        <v>2</v>
      </c>
      <c r="OY5" s="23" t="s">
        <v>3</v>
      </c>
      <c r="OZ5" s="45" t="s">
        <v>4</v>
      </c>
      <c r="PA5" s="24" t="s">
        <v>2</v>
      </c>
      <c r="PB5" s="23" t="s">
        <v>3</v>
      </c>
      <c r="PC5" s="45" t="s">
        <v>4</v>
      </c>
      <c r="PD5" s="24" t="s">
        <v>2</v>
      </c>
      <c r="PE5" s="23" t="s">
        <v>3</v>
      </c>
      <c r="PF5" s="45" t="s">
        <v>4</v>
      </c>
      <c r="PG5" s="24" t="s">
        <v>2</v>
      </c>
      <c r="PH5" s="23" t="s">
        <v>3</v>
      </c>
      <c r="PI5" s="45" t="s">
        <v>4</v>
      </c>
      <c r="PJ5" s="24" t="s">
        <v>2</v>
      </c>
      <c r="PK5" s="23" t="s">
        <v>3</v>
      </c>
      <c r="PL5" s="45" t="s">
        <v>4</v>
      </c>
      <c r="PM5" s="24" t="s">
        <v>2</v>
      </c>
      <c r="PN5" s="23" t="s">
        <v>3</v>
      </c>
      <c r="PO5" s="45" t="s">
        <v>4</v>
      </c>
      <c r="PP5" s="24" t="s">
        <v>2</v>
      </c>
      <c r="PQ5" s="23" t="s">
        <v>3</v>
      </c>
      <c r="PR5" s="45" t="s">
        <v>4</v>
      </c>
      <c r="PS5" s="24" t="s">
        <v>2</v>
      </c>
      <c r="PT5" s="23" t="s">
        <v>3</v>
      </c>
      <c r="PU5" s="45" t="s">
        <v>4</v>
      </c>
      <c r="PV5" s="24" t="s">
        <v>2</v>
      </c>
      <c r="PW5" s="23" t="s">
        <v>3</v>
      </c>
      <c r="PX5" s="45" t="s">
        <v>4</v>
      </c>
      <c r="PY5" s="24" t="s">
        <v>2</v>
      </c>
      <c r="PZ5" s="23" t="s">
        <v>3</v>
      </c>
      <c r="QA5" s="45" t="s">
        <v>4</v>
      </c>
      <c r="QB5" s="24" t="s">
        <v>2</v>
      </c>
      <c r="QC5" s="23" t="s">
        <v>3</v>
      </c>
      <c r="QD5" s="45" t="s">
        <v>4</v>
      </c>
      <c r="QE5" s="24" t="s">
        <v>2</v>
      </c>
      <c r="QF5" s="23" t="s">
        <v>3</v>
      </c>
      <c r="QG5" s="45" t="s">
        <v>4</v>
      </c>
      <c r="QH5" s="24" t="s">
        <v>2</v>
      </c>
      <c r="QI5" s="23" t="s">
        <v>3</v>
      </c>
      <c r="QJ5" s="45" t="s">
        <v>4</v>
      </c>
      <c r="QK5" s="24" t="s">
        <v>2</v>
      </c>
      <c r="QL5" s="23" t="s">
        <v>3</v>
      </c>
      <c r="QM5" s="45" t="s">
        <v>4</v>
      </c>
      <c r="QN5" s="24" t="s">
        <v>2</v>
      </c>
      <c r="QO5" s="23" t="s">
        <v>3</v>
      </c>
      <c r="QP5" s="45" t="s">
        <v>4</v>
      </c>
      <c r="QQ5" s="24" t="s">
        <v>2</v>
      </c>
      <c r="QR5" s="23" t="s">
        <v>3</v>
      </c>
      <c r="QS5" s="45" t="s">
        <v>4</v>
      </c>
      <c r="QT5" s="24" t="s">
        <v>2</v>
      </c>
      <c r="QU5" s="23" t="s">
        <v>3</v>
      </c>
      <c r="QV5" s="45" t="s">
        <v>4</v>
      </c>
      <c r="QW5" s="24" t="s">
        <v>2</v>
      </c>
      <c r="QX5" s="23" t="s">
        <v>3</v>
      </c>
      <c r="QY5" s="45" t="s">
        <v>4</v>
      </c>
      <c r="QZ5" s="24" t="s">
        <v>2</v>
      </c>
      <c r="RA5" s="23" t="s">
        <v>3</v>
      </c>
      <c r="RB5" s="45" t="s">
        <v>4</v>
      </c>
      <c r="RC5" s="24" t="s">
        <v>2</v>
      </c>
      <c r="RD5" s="23" t="s">
        <v>3</v>
      </c>
      <c r="RE5" s="45" t="s">
        <v>4</v>
      </c>
      <c r="RF5" s="24" t="s">
        <v>27</v>
      </c>
      <c r="RG5" s="25" t="s">
        <v>28</v>
      </c>
      <c r="RH5" s="6"/>
      <c r="RI5" s="9"/>
      <c r="RJ5" s="6"/>
      <c r="RK5" s="6"/>
      <c r="RL5" s="6"/>
      <c r="RM5" s="9"/>
      <c r="RN5" s="6"/>
      <c r="RO5" s="6"/>
      <c r="RP5" s="6"/>
      <c r="RQ5" s="9"/>
      <c r="RR5" s="6"/>
      <c r="RS5" s="6"/>
      <c r="RT5" s="6"/>
      <c r="RU5" s="9"/>
      <c r="RV5" s="6"/>
      <c r="RW5" s="6"/>
      <c r="RX5" s="6"/>
      <c r="RY5" s="9"/>
      <c r="RZ5" s="6"/>
      <c r="SA5" s="6"/>
      <c r="SB5" s="6"/>
      <c r="SC5" s="9"/>
      <c r="SD5" s="6"/>
      <c r="SE5" s="6"/>
      <c r="SF5" s="6"/>
      <c r="SG5" s="9"/>
      <c r="SH5" s="6"/>
      <c r="SI5" s="6"/>
      <c r="SJ5" s="6"/>
      <c r="SK5" s="2"/>
      <c r="SL5" s="1"/>
      <c r="SM5" s="1"/>
      <c r="SN5" s="1"/>
      <c r="SO5" s="2"/>
      <c r="SP5" s="1"/>
      <c r="SQ5" s="1"/>
      <c r="SR5" s="1"/>
      <c r="SS5" s="2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</row>
    <row r="6" spans="1:595" x14ac:dyDescent="0.3">
      <c r="A6" s="38">
        <v>2004</v>
      </c>
      <c r="B6" s="39" t="s">
        <v>5</v>
      </c>
      <c r="C6" s="46">
        <v>0</v>
      </c>
      <c r="D6" s="10">
        <v>0</v>
      </c>
      <c r="E6" s="47">
        <f t="shared" ref="E6:E17" si="0">IF(C6=0,0,D6/C6*1000)</f>
        <v>0</v>
      </c>
      <c r="F6" s="46">
        <v>0</v>
      </c>
      <c r="G6" s="10">
        <v>0</v>
      </c>
      <c r="H6" s="47">
        <f>IFERROR(G6/F6*1000,0)</f>
        <v>0</v>
      </c>
      <c r="I6" s="46">
        <v>0</v>
      </c>
      <c r="J6" s="10">
        <v>0</v>
      </c>
      <c r="K6" s="47">
        <f>IFERROR(J6/I6*1000,0)</f>
        <v>0</v>
      </c>
      <c r="L6" s="46">
        <v>0</v>
      </c>
      <c r="M6" s="10">
        <v>0</v>
      </c>
      <c r="N6" s="47">
        <f>IFERROR(M6/L6*1000,0)</f>
        <v>0</v>
      </c>
      <c r="O6" s="46">
        <v>0</v>
      </c>
      <c r="P6" s="10">
        <v>0</v>
      </c>
      <c r="Q6" s="47">
        <f t="shared" ref="Q6:Q17" si="1">IF(O6=0,0,P6/O6*1000)</f>
        <v>0</v>
      </c>
      <c r="R6" s="46">
        <v>0</v>
      </c>
      <c r="S6" s="10">
        <v>0</v>
      </c>
      <c r="T6" s="47">
        <f t="shared" ref="T6:T17" si="2">IFERROR(S6/R6*1000,0)</f>
        <v>0</v>
      </c>
      <c r="U6" s="46">
        <v>0</v>
      </c>
      <c r="V6" s="10">
        <v>0</v>
      </c>
      <c r="W6" s="47">
        <f>IFERROR(V6/U6*1000,0)</f>
        <v>0</v>
      </c>
      <c r="X6" s="46">
        <v>0</v>
      </c>
      <c r="Y6" s="10">
        <v>0</v>
      </c>
      <c r="Z6" s="47">
        <f>IFERROR(Y6/X6*1000,0)</f>
        <v>0</v>
      </c>
      <c r="AA6" s="46">
        <v>0</v>
      </c>
      <c r="AB6" s="10">
        <v>0</v>
      </c>
      <c r="AC6" s="47">
        <f t="shared" ref="AC6:AC17" si="3">IFERROR(AB6/AA6*1000,0)</f>
        <v>0</v>
      </c>
      <c r="AD6" s="46">
        <v>0</v>
      </c>
      <c r="AE6" s="10">
        <v>0</v>
      </c>
      <c r="AF6" s="47">
        <f t="shared" ref="AF6:AF17" si="4">IFERROR(AE6/AD6*1000,0)</f>
        <v>0</v>
      </c>
      <c r="AG6" s="46">
        <v>0</v>
      </c>
      <c r="AH6" s="10">
        <v>0</v>
      </c>
      <c r="AI6" s="47">
        <f t="shared" ref="AI6:AI17" si="5">IFERROR(AH6/AG6*1000,0)</f>
        <v>0</v>
      </c>
      <c r="AJ6" s="46">
        <v>0</v>
      </c>
      <c r="AK6" s="10">
        <v>0</v>
      </c>
      <c r="AL6" s="47">
        <f t="shared" ref="AL6:AL17" si="6">IFERROR(AK6/AJ6*1000,0)</f>
        <v>0</v>
      </c>
      <c r="AM6" s="46">
        <v>0</v>
      </c>
      <c r="AN6" s="10">
        <v>0</v>
      </c>
      <c r="AO6" s="47">
        <f t="shared" ref="AO6:AO17" si="7">IFERROR(AN6/AM6*1000,0)</f>
        <v>0</v>
      </c>
      <c r="AP6" s="46">
        <v>1</v>
      </c>
      <c r="AQ6" s="10">
        <v>62</v>
      </c>
      <c r="AR6" s="47">
        <f t="shared" ref="AR6:AR17" si="8">IFERROR(AQ6/AP6*1000,0)</f>
        <v>62000</v>
      </c>
      <c r="AS6" s="46">
        <v>0</v>
      </c>
      <c r="AT6" s="10">
        <v>0</v>
      </c>
      <c r="AU6" s="47">
        <f t="shared" ref="AU6:AU17" si="9">IF(AS6=0,0,AT6/AS6*1000)</f>
        <v>0</v>
      </c>
      <c r="AV6" s="46">
        <v>0</v>
      </c>
      <c r="AW6" s="10">
        <v>0</v>
      </c>
      <c r="AX6" s="47">
        <f t="shared" ref="AX6:AX17" si="10">IFERROR(AW6/AV6*1000,0)</f>
        <v>0</v>
      </c>
      <c r="AY6" s="46">
        <v>1</v>
      </c>
      <c r="AZ6" s="10">
        <v>1</v>
      </c>
      <c r="BA6" s="47">
        <f t="shared" ref="BA6:BA17" si="11">IFERROR(AZ6/AY6*1000,0)</f>
        <v>1000</v>
      </c>
      <c r="BB6" s="46">
        <v>6</v>
      </c>
      <c r="BC6" s="10">
        <v>90</v>
      </c>
      <c r="BD6" s="47">
        <f t="shared" ref="BD6:BD17" si="12">IFERROR(BC6/BB6*1000,0)</f>
        <v>15000</v>
      </c>
      <c r="BE6" s="46">
        <v>0</v>
      </c>
      <c r="BF6" s="10">
        <v>0</v>
      </c>
      <c r="BG6" s="47">
        <f t="shared" ref="BG6:BG17" si="13">IFERROR(BF6/BE6*1000,0)</f>
        <v>0</v>
      </c>
      <c r="BH6" s="46">
        <v>0</v>
      </c>
      <c r="BI6" s="10">
        <v>0</v>
      </c>
      <c r="BJ6" s="47">
        <f t="shared" ref="BJ6:BJ17" si="14">IFERROR(BI6/BH6*1000,0)</f>
        <v>0</v>
      </c>
      <c r="BK6" s="46">
        <v>0</v>
      </c>
      <c r="BL6" s="10">
        <v>0</v>
      </c>
      <c r="BM6" s="47">
        <f t="shared" ref="BM6:BM17" si="15">IFERROR(BL6/BK6*1000,0)</f>
        <v>0</v>
      </c>
      <c r="BN6" s="46">
        <v>0</v>
      </c>
      <c r="BO6" s="10">
        <v>0</v>
      </c>
      <c r="BP6" s="47">
        <f t="shared" ref="BP6" si="16">IFERROR(BO6/BN6*1000,0)</f>
        <v>0</v>
      </c>
      <c r="BQ6" s="46">
        <v>0</v>
      </c>
      <c r="BR6" s="10">
        <v>0</v>
      </c>
      <c r="BS6" s="47">
        <f t="shared" ref="BS6:BS17" si="17">IFERROR(BR6/BQ6*1000,0)</f>
        <v>0</v>
      </c>
      <c r="BT6" s="46">
        <v>11</v>
      </c>
      <c r="BU6" s="10">
        <v>2612</v>
      </c>
      <c r="BV6" s="47">
        <f t="shared" ref="BV6:BV17" si="18">IFERROR(BU6/BT6*1000,0)</f>
        <v>237454.54545454547</v>
      </c>
      <c r="BW6" s="46">
        <v>0</v>
      </c>
      <c r="BX6" s="10">
        <v>0</v>
      </c>
      <c r="BY6" s="47">
        <f t="shared" ref="BY6" si="19">IFERROR(BX6/BW6*1000,0)</f>
        <v>0</v>
      </c>
      <c r="BZ6" s="46">
        <v>0</v>
      </c>
      <c r="CA6" s="10">
        <v>0</v>
      </c>
      <c r="CB6" s="47">
        <f t="shared" ref="CB6:CB17" si="20">IFERROR(CA6/BZ6*1000,0)</f>
        <v>0</v>
      </c>
      <c r="CC6" s="46">
        <v>23</v>
      </c>
      <c r="CD6" s="10">
        <v>252</v>
      </c>
      <c r="CE6" s="47">
        <f t="shared" ref="CE6:CE17" si="21">IFERROR(CD6/CC6*1000,0)</f>
        <v>10956.521739130436</v>
      </c>
      <c r="CF6" s="46">
        <v>0</v>
      </c>
      <c r="CG6" s="10">
        <v>0</v>
      </c>
      <c r="CH6" s="47">
        <f t="shared" ref="CH6:CH17" si="22">IFERROR(CG6/CF6*1000,0)</f>
        <v>0</v>
      </c>
      <c r="CI6" s="46">
        <v>0</v>
      </c>
      <c r="CJ6" s="10">
        <v>0</v>
      </c>
      <c r="CK6" s="47">
        <f t="shared" ref="CK6:CK17" si="23">IFERROR(CJ6/CI6*1000,0)</f>
        <v>0</v>
      </c>
      <c r="CL6" s="46">
        <v>0</v>
      </c>
      <c r="CM6" s="10">
        <v>0</v>
      </c>
      <c r="CN6" s="47">
        <f t="shared" ref="CN6:CN17" si="24">IFERROR(CM6/CL6*1000,0)</f>
        <v>0</v>
      </c>
      <c r="CO6" s="46">
        <v>0</v>
      </c>
      <c r="CP6" s="10">
        <v>0</v>
      </c>
      <c r="CQ6" s="47">
        <f t="shared" ref="CQ6:CQ17" si="25">IFERROR(CP6/CO6*1000,0)</f>
        <v>0</v>
      </c>
      <c r="CR6" s="46">
        <v>0</v>
      </c>
      <c r="CS6" s="10">
        <v>0</v>
      </c>
      <c r="CT6" s="47">
        <f t="shared" ref="CT6:CT17" si="26">IFERROR(CS6/CR6*1000,0)</f>
        <v>0</v>
      </c>
      <c r="CU6" s="46">
        <v>0</v>
      </c>
      <c r="CV6" s="10">
        <v>0</v>
      </c>
      <c r="CW6" s="47">
        <f t="shared" ref="CW6:CW17" si="27">IFERROR(CV6/CU6*1000,0)</f>
        <v>0</v>
      </c>
      <c r="CX6" s="46">
        <v>0</v>
      </c>
      <c r="CY6" s="10">
        <v>0</v>
      </c>
      <c r="CZ6" s="47">
        <f t="shared" ref="CZ6:CZ17" si="28">IFERROR(CY6/CX6*1000,0)</f>
        <v>0</v>
      </c>
      <c r="DA6" s="46">
        <v>0</v>
      </c>
      <c r="DB6" s="10">
        <v>0</v>
      </c>
      <c r="DC6" s="47">
        <f t="shared" ref="DC6:DC17" si="29">IFERROR(DB6/DA6*1000,0)</f>
        <v>0</v>
      </c>
      <c r="DD6" s="46">
        <v>35</v>
      </c>
      <c r="DE6" s="10">
        <v>396</v>
      </c>
      <c r="DF6" s="47">
        <f t="shared" ref="DF6:DF17" si="30">IFERROR(DE6/DD6*1000,0)</f>
        <v>11314.285714285716</v>
      </c>
      <c r="DG6" s="46">
        <v>0</v>
      </c>
      <c r="DH6" s="10">
        <v>0</v>
      </c>
      <c r="DI6" s="47">
        <f t="shared" ref="DI6:DI17" si="31">IFERROR(DH6/DG6*1000,0)</f>
        <v>0</v>
      </c>
      <c r="DJ6" s="46">
        <v>9</v>
      </c>
      <c r="DK6" s="10">
        <v>61</v>
      </c>
      <c r="DL6" s="47">
        <f t="shared" ref="DL6:DL17" si="32">IFERROR(DK6/DJ6*1000,0)</f>
        <v>6777.7777777777774</v>
      </c>
      <c r="DM6" s="46">
        <v>0</v>
      </c>
      <c r="DN6" s="10">
        <v>0</v>
      </c>
      <c r="DO6" s="47">
        <f t="shared" ref="DO6:DO17" si="33">IFERROR(DN6/DM6*1000,0)</f>
        <v>0</v>
      </c>
      <c r="DP6" s="46">
        <v>0</v>
      </c>
      <c r="DQ6" s="10">
        <v>0</v>
      </c>
      <c r="DR6" s="47">
        <f t="shared" ref="DR6:DR17" si="34">IFERROR(DQ6/DP6*1000,0)</f>
        <v>0</v>
      </c>
      <c r="DS6" s="46">
        <v>0</v>
      </c>
      <c r="DT6" s="10">
        <v>0</v>
      </c>
      <c r="DU6" s="47">
        <f t="shared" ref="DU6:DU17" si="35">IFERROR(DT6/DS6*1000,0)</f>
        <v>0</v>
      </c>
      <c r="DV6" s="46">
        <v>0</v>
      </c>
      <c r="DW6" s="10">
        <v>0</v>
      </c>
      <c r="DX6" s="47">
        <f t="shared" ref="DX6:DX17" si="36">IFERROR(DW6/DV6*1000,0)</f>
        <v>0</v>
      </c>
      <c r="DY6" s="46">
        <v>0</v>
      </c>
      <c r="DZ6" s="10">
        <v>0</v>
      </c>
      <c r="EA6" s="47">
        <f t="shared" ref="EA6:EA17" si="37">IFERROR(DZ6/DY6*1000,0)</f>
        <v>0</v>
      </c>
      <c r="EB6" s="46">
        <v>0</v>
      </c>
      <c r="EC6" s="10">
        <v>0</v>
      </c>
      <c r="ED6" s="47">
        <f t="shared" ref="ED6:ED17" si="38">IF(EB6=0,0,EC6/EB6*1000)</f>
        <v>0</v>
      </c>
      <c r="EE6" s="46">
        <v>0</v>
      </c>
      <c r="EF6" s="10">
        <v>0</v>
      </c>
      <c r="EG6" s="47">
        <f t="shared" ref="EG6:EG17" si="39">IFERROR(EF6/EE6*1000,0)</f>
        <v>0</v>
      </c>
      <c r="EH6" s="46">
        <v>11</v>
      </c>
      <c r="EI6" s="10">
        <v>1333</v>
      </c>
      <c r="EJ6" s="47">
        <f t="shared" ref="EJ6:EJ17" si="40">IFERROR(EI6/EH6*1000,0)</f>
        <v>121181.81818181819</v>
      </c>
      <c r="EK6" s="46">
        <v>0</v>
      </c>
      <c r="EL6" s="10">
        <v>0</v>
      </c>
      <c r="EM6" s="47">
        <f t="shared" ref="EM6:EM17" si="41">IFERROR(EL6/EK6*1000,0)</f>
        <v>0</v>
      </c>
      <c r="EN6" s="46">
        <v>32</v>
      </c>
      <c r="EO6" s="10">
        <v>894</v>
      </c>
      <c r="EP6" s="47">
        <f t="shared" ref="EP6:EP17" si="42">IFERROR(EO6/EN6*1000,0)</f>
        <v>27937.5</v>
      </c>
      <c r="EQ6" s="46">
        <v>0</v>
      </c>
      <c r="ER6" s="10">
        <v>0</v>
      </c>
      <c r="ES6" s="47">
        <f t="shared" ref="ES6:ES17" si="43">IFERROR(ER6/EQ6*1000,0)</f>
        <v>0</v>
      </c>
      <c r="ET6" s="46">
        <v>0</v>
      </c>
      <c r="EU6" s="10">
        <v>0</v>
      </c>
      <c r="EV6" s="47">
        <f t="shared" ref="EV6:EV17" si="44">IFERROR(EU6/ET6*1000,0)</f>
        <v>0</v>
      </c>
      <c r="EW6" s="46">
        <v>0</v>
      </c>
      <c r="EX6" s="10">
        <v>0</v>
      </c>
      <c r="EY6" s="47">
        <f t="shared" ref="EY6:EY17" si="45">IFERROR(EX6/EW6*1000,0)</f>
        <v>0</v>
      </c>
      <c r="EZ6" s="46">
        <v>0</v>
      </c>
      <c r="FA6" s="10">
        <v>0</v>
      </c>
      <c r="FB6" s="47">
        <f t="shared" ref="FB6:FB17" si="46">IFERROR(FA6/EZ6*1000,0)</f>
        <v>0</v>
      </c>
      <c r="FC6" s="46">
        <v>0</v>
      </c>
      <c r="FD6" s="10">
        <v>0</v>
      </c>
      <c r="FE6" s="47">
        <f t="shared" ref="FE6:FE17" si="47">IFERROR(FD6/FC6*1000,0)</f>
        <v>0</v>
      </c>
      <c r="FF6" s="46">
        <v>0</v>
      </c>
      <c r="FG6" s="10">
        <v>0</v>
      </c>
      <c r="FH6" s="47">
        <f t="shared" ref="FH6:FH17" si="48">IFERROR(FG6/FF6*1000,0)</f>
        <v>0</v>
      </c>
      <c r="FI6" s="46">
        <v>19</v>
      </c>
      <c r="FJ6" s="10">
        <v>130</v>
      </c>
      <c r="FK6" s="47">
        <f t="shared" ref="FK6:FK17" si="49">IFERROR(FJ6/FI6*1000,0)</f>
        <v>6842.105263157895</v>
      </c>
      <c r="FL6" s="46">
        <v>0</v>
      </c>
      <c r="FM6" s="10">
        <v>0</v>
      </c>
      <c r="FN6" s="47">
        <f t="shared" ref="FN6:FN17" si="50">IFERROR(FM6/FL6*1000,0)</f>
        <v>0</v>
      </c>
      <c r="FO6" s="46">
        <v>0</v>
      </c>
      <c r="FP6" s="10">
        <v>0</v>
      </c>
      <c r="FQ6" s="47">
        <f t="shared" ref="FQ6:FQ17" si="51">IFERROR(FP6/FO6*1000,0)</f>
        <v>0</v>
      </c>
      <c r="FR6" s="46">
        <v>0</v>
      </c>
      <c r="FS6" s="10">
        <v>0</v>
      </c>
      <c r="FT6" s="47">
        <f t="shared" ref="FT6:FT17" si="52">IFERROR(FS6/FR6*1000,0)</f>
        <v>0</v>
      </c>
      <c r="FU6" s="46">
        <v>17</v>
      </c>
      <c r="FV6" s="10">
        <v>96</v>
      </c>
      <c r="FW6" s="47">
        <f t="shared" ref="FW6:FW17" si="53">IFERROR(FV6/FU6*1000,0)</f>
        <v>5647.0588235294117</v>
      </c>
      <c r="FX6" s="46">
        <v>0</v>
      </c>
      <c r="FY6" s="10">
        <v>0</v>
      </c>
      <c r="FZ6" s="47">
        <f t="shared" ref="FZ6:FZ17" si="54">IF(FX6=0,0,FY6/FX6*1000)</f>
        <v>0</v>
      </c>
      <c r="GA6" s="46">
        <v>0</v>
      </c>
      <c r="GB6" s="10">
        <v>0</v>
      </c>
      <c r="GC6" s="47">
        <f t="shared" ref="GC6:GC17" si="55">IFERROR(GB6/GA6*1000,0)</f>
        <v>0</v>
      </c>
      <c r="GD6" s="46">
        <v>0</v>
      </c>
      <c r="GE6" s="10">
        <v>0</v>
      </c>
      <c r="GF6" s="47">
        <f t="shared" ref="GF6:GF17" si="56">IFERROR(GE6/GD6*1000,0)</f>
        <v>0</v>
      </c>
      <c r="GG6" s="46">
        <v>3</v>
      </c>
      <c r="GH6" s="10">
        <v>64</v>
      </c>
      <c r="GI6" s="47">
        <f t="shared" ref="GI6:GI17" si="57">IFERROR(GH6/GG6*1000,0)</f>
        <v>21333.333333333332</v>
      </c>
      <c r="GJ6" s="46">
        <v>41</v>
      </c>
      <c r="GK6" s="10">
        <v>955</v>
      </c>
      <c r="GL6" s="47">
        <f t="shared" ref="GL6:GL17" si="58">IFERROR(GK6/GJ6*1000,0)</f>
        <v>23292.682926829268</v>
      </c>
      <c r="GM6" s="46">
        <v>0</v>
      </c>
      <c r="GN6" s="10">
        <v>0</v>
      </c>
      <c r="GO6" s="47">
        <f t="shared" ref="GO6:GO17" si="59">IFERROR(GN6/GM6*1000,0)</f>
        <v>0</v>
      </c>
      <c r="GP6" s="46">
        <v>1</v>
      </c>
      <c r="GQ6" s="10">
        <v>60</v>
      </c>
      <c r="GR6" s="47">
        <f t="shared" ref="GR6:GR17" si="60">IFERROR(GQ6/GP6*1000,0)</f>
        <v>60000</v>
      </c>
      <c r="GS6" s="46">
        <v>0</v>
      </c>
      <c r="GT6" s="10">
        <v>0</v>
      </c>
      <c r="GU6" s="47">
        <f t="shared" ref="GU6:GU17" si="61">IFERROR(GT6/GS6*1000,0)</f>
        <v>0</v>
      </c>
      <c r="GV6" s="46">
        <v>0</v>
      </c>
      <c r="GW6" s="10">
        <v>0</v>
      </c>
      <c r="GX6" s="47">
        <f t="shared" ref="GX6:GX17" si="62">IF(GV6=0,0,GW6/GV6*1000)</f>
        <v>0</v>
      </c>
      <c r="GY6" s="46">
        <v>0</v>
      </c>
      <c r="GZ6" s="10">
        <v>0</v>
      </c>
      <c r="HA6" s="47">
        <f t="shared" ref="HA6:HA17" si="63">IFERROR(GZ6/GY6*1000,0)</f>
        <v>0</v>
      </c>
      <c r="HB6" s="46">
        <v>0</v>
      </c>
      <c r="HC6" s="10">
        <v>0</v>
      </c>
      <c r="HD6" s="47">
        <f t="shared" ref="HD6:HD17" si="64">IFERROR(HC6/HB6*1000,0)</f>
        <v>0</v>
      </c>
      <c r="HE6" s="46">
        <v>0</v>
      </c>
      <c r="HF6" s="10">
        <v>0</v>
      </c>
      <c r="HG6" s="47">
        <f t="shared" ref="HG6:HG17" si="65">IFERROR(HF6/HE6*1000,0)</f>
        <v>0</v>
      </c>
      <c r="HH6" s="46">
        <v>0</v>
      </c>
      <c r="HI6" s="10">
        <v>0</v>
      </c>
      <c r="HJ6" s="47">
        <f t="shared" ref="HJ6:HJ17" si="66">IFERROR(HI6/HH6*1000,0)</f>
        <v>0</v>
      </c>
      <c r="HK6" s="46">
        <v>0</v>
      </c>
      <c r="HL6" s="10">
        <v>0</v>
      </c>
      <c r="HM6" s="47">
        <f t="shared" ref="HM6" si="67">IFERROR(HL6/HK6*1000,0)</f>
        <v>0</v>
      </c>
      <c r="HN6" s="46">
        <v>0</v>
      </c>
      <c r="HO6" s="10">
        <v>0</v>
      </c>
      <c r="HP6" s="47">
        <f t="shared" ref="HP6:HP17" si="68">IFERROR(HO6/HN6*1000,0)</f>
        <v>0</v>
      </c>
      <c r="HQ6" s="46">
        <v>0</v>
      </c>
      <c r="HR6" s="10">
        <v>0</v>
      </c>
      <c r="HS6" s="47">
        <f t="shared" ref="HS6:HS17" si="69">IFERROR(HR6/HQ6*1000,0)</f>
        <v>0</v>
      </c>
      <c r="HT6" s="46"/>
      <c r="HU6" s="10"/>
      <c r="HV6" s="47"/>
      <c r="HW6" s="46">
        <v>0</v>
      </c>
      <c r="HX6" s="10">
        <v>0</v>
      </c>
      <c r="HY6" s="47">
        <f t="shared" ref="HY6:HY17" si="70">IF(HW6=0,0,HX6/HW6*1000)</f>
        <v>0</v>
      </c>
      <c r="HZ6" s="46">
        <v>0</v>
      </c>
      <c r="IA6" s="10">
        <v>0</v>
      </c>
      <c r="IB6" s="47">
        <f t="shared" ref="IB6:IB17" si="71">IFERROR(IA6/HZ6*1000,0)</f>
        <v>0</v>
      </c>
      <c r="IC6" s="46">
        <v>0</v>
      </c>
      <c r="ID6" s="10">
        <v>0</v>
      </c>
      <c r="IE6" s="47">
        <f t="shared" ref="IE6:IE17" si="72">IFERROR(ID6/IC6*1000,0)</f>
        <v>0</v>
      </c>
      <c r="IF6" s="46">
        <v>0</v>
      </c>
      <c r="IG6" s="10">
        <v>0</v>
      </c>
      <c r="IH6" s="47">
        <f t="shared" ref="IH6:IH17" si="73">IFERROR(IG6/IF6*1000,0)</f>
        <v>0</v>
      </c>
      <c r="II6" s="46">
        <v>0</v>
      </c>
      <c r="IJ6" s="10">
        <v>0</v>
      </c>
      <c r="IK6" s="47">
        <f t="shared" ref="IK6:IK17" si="74">IFERROR(IJ6/II6*1000,0)</f>
        <v>0</v>
      </c>
      <c r="IL6" s="46">
        <v>0</v>
      </c>
      <c r="IM6" s="10">
        <v>0</v>
      </c>
      <c r="IN6" s="47">
        <f t="shared" ref="IN6:IN17" si="75">IFERROR(IM6/IL6*1000,0)</f>
        <v>0</v>
      </c>
      <c r="IO6" s="46">
        <v>0</v>
      </c>
      <c r="IP6" s="10">
        <v>0</v>
      </c>
      <c r="IQ6" s="47">
        <f t="shared" ref="IQ6:IQ17" si="76">IFERROR(IP6/IO6*1000,0)</f>
        <v>0</v>
      </c>
      <c r="IR6" s="46">
        <v>0</v>
      </c>
      <c r="IS6" s="10">
        <v>0</v>
      </c>
      <c r="IT6" s="47">
        <f t="shared" ref="IT6:IT17" si="77">IFERROR(IS6/IR6*1000,0)</f>
        <v>0</v>
      </c>
      <c r="IU6" s="46">
        <v>0</v>
      </c>
      <c r="IV6" s="10">
        <v>0</v>
      </c>
      <c r="IW6" s="47">
        <f t="shared" ref="IW6:IW17" si="78">IFERROR(IV6/IU6*1000,0)</f>
        <v>0</v>
      </c>
      <c r="IX6" s="46">
        <v>0</v>
      </c>
      <c r="IY6" s="10">
        <v>0</v>
      </c>
      <c r="IZ6" s="47">
        <f t="shared" ref="IZ6:IZ17" si="79">IFERROR(IY6/IX6*1000,0)</f>
        <v>0</v>
      </c>
      <c r="JA6" s="46">
        <v>0</v>
      </c>
      <c r="JB6" s="10">
        <v>0</v>
      </c>
      <c r="JC6" s="47">
        <f t="shared" ref="JC6:JC17" si="80">IFERROR(JB6/JA6*1000,0)</f>
        <v>0</v>
      </c>
      <c r="JD6" s="46">
        <v>0</v>
      </c>
      <c r="JE6" s="10">
        <v>0</v>
      </c>
      <c r="JF6" s="47">
        <f t="shared" ref="JF6:JF17" si="81">IFERROR(JE6/JD6*1000,0)</f>
        <v>0</v>
      </c>
      <c r="JG6" s="46">
        <v>0</v>
      </c>
      <c r="JH6" s="10">
        <v>0</v>
      </c>
      <c r="JI6" s="47">
        <f t="shared" ref="JI6:JI17" si="82">IFERROR(JH6/JG6*1000,0)</f>
        <v>0</v>
      </c>
      <c r="JJ6" s="46">
        <v>0</v>
      </c>
      <c r="JK6" s="10">
        <v>0</v>
      </c>
      <c r="JL6" s="47">
        <f t="shared" ref="JL6:JL17" si="83">IFERROR(JK6/JJ6*1000,0)</f>
        <v>0</v>
      </c>
      <c r="JM6" s="46">
        <v>0</v>
      </c>
      <c r="JN6" s="10">
        <v>0</v>
      </c>
      <c r="JO6" s="47">
        <f t="shared" ref="JO6:JO17" si="84">IFERROR(JN6/JM6*1000,0)</f>
        <v>0</v>
      </c>
      <c r="JP6" s="46">
        <v>0</v>
      </c>
      <c r="JQ6" s="10">
        <v>0</v>
      </c>
      <c r="JR6" s="47">
        <f t="shared" ref="JR6:JR17" si="85">IF(JP6=0,0,JQ6/JP6*1000)</f>
        <v>0</v>
      </c>
      <c r="JS6" s="46">
        <v>58</v>
      </c>
      <c r="JT6" s="10">
        <v>1282</v>
      </c>
      <c r="JU6" s="47">
        <f t="shared" ref="JU6:JU17" si="86">IFERROR(JT6/JS6*1000,0)</f>
        <v>22103.448275862069</v>
      </c>
      <c r="JV6" s="46">
        <v>0</v>
      </c>
      <c r="JW6" s="10">
        <v>0</v>
      </c>
      <c r="JX6" s="47">
        <f t="shared" ref="JX6:JX17" si="87">IFERROR(JW6/JV6*1000,0)</f>
        <v>0</v>
      </c>
      <c r="JY6" s="46">
        <v>0</v>
      </c>
      <c r="JZ6" s="10">
        <v>0</v>
      </c>
      <c r="KA6" s="47">
        <f t="shared" ref="KA6:KA17" si="88">IFERROR(JZ6/JY6*1000,0)</f>
        <v>0</v>
      </c>
      <c r="KB6" s="46">
        <v>0</v>
      </c>
      <c r="KC6" s="10">
        <v>0</v>
      </c>
      <c r="KD6" s="47">
        <f t="shared" ref="KD6:KD17" si="89">IFERROR(KC6/KB6*1000,0)</f>
        <v>0</v>
      </c>
      <c r="KE6" s="46"/>
      <c r="KF6" s="10"/>
      <c r="KG6" s="47"/>
      <c r="KH6" s="46">
        <v>49</v>
      </c>
      <c r="KI6" s="10">
        <v>683</v>
      </c>
      <c r="KJ6" s="47">
        <f t="shared" ref="KJ6:KJ17" si="90">IFERROR(KI6/KH6*1000,0)</f>
        <v>13938.775510204081</v>
      </c>
      <c r="KK6" s="46">
        <v>0</v>
      </c>
      <c r="KL6" s="10">
        <v>0</v>
      </c>
      <c r="KM6" s="47">
        <f t="shared" ref="KM6:KM17" si="91">IFERROR(KL6/KK6*1000,0)</f>
        <v>0</v>
      </c>
      <c r="KN6" s="46">
        <v>0</v>
      </c>
      <c r="KO6" s="10">
        <v>0</v>
      </c>
      <c r="KP6" s="47">
        <f t="shared" ref="KP6:KP17" si="92">IFERROR(KO6/KN6*1000,0)</f>
        <v>0</v>
      </c>
      <c r="KQ6" s="46">
        <v>2</v>
      </c>
      <c r="KR6" s="10">
        <v>5</v>
      </c>
      <c r="KS6" s="47">
        <f t="shared" ref="KS6:KS17" si="93">IFERROR(KR6/KQ6*1000,0)</f>
        <v>2500</v>
      </c>
      <c r="KT6" s="52">
        <v>0</v>
      </c>
      <c r="KU6" s="16">
        <v>0</v>
      </c>
      <c r="KV6" s="53">
        <v>0</v>
      </c>
      <c r="KW6" s="52">
        <v>0</v>
      </c>
      <c r="KX6" s="16">
        <v>0</v>
      </c>
      <c r="KY6" s="53">
        <f t="shared" ref="KY6:KY17" si="94">IF(KW6=0,0,KX6/KW6*1000)</f>
        <v>0</v>
      </c>
      <c r="KZ6" s="46">
        <v>0</v>
      </c>
      <c r="LA6" s="10">
        <v>0</v>
      </c>
      <c r="LB6" s="47">
        <f t="shared" ref="LB6:LB17" si="95">IFERROR(LA6/KZ6*1000,0)</f>
        <v>0</v>
      </c>
      <c r="LC6" s="52">
        <v>0</v>
      </c>
      <c r="LD6" s="16">
        <v>0</v>
      </c>
      <c r="LE6" s="53">
        <v>0</v>
      </c>
      <c r="LF6" s="46">
        <v>0</v>
      </c>
      <c r="LG6" s="10">
        <v>0</v>
      </c>
      <c r="LH6" s="47">
        <f t="shared" ref="LH6:LH17" si="96">IFERROR(LG6/LF6*1000,0)</f>
        <v>0</v>
      </c>
      <c r="LI6" s="46">
        <v>0</v>
      </c>
      <c r="LJ6" s="10">
        <v>0</v>
      </c>
      <c r="LK6" s="47">
        <f t="shared" ref="LK6:LK17" si="97">IFERROR(LJ6/LI6*1000,0)</f>
        <v>0</v>
      </c>
      <c r="LL6" s="46">
        <v>0</v>
      </c>
      <c r="LM6" s="10">
        <v>0</v>
      </c>
      <c r="LN6" s="47">
        <f t="shared" ref="LN6:LN17" si="98">IFERROR(LM6/LL6*1000,0)</f>
        <v>0</v>
      </c>
      <c r="LO6" s="46">
        <v>0</v>
      </c>
      <c r="LP6" s="10">
        <v>0</v>
      </c>
      <c r="LQ6" s="47">
        <f t="shared" ref="LQ6:LQ17" si="99">IFERROR(LP6/LO6*1000,0)</f>
        <v>0</v>
      </c>
      <c r="LR6" s="46">
        <v>0</v>
      </c>
      <c r="LS6" s="10">
        <v>0</v>
      </c>
      <c r="LT6" s="47">
        <f t="shared" ref="LT6:LT17" si="100">IFERROR(LS6/LR6*1000,0)</f>
        <v>0</v>
      </c>
      <c r="LU6" s="46">
        <v>0</v>
      </c>
      <c r="LV6" s="10">
        <v>0</v>
      </c>
      <c r="LW6" s="47">
        <f t="shared" ref="LW6:LW17" si="101">IFERROR(LV6/LU6*1000,0)</f>
        <v>0</v>
      </c>
      <c r="LX6" s="46">
        <v>0</v>
      </c>
      <c r="LY6" s="10">
        <v>0</v>
      </c>
      <c r="LZ6" s="47">
        <f t="shared" ref="LZ6:LZ17" si="102">IFERROR(LY6/LX6*1000,0)</f>
        <v>0</v>
      </c>
      <c r="MA6" s="46">
        <v>0</v>
      </c>
      <c r="MB6" s="10">
        <v>0</v>
      </c>
      <c r="MC6" s="47">
        <f t="shared" ref="MC6:MC17" si="103">IFERROR(MB6/MA6*1000,0)</f>
        <v>0</v>
      </c>
      <c r="MD6" s="46">
        <v>0</v>
      </c>
      <c r="ME6" s="10">
        <v>0</v>
      </c>
      <c r="MF6" s="47">
        <f t="shared" ref="MF6:MF17" si="104">IFERROR(ME6/MD6*1000,0)</f>
        <v>0</v>
      </c>
      <c r="MG6" s="46">
        <v>0</v>
      </c>
      <c r="MH6" s="10">
        <v>0</v>
      </c>
      <c r="MI6" s="47">
        <f t="shared" ref="MI6:MI17" si="105">IFERROR(MH6/MG6*1000,0)</f>
        <v>0</v>
      </c>
      <c r="MJ6" s="46">
        <v>0</v>
      </c>
      <c r="MK6" s="10">
        <v>0</v>
      </c>
      <c r="ML6" s="47">
        <f t="shared" ref="ML6:ML17" si="106">IF(MJ6=0,0,MK6/MJ6*1000)</f>
        <v>0</v>
      </c>
      <c r="MM6" s="46">
        <v>0</v>
      </c>
      <c r="MN6" s="10">
        <v>0</v>
      </c>
      <c r="MO6" s="47">
        <f t="shared" ref="MO6:MO17" si="107">IFERROR(MN6/MM6*1000,0)</f>
        <v>0</v>
      </c>
      <c r="MP6" s="46">
        <v>0</v>
      </c>
      <c r="MQ6" s="10">
        <v>0</v>
      </c>
      <c r="MR6" s="47">
        <f t="shared" ref="MR6:MR17" si="108">IFERROR(MQ6/MP6*1000,0)</f>
        <v>0</v>
      </c>
      <c r="MS6" s="46">
        <v>0</v>
      </c>
      <c r="MT6" s="10">
        <v>0</v>
      </c>
      <c r="MU6" s="47">
        <f t="shared" ref="MU6:MU17" si="109">IFERROR(MT6/MS6*1000,0)</f>
        <v>0</v>
      </c>
      <c r="MV6" s="46">
        <v>0</v>
      </c>
      <c r="MW6" s="10">
        <v>0</v>
      </c>
      <c r="MX6" s="47">
        <f t="shared" ref="MX6:MX17" si="110">IF(MV6=0,0,MW6/MV6*1000)</f>
        <v>0</v>
      </c>
      <c r="MY6" s="46">
        <v>0</v>
      </c>
      <c r="MZ6" s="10">
        <v>0</v>
      </c>
      <c r="NA6" s="47">
        <f t="shared" ref="NA6:NA17" si="111">IFERROR(MZ6/MY6*1000,0)</f>
        <v>0</v>
      </c>
      <c r="NB6" s="46">
        <v>0</v>
      </c>
      <c r="NC6" s="10">
        <v>0</v>
      </c>
      <c r="ND6" s="47">
        <f t="shared" ref="ND6:ND17" si="112">IFERROR(NC6/NB6*1000,0)</f>
        <v>0</v>
      </c>
      <c r="NE6" s="46">
        <v>0</v>
      </c>
      <c r="NF6" s="10">
        <v>0</v>
      </c>
      <c r="NG6" s="47">
        <f t="shared" ref="NG6:NG17" si="113">IFERROR(NF6/NE6*1000,0)</f>
        <v>0</v>
      </c>
      <c r="NH6" s="46">
        <v>0</v>
      </c>
      <c r="NI6" s="10">
        <v>0</v>
      </c>
      <c r="NJ6" s="47">
        <f t="shared" ref="NJ6:NJ17" si="114">IFERROR(NI6/NH6*1000,0)</f>
        <v>0</v>
      </c>
      <c r="NK6" s="46">
        <v>0</v>
      </c>
      <c r="NL6" s="10">
        <v>0</v>
      </c>
      <c r="NM6" s="47">
        <f t="shared" ref="NM6:NM17" si="115">IFERROR(NL6/NK6*1000,0)</f>
        <v>0</v>
      </c>
      <c r="NN6" s="46">
        <v>0</v>
      </c>
      <c r="NO6" s="10">
        <v>0</v>
      </c>
      <c r="NP6" s="47">
        <f t="shared" ref="NP6:NP17" si="116">IFERROR(NO6/NN6*1000,0)</f>
        <v>0</v>
      </c>
      <c r="NQ6" s="46">
        <v>0</v>
      </c>
      <c r="NR6" s="10">
        <v>0</v>
      </c>
      <c r="NS6" s="47">
        <f t="shared" ref="NS6:NS17" si="117">IFERROR(NR6/NQ6*1000,0)</f>
        <v>0</v>
      </c>
      <c r="NT6" s="46">
        <v>0</v>
      </c>
      <c r="NU6" s="10">
        <v>0</v>
      </c>
      <c r="NV6" s="47">
        <f t="shared" ref="NV6:NV17" si="118">IFERROR(NU6/NT6*1000,0)</f>
        <v>0</v>
      </c>
      <c r="NW6" s="46">
        <v>0</v>
      </c>
      <c r="NX6" s="10">
        <v>0</v>
      </c>
      <c r="NY6" s="47">
        <f t="shared" ref="NY6:NY17" si="119">IFERROR(NX6/NW6*1000,0)</f>
        <v>0</v>
      </c>
      <c r="NZ6" s="46">
        <v>0</v>
      </c>
      <c r="OA6" s="10">
        <v>0</v>
      </c>
      <c r="OB6" s="47">
        <f t="shared" ref="OB6:OB17" si="120">IFERROR(OA6/NZ6*1000,0)</f>
        <v>0</v>
      </c>
      <c r="OC6" s="46">
        <v>0</v>
      </c>
      <c r="OD6" s="10">
        <v>0</v>
      </c>
      <c r="OE6" s="47">
        <f t="shared" ref="OE6:OE17" si="121">IFERROR(OD6/OC6*1000,0)</f>
        <v>0</v>
      </c>
      <c r="OF6" s="46">
        <v>0</v>
      </c>
      <c r="OG6" s="10">
        <v>0</v>
      </c>
      <c r="OH6" s="47">
        <f t="shared" ref="OH6:OH17" si="122">IFERROR(OG6/OF6*1000,0)</f>
        <v>0</v>
      </c>
      <c r="OI6" s="46">
        <v>16</v>
      </c>
      <c r="OJ6" s="10">
        <v>1593</v>
      </c>
      <c r="OK6" s="47">
        <f t="shared" ref="OK6:OK17" si="123">IFERROR(OJ6/OI6*1000,0)</f>
        <v>99562.5</v>
      </c>
      <c r="OL6" s="46">
        <v>0</v>
      </c>
      <c r="OM6" s="10">
        <v>0</v>
      </c>
      <c r="ON6" s="47">
        <f t="shared" ref="ON6:ON17" si="124">IFERROR(OM6/OL6*1000,0)</f>
        <v>0</v>
      </c>
      <c r="OO6" s="46">
        <v>2</v>
      </c>
      <c r="OP6" s="10">
        <v>12</v>
      </c>
      <c r="OQ6" s="47">
        <f t="shared" ref="OQ6:OQ17" si="125">IFERROR(OP6/OO6*1000,0)</f>
        <v>6000</v>
      </c>
      <c r="OR6" s="46">
        <v>0</v>
      </c>
      <c r="OS6" s="10">
        <v>0</v>
      </c>
      <c r="OT6" s="47">
        <f t="shared" ref="OT6:OT17" si="126">IFERROR(OS6/OR6*1000,0)</f>
        <v>0</v>
      </c>
      <c r="OU6" s="46">
        <v>1</v>
      </c>
      <c r="OV6" s="10">
        <v>44</v>
      </c>
      <c r="OW6" s="47">
        <f t="shared" ref="OW6:OW17" si="127">IFERROR(OV6/OU6*1000,0)</f>
        <v>44000</v>
      </c>
      <c r="OX6" s="46">
        <v>0</v>
      </c>
      <c r="OY6" s="10">
        <v>0</v>
      </c>
      <c r="OZ6" s="47">
        <f t="shared" ref="OZ6:OZ17" si="128">IFERROR(OY6/OX6*1000,0)</f>
        <v>0</v>
      </c>
      <c r="PA6" s="46">
        <v>0</v>
      </c>
      <c r="PB6" s="10">
        <v>0</v>
      </c>
      <c r="PC6" s="47">
        <f t="shared" ref="PC6:PC17" si="129">IFERROR(PB6/PA6*1000,0)</f>
        <v>0</v>
      </c>
      <c r="PD6" s="46">
        <v>0</v>
      </c>
      <c r="PE6" s="10">
        <v>0</v>
      </c>
      <c r="PF6" s="47">
        <f t="shared" ref="PF6:PF17" si="130">IFERROR(PE6/PD6*1000,0)</f>
        <v>0</v>
      </c>
      <c r="PG6" s="46">
        <v>0</v>
      </c>
      <c r="PH6" s="10">
        <v>0</v>
      </c>
      <c r="PI6" s="47">
        <f t="shared" ref="PI6:PI17" si="131">IFERROR(PH6/PG6*1000,0)</f>
        <v>0</v>
      </c>
      <c r="PJ6" s="46"/>
      <c r="PK6" s="10"/>
      <c r="PL6" s="47"/>
      <c r="PM6" s="46">
        <v>0</v>
      </c>
      <c r="PN6" s="10">
        <v>0</v>
      </c>
      <c r="PO6" s="47">
        <f t="shared" ref="PO6:PO17" si="132">IFERROR(PN6/PM6*1000,0)</f>
        <v>0</v>
      </c>
      <c r="PP6" s="46">
        <v>0</v>
      </c>
      <c r="PQ6" s="10">
        <v>0</v>
      </c>
      <c r="PR6" s="47">
        <f t="shared" ref="PR6:PR17" si="133">IFERROR(PQ6/PP6*1000,0)</f>
        <v>0</v>
      </c>
      <c r="PS6" s="46">
        <v>0</v>
      </c>
      <c r="PT6" s="10">
        <v>0</v>
      </c>
      <c r="PU6" s="47">
        <f t="shared" ref="PU6:PU17" si="134">IFERROR(PT6/PS6*1000,0)</f>
        <v>0</v>
      </c>
      <c r="PV6" s="46">
        <v>53</v>
      </c>
      <c r="PW6" s="10">
        <v>3256</v>
      </c>
      <c r="PX6" s="47">
        <f t="shared" ref="PX6:PX17" si="135">IFERROR(PW6/PV6*1000,0)</f>
        <v>61433.962264150941</v>
      </c>
      <c r="PY6" s="46">
        <v>209</v>
      </c>
      <c r="PZ6" s="10">
        <v>11633</v>
      </c>
      <c r="QA6" s="47">
        <f t="shared" ref="QA6:QA17" si="136">IFERROR(PZ6/PY6*1000,0)</f>
        <v>55660.287081339709</v>
      </c>
      <c r="QB6" s="46">
        <v>0</v>
      </c>
      <c r="QC6" s="10">
        <v>0</v>
      </c>
      <c r="QD6" s="47">
        <f t="shared" ref="QD6:QD17" si="137">IFERROR(QC6/QB6*1000,0)</f>
        <v>0</v>
      </c>
      <c r="QE6" s="46">
        <v>0</v>
      </c>
      <c r="QF6" s="10">
        <v>0</v>
      </c>
      <c r="QG6" s="47">
        <f t="shared" ref="QG6:QG17" si="138">IFERROR(QF6/QE6*1000,0)</f>
        <v>0</v>
      </c>
      <c r="QH6" s="46">
        <v>0</v>
      </c>
      <c r="QI6" s="10">
        <v>0</v>
      </c>
      <c r="QJ6" s="47">
        <f t="shared" ref="QJ6:QJ17" si="139">IFERROR(QI6/QH6*1000,0)</f>
        <v>0</v>
      </c>
      <c r="QK6" s="46">
        <v>0</v>
      </c>
      <c r="QL6" s="10">
        <v>0</v>
      </c>
      <c r="QM6" s="47">
        <f t="shared" ref="QM6:QM17" si="140">IFERROR(QL6/QK6*1000,0)</f>
        <v>0</v>
      </c>
      <c r="QN6" s="46">
        <v>0</v>
      </c>
      <c r="QO6" s="10">
        <v>0</v>
      </c>
      <c r="QP6" s="47">
        <f t="shared" ref="QP6:QP17" si="141">IFERROR(QO6/QN6*1000,0)</f>
        <v>0</v>
      </c>
      <c r="QQ6" s="46">
        <v>0</v>
      </c>
      <c r="QR6" s="10">
        <v>0</v>
      </c>
      <c r="QS6" s="47">
        <f t="shared" ref="QS6:QS17" si="142">IFERROR(QR6/QQ6*1000,0)</f>
        <v>0</v>
      </c>
      <c r="QT6" s="46"/>
      <c r="QU6" s="10"/>
      <c r="QV6" s="47"/>
      <c r="QW6" s="46"/>
      <c r="QX6" s="10"/>
      <c r="QY6" s="47"/>
      <c r="QZ6" s="46">
        <v>0</v>
      </c>
      <c r="RA6" s="10">
        <v>0</v>
      </c>
      <c r="RB6" s="47">
        <f t="shared" ref="RB6:RB17" si="143">IFERROR(RA6/QZ6*1000,0)</f>
        <v>0</v>
      </c>
      <c r="RC6" s="46">
        <v>0</v>
      </c>
      <c r="RD6" s="10">
        <v>0</v>
      </c>
      <c r="RE6" s="47">
        <f t="shared" ref="RE6:RE17" si="144">IFERROR(RD6/RC6*1000,0)</f>
        <v>0</v>
      </c>
      <c r="RF6" s="12">
        <f t="shared" ref="RF6:RF69" si="145">F6+I6+L6+O6+U6+X6+AA6+AD6+AG6+AJ6+AM6+AP6+AV6+AY6+BB6+BE6+BH6+BK6+BN6+BQ6+BT6+BW6+BZ6+CC6+CF6+CI6+CL6+CO6+CR6+CU6+CX6+DA6+DD6+DG6+DJ6+DM6+DP6+DS6+DV6+DY6+EE6+EH6+EK6+EN6+EQ6+ET6+EW6+EZ6+FC6+FF6+FI6+FL6+FO6+FR6+FU6+GA6+GD6+GG6+GJ6+GM6+GP6+GS6+GY6+HB6+HE6+HH6+HK6+HN6+HQ6+HZ6+IC6+II6+IL6+IO6+IR6+IU6+IX6+JA6+JD6+JG6+JM6+JS6+JV6+JY6+KB6+KH6+KK6+KN6+KQ6+KZ6+LF6+LI6+LL6+LO6+LR6+LU6+LX6+MA6+MD6+MG6+MM6+MP6+MS6+MY6+NB6+NE6+NH6+NK6+NN6+NQ6+NT6+NW6+NZ6+OC6+OF6+OI6+OL6+OO6+OR6+OU6+OX6+PA6+PD6+PG6+PM6+PP6+PS6+PV6+PY6++QB6+QE6+QH6+QK6+QN6+QQ6+QZ6+RC6</f>
        <v>600</v>
      </c>
      <c r="RG6" s="58">
        <f t="shared" ref="RG6:RG69" si="146">G6+J6+M6+P6+V6+Y6+AB6+AE6+AH6+AK6+AN6+AQ6+AW6+AZ6+BC6+BF6+BI6+BL6+BO6+BR6+BU6+BX6+CA6+CD6+CG6+CJ6+CM6+CP6+CS6+CV6+CY6+DB6+DE6+DH6+DK6+DN6+DQ6+DT6+DW6+DZ6+EF6+EI6+EL6+EO6+ER6+EU6+EX6+FA6+FD6+FG6+FJ6+FM6+FP6+FS6+FV6+GB6+GE6+GH6+GK6+GN6+GQ6+GT6+GZ6+HC6+HF6+HI6+HL6+HO6+HR6+IA6+ID6+IJ6+IM6+IP6+IS6+IV6+IY6+JB6+JE6+JH6+JN6+JT6+JW6+JZ6+KC6+KI6+KL6+KO6+KR6+LA6+LG6+LJ6+LM6+LP6+LS6+LV6+LY6+MB6+ME6+MH6+MN6+MQ6+MT6+MZ6+NC6+NF6+NI6+NL6+NO6+NR6+NU6+NX6+OA6+OD6+OG6+OJ6+OM6+OP6+OS6+OV6+OY6+PB6+PE6+PH6+PN6+PQ6+PT6+PW6+PZ6++QC6+QF6+QI6+QL6+QO6+QR6+RA6+RD6</f>
        <v>25514</v>
      </c>
      <c r="RH6" s="6"/>
      <c r="RI6" s="9"/>
      <c r="RJ6" s="6"/>
      <c r="RK6" s="6"/>
      <c r="RL6" s="6"/>
      <c r="RM6" s="9"/>
      <c r="RN6" s="6"/>
      <c r="RO6" s="6"/>
      <c r="RP6" s="6"/>
      <c r="RQ6" s="9"/>
      <c r="RR6" s="6"/>
      <c r="RS6" s="6"/>
      <c r="RT6" s="6"/>
      <c r="RU6" s="9"/>
      <c r="RV6" s="6"/>
      <c r="RW6" s="6"/>
      <c r="RX6" s="6"/>
      <c r="RY6" s="9"/>
      <c r="RZ6" s="6"/>
      <c r="SA6" s="6"/>
      <c r="SB6" s="6"/>
      <c r="SC6" s="9"/>
      <c r="SD6" s="6"/>
      <c r="SE6" s="6"/>
      <c r="SF6" s="6"/>
      <c r="SG6" s="9"/>
      <c r="SH6" s="6"/>
      <c r="SI6" s="6"/>
      <c r="SJ6" s="6"/>
      <c r="SK6" s="2"/>
      <c r="SL6" s="1"/>
      <c r="SM6" s="1"/>
      <c r="SN6" s="1"/>
      <c r="SO6" s="2"/>
      <c r="SP6" s="1"/>
      <c r="SQ6" s="1"/>
      <c r="SR6" s="1"/>
      <c r="SS6" s="2"/>
      <c r="ST6" s="1"/>
      <c r="SU6" s="1"/>
      <c r="SV6" s="1"/>
    </row>
    <row r="7" spans="1:595" x14ac:dyDescent="0.3">
      <c r="A7" s="38">
        <v>2004</v>
      </c>
      <c r="B7" s="39" t="s">
        <v>6</v>
      </c>
      <c r="C7" s="46">
        <v>0</v>
      </c>
      <c r="D7" s="10">
        <v>0</v>
      </c>
      <c r="E7" s="47">
        <f t="shared" si="0"/>
        <v>0</v>
      </c>
      <c r="F7" s="46">
        <v>0</v>
      </c>
      <c r="G7" s="10">
        <v>0</v>
      </c>
      <c r="H7" s="47">
        <f t="shared" ref="H7:H17" si="147">IFERROR(G7/F7*1000,0)</f>
        <v>0</v>
      </c>
      <c r="I7" s="46">
        <v>0</v>
      </c>
      <c r="J7" s="10">
        <v>0</v>
      </c>
      <c r="K7" s="47">
        <f t="shared" ref="K7:K17" si="148">IFERROR(J7/I7*1000,0)</f>
        <v>0</v>
      </c>
      <c r="L7" s="46">
        <v>0</v>
      </c>
      <c r="M7" s="10">
        <v>0</v>
      </c>
      <c r="N7" s="47">
        <f t="shared" ref="N7:N17" si="149">IFERROR(M7/L7*1000,0)</f>
        <v>0</v>
      </c>
      <c r="O7" s="46">
        <v>0</v>
      </c>
      <c r="P7" s="10">
        <v>0</v>
      </c>
      <c r="Q7" s="47">
        <f t="shared" si="1"/>
        <v>0</v>
      </c>
      <c r="R7" s="46">
        <v>0</v>
      </c>
      <c r="S7" s="10">
        <v>0</v>
      </c>
      <c r="T7" s="47">
        <f t="shared" si="2"/>
        <v>0</v>
      </c>
      <c r="U7" s="46">
        <v>0</v>
      </c>
      <c r="V7" s="10">
        <v>0</v>
      </c>
      <c r="W7" s="47">
        <f t="shared" ref="W7:W17" si="150">IFERROR(V7/U7*1000,0)</f>
        <v>0</v>
      </c>
      <c r="X7" s="46">
        <v>0</v>
      </c>
      <c r="Y7" s="10">
        <v>0</v>
      </c>
      <c r="Z7" s="47">
        <f t="shared" ref="Z7:Z17" si="151">IFERROR(Y7/X7*1000,0)</f>
        <v>0</v>
      </c>
      <c r="AA7" s="46">
        <v>0</v>
      </c>
      <c r="AB7" s="10">
        <v>0</v>
      </c>
      <c r="AC7" s="47">
        <f t="shared" si="3"/>
        <v>0</v>
      </c>
      <c r="AD7" s="46">
        <v>0</v>
      </c>
      <c r="AE7" s="10">
        <v>0</v>
      </c>
      <c r="AF7" s="47">
        <f t="shared" si="4"/>
        <v>0</v>
      </c>
      <c r="AG7" s="46">
        <v>0</v>
      </c>
      <c r="AH7" s="10">
        <v>0</v>
      </c>
      <c r="AI7" s="47">
        <f t="shared" si="5"/>
        <v>0</v>
      </c>
      <c r="AJ7" s="46">
        <v>0</v>
      </c>
      <c r="AK7" s="10">
        <v>0</v>
      </c>
      <c r="AL7" s="47">
        <f t="shared" si="6"/>
        <v>0</v>
      </c>
      <c r="AM7" s="46">
        <v>0</v>
      </c>
      <c r="AN7" s="10">
        <v>0</v>
      </c>
      <c r="AO7" s="47">
        <f t="shared" si="7"/>
        <v>0</v>
      </c>
      <c r="AP7" s="46">
        <v>3</v>
      </c>
      <c r="AQ7" s="10">
        <v>94</v>
      </c>
      <c r="AR7" s="47">
        <f t="shared" si="8"/>
        <v>31333.333333333332</v>
      </c>
      <c r="AS7" s="46">
        <v>0</v>
      </c>
      <c r="AT7" s="10">
        <v>0</v>
      </c>
      <c r="AU7" s="47">
        <f t="shared" si="9"/>
        <v>0</v>
      </c>
      <c r="AV7" s="46">
        <v>0</v>
      </c>
      <c r="AW7" s="10">
        <v>0</v>
      </c>
      <c r="AX7" s="47">
        <f t="shared" si="10"/>
        <v>0</v>
      </c>
      <c r="AY7" s="46">
        <v>0</v>
      </c>
      <c r="AZ7" s="10">
        <v>0</v>
      </c>
      <c r="BA7" s="47">
        <f t="shared" si="11"/>
        <v>0</v>
      </c>
      <c r="BB7" s="46">
        <v>9</v>
      </c>
      <c r="BC7" s="10">
        <v>135</v>
      </c>
      <c r="BD7" s="47">
        <f t="shared" si="12"/>
        <v>15000</v>
      </c>
      <c r="BE7" s="46">
        <v>0</v>
      </c>
      <c r="BF7" s="10">
        <v>0</v>
      </c>
      <c r="BG7" s="47">
        <f t="shared" si="13"/>
        <v>0</v>
      </c>
      <c r="BH7" s="46">
        <v>0</v>
      </c>
      <c r="BI7" s="10">
        <v>0</v>
      </c>
      <c r="BJ7" s="47">
        <f t="shared" si="14"/>
        <v>0</v>
      </c>
      <c r="BK7" s="46">
        <v>0</v>
      </c>
      <c r="BL7" s="10">
        <v>0</v>
      </c>
      <c r="BM7" s="47">
        <f t="shared" si="15"/>
        <v>0</v>
      </c>
      <c r="BN7" s="46">
        <v>0</v>
      </c>
      <c r="BO7" s="10">
        <v>0</v>
      </c>
      <c r="BP7" s="47">
        <f t="shared" ref="BP7:BP17" si="152">IFERROR(BO7/BN7*1000,0)</f>
        <v>0</v>
      </c>
      <c r="BQ7" s="46">
        <v>0</v>
      </c>
      <c r="BR7" s="10">
        <v>0</v>
      </c>
      <c r="BS7" s="47">
        <f t="shared" si="17"/>
        <v>0</v>
      </c>
      <c r="BT7" s="46">
        <v>23</v>
      </c>
      <c r="BU7" s="10">
        <v>5092</v>
      </c>
      <c r="BV7" s="47">
        <f t="shared" si="18"/>
        <v>221391.30434782608</v>
      </c>
      <c r="BW7" s="46">
        <v>0</v>
      </c>
      <c r="BX7" s="10">
        <v>0</v>
      </c>
      <c r="BY7" s="47">
        <f t="shared" ref="BY7:BY17" si="153">IFERROR(BX7/BW7*1000,0)</f>
        <v>0</v>
      </c>
      <c r="BZ7" s="46">
        <v>0</v>
      </c>
      <c r="CA7" s="10">
        <v>0</v>
      </c>
      <c r="CB7" s="47">
        <f t="shared" si="20"/>
        <v>0</v>
      </c>
      <c r="CC7" s="46">
        <v>30</v>
      </c>
      <c r="CD7" s="10">
        <v>994</v>
      </c>
      <c r="CE7" s="47">
        <f t="shared" si="21"/>
        <v>33133.333333333336</v>
      </c>
      <c r="CF7" s="46">
        <v>0</v>
      </c>
      <c r="CG7" s="10">
        <v>0</v>
      </c>
      <c r="CH7" s="47">
        <f t="shared" si="22"/>
        <v>0</v>
      </c>
      <c r="CI7" s="46">
        <v>0</v>
      </c>
      <c r="CJ7" s="10">
        <v>0</v>
      </c>
      <c r="CK7" s="47">
        <f t="shared" si="23"/>
        <v>0</v>
      </c>
      <c r="CL7" s="46">
        <v>0</v>
      </c>
      <c r="CM7" s="10">
        <v>0</v>
      </c>
      <c r="CN7" s="47">
        <f t="shared" si="24"/>
        <v>0</v>
      </c>
      <c r="CO7" s="46">
        <v>0</v>
      </c>
      <c r="CP7" s="10">
        <v>0</v>
      </c>
      <c r="CQ7" s="47">
        <f t="shared" si="25"/>
        <v>0</v>
      </c>
      <c r="CR7" s="46">
        <v>0</v>
      </c>
      <c r="CS7" s="10">
        <v>0</v>
      </c>
      <c r="CT7" s="47">
        <f t="shared" si="26"/>
        <v>0</v>
      </c>
      <c r="CU7" s="46">
        <v>0</v>
      </c>
      <c r="CV7" s="10">
        <v>0</v>
      </c>
      <c r="CW7" s="47">
        <f t="shared" si="27"/>
        <v>0</v>
      </c>
      <c r="CX7" s="46">
        <v>0</v>
      </c>
      <c r="CY7" s="10">
        <v>0</v>
      </c>
      <c r="CZ7" s="47">
        <f t="shared" si="28"/>
        <v>0</v>
      </c>
      <c r="DA7" s="46">
        <v>0</v>
      </c>
      <c r="DB7" s="10">
        <v>0</v>
      </c>
      <c r="DC7" s="47">
        <f t="shared" si="29"/>
        <v>0</v>
      </c>
      <c r="DD7" s="46">
        <v>55</v>
      </c>
      <c r="DE7" s="10">
        <v>534</v>
      </c>
      <c r="DF7" s="47">
        <f t="shared" si="30"/>
        <v>9709.0909090909081</v>
      </c>
      <c r="DG7" s="46">
        <v>0</v>
      </c>
      <c r="DH7" s="10">
        <v>0</v>
      </c>
      <c r="DI7" s="47">
        <f t="shared" si="31"/>
        <v>0</v>
      </c>
      <c r="DJ7" s="46">
        <v>9</v>
      </c>
      <c r="DK7" s="10">
        <v>63</v>
      </c>
      <c r="DL7" s="47">
        <f t="shared" si="32"/>
        <v>7000</v>
      </c>
      <c r="DM7" s="46">
        <v>0</v>
      </c>
      <c r="DN7" s="10">
        <v>0</v>
      </c>
      <c r="DO7" s="47">
        <f t="shared" si="33"/>
        <v>0</v>
      </c>
      <c r="DP7" s="46">
        <v>0</v>
      </c>
      <c r="DQ7" s="10">
        <v>0</v>
      </c>
      <c r="DR7" s="47">
        <f t="shared" si="34"/>
        <v>0</v>
      </c>
      <c r="DS7" s="46">
        <v>0</v>
      </c>
      <c r="DT7" s="10">
        <v>0</v>
      </c>
      <c r="DU7" s="47">
        <f t="shared" si="35"/>
        <v>0</v>
      </c>
      <c r="DV7" s="46">
        <v>0</v>
      </c>
      <c r="DW7" s="10">
        <v>0</v>
      </c>
      <c r="DX7" s="47">
        <f t="shared" si="36"/>
        <v>0</v>
      </c>
      <c r="DY7" s="46">
        <v>0</v>
      </c>
      <c r="DZ7" s="10">
        <v>0</v>
      </c>
      <c r="EA7" s="47">
        <f t="shared" si="37"/>
        <v>0</v>
      </c>
      <c r="EB7" s="46">
        <v>0</v>
      </c>
      <c r="EC7" s="10">
        <v>0</v>
      </c>
      <c r="ED7" s="47">
        <f t="shared" si="38"/>
        <v>0</v>
      </c>
      <c r="EE7" s="46">
        <v>0</v>
      </c>
      <c r="EF7" s="10">
        <v>0</v>
      </c>
      <c r="EG7" s="47">
        <f t="shared" si="39"/>
        <v>0</v>
      </c>
      <c r="EH7" s="46">
        <v>37</v>
      </c>
      <c r="EI7" s="10">
        <v>5079</v>
      </c>
      <c r="EJ7" s="47">
        <f t="shared" si="40"/>
        <v>137270.27027027027</v>
      </c>
      <c r="EK7" s="46">
        <v>0</v>
      </c>
      <c r="EL7" s="10">
        <v>0</v>
      </c>
      <c r="EM7" s="47">
        <f t="shared" si="41"/>
        <v>0</v>
      </c>
      <c r="EN7" s="46">
        <v>51</v>
      </c>
      <c r="EO7" s="10">
        <v>1897</v>
      </c>
      <c r="EP7" s="47">
        <f t="shared" si="42"/>
        <v>37196.078431372545</v>
      </c>
      <c r="EQ7" s="46">
        <v>0</v>
      </c>
      <c r="ER7" s="10">
        <v>0</v>
      </c>
      <c r="ES7" s="47">
        <f t="shared" si="43"/>
        <v>0</v>
      </c>
      <c r="ET7" s="46">
        <v>0</v>
      </c>
      <c r="EU7" s="10">
        <v>0</v>
      </c>
      <c r="EV7" s="47">
        <f t="shared" si="44"/>
        <v>0</v>
      </c>
      <c r="EW7" s="46">
        <v>0</v>
      </c>
      <c r="EX7" s="10">
        <v>0</v>
      </c>
      <c r="EY7" s="47">
        <f t="shared" si="45"/>
        <v>0</v>
      </c>
      <c r="EZ7" s="46">
        <v>0</v>
      </c>
      <c r="FA7" s="10">
        <v>0</v>
      </c>
      <c r="FB7" s="47">
        <f t="shared" si="46"/>
        <v>0</v>
      </c>
      <c r="FC7" s="46">
        <v>0</v>
      </c>
      <c r="FD7" s="10">
        <v>0</v>
      </c>
      <c r="FE7" s="47">
        <f t="shared" si="47"/>
        <v>0</v>
      </c>
      <c r="FF7" s="46">
        <v>0</v>
      </c>
      <c r="FG7" s="10">
        <v>0</v>
      </c>
      <c r="FH7" s="47">
        <f t="shared" si="48"/>
        <v>0</v>
      </c>
      <c r="FI7" s="46">
        <v>0</v>
      </c>
      <c r="FJ7" s="10">
        <v>0</v>
      </c>
      <c r="FK7" s="47">
        <f t="shared" si="49"/>
        <v>0</v>
      </c>
      <c r="FL7" s="46">
        <v>0</v>
      </c>
      <c r="FM7" s="10">
        <v>0</v>
      </c>
      <c r="FN7" s="47">
        <f t="shared" si="50"/>
        <v>0</v>
      </c>
      <c r="FO7" s="46">
        <v>0</v>
      </c>
      <c r="FP7" s="10">
        <v>0</v>
      </c>
      <c r="FQ7" s="47">
        <f t="shared" si="51"/>
        <v>0</v>
      </c>
      <c r="FR7" s="46">
        <v>2</v>
      </c>
      <c r="FS7" s="10">
        <v>143</v>
      </c>
      <c r="FT7" s="47">
        <f t="shared" si="52"/>
        <v>71500</v>
      </c>
      <c r="FU7" s="46">
        <v>0</v>
      </c>
      <c r="FV7" s="10">
        <v>0</v>
      </c>
      <c r="FW7" s="47">
        <f t="shared" si="53"/>
        <v>0</v>
      </c>
      <c r="FX7" s="46">
        <v>0</v>
      </c>
      <c r="FY7" s="10">
        <v>0</v>
      </c>
      <c r="FZ7" s="47">
        <f t="shared" si="54"/>
        <v>0</v>
      </c>
      <c r="GA7" s="46">
        <v>0</v>
      </c>
      <c r="GB7" s="10">
        <v>0</v>
      </c>
      <c r="GC7" s="47">
        <f t="shared" si="55"/>
        <v>0</v>
      </c>
      <c r="GD7" s="46">
        <v>0</v>
      </c>
      <c r="GE7" s="10">
        <v>0</v>
      </c>
      <c r="GF7" s="47">
        <f t="shared" si="56"/>
        <v>0</v>
      </c>
      <c r="GG7" s="46">
        <v>5</v>
      </c>
      <c r="GH7" s="10">
        <v>88</v>
      </c>
      <c r="GI7" s="47">
        <f t="shared" si="57"/>
        <v>17600</v>
      </c>
      <c r="GJ7" s="46">
        <v>59</v>
      </c>
      <c r="GK7" s="10">
        <v>1124</v>
      </c>
      <c r="GL7" s="47">
        <f t="shared" si="58"/>
        <v>19050.847457627118</v>
      </c>
      <c r="GM7" s="46">
        <v>0</v>
      </c>
      <c r="GN7" s="10">
        <v>0</v>
      </c>
      <c r="GO7" s="47">
        <f t="shared" si="59"/>
        <v>0</v>
      </c>
      <c r="GP7" s="46">
        <v>2</v>
      </c>
      <c r="GQ7" s="10">
        <v>179</v>
      </c>
      <c r="GR7" s="47">
        <f t="shared" si="60"/>
        <v>89500</v>
      </c>
      <c r="GS7" s="46">
        <v>0</v>
      </c>
      <c r="GT7" s="10">
        <v>0</v>
      </c>
      <c r="GU7" s="47">
        <f t="shared" si="61"/>
        <v>0</v>
      </c>
      <c r="GV7" s="46">
        <v>0</v>
      </c>
      <c r="GW7" s="10">
        <v>0</v>
      </c>
      <c r="GX7" s="47">
        <f t="shared" si="62"/>
        <v>0</v>
      </c>
      <c r="GY7" s="46">
        <v>0</v>
      </c>
      <c r="GZ7" s="10">
        <v>0</v>
      </c>
      <c r="HA7" s="47">
        <f t="shared" si="63"/>
        <v>0</v>
      </c>
      <c r="HB7" s="46">
        <v>0</v>
      </c>
      <c r="HC7" s="10">
        <v>0</v>
      </c>
      <c r="HD7" s="47">
        <f t="shared" si="64"/>
        <v>0</v>
      </c>
      <c r="HE7" s="46">
        <v>0</v>
      </c>
      <c r="HF7" s="10">
        <v>0</v>
      </c>
      <c r="HG7" s="47">
        <f t="shared" si="65"/>
        <v>0</v>
      </c>
      <c r="HH7" s="46">
        <v>0</v>
      </c>
      <c r="HI7" s="10">
        <v>0</v>
      </c>
      <c r="HJ7" s="47">
        <f t="shared" si="66"/>
        <v>0</v>
      </c>
      <c r="HK7" s="46">
        <v>0</v>
      </c>
      <c r="HL7" s="10">
        <v>0</v>
      </c>
      <c r="HM7" s="47">
        <f t="shared" ref="HM7:HM17" si="154">IFERROR(HL7/HK7*1000,0)</f>
        <v>0</v>
      </c>
      <c r="HN7" s="46">
        <v>0</v>
      </c>
      <c r="HO7" s="10">
        <v>0</v>
      </c>
      <c r="HP7" s="47">
        <f t="shared" si="68"/>
        <v>0</v>
      </c>
      <c r="HQ7" s="46">
        <v>0</v>
      </c>
      <c r="HR7" s="10">
        <v>0</v>
      </c>
      <c r="HS7" s="47">
        <f t="shared" si="69"/>
        <v>0</v>
      </c>
      <c r="HT7" s="46"/>
      <c r="HU7" s="10"/>
      <c r="HV7" s="47"/>
      <c r="HW7" s="46">
        <v>0</v>
      </c>
      <c r="HX7" s="10">
        <v>0</v>
      </c>
      <c r="HY7" s="47">
        <f t="shared" si="70"/>
        <v>0</v>
      </c>
      <c r="HZ7" s="46">
        <v>0</v>
      </c>
      <c r="IA7" s="10">
        <v>0</v>
      </c>
      <c r="IB7" s="47">
        <f t="shared" si="71"/>
        <v>0</v>
      </c>
      <c r="IC7" s="46">
        <v>0</v>
      </c>
      <c r="ID7" s="10">
        <v>0</v>
      </c>
      <c r="IE7" s="47">
        <f t="shared" si="72"/>
        <v>0</v>
      </c>
      <c r="IF7" s="46">
        <v>0</v>
      </c>
      <c r="IG7" s="10">
        <v>0</v>
      </c>
      <c r="IH7" s="47">
        <f t="shared" si="73"/>
        <v>0</v>
      </c>
      <c r="II7" s="46">
        <v>0</v>
      </c>
      <c r="IJ7" s="10">
        <v>0</v>
      </c>
      <c r="IK7" s="47">
        <f t="shared" si="74"/>
        <v>0</v>
      </c>
      <c r="IL7" s="46">
        <v>0</v>
      </c>
      <c r="IM7" s="10">
        <v>0</v>
      </c>
      <c r="IN7" s="47">
        <f t="shared" si="75"/>
        <v>0</v>
      </c>
      <c r="IO7" s="46">
        <v>0</v>
      </c>
      <c r="IP7" s="10">
        <v>0</v>
      </c>
      <c r="IQ7" s="47">
        <f t="shared" si="76"/>
        <v>0</v>
      </c>
      <c r="IR7" s="46">
        <v>0</v>
      </c>
      <c r="IS7" s="10">
        <v>0</v>
      </c>
      <c r="IT7" s="47">
        <f t="shared" si="77"/>
        <v>0</v>
      </c>
      <c r="IU7" s="46">
        <v>0</v>
      </c>
      <c r="IV7" s="10">
        <v>0</v>
      </c>
      <c r="IW7" s="47">
        <f t="shared" si="78"/>
        <v>0</v>
      </c>
      <c r="IX7" s="46">
        <v>0</v>
      </c>
      <c r="IY7" s="10">
        <v>0</v>
      </c>
      <c r="IZ7" s="47">
        <f t="shared" si="79"/>
        <v>0</v>
      </c>
      <c r="JA7" s="46">
        <v>0</v>
      </c>
      <c r="JB7" s="10">
        <v>0</v>
      </c>
      <c r="JC7" s="47">
        <f t="shared" si="80"/>
        <v>0</v>
      </c>
      <c r="JD7" s="46">
        <v>0</v>
      </c>
      <c r="JE7" s="10">
        <v>0</v>
      </c>
      <c r="JF7" s="47">
        <f t="shared" si="81"/>
        <v>0</v>
      </c>
      <c r="JG7" s="46">
        <v>0</v>
      </c>
      <c r="JH7" s="10">
        <v>0</v>
      </c>
      <c r="JI7" s="47">
        <f t="shared" si="82"/>
        <v>0</v>
      </c>
      <c r="JJ7" s="46">
        <v>0</v>
      </c>
      <c r="JK7" s="10">
        <v>0</v>
      </c>
      <c r="JL7" s="47">
        <f t="shared" si="83"/>
        <v>0</v>
      </c>
      <c r="JM7" s="46">
        <v>0</v>
      </c>
      <c r="JN7" s="10">
        <v>0</v>
      </c>
      <c r="JO7" s="47">
        <f t="shared" si="84"/>
        <v>0</v>
      </c>
      <c r="JP7" s="46">
        <v>0</v>
      </c>
      <c r="JQ7" s="10">
        <v>0</v>
      </c>
      <c r="JR7" s="47">
        <f t="shared" si="85"/>
        <v>0</v>
      </c>
      <c r="JS7" s="46">
        <v>130</v>
      </c>
      <c r="JT7" s="10">
        <v>2996</v>
      </c>
      <c r="JU7" s="47">
        <f t="shared" si="86"/>
        <v>23046.153846153848</v>
      </c>
      <c r="JV7" s="46">
        <v>1</v>
      </c>
      <c r="JW7" s="10">
        <v>21</v>
      </c>
      <c r="JX7" s="47">
        <f t="shared" si="87"/>
        <v>21000</v>
      </c>
      <c r="JY7" s="46">
        <v>0</v>
      </c>
      <c r="JZ7" s="10">
        <v>0</v>
      </c>
      <c r="KA7" s="47">
        <f t="shared" ref="KA7" si="155">IFERROR(JZ7/JY7*1000,0)</f>
        <v>0</v>
      </c>
      <c r="KB7" s="46">
        <v>0</v>
      </c>
      <c r="KC7" s="10">
        <v>0</v>
      </c>
      <c r="KD7" s="47">
        <f t="shared" si="89"/>
        <v>0</v>
      </c>
      <c r="KE7" s="46"/>
      <c r="KF7" s="10"/>
      <c r="KG7" s="47"/>
      <c r="KH7" s="46">
        <v>131</v>
      </c>
      <c r="KI7" s="10">
        <v>2968</v>
      </c>
      <c r="KJ7" s="47">
        <f t="shared" si="90"/>
        <v>22656.48854961832</v>
      </c>
      <c r="KK7" s="46">
        <v>17</v>
      </c>
      <c r="KL7" s="10">
        <v>335</v>
      </c>
      <c r="KM7" s="47">
        <f t="shared" si="91"/>
        <v>19705.882352941178</v>
      </c>
      <c r="KN7" s="46">
        <v>0</v>
      </c>
      <c r="KO7" s="10">
        <v>0</v>
      </c>
      <c r="KP7" s="47">
        <f t="shared" si="92"/>
        <v>0</v>
      </c>
      <c r="KQ7" s="46">
        <v>0</v>
      </c>
      <c r="KR7" s="10">
        <v>0</v>
      </c>
      <c r="KS7" s="47">
        <f t="shared" si="93"/>
        <v>0</v>
      </c>
      <c r="KT7" s="52">
        <v>0</v>
      </c>
      <c r="KU7" s="16">
        <v>0</v>
      </c>
      <c r="KV7" s="53">
        <v>0</v>
      </c>
      <c r="KW7" s="52">
        <v>0</v>
      </c>
      <c r="KX7" s="16">
        <v>0</v>
      </c>
      <c r="KY7" s="53">
        <f t="shared" si="94"/>
        <v>0</v>
      </c>
      <c r="KZ7" s="46">
        <v>0</v>
      </c>
      <c r="LA7" s="10">
        <v>0</v>
      </c>
      <c r="LB7" s="47">
        <f t="shared" si="95"/>
        <v>0</v>
      </c>
      <c r="LC7" s="52">
        <v>0</v>
      </c>
      <c r="LD7" s="16">
        <v>0</v>
      </c>
      <c r="LE7" s="53">
        <v>0</v>
      </c>
      <c r="LF7" s="46">
        <v>0</v>
      </c>
      <c r="LG7" s="10">
        <v>0</v>
      </c>
      <c r="LH7" s="47">
        <f t="shared" si="96"/>
        <v>0</v>
      </c>
      <c r="LI7" s="46">
        <v>0</v>
      </c>
      <c r="LJ7" s="10">
        <v>0</v>
      </c>
      <c r="LK7" s="47">
        <f t="shared" si="97"/>
        <v>0</v>
      </c>
      <c r="LL7" s="46">
        <v>0</v>
      </c>
      <c r="LM7" s="10">
        <v>0</v>
      </c>
      <c r="LN7" s="47">
        <f t="shared" si="98"/>
        <v>0</v>
      </c>
      <c r="LO7" s="46">
        <v>0</v>
      </c>
      <c r="LP7" s="10">
        <v>0</v>
      </c>
      <c r="LQ7" s="47">
        <f t="shared" si="99"/>
        <v>0</v>
      </c>
      <c r="LR7" s="46">
        <v>0</v>
      </c>
      <c r="LS7" s="10">
        <v>0</v>
      </c>
      <c r="LT7" s="47">
        <f t="shared" si="100"/>
        <v>0</v>
      </c>
      <c r="LU7" s="46">
        <v>0</v>
      </c>
      <c r="LV7" s="10">
        <v>0</v>
      </c>
      <c r="LW7" s="47">
        <f t="shared" si="101"/>
        <v>0</v>
      </c>
      <c r="LX7" s="46">
        <v>0</v>
      </c>
      <c r="LY7" s="10">
        <v>0</v>
      </c>
      <c r="LZ7" s="47">
        <f t="shared" si="102"/>
        <v>0</v>
      </c>
      <c r="MA7" s="46">
        <v>4</v>
      </c>
      <c r="MB7" s="10">
        <v>211</v>
      </c>
      <c r="MC7" s="47">
        <f t="shared" si="103"/>
        <v>52750</v>
      </c>
      <c r="MD7" s="46">
        <v>0</v>
      </c>
      <c r="ME7" s="10">
        <v>0</v>
      </c>
      <c r="MF7" s="47">
        <f t="shared" si="104"/>
        <v>0</v>
      </c>
      <c r="MG7" s="46">
        <v>0</v>
      </c>
      <c r="MH7" s="10">
        <v>0</v>
      </c>
      <c r="MI7" s="47">
        <f t="shared" si="105"/>
        <v>0</v>
      </c>
      <c r="MJ7" s="46">
        <v>0</v>
      </c>
      <c r="MK7" s="10">
        <v>0</v>
      </c>
      <c r="ML7" s="47">
        <f t="shared" si="106"/>
        <v>0</v>
      </c>
      <c r="MM7" s="46">
        <v>0</v>
      </c>
      <c r="MN7" s="10">
        <v>0</v>
      </c>
      <c r="MO7" s="47">
        <f t="shared" si="107"/>
        <v>0</v>
      </c>
      <c r="MP7" s="46">
        <v>0</v>
      </c>
      <c r="MQ7" s="10">
        <v>0</v>
      </c>
      <c r="MR7" s="47">
        <f t="shared" si="108"/>
        <v>0</v>
      </c>
      <c r="MS7" s="46">
        <v>0</v>
      </c>
      <c r="MT7" s="10">
        <v>0</v>
      </c>
      <c r="MU7" s="47">
        <f t="shared" si="109"/>
        <v>0</v>
      </c>
      <c r="MV7" s="46">
        <v>0</v>
      </c>
      <c r="MW7" s="10">
        <v>0</v>
      </c>
      <c r="MX7" s="47">
        <f t="shared" si="110"/>
        <v>0</v>
      </c>
      <c r="MY7" s="46">
        <v>1</v>
      </c>
      <c r="MZ7" s="10">
        <v>6</v>
      </c>
      <c r="NA7" s="47">
        <f t="shared" si="111"/>
        <v>6000</v>
      </c>
      <c r="NB7" s="46">
        <v>0</v>
      </c>
      <c r="NC7" s="10">
        <v>0</v>
      </c>
      <c r="ND7" s="47">
        <f t="shared" si="112"/>
        <v>0</v>
      </c>
      <c r="NE7" s="46">
        <v>0</v>
      </c>
      <c r="NF7" s="10">
        <v>0</v>
      </c>
      <c r="NG7" s="47">
        <f t="shared" si="113"/>
        <v>0</v>
      </c>
      <c r="NH7" s="46">
        <v>0</v>
      </c>
      <c r="NI7" s="10">
        <v>0</v>
      </c>
      <c r="NJ7" s="47">
        <f t="shared" si="114"/>
        <v>0</v>
      </c>
      <c r="NK7" s="46">
        <v>0</v>
      </c>
      <c r="NL7" s="10">
        <v>0</v>
      </c>
      <c r="NM7" s="47">
        <f t="shared" si="115"/>
        <v>0</v>
      </c>
      <c r="NN7" s="46">
        <v>0</v>
      </c>
      <c r="NO7" s="10">
        <v>0</v>
      </c>
      <c r="NP7" s="47">
        <f t="shared" si="116"/>
        <v>0</v>
      </c>
      <c r="NQ7" s="46">
        <v>0</v>
      </c>
      <c r="NR7" s="10">
        <v>0</v>
      </c>
      <c r="NS7" s="47">
        <f t="shared" si="117"/>
        <v>0</v>
      </c>
      <c r="NT7" s="46">
        <v>0</v>
      </c>
      <c r="NU7" s="10">
        <v>0</v>
      </c>
      <c r="NV7" s="47">
        <f t="shared" si="118"/>
        <v>0</v>
      </c>
      <c r="NW7" s="46">
        <v>1</v>
      </c>
      <c r="NX7" s="10">
        <v>76</v>
      </c>
      <c r="NY7" s="47">
        <f t="shared" si="119"/>
        <v>76000</v>
      </c>
      <c r="NZ7" s="46">
        <v>0</v>
      </c>
      <c r="OA7" s="10">
        <v>0</v>
      </c>
      <c r="OB7" s="47">
        <f t="shared" si="120"/>
        <v>0</v>
      </c>
      <c r="OC7" s="46">
        <v>0</v>
      </c>
      <c r="OD7" s="10">
        <v>0</v>
      </c>
      <c r="OE7" s="47">
        <f t="shared" si="121"/>
        <v>0</v>
      </c>
      <c r="OF7" s="46">
        <v>1</v>
      </c>
      <c r="OG7" s="10">
        <v>231</v>
      </c>
      <c r="OH7" s="47">
        <f t="shared" si="122"/>
        <v>231000</v>
      </c>
      <c r="OI7" s="46">
        <v>35</v>
      </c>
      <c r="OJ7" s="10">
        <v>5829</v>
      </c>
      <c r="OK7" s="47">
        <f t="shared" si="123"/>
        <v>166542.85714285713</v>
      </c>
      <c r="OL7" s="46">
        <v>0</v>
      </c>
      <c r="OM7" s="10">
        <v>0</v>
      </c>
      <c r="ON7" s="47">
        <f t="shared" si="124"/>
        <v>0</v>
      </c>
      <c r="OO7" s="46">
        <v>2</v>
      </c>
      <c r="OP7" s="10">
        <v>15</v>
      </c>
      <c r="OQ7" s="47">
        <f t="shared" si="125"/>
        <v>7500</v>
      </c>
      <c r="OR7" s="46">
        <v>0</v>
      </c>
      <c r="OS7" s="10">
        <v>0</v>
      </c>
      <c r="OT7" s="47">
        <f t="shared" si="126"/>
        <v>0</v>
      </c>
      <c r="OU7" s="46">
        <v>11</v>
      </c>
      <c r="OV7" s="10">
        <v>129</v>
      </c>
      <c r="OW7" s="47">
        <f t="shared" si="127"/>
        <v>11727.272727272726</v>
      </c>
      <c r="OX7" s="46">
        <v>0</v>
      </c>
      <c r="OY7" s="10">
        <v>0</v>
      </c>
      <c r="OZ7" s="47">
        <f t="shared" si="128"/>
        <v>0</v>
      </c>
      <c r="PA7" s="46">
        <v>0</v>
      </c>
      <c r="PB7" s="10">
        <v>0</v>
      </c>
      <c r="PC7" s="47">
        <f t="shared" si="129"/>
        <v>0</v>
      </c>
      <c r="PD7" s="46">
        <v>0</v>
      </c>
      <c r="PE7" s="10">
        <v>0</v>
      </c>
      <c r="PF7" s="47">
        <f t="shared" si="130"/>
        <v>0</v>
      </c>
      <c r="PG7" s="46">
        <v>0</v>
      </c>
      <c r="PH7" s="10">
        <v>0</v>
      </c>
      <c r="PI7" s="47">
        <f t="shared" si="131"/>
        <v>0</v>
      </c>
      <c r="PJ7" s="46"/>
      <c r="PK7" s="10"/>
      <c r="PL7" s="47"/>
      <c r="PM7" s="46">
        <v>0</v>
      </c>
      <c r="PN7" s="10">
        <v>0</v>
      </c>
      <c r="PO7" s="47">
        <f t="shared" si="132"/>
        <v>0</v>
      </c>
      <c r="PP7" s="46">
        <v>0</v>
      </c>
      <c r="PQ7" s="10">
        <v>0</v>
      </c>
      <c r="PR7" s="47">
        <f t="shared" si="133"/>
        <v>0</v>
      </c>
      <c r="PS7" s="46">
        <v>0</v>
      </c>
      <c r="PT7" s="10">
        <v>0</v>
      </c>
      <c r="PU7" s="47">
        <f t="shared" si="134"/>
        <v>0</v>
      </c>
      <c r="PV7" s="46">
        <v>68</v>
      </c>
      <c r="PW7" s="10">
        <v>5328</v>
      </c>
      <c r="PX7" s="47">
        <f t="shared" si="135"/>
        <v>78352.941176470587</v>
      </c>
      <c r="PY7" s="46">
        <v>316</v>
      </c>
      <c r="PZ7" s="10">
        <v>18528</v>
      </c>
      <c r="QA7" s="47">
        <f t="shared" si="136"/>
        <v>58632.911392405062</v>
      </c>
      <c r="QB7" s="46">
        <v>0</v>
      </c>
      <c r="QC7" s="10">
        <v>0</v>
      </c>
      <c r="QD7" s="47">
        <f t="shared" si="137"/>
        <v>0</v>
      </c>
      <c r="QE7" s="46">
        <v>0</v>
      </c>
      <c r="QF7" s="10">
        <v>0</v>
      </c>
      <c r="QG7" s="47">
        <f t="shared" si="138"/>
        <v>0</v>
      </c>
      <c r="QH7" s="46">
        <v>0</v>
      </c>
      <c r="QI7" s="10">
        <v>0</v>
      </c>
      <c r="QJ7" s="47">
        <f t="shared" si="139"/>
        <v>0</v>
      </c>
      <c r="QK7" s="46">
        <v>0</v>
      </c>
      <c r="QL7" s="10">
        <v>0</v>
      </c>
      <c r="QM7" s="47">
        <f t="shared" si="140"/>
        <v>0</v>
      </c>
      <c r="QN7" s="46">
        <v>0</v>
      </c>
      <c r="QO7" s="10">
        <v>0</v>
      </c>
      <c r="QP7" s="47">
        <f t="shared" si="141"/>
        <v>0</v>
      </c>
      <c r="QQ7" s="46">
        <v>0</v>
      </c>
      <c r="QR7" s="10">
        <v>0</v>
      </c>
      <c r="QS7" s="47">
        <f t="shared" si="142"/>
        <v>0</v>
      </c>
      <c r="QT7" s="46"/>
      <c r="QU7" s="10"/>
      <c r="QV7" s="47"/>
      <c r="QW7" s="46"/>
      <c r="QX7" s="10"/>
      <c r="QY7" s="47"/>
      <c r="QZ7" s="46">
        <v>0</v>
      </c>
      <c r="RA7" s="10">
        <v>0</v>
      </c>
      <c r="RB7" s="47">
        <f t="shared" si="143"/>
        <v>0</v>
      </c>
      <c r="RC7" s="46">
        <v>66</v>
      </c>
      <c r="RD7" s="10">
        <v>786</v>
      </c>
      <c r="RE7" s="47">
        <f t="shared" si="144"/>
        <v>11909.090909090908</v>
      </c>
      <c r="RF7" s="12">
        <f t="shared" si="145"/>
        <v>1069</v>
      </c>
      <c r="RG7" s="58">
        <f t="shared" si="146"/>
        <v>52881</v>
      </c>
      <c r="RH7" s="6"/>
      <c r="RI7" s="9"/>
      <c r="RJ7" s="6"/>
      <c r="RK7" s="6"/>
      <c r="RL7" s="6"/>
      <c r="RM7" s="9"/>
      <c r="RN7" s="6"/>
      <c r="RO7" s="6"/>
      <c r="RP7" s="6"/>
      <c r="RQ7" s="9"/>
      <c r="RR7" s="6"/>
      <c r="RS7" s="6"/>
      <c r="RT7" s="6"/>
      <c r="RU7" s="9"/>
      <c r="RV7" s="6"/>
      <c r="RW7" s="6"/>
      <c r="RX7" s="6"/>
      <c r="RY7" s="9"/>
      <c r="RZ7" s="6"/>
      <c r="SA7" s="6"/>
      <c r="SB7" s="6"/>
      <c r="SC7" s="9"/>
      <c r="SD7" s="6"/>
      <c r="SE7" s="6"/>
      <c r="SF7" s="6"/>
      <c r="SG7" s="9"/>
      <c r="SH7" s="6"/>
      <c r="SI7" s="6"/>
      <c r="SJ7" s="6"/>
      <c r="SK7" s="2"/>
      <c r="SL7" s="1"/>
      <c r="SM7" s="1"/>
      <c r="SN7" s="1"/>
      <c r="SO7" s="2"/>
      <c r="SP7" s="1"/>
      <c r="SQ7" s="1"/>
      <c r="SR7" s="1"/>
      <c r="SS7" s="2"/>
      <c r="ST7" s="1"/>
      <c r="SU7" s="1"/>
      <c r="SV7" s="1"/>
    </row>
    <row r="8" spans="1:595" x14ac:dyDescent="0.3">
      <c r="A8" s="38">
        <v>2004</v>
      </c>
      <c r="B8" s="39" t="s">
        <v>7</v>
      </c>
      <c r="C8" s="46">
        <v>0</v>
      </c>
      <c r="D8" s="10">
        <v>0</v>
      </c>
      <c r="E8" s="47">
        <f t="shared" si="0"/>
        <v>0</v>
      </c>
      <c r="F8" s="46">
        <v>0</v>
      </c>
      <c r="G8" s="10">
        <v>0</v>
      </c>
      <c r="H8" s="47">
        <f t="shared" si="147"/>
        <v>0</v>
      </c>
      <c r="I8" s="46">
        <v>0</v>
      </c>
      <c r="J8" s="10">
        <v>0</v>
      </c>
      <c r="K8" s="47">
        <f t="shared" si="148"/>
        <v>0</v>
      </c>
      <c r="L8" s="46">
        <v>0</v>
      </c>
      <c r="M8" s="10">
        <v>0</v>
      </c>
      <c r="N8" s="47">
        <f t="shared" si="149"/>
        <v>0</v>
      </c>
      <c r="O8" s="46">
        <v>0</v>
      </c>
      <c r="P8" s="10">
        <v>0</v>
      </c>
      <c r="Q8" s="47">
        <f t="shared" si="1"/>
        <v>0</v>
      </c>
      <c r="R8" s="46">
        <v>0</v>
      </c>
      <c r="S8" s="10">
        <v>0</v>
      </c>
      <c r="T8" s="47">
        <f t="shared" si="2"/>
        <v>0</v>
      </c>
      <c r="U8" s="46">
        <v>0</v>
      </c>
      <c r="V8" s="10">
        <v>0</v>
      </c>
      <c r="W8" s="47">
        <f t="shared" si="150"/>
        <v>0</v>
      </c>
      <c r="X8" s="46">
        <v>0</v>
      </c>
      <c r="Y8" s="10">
        <v>0</v>
      </c>
      <c r="Z8" s="47">
        <f t="shared" si="151"/>
        <v>0</v>
      </c>
      <c r="AA8" s="46">
        <v>1</v>
      </c>
      <c r="AB8" s="10">
        <v>52</v>
      </c>
      <c r="AC8" s="47">
        <f t="shared" si="3"/>
        <v>52000</v>
      </c>
      <c r="AD8" s="46">
        <v>2</v>
      </c>
      <c r="AE8" s="10">
        <v>41</v>
      </c>
      <c r="AF8" s="47">
        <f t="shared" si="4"/>
        <v>20500</v>
      </c>
      <c r="AG8" s="46">
        <v>0</v>
      </c>
      <c r="AH8" s="10">
        <v>0</v>
      </c>
      <c r="AI8" s="47">
        <f t="shared" si="5"/>
        <v>0</v>
      </c>
      <c r="AJ8" s="46">
        <v>0</v>
      </c>
      <c r="AK8" s="10">
        <v>0</v>
      </c>
      <c r="AL8" s="47">
        <f t="shared" si="6"/>
        <v>0</v>
      </c>
      <c r="AM8" s="46">
        <v>0</v>
      </c>
      <c r="AN8" s="10">
        <v>0</v>
      </c>
      <c r="AO8" s="47">
        <f t="shared" si="7"/>
        <v>0</v>
      </c>
      <c r="AP8" s="46">
        <v>13</v>
      </c>
      <c r="AQ8" s="10">
        <v>264</v>
      </c>
      <c r="AR8" s="47">
        <f t="shared" si="8"/>
        <v>20307.692307692305</v>
      </c>
      <c r="AS8" s="46">
        <v>0</v>
      </c>
      <c r="AT8" s="10">
        <v>0</v>
      </c>
      <c r="AU8" s="47">
        <f t="shared" si="9"/>
        <v>0</v>
      </c>
      <c r="AV8" s="46">
        <v>0</v>
      </c>
      <c r="AW8" s="10">
        <v>0</v>
      </c>
      <c r="AX8" s="47">
        <f t="shared" si="10"/>
        <v>0</v>
      </c>
      <c r="AY8" s="46">
        <v>0</v>
      </c>
      <c r="AZ8" s="10">
        <v>0</v>
      </c>
      <c r="BA8" s="47">
        <f t="shared" si="11"/>
        <v>0</v>
      </c>
      <c r="BB8" s="46">
        <v>10</v>
      </c>
      <c r="BC8" s="10">
        <v>139</v>
      </c>
      <c r="BD8" s="47">
        <f t="shared" si="12"/>
        <v>13900</v>
      </c>
      <c r="BE8" s="46">
        <v>0</v>
      </c>
      <c r="BF8" s="10">
        <v>0</v>
      </c>
      <c r="BG8" s="47">
        <f t="shared" si="13"/>
        <v>0</v>
      </c>
      <c r="BH8" s="46">
        <v>0</v>
      </c>
      <c r="BI8" s="10">
        <v>0</v>
      </c>
      <c r="BJ8" s="47">
        <f t="shared" si="14"/>
        <v>0</v>
      </c>
      <c r="BK8" s="46">
        <v>0</v>
      </c>
      <c r="BL8" s="10">
        <v>0</v>
      </c>
      <c r="BM8" s="47">
        <f t="shared" si="15"/>
        <v>0</v>
      </c>
      <c r="BN8" s="46">
        <v>0</v>
      </c>
      <c r="BO8" s="10">
        <v>0</v>
      </c>
      <c r="BP8" s="47">
        <f t="shared" si="152"/>
        <v>0</v>
      </c>
      <c r="BQ8" s="46">
        <v>0</v>
      </c>
      <c r="BR8" s="10">
        <v>0</v>
      </c>
      <c r="BS8" s="47">
        <f t="shared" si="17"/>
        <v>0</v>
      </c>
      <c r="BT8" s="46">
        <v>30</v>
      </c>
      <c r="BU8" s="10">
        <v>6442</v>
      </c>
      <c r="BV8" s="47">
        <f t="shared" si="18"/>
        <v>214733.33333333331</v>
      </c>
      <c r="BW8" s="46">
        <v>0</v>
      </c>
      <c r="BX8" s="10">
        <v>0</v>
      </c>
      <c r="BY8" s="47">
        <f t="shared" si="153"/>
        <v>0</v>
      </c>
      <c r="BZ8" s="46">
        <v>0</v>
      </c>
      <c r="CA8" s="10">
        <v>0</v>
      </c>
      <c r="CB8" s="47">
        <f t="shared" si="20"/>
        <v>0</v>
      </c>
      <c r="CC8" s="46">
        <v>35</v>
      </c>
      <c r="CD8" s="10">
        <v>1618</v>
      </c>
      <c r="CE8" s="47">
        <f t="shared" si="21"/>
        <v>46228.571428571428</v>
      </c>
      <c r="CF8" s="46">
        <v>0</v>
      </c>
      <c r="CG8" s="10">
        <v>0</v>
      </c>
      <c r="CH8" s="47">
        <f t="shared" si="22"/>
        <v>0</v>
      </c>
      <c r="CI8" s="46">
        <v>0</v>
      </c>
      <c r="CJ8" s="10">
        <v>0</v>
      </c>
      <c r="CK8" s="47">
        <f t="shared" si="23"/>
        <v>0</v>
      </c>
      <c r="CL8" s="46">
        <v>0</v>
      </c>
      <c r="CM8" s="10">
        <v>0</v>
      </c>
      <c r="CN8" s="47">
        <f t="shared" si="24"/>
        <v>0</v>
      </c>
      <c r="CO8" s="46">
        <v>0</v>
      </c>
      <c r="CP8" s="10">
        <v>0</v>
      </c>
      <c r="CQ8" s="47">
        <f t="shared" si="25"/>
        <v>0</v>
      </c>
      <c r="CR8" s="46">
        <v>0</v>
      </c>
      <c r="CS8" s="10">
        <v>0</v>
      </c>
      <c r="CT8" s="47">
        <f t="shared" si="26"/>
        <v>0</v>
      </c>
      <c r="CU8" s="46">
        <v>0</v>
      </c>
      <c r="CV8" s="10">
        <v>0</v>
      </c>
      <c r="CW8" s="47">
        <f t="shared" si="27"/>
        <v>0</v>
      </c>
      <c r="CX8" s="46">
        <v>0</v>
      </c>
      <c r="CY8" s="10">
        <v>0</v>
      </c>
      <c r="CZ8" s="47">
        <f t="shared" si="28"/>
        <v>0</v>
      </c>
      <c r="DA8" s="46">
        <v>0</v>
      </c>
      <c r="DB8" s="10">
        <v>0</v>
      </c>
      <c r="DC8" s="47">
        <f t="shared" si="29"/>
        <v>0</v>
      </c>
      <c r="DD8" s="46">
        <v>56</v>
      </c>
      <c r="DE8" s="10">
        <v>735</v>
      </c>
      <c r="DF8" s="47">
        <f t="shared" si="30"/>
        <v>13125</v>
      </c>
      <c r="DG8" s="46">
        <v>0</v>
      </c>
      <c r="DH8" s="10">
        <v>0</v>
      </c>
      <c r="DI8" s="47">
        <f t="shared" si="31"/>
        <v>0</v>
      </c>
      <c r="DJ8" s="46">
        <v>14</v>
      </c>
      <c r="DK8" s="10">
        <v>437</v>
      </c>
      <c r="DL8" s="47">
        <f t="shared" si="32"/>
        <v>31214.285714285714</v>
      </c>
      <c r="DM8" s="46">
        <v>0</v>
      </c>
      <c r="DN8" s="10">
        <v>0</v>
      </c>
      <c r="DO8" s="47">
        <f t="shared" si="33"/>
        <v>0</v>
      </c>
      <c r="DP8" s="46">
        <v>0</v>
      </c>
      <c r="DQ8" s="10">
        <v>0</v>
      </c>
      <c r="DR8" s="47">
        <f t="shared" si="34"/>
        <v>0</v>
      </c>
      <c r="DS8" s="46">
        <v>0</v>
      </c>
      <c r="DT8" s="10">
        <v>0</v>
      </c>
      <c r="DU8" s="47">
        <f t="shared" si="35"/>
        <v>0</v>
      </c>
      <c r="DV8" s="46">
        <v>0</v>
      </c>
      <c r="DW8" s="10">
        <v>0</v>
      </c>
      <c r="DX8" s="47">
        <f t="shared" si="36"/>
        <v>0</v>
      </c>
      <c r="DY8" s="46">
        <v>0</v>
      </c>
      <c r="DZ8" s="10">
        <v>0</v>
      </c>
      <c r="EA8" s="47">
        <f t="shared" si="37"/>
        <v>0</v>
      </c>
      <c r="EB8" s="46">
        <v>0</v>
      </c>
      <c r="EC8" s="10">
        <v>0</v>
      </c>
      <c r="ED8" s="47">
        <f t="shared" si="38"/>
        <v>0</v>
      </c>
      <c r="EE8" s="46">
        <v>0</v>
      </c>
      <c r="EF8" s="10">
        <v>0</v>
      </c>
      <c r="EG8" s="47">
        <f t="shared" si="39"/>
        <v>0</v>
      </c>
      <c r="EH8" s="46">
        <v>49</v>
      </c>
      <c r="EI8" s="10">
        <v>6942</v>
      </c>
      <c r="EJ8" s="47">
        <f t="shared" si="40"/>
        <v>141673.46938775509</v>
      </c>
      <c r="EK8" s="46">
        <v>0</v>
      </c>
      <c r="EL8" s="10">
        <v>0</v>
      </c>
      <c r="EM8" s="47">
        <f t="shared" si="41"/>
        <v>0</v>
      </c>
      <c r="EN8" s="46">
        <v>72</v>
      </c>
      <c r="EO8" s="10">
        <v>2979</v>
      </c>
      <c r="EP8" s="47">
        <f t="shared" si="42"/>
        <v>41375</v>
      </c>
      <c r="EQ8" s="46">
        <v>0</v>
      </c>
      <c r="ER8" s="10">
        <v>0</v>
      </c>
      <c r="ES8" s="47">
        <f t="shared" si="43"/>
        <v>0</v>
      </c>
      <c r="ET8" s="46">
        <v>4</v>
      </c>
      <c r="EU8" s="10">
        <v>77</v>
      </c>
      <c r="EV8" s="47">
        <f t="shared" si="44"/>
        <v>19250</v>
      </c>
      <c r="EW8" s="46">
        <v>0</v>
      </c>
      <c r="EX8" s="10">
        <v>0</v>
      </c>
      <c r="EY8" s="47">
        <f t="shared" si="45"/>
        <v>0</v>
      </c>
      <c r="EZ8" s="46">
        <v>0</v>
      </c>
      <c r="FA8" s="10">
        <v>0</v>
      </c>
      <c r="FB8" s="47">
        <f t="shared" si="46"/>
        <v>0</v>
      </c>
      <c r="FC8" s="46">
        <v>0</v>
      </c>
      <c r="FD8" s="10">
        <v>0</v>
      </c>
      <c r="FE8" s="47">
        <f t="shared" si="47"/>
        <v>0</v>
      </c>
      <c r="FF8" s="46">
        <v>0</v>
      </c>
      <c r="FG8" s="10">
        <v>0</v>
      </c>
      <c r="FH8" s="47">
        <f t="shared" si="48"/>
        <v>0</v>
      </c>
      <c r="FI8" s="46">
        <v>22</v>
      </c>
      <c r="FJ8" s="10">
        <v>185</v>
      </c>
      <c r="FK8" s="47">
        <f t="shared" si="49"/>
        <v>8409.0909090909081</v>
      </c>
      <c r="FL8" s="46">
        <v>0</v>
      </c>
      <c r="FM8" s="10">
        <v>0</v>
      </c>
      <c r="FN8" s="47">
        <f t="shared" si="50"/>
        <v>0</v>
      </c>
      <c r="FO8" s="46">
        <v>0</v>
      </c>
      <c r="FP8" s="10">
        <v>0</v>
      </c>
      <c r="FQ8" s="47">
        <f t="shared" si="51"/>
        <v>0</v>
      </c>
      <c r="FR8" s="46">
        <v>6</v>
      </c>
      <c r="FS8" s="10">
        <v>307</v>
      </c>
      <c r="FT8" s="47">
        <f t="shared" si="52"/>
        <v>51166.666666666664</v>
      </c>
      <c r="FU8" s="46">
        <v>0</v>
      </c>
      <c r="FV8" s="10">
        <v>0</v>
      </c>
      <c r="FW8" s="47">
        <f t="shared" si="53"/>
        <v>0</v>
      </c>
      <c r="FX8" s="46">
        <v>0</v>
      </c>
      <c r="FY8" s="10">
        <v>0</v>
      </c>
      <c r="FZ8" s="47">
        <f t="shared" si="54"/>
        <v>0</v>
      </c>
      <c r="GA8" s="46">
        <v>0</v>
      </c>
      <c r="GB8" s="10">
        <v>0</v>
      </c>
      <c r="GC8" s="47">
        <f t="shared" si="55"/>
        <v>0</v>
      </c>
      <c r="GD8" s="46">
        <v>0</v>
      </c>
      <c r="GE8" s="10">
        <v>0</v>
      </c>
      <c r="GF8" s="47">
        <f t="shared" si="56"/>
        <v>0</v>
      </c>
      <c r="GG8" s="46">
        <v>14</v>
      </c>
      <c r="GH8" s="10">
        <v>376</v>
      </c>
      <c r="GI8" s="47">
        <f t="shared" si="57"/>
        <v>26857.142857142859</v>
      </c>
      <c r="GJ8" s="46">
        <v>108</v>
      </c>
      <c r="GK8" s="10">
        <v>2335</v>
      </c>
      <c r="GL8" s="47">
        <f t="shared" si="58"/>
        <v>21620.370370370369</v>
      </c>
      <c r="GM8" s="46">
        <v>0</v>
      </c>
      <c r="GN8" s="10">
        <v>0</v>
      </c>
      <c r="GO8" s="47">
        <f t="shared" si="59"/>
        <v>0</v>
      </c>
      <c r="GP8" s="46">
        <v>2</v>
      </c>
      <c r="GQ8" s="10">
        <v>193</v>
      </c>
      <c r="GR8" s="47">
        <f t="shared" si="60"/>
        <v>96500</v>
      </c>
      <c r="GS8" s="46">
        <v>0</v>
      </c>
      <c r="GT8" s="10">
        <v>0</v>
      </c>
      <c r="GU8" s="47">
        <f t="shared" si="61"/>
        <v>0</v>
      </c>
      <c r="GV8" s="46">
        <v>0</v>
      </c>
      <c r="GW8" s="10">
        <v>0</v>
      </c>
      <c r="GX8" s="47">
        <f t="shared" si="62"/>
        <v>0</v>
      </c>
      <c r="GY8" s="46">
        <v>0</v>
      </c>
      <c r="GZ8" s="10">
        <v>0</v>
      </c>
      <c r="HA8" s="47">
        <f t="shared" si="63"/>
        <v>0</v>
      </c>
      <c r="HB8" s="46">
        <v>0</v>
      </c>
      <c r="HC8" s="10">
        <v>0</v>
      </c>
      <c r="HD8" s="47">
        <f t="shared" si="64"/>
        <v>0</v>
      </c>
      <c r="HE8" s="46">
        <v>0</v>
      </c>
      <c r="HF8" s="10">
        <v>0</v>
      </c>
      <c r="HG8" s="47">
        <f t="shared" si="65"/>
        <v>0</v>
      </c>
      <c r="HH8" s="46">
        <v>0</v>
      </c>
      <c r="HI8" s="10">
        <v>0</v>
      </c>
      <c r="HJ8" s="47">
        <f t="shared" si="66"/>
        <v>0</v>
      </c>
      <c r="HK8" s="46">
        <v>0</v>
      </c>
      <c r="HL8" s="10">
        <v>0</v>
      </c>
      <c r="HM8" s="47">
        <f t="shared" si="154"/>
        <v>0</v>
      </c>
      <c r="HN8" s="46">
        <v>0</v>
      </c>
      <c r="HO8" s="10">
        <v>0</v>
      </c>
      <c r="HP8" s="47">
        <f t="shared" si="68"/>
        <v>0</v>
      </c>
      <c r="HQ8" s="46">
        <v>0</v>
      </c>
      <c r="HR8" s="10">
        <v>0</v>
      </c>
      <c r="HS8" s="47">
        <f t="shared" si="69"/>
        <v>0</v>
      </c>
      <c r="HT8" s="46"/>
      <c r="HU8" s="10"/>
      <c r="HV8" s="47"/>
      <c r="HW8" s="46">
        <v>0</v>
      </c>
      <c r="HX8" s="10">
        <v>0</v>
      </c>
      <c r="HY8" s="47">
        <f t="shared" si="70"/>
        <v>0</v>
      </c>
      <c r="HZ8" s="46">
        <v>0</v>
      </c>
      <c r="IA8" s="10">
        <v>0</v>
      </c>
      <c r="IB8" s="47">
        <f t="shared" si="71"/>
        <v>0</v>
      </c>
      <c r="IC8" s="46">
        <v>0</v>
      </c>
      <c r="ID8" s="10">
        <v>0</v>
      </c>
      <c r="IE8" s="47">
        <f t="shared" si="72"/>
        <v>0</v>
      </c>
      <c r="IF8" s="46">
        <v>0</v>
      </c>
      <c r="IG8" s="10">
        <v>0</v>
      </c>
      <c r="IH8" s="47">
        <f t="shared" si="73"/>
        <v>0</v>
      </c>
      <c r="II8" s="46">
        <v>0</v>
      </c>
      <c r="IJ8" s="10">
        <v>0</v>
      </c>
      <c r="IK8" s="47">
        <f t="shared" si="74"/>
        <v>0</v>
      </c>
      <c r="IL8" s="46">
        <v>0</v>
      </c>
      <c r="IM8" s="10">
        <v>0</v>
      </c>
      <c r="IN8" s="47">
        <f t="shared" si="75"/>
        <v>0</v>
      </c>
      <c r="IO8" s="46">
        <v>0</v>
      </c>
      <c r="IP8" s="10">
        <v>0</v>
      </c>
      <c r="IQ8" s="47">
        <f t="shared" si="76"/>
        <v>0</v>
      </c>
      <c r="IR8" s="46">
        <v>0</v>
      </c>
      <c r="IS8" s="10">
        <v>0</v>
      </c>
      <c r="IT8" s="47">
        <f t="shared" si="77"/>
        <v>0</v>
      </c>
      <c r="IU8" s="46">
        <v>0</v>
      </c>
      <c r="IV8" s="10">
        <v>0</v>
      </c>
      <c r="IW8" s="47">
        <f t="shared" si="78"/>
        <v>0</v>
      </c>
      <c r="IX8" s="46">
        <v>0</v>
      </c>
      <c r="IY8" s="10">
        <v>0</v>
      </c>
      <c r="IZ8" s="47">
        <f t="shared" si="79"/>
        <v>0</v>
      </c>
      <c r="JA8" s="46">
        <v>0</v>
      </c>
      <c r="JB8" s="10">
        <v>0</v>
      </c>
      <c r="JC8" s="47">
        <f t="shared" si="80"/>
        <v>0</v>
      </c>
      <c r="JD8" s="46">
        <v>0</v>
      </c>
      <c r="JE8" s="10">
        <v>0</v>
      </c>
      <c r="JF8" s="47">
        <f t="shared" si="81"/>
        <v>0</v>
      </c>
      <c r="JG8" s="46">
        <v>0</v>
      </c>
      <c r="JH8" s="10">
        <v>0</v>
      </c>
      <c r="JI8" s="47">
        <f t="shared" si="82"/>
        <v>0</v>
      </c>
      <c r="JJ8" s="46">
        <v>0</v>
      </c>
      <c r="JK8" s="10">
        <v>0</v>
      </c>
      <c r="JL8" s="47">
        <f t="shared" si="83"/>
        <v>0</v>
      </c>
      <c r="JM8" s="46">
        <v>0</v>
      </c>
      <c r="JN8" s="10">
        <v>0</v>
      </c>
      <c r="JO8" s="47">
        <f t="shared" si="84"/>
        <v>0</v>
      </c>
      <c r="JP8" s="46">
        <v>0</v>
      </c>
      <c r="JQ8" s="10">
        <v>0</v>
      </c>
      <c r="JR8" s="47">
        <f t="shared" si="85"/>
        <v>0</v>
      </c>
      <c r="JS8" s="46">
        <v>144</v>
      </c>
      <c r="JT8" s="10">
        <v>3312</v>
      </c>
      <c r="JU8" s="47">
        <f t="shared" si="86"/>
        <v>23000</v>
      </c>
      <c r="JV8" s="46">
        <v>0</v>
      </c>
      <c r="JW8" s="10">
        <v>0</v>
      </c>
      <c r="JX8" s="47">
        <f t="shared" si="87"/>
        <v>0</v>
      </c>
      <c r="JY8" s="46">
        <v>0</v>
      </c>
      <c r="JZ8" s="10">
        <v>0</v>
      </c>
      <c r="KA8" s="47">
        <f t="shared" si="88"/>
        <v>0</v>
      </c>
      <c r="KB8" s="46">
        <v>0</v>
      </c>
      <c r="KC8" s="10">
        <v>0</v>
      </c>
      <c r="KD8" s="47">
        <f t="shared" si="89"/>
        <v>0</v>
      </c>
      <c r="KE8" s="46"/>
      <c r="KF8" s="10"/>
      <c r="KG8" s="47"/>
      <c r="KH8" s="46">
        <v>226</v>
      </c>
      <c r="KI8" s="10">
        <v>4823</v>
      </c>
      <c r="KJ8" s="47">
        <f t="shared" si="90"/>
        <v>21340.70796460177</v>
      </c>
      <c r="KK8" s="46">
        <v>120</v>
      </c>
      <c r="KL8" s="10">
        <v>2701</v>
      </c>
      <c r="KM8" s="47">
        <f t="shared" si="91"/>
        <v>22508.333333333332</v>
      </c>
      <c r="KN8" s="46">
        <v>0</v>
      </c>
      <c r="KO8" s="10">
        <v>0</v>
      </c>
      <c r="KP8" s="47">
        <f t="shared" si="92"/>
        <v>0</v>
      </c>
      <c r="KQ8" s="46">
        <v>4</v>
      </c>
      <c r="KR8" s="10">
        <v>9</v>
      </c>
      <c r="KS8" s="47">
        <f t="shared" si="93"/>
        <v>2250</v>
      </c>
      <c r="KT8" s="52">
        <v>0</v>
      </c>
      <c r="KU8" s="16">
        <v>0</v>
      </c>
      <c r="KV8" s="53">
        <v>0</v>
      </c>
      <c r="KW8" s="52">
        <v>0</v>
      </c>
      <c r="KX8" s="16">
        <v>0</v>
      </c>
      <c r="KY8" s="53">
        <f t="shared" si="94"/>
        <v>0</v>
      </c>
      <c r="KZ8" s="46">
        <v>0</v>
      </c>
      <c r="LA8" s="10">
        <v>0</v>
      </c>
      <c r="LB8" s="47">
        <f t="shared" si="95"/>
        <v>0</v>
      </c>
      <c r="LC8" s="52">
        <v>0</v>
      </c>
      <c r="LD8" s="16">
        <v>0</v>
      </c>
      <c r="LE8" s="53">
        <v>0</v>
      </c>
      <c r="LF8" s="46">
        <v>1</v>
      </c>
      <c r="LG8" s="10">
        <v>3</v>
      </c>
      <c r="LH8" s="47">
        <f t="shared" si="96"/>
        <v>3000</v>
      </c>
      <c r="LI8" s="46">
        <v>0</v>
      </c>
      <c r="LJ8" s="10">
        <v>0</v>
      </c>
      <c r="LK8" s="47">
        <f t="shared" si="97"/>
        <v>0</v>
      </c>
      <c r="LL8" s="46">
        <v>0</v>
      </c>
      <c r="LM8" s="10">
        <v>0</v>
      </c>
      <c r="LN8" s="47">
        <f t="shared" si="98"/>
        <v>0</v>
      </c>
      <c r="LO8" s="46">
        <v>0</v>
      </c>
      <c r="LP8" s="10">
        <v>0</v>
      </c>
      <c r="LQ8" s="47">
        <f t="shared" si="99"/>
        <v>0</v>
      </c>
      <c r="LR8" s="46">
        <v>0</v>
      </c>
      <c r="LS8" s="10">
        <v>0</v>
      </c>
      <c r="LT8" s="47">
        <f t="shared" si="100"/>
        <v>0</v>
      </c>
      <c r="LU8" s="46">
        <v>0</v>
      </c>
      <c r="LV8" s="10">
        <v>0</v>
      </c>
      <c r="LW8" s="47">
        <f t="shared" si="101"/>
        <v>0</v>
      </c>
      <c r="LX8" s="46">
        <v>0</v>
      </c>
      <c r="LY8" s="10">
        <v>0</v>
      </c>
      <c r="LZ8" s="47">
        <f t="shared" si="102"/>
        <v>0</v>
      </c>
      <c r="MA8" s="46">
        <v>0</v>
      </c>
      <c r="MB8" s="10">
        <v>0</v>
      </c>
      <c r="MC8" s="47">
        <f t="shared" si="103"/>
        <v>0</v>
      </c>
      <c r="MD8" s="46">
        <v>0</v>
      </c>
      <c r="ME8" s="10">
        <v>0</v>
      </c>
      <c r="MF8" s="47">
        <f t="shared" si="104"/>
        <v>0</v>
      </c>
      <c r="MG8" s="46">
        <v>0</v>
      </c>
      <c r="MH8" s="10">
        <v>0</v>
      </c>
      <c r="MI8" s="47">
        <f t="shared" si="105"/>
        <v>0</v>
      </c>
      <c r="MJ8" s="46">
        <v>0</v>
      </c>
      <c r="MK8" s="10">
        <v>0</v>
      </c>
      <c r="ML8" s="47">
        <f t="shared" si="106"/>
        <v>0</v>
      </c>
      <c r="MM8" s="46">
        <v>0</v>
      </c>
      <c r="MN8" s="10">
        <v>0</v>
      </c>
      <c r="MO8" s="47">
        <f t="shared" si="107"/>
        <v>0</v>
      </c>
      <c r="MP8" s="46">
        <v>0</v>
      </c>
      <c r="MQ8" s="10">
        <v>0</v>
      </c>
      <c r="MR8" s="47">
        <f t="shared" si="108"/>
        <v>0</v>
      </c>
      <c r="MS8" s="46">
        <v>0</v>
      </c>
      <c r="MT8" s="10">
        <v>0</v>
      </c>
      <c r="MU8" s="47">
        <f t="shared" si="109"/>
        <v>0</v>
      </c>
      <c r="MV8" s="46">
        <v>0</v>
      </c>
      <c r="MW8" s="10">
        <v>0</v>
      </c>
      <c r="MX8" s="47">
        <f t="shared" si="110"/>
        <v>0</v>
      </c>
      <c r="MY8" s="46">
        <v>0</v>
      </c>
      <c r="MZ8" s="10">
        <v>0</v>
      </c>
      <c r="NA8" s="47">
        <f t="shared" si="111"/>
        <v>0</v>
      </c>
      <c r="NB8" s="46">
        <v>0</v>
      </c>
      <c r="NC8" s="10">
        <v>0</v>
      </c>
      <c r="ND8" s="47">
        <f t="shared" si="112"/>
        <v>0</v>
      </c>
      <c r="NE8" s="46">
        <v>0</v>
      </c>
      <c r="NF8" s="10">
        <v>0</v>
      </c>
      <c r="NG8" s="47">
        <f t="shared" si="113"/>
        <v>0</v>
      </c>
      <c r="NH8" s="46">
        <v>0</v>
      </c>
      <c r="NI8" s="10">
        <v>0</v>
      </c>
      <c r="NJ8" s="47">
        <f t="shared" si="114"/>
        <v>0</v>
      </c>
      <c r="NK8" s="46">
        <v>16</v>
      </c>
      <c r="NL8" s="10">
        <v>58</v>
      </c>
      <c r="NM8" s="47">
        <f t="shared" si="115"/>
        <v>3625</v>
      </c>
      <c r="NN8" s="46">
        <v>0</v>
      </c>
      <c r="NO8" s="10">
        <v>0</v>
      </c>
      <c r="NP8" s="47">
        <f t="shared" si="116"/>
        <v>0</v>
      </c>
      <c r="NQ8" s="46">
        <v>0</v>
      </c>
      <c r="NR8" s="10">
        <v>0</v>
      </c>
      <c r="NS8" s="47">
        <f t="shared" si="117"/>
        <v>0</v>
      </c>
      <c r="NT8" s="46">
        <v>1</v>
      </c>
      <c r="NU8" s="10">
        <v>10</v>
      </c>
      <c r="NV8" s="47">
        <f t="shared" si="118"/>
        <v>10000</v>
      </c>
      <c r="NW8" s="46">
        <v>1</v>
      </c>
      <c r="NX8" s="10">
        <v>77</v>
      </c>
      <c r="NY8" s="47">
        <f t="shared" si="119"/>
        <v>77000</v>
      </c>
      <c r="NZ8" s="46">
        <v>4</v>
      </c>
      <c r="OA8" s="10">
        <v>37</v>
      </c>
      <c r="OB8" s="47">
        <f t="shared" si="120"/>
        <v>9250</v>
      </c>
      <c r="OC8" s="46">
        <v>0</v>
      </c>
      <c r="OD8" s="10">
        <v>0</v>
      </c>
      <c r="OE8" s="47">
        <f t="shared" si="121"/>
        <v>0</v>
      </c>
      <c r="OF8" s="46">
        <v>2</v>
      </c>
      <c r="OG8" s="10">
        <v>364</v>
      </c>
      <c r="OH8" s="47">
        <f t="shared" si="122"/>
        <v>182000</v>
      </c>
      <c r="OI8" s="46">
        <v>46</v>
      </c>
      <c r="OJ8" s="10">
        <v>8744</v>
      </c>
      <c r="OK8" s="47">
        <f t="shared" si="123"/>
        <v>190086.95652173914</v>
      </c>
      <c r="OL8" s="46">
        <v>0</v>
      </c>
      <c r="OM8" s="10">
        <v>0</v>
      </c>
      <c r="ON8" s="47">
        <f t="shared" si="124"/>
        <v>0</v>
      </c>
      <c r="OO8" s="46">
        <v>3</v>
      </c>
      <c r="OP8" s="10">
        <v>16</v>
      </c>
      <c r="OQ8" s="47">
        <f t="shared" si="125"/>
        <v>5333.333333333333</v>
      </c>
      <c r="OR8" s="46">
        <v>0</v>
      </c>
      <c r="OS8" s="10">
        <v>0</v>
      </c>
      <c r="OT8" s="47">
        <f t="shared" si="126"/>
        <v>0</v>
      </c>
      <c r="OU8" s="46">
        <v>11</v>
      </c>
      <c r="OV8" s="10">
        <v>133</v>
      </c>
      <c r="OW8" s="47">
        <f t="shared" si="127"/>
        <v>12090.909090909092</v>
      </c>
      <c r="OX8" s="46">
        <v>0</v>
      </c>
      <c r="OY8" s="10">
        <v>0</v>
      </c>
      <c r="OZ8" s="47">
        <f t="shared" si="128"/>
        <v>0</v>
      </c>
      <c r="PA8" s="46">
        <v>0</v>
      </c>
      <c r="PB8" s="10">
        <v>0</v>
      </c>
      <c r="PC8" s="47">
        <f t="shared" si="129"/>
        <v>0</v>
      </c>
      <c r="PD8" s="46">
        <v>0</v>
      </c>
      <c r="PE8" s="10">
        <v>0</v>
      </c>
      <c r="PF8" s="47">
        <f t="shared" si="130"/>
        <v>0</v>
      </c>
      <c r="PG8" s="46">
        <v>0</v>
      </c>
      <c r="PH8" s="10">
        <v>0</v>
      </c>
      <c r="PI8" s="47">
        <f t="shared" si="131"/>
        <v>0</v>
      </c>
      <c r="PJ8" s="46"/>
      <c r="PK8" s="10"/>
      <c r="PL8" s="47"/>
      <c r="PM8" s="46">
        <v>0</v>
      </c>
      <c r="PN8" s="10">
        <v>0</v>
      </c>
      <c r="PO8" s="47">
        <f t="shared" si="132"/>
        <v>0</v>
      </c>
      <c r="PP8" s="46">
        <v>0</v>
      </c>
      <c r="PQ8" s="10">
        <v>0</v>
      </c>
      <c r="PR8" s="47">
        <f t="shared" si="133"/>
        <v>0</v>
      </c>
      <c r="PS8" s="46">
        <v>0</v>
      </c>
      <c r="PT8" s="10">
        <v>0</v>
      </c>
      <c r="PU8" s="47">
        <f t="shared" si="134"/>
        <v>0</v>
      </c>
      <c r="PV8" s="46">
        <v>119</v>
      </c>
      <c r="PW8" s="10">
        <v>8856</v>
      </c>
      <c r="PX8" s="47">
        <f t="shared" si="135"/>
        <v>74420.168067226899</v>
      </c>
      <c r="PY8" s="46">
        <v>713</v>
      </c>
      <c r="PZ8" s="10">
        <v>29402</v>
      </c>
      <c r="QA8" s="47">
        <f t="shared" si="136"/>
        <v>41237.026647966341</v>
      </c>
      <c r="QB8" s="46">
        <v>0</v>
      </c>
      <c r="QC8" s="10">
        <v>0</v>
      </c>
      <c r="QD8" s="47">
        <f t="shared" si="137"/>
        <v>0</v>
      </c>
      <c r="QE8" s="46">
        <v>0</v>
      </c>
      <c r="QF8" s="10">
        <v>0</v>
      </c>
      <c r="QG8" s="47">
        <f t="shared" si="138"/>
        <v>0</v>
      </c>
      <c r="QH8" s="46">
        <v>0</v>
      </c>
      <c r="QI8" s="10">
        <v>0</v>
      </c>
      <c r="QJ8" s="47">
        <f t="shared" si="139"/>
        <v>0</v>
      </c>
      <c r="QK8" s="46">
        <v>0</v>
      </c>
      <c r="QL8" s="10">
        <v>0</v>
      </c>
      <c r="QM8" s="47">
        <f t="shared" si="140"/>
        <v>0</v>
      </c>
      <c r="QN8" s="46">
        <v>0</v>
      </c>
      <c r="QO8" s="10">
        <v>0</v>
      </c>
      <c r="QP8" s="47">
        <f t="shared" si="141"/>
        <v>0</v>
      </c>
      <c r="QQ8" s="46">
        <v>0</v>
      </c>
      <c r="QR8" s="10">
        <v>0</v>
      </c>
      <c r="QS8" s="47">
        <f t="shared" si="142"/>
        <v>0</v>
      </c>
      <c r="QT8" s="46"/>
      <c r="QU8" s="10"/>
      <c r="QV8" s="47"/>
      <c r="QW8" s="46"/>
      <c r="QX8" s="10"/>
      <c r="QY8" s="47"/>
      <c r="QZ8" s="46">
        <v>0</v>
      </c>
      <c r="RA8" s="10">
        <v>0</v>
      </c>
      <c r="RB8" s="47">
        <f t="shared" si="143"/>
        <v>0</v>
      </c>
      <c r="RC8" s="46">
        <v>123</v>
      </c>
      <c r="RD8" s="10">
        <v>1322</v>
      </c>
      <c r="RE8" s="47">
        <f t="shared" si="144"/>
        <v>10747.967479674797</v>
      </c>
      <c r="RF8" s="12">
        <f t="shared" si="145"/>
        <v>1972</v>
      </c>
      <c r="RG8" s="58">
        <f t="shared" si="146"/>
        <v>82989</v>
      </c>
      <c r="RH8" s="6"/>
      <c r="RI8" s="9"/>
      <c r="RJ8" s="6"/>
      <c r="RK8" s="6"/>
      <c r="RL8" s="6"/>
      <c r="RM8" s="9"/>
      <c r="RN8" s="6"/>
      <c r="RO8" s="6"/>
      <c r="RP8" s="6"/>
      <c r="RQ8" s="9"/>
      <c r="RR8" s="6"/>
      <c r="RS8" s="6"/>
      <c r="RT8" s="6"/>
      <c r="RU8" s="9"/>
      <c r="RV8" s="6"/>
      <c r="RW8" s="6"/>
      <c r="RX8" s="6"/>
      <c r="RY8" s="9"/>
      <c r="RZ8" s="6"/>
      <c r="SA8" s="6"/>
      <c r="SB8" s="6"/>
      <c r="SC8" s="9"/>
      <c r="SD8" s="6"/>
      <c r="SE8" s="6"/>
      <c r="SF8" s="6"/>
      <c r="SG8" s="9"/>
      <c r="SH8" s="6"/>
      <c r="SI8" s="6"/>
      <c r="SJ8" s="6"/>
      <c r="SK8" s="2"/>
      <c r="SL8" s="1"/>
      <c r="SM8" s="1"/>
      <c r="SN8" s="1"/>
      <c r="SO8" s="2"/>
      <c r="SP8" s="1"/>
      <c r="SQ8" s="1"/>
      <c r="SR8" s="1"/>
      <c r="SS8" s="2"/>
      <c r="ST8" s="1"/>
      <c r="SU8" s="1"/>
      <c r="SV8" s="1"/>
    </row>
    <row r="9" spans="1:595" x14ac:dyDescent="0.3">
      <c r="A9" s="38">
        <v>2004</v>
      </c>
      <c r="B9" s="39" t="s">
        <v>8</v>
      </c>
      <c r="C9" s="46">
        <v>0</v>
      </c>
      <c r="D9" s="10">
        <v>0</v>
      </c>
      <c r="E9" s="47">
        <f t="shared" si="0"/>
        <v>0</v>
      </c>
      <c r="F9" s="46">
        <v>0</v>
      </c>
      <c r="G9" s="10">
        <v>0</v>
      </c>
      <c r="H9" s="47">
        <f t="shared" si="147"/>
        <v>0</v>
      </c>
      <c r="I9" s="46">
        <v>0</v>
      </c>
      <c r="J9" s="10">
        <v>0</v>
      </c>
      <c r="K9" s="47">
        <f t="shared" si="148"/>
        <v>0</v>
      </c>
      <c r="L9" s="46">
        <v>0</v>
      </c>
      <c r="M9" s="10">
        <v>0</v>
      </c>
      <c r="N9" s="47">
        <f t="shared" si="149"/>
        <v>0</v>
      </c>
      <c r="O9" s="46">
        <v>0</v>
      </c>
      <c r="P9" s="10">
        <v>0</v>
      </c>
      <c r="Q9" s="47">
        <f t="shared" si="1"/>
        <v>0</v>
      </c>
      <c r="R9" s="46">
        <v>0</v>
      </c>
      <c r="S9" s="10">
        <v>0</v>
      </c>
      <c r="T9" s="47">
        <f t="shared" si="2"/>
        <v>0</v>
      </c>
      <c r="U9" s="46">
        <v>0</v>
      </c>
      <c r="V9" s="10">
        <v>0</v>
      </c>
      <c r="W9" s="47">
        <f t="shared" si="150"/>
        <v>0</v>
      </c>
      <c r="X9" s="46">
        <v>0</v>
      </c>
      <c r="Y9" s="10">
        <v>0</v>
      </c>
      <c r="Z9" s="47">
        <f t="shared" si="151"/>
        <v>0</v>
      </c>
      <c r="AA9" s="46">
        <v>2</v>
      </c>
      <c r="AB9" s="10">
        <v>73</v>
      </c>
      <c r="AC9" s="47">
        <f t="shared" si="3"/>
        <v>36500</v>
      </c>
      <c r="AD9" s="46">
        <v>2</v>
      </c>
      <c r="AE9" s="10">
        <v>48</v>
      </c>
      <c r="AF9" s="47">
        <f t="shared" si="4"/>
        <v>24000</v>
      </c>
      <c r="AG9" s="46">
        <v>0</v>
      </c>
      <c r="AH9" s="10">
        <v>0</v>
      </c>
      <c r="AI9" s="47">
        <f t="shared" si="5"/>
        <v>0</v>
      </c>
      <c r="AJ9" s="46">
        <v>0</v>
      </c>
      <c r="AK9" s="10">
        <v>0</v>
      </c>
      <c r="AL9" s="47">
        <f t="shared" si="6"/>
        <v>0</v>
      </c>
      <c r="AM9" s="46">
        <v>0</v>
      </c>
      <c r="AN9" s="10">
        <v>0</v>
      </c>
      <c r="AO9" s="47">
        <f t="shared" si="7"/>
        <v>0</v>
      </c>
      <c r="AP9" s="46">
        <v>14</v>
      </c>
      <c r="AQ9" s="10">
        <v>334</v>
      </c>
      <c r="AR9" s="47">
        <f t="shared" si="8"/>
        <v>23857.142857142859</v>
      </c>
      <c r="AS9" s="46">
        <v>0</v>
      </c>
      <c r="AT9" s="10">
        <v>0</v>
      </c>
      <c r="AU9" s="47">
        <f t="shared" si="9"/>
        <v>0</v>
      </c>
      <c r="AV9" s="46">
        <v>0</v>
      </c>
      <c r="AW9" s="10">
        <v>0</v>
      </c>
      <c r="AX9" s="47">
        <f t="shared" si="10"/>
        <v>0</v>
      </c>
      <c r="AY9" s="46">
        <v>0</v>
      </c>
      <c r="AZ9" s="10">
        <v>0</v>
      </c>
      <c r="BA9" s="47">
        <f t="shared" si="11"/>
        <v>0</v>
      </c>
      <c r="BB9" s="46">
        <v>10</v>
      </c>
      <c r="BC9" s="10">
        <v>143</v>
      </c>
      <c r="BD9" s="47">
        <f t="shared" si="12"/>
        <v>14300</v>
      </c>
      <c r="BE9" s="46">
        <v>0</v>
      </c>
      <c r="BF9" s="10">
        <v>0</v>
      </c>
      <c r="BG9" s="47">
        <f t="shared" si="13"/>
        <v>0</v>
      </c>
      <c r="BH9" s="46">
        <v>0</v>
      </c>
      <c r="BI9" s="10">
        <v>0</v>
      </c>
      <c r="BJ9" s="47">
        <f t="shared" si="14"/>
        <v>0</v>
      </c>
      <c r="BK9" s="46">
        <v>0</v>
      </c>
      <c r="BL9" s="10">
        <v>0</v>
      </c>
      <c r="BM9" s="47">
        <f t="shared" si="15"/>
        <v>0</v>
      </c>
      <c r="BN9" s="46">
        <v>0</v>
      </c>
      <c r="BO9" s="10">
        <v>0</v>
      </c>
      <c r="BP9" s="47">
        <f t="shared" si="152"/>
        <v>0</v>
      </c>
      <c r="BQ9" s="46">
        <v>0</v>
      </c>
      <c r="BR9" s="10">
        <v>0</v>
      </c>
      <c r="BS9" s="47">
        <f t="shared" si="17"/>
        <v>0</v>
      </c>
      <c r="BT9" s="46">
        <v>30</v>
      </c>
      <c r="BU9" s="10">
        <v>6461</v>
      </c>
      <c r="BV9" s="47">
        <f t="shared" si="18"/>
        <v>215366.66666666669</v>
      </c>
      <c r="BW9" s="46">
        <v>0</v>
      </c>
      <c r="BX9" s="10">
        <v>0</v>
      </c>
      <c r="BY9" s="47">
        <f t="shared" si="153"/>
        <v>0</v>
      </c>
      <c r="BZ9" s="46">
        <v>0</v>
      </c>
      <c r="CA9" s="10">
        <v>0</v>
      </c>
      <c r="CB9" s="47">
        <f t="shared" si="20"/>
        <v>0</v>
      </c>
      <c r="CC9" s="46">
        <v>44</v>
      </c>
      <c r="CD9" s="10">
        <v>1869</v>
      </c>
      <c r="CE9" s="47">
        <f t="shared" si="21"/>
        <v>42477.272727272728</v>
      </c>
      <c r="CF9" s="46">
        <v>0</v>
      </c>
      <c r="CG9" s="10">
        <v>0</v>
      </c>
      <c r="CH9" s="47">
        <f t="shared" si="22"/>
        <v>0</v>
      </c>
      <c r="CI9" s="46">
        <v>0</v>
      </c>
      <c r="CJ9" s="10">
        <v>0</v>
      </c>
      <c r="CK9" s="47">
        <f t="shared" si="23"/>
        <v>0</v>
      </c>
      <c r="CL9" s="46">
        <v>0</v>
      </c>
      <c r="CM9" s="10">
        <v>0</v>
      </c>
      <c r="CN9" s="47">
        <f t="shared" si="24"/>
        <v>0</v>
      </c>
      <c r="CO9" s="46">
        <v>0</v>
      </c>
      <c r="CP9" s="10">
        <v>0</v>
      </c>
      <c r="CQ9" s="47">
        <f t="shared" si="25"/>
        <v>0</v>
      </c>
      <c r="CR9" s="46">
        <v>0</v>
      </c>
      <c r="CS9" s="10">
        <v>0</v>
      </c>
      <c r="CT9" s="47">
        <f t="shared" si="26"/>
        <v>0</v>
      </c>
      <c r="CU9" s="46">
        <v>0</v>
      </c>
      <c r="CV9" s="10">
        <v>0</v>
      </c>
      <c r="CW9" s="47">
        <f t="shared" si="27"/>
        <v>0</v>
      </c>
      <c r="CX9" s="46">
        <v>0</v>
      </c>
      <c r="CY9" s="10">
        <v>0</v>
      </c>
      <c r="CZ9" s="47">
        <f t="shared" si="28"/>
        <v>0</v>
      </c>
      <c r="DA9" s="46">
        <v>0</v>
      </c>
      <c r="DB9" s="10">
        <v>0</v>
      </c>
      <c r="DC9" s="47">
        <f t="shared" si="29"/>
        <v>0</v>
      </c>
      <c r="DD9" s="46">
        <v>70</v>
      </c>
      <c r="DE9" s="10">
        <v>1077</v>
      </c>
      <c r="DF9" s="47">
        <f t="shared" si="30"/>
        <v>15385.714285714286</v>
      </c>
      <c r="DG9" s="46">
        <v>0</v>
      </c>
      <c r="DH9" s="10">
        <v>0</v>
      </c>
      <c r="DI9" s="47">
        <f t="shared" si="31"/>
        <v>0</v>
      </c>
      <c r="DJ9" s="46">
        <v>0</v>
      </c>
      <c r="DK9" s="10">
        <v>0</v>
      </c>
      <c r="DL9" s="47">
        <f t="shared" si="32"/>
        <v>0</v>
      </c>
      <c r="DM9" s="46">
        <v>0</v>
      </c>
      <c r="DN9" s="10">
        <v>0</v>
      </c>
      <c r="DO9" s="47">
        <f t="shared" si="33"/>
        <v>0</v>
      </c>
      <c r="DP9" s="46">
        <v>0</v>
      </c>
      <c r="DQ9" s="10">
        <v>0</v>
      </c>
      <c r="DR9" s="47">
        <f t="shared" si="34"/>
        <v>0</v>
      </c>
      <c r="DS9" s="46">
        <v>0</v>
      </c>
      <c r="DT9" s="10">
        <v>0</v>
      </c>
      <c r="DU9" s="47">
        <f t="shared" si="35"/>
        <v>0</v>
      </c>
      <c r="DV9" s="46">
        <v>0</v>
      </c>
      <c r="DW9" s="10">
        <v>0</v>
      </c>
      <c r="DX9" s="47">
        <f t="shared" si="36"/>
        <v>0</v>
      </c>
      <c r="DY9" s="46">
        <v>0</v>
      </c>
      <c r="DZ9" s="10">
        <v>0</v>
      </c>
      <c r="EA9" s="47">
        <f t="shared" si="37"/>
        <v>0</v>
      </c>
      <c r="EB9" s="46">
        <v>0</v>
      </c>
      <c r="EC9" s="10">
        <v>0</v>
      </c>
      <c r="ED9" s="47">
        <f t="shared" si="38"/>
        <v>0</v>
      </c>
      <c r="EE9" s="46">
        <v>0</v>
      </c>
      <c r="EF9" s="10">
        <v>0</v>
      </c>
      <c r="EG9" s="47">
        <f t="shared" si="39"/>
        <v>0</v>
      </c>
      <c r="EH9" s="46">
        <v>62</v>
      </c>
      <c r="EI9" s="10">
        <v>8881</v>
      </c>
      <c r="EJ9" s="47">
        <f t="shared" si="40"/>
        <v>143241.93548387097</v>
      </c>
      <c r="EK9" s="46">
        <v>0</v>
      </c>
      <c r="EL9" s="10">
        <v>0</v>
      </c>
      <c r="EM9" s="47">
        <f t="shared" si="41"/>
        <v>0</v>
      </c>
      <c r="EN9" s="46">
        <v>96</v>
      </c>
      <c r="EO9" s="10">
        <v>4510</v>
      </c>
      <c r="EP9" s="47">
        <f t="shared" si="42"/>
        <v>46979.166666666664</v>
      </c>
      <c r="EQ9" s="46">
        <v>1</v>
      </c>
      <c r="ER9" s="10">
        <v>6</v>
      </c>
      <c r="ES9" s="47">
        <f t="shared" si="43"/>
        <v>6000</v>
      </c>
      <c r="ET9" s="46">
        <v>0</v>
      </c>
      <c r="EU9" s="10">
        <v>0</v>
      </c>
      <c r="EV9" s="47">
        <f t="shared" si="44"/>
        <v>0</v>
      </c>
      <c r="EW9" s="46">
        <v>0</v>
      </c>
      <c r="EX9" s="10">
        <v>0</v>
      </c>
      <c r="EY9" s="47">
        <f t="shared" si="45"/>
        <v>0</v>
      </c>
      <c r="EZ9" s="46">
        <v>0</v>
      </c>
      <c r="FA9" s="10">
        <v>0</v>
      </c>
      <c r="FB9" s="47">
        <f t="shared" si="46"/>
        <v>0</v>
      </c>
      <c r="FC9" s="46">
        <v>0</v>
      </c>
      <c r="FD9" s="10">
        <v>0</v>
      </c>
      <c r="FE9" s="47">
        <f t="shared" si="47"/>
        <v>0</v>
      </c>
      <c r="FF9" s="46">
        <v>0</v>
      </c>
      <c r="FG9" s="10">
        <v>0</v>
      </c>
      <c r="FH9" s="47">
        <f t="shared" si="48"/>
        <v>0</v>
      </c>
      <c r="FI9" s="46">
        <v>22</v>
      </c>
      <c r="FJ9" s="10">
        <v>228</v>
      </c>
      <c r="FK9" s="47">
        <f t="shared" si="49"/>
        <v>10363.636363636364</v>
      </c>
      <c r="FL9" s="46">
        <v>0</v>
      </c>
      <c r="FM9" s="10">
        <v>0</v>
      </c>
      <c r="FN9" s="47">
        <f t="shared" si="50"/>
        <v>0</v>
      </c>
      <c r="FO9" s="46">
        <v>0</v>
      </c>
      <c r="FP9" s="10">
        <v>0</v>
      </c>
      <c r="FQ9" s="47">
        <f t="shared" si="51"/>
        <v>0</v>
      </c>
      <c r="FR9" s="46">
        <v>8</v>
      </c>
      <c r="FS9" s="10">
        <v>411</v>
      </c>
      <c r="FT9" s="47">
        <f t="shared" si="52"/>
        <v>51375</v>
      </c>
      <c r="FU9" s="46">
        <v>0</v>
      </c>
      <c r="FV9" s="10">
        <v>0</v>
      </c>
      <c r="FW9" s="47">
        <f t="shared" si="53"/>
        <v>0</v>
      </c>
      <c r="FX9" s="46">
        <v>0</v>
      </c>
      <c r="FY9" s="10">
        <v>0</v>
      </c>
      <c r="FZ9" s="47">
        <f t="shared" si="54"/>
        <v>0</v>
      </c>
      <c r="GA9" s="46">
        <v>0</v>
      </c>
      <c r="GB9" s="10">
        <v>0</v>
      </c>
      <c r="GC9" s="47">
        <f t="shared" si="55"/>
        <v>0</v>
      </c>
      <c r="GD9" s="46">
        <v>0</v>
      </c>
      <c r="GE9" s="10">
        <v>0</v>
      </c>
      <c r="GF9" s="47">
        <f t="shared" si="56"/>
        <v>0</v>
      </c>
      <c r="GG9" s="46">
        <v>16</v>
      </c>
      <c r="GH9" s="10">
        <v>397</v>
      </c>
      <c r="GI9" s="47">
        <f t="shared" si="57"/>
        <v>24812.5</v>
      </c>
      <c r="GJ9" s="46">
        <v>132</v>
      </c>
      <c r="GK9" s="10">
        <v>2784</v>
      </c>
      <c r="GL9" s="47">
        <f t="shared" si="58"/>
        <v>21090.909090909088</v>
      </c>
      <c r="GM9" s="46">
        <v>0</v>
      </c>
      <c r="GN9" s="10">
        <v>0</v>
      </c>
      <c r="GO9" s="47">
        <f t="shared" si="59"/>
        <v>0</v>
      </c>
      <c r="GP9" s="46">
        <v>3</v>
      </c>
      <c r="GQ9" s="10">
        <v>314</v>
      </c>
      <c r="GR9" s="47">
        <f t="shared" si="60"/>
        <v>104666.66666666667</v>
      </c>
      <c r="GS9" s="46">
        <v>0</v>
      </c>
      <c r="GT9" s="10">
        <v>0</v>
      </c>
      <c r="GU9" s="47">
        <f t="shared" si="61"/>
        <v>0</v>
      </c>
      <c r="GV9" s="46">
        <v>0</v>
      </c>
      <c r="GW9" s="10">
        <v>0</v>
      </c>
      <c r="GX9" s="47">
        <f t="shared" si="62"/>
        <v>0</v>
      </c>
      <c r="GY9" s="46">
        <v>0</v>
      </c>
      <c r="GZ9" s="10">
        <v>0</v>
      </c>
      <c r="HA9" s="47">
        <f t="shared" si="63"/>
        <v>0</v>
      </c>
      <c r="HB9" s="46">
        <v>0</v>
      </c>
      <c r="HC9" s="10">
        <v>0</v>
      </c>
      <c r="HD9" s="47">
        <f t="shared" si="64"/>
        <v>0</v>
      </c>
      <c r="HE9" s="46">
        <v>0</v>
      </c>
      <c r="HF9" s="10">
        <v>0</v>
      </c>
      <c r="HG9" s="47">
        <f t="shared" si="65"/>
        <v>0</v>
      </c>
      <c r="HH9" s="46">
        <v>0</v>
      </c>
      <c r="HI9" s="10">
        <v>0</v>
      </c>
      <c r="HJ9" s="47">
        <f t="shared" si="66"/>
        <v>0</v>
      </c>
      <c r="HK9" s="46">
        <v>0</v>
      </c>
      <c r="HL9" s="10">
        <v>0</v>
      </c>
      <c r="HM9" s="47">
        <f t="shared" si="154"/>
        <v>0</v>
      </c>
      <c r="HN9" s="46">
        <v>0</v>
      </c>
      <c r="HO9" s="10">
        <v>0</v>
      </c>
      <c r="HP9" s="47">
        <f t="shared" si="68"/>
        <v>0</v>
      </c>
      <c r="HQ9" s="46">
        <v>0</v>
      </c>
      <c r="HR9" s="10">
        <v>0</v>
      </c>
      <c r="HS9" s="47">
        <f t="shared" si="69"/>
        <v>0</v>
      </c>
      <c r="HT9" s="46"/>
      <c r="HU9" s="10"/>
      <c r="HV9" s="47"/>
      <c r="HW9" s="46">
        <v>0</v>
      </c>
      <c r="HX9" s="10">
        <v>0</v>
      </c>
      <c r="HY9" s="47">
        <f t="shared" si="70"/>
        <v>0</v>
      </c>
      <c r="HZ9" s="46">
        <v>0</v>
      </c>
      <c r="IA9" s="10">
        <v>0</v>
      </c>
      <c r="IB9" s="47">
        <f t="shared" si="71"/>
        <v>0</v>
      </c>
      <c r="IC9" s="46">
        <v>0</v>
      </c>
      <c r="ID9" s="10">
        <v>0</v>
      </c>
      <c r="IE9" s="47">
        <f t="shared" si="72"/>
        <v>0</v>
      </c>
      <c r="IF9" s="46">
        <v>0</v>
      </c>
      <c r="IG9" s="10">
        <v>0</v>
      </c>
      <c r="IH9" s="47">
        <f t="shared" si="73"/>
        <v>0</v>
      </c>
      <c r="II9" s="46">
        <v>0</v>
      </c>
      <c r="IJ9" s="10">
        <v>0</v>
      </c>
      <c r="IK9" s="47">
        <f t="shared" si="74"/>
        <v>0</v>
      </c>
      <c r="IL9" s="46">
        <v>0</v>
      </c>
      <c r="IM9" s="10">
        <v>0</v>
      </c>
      <c r="IN9" s="47">
        <f t="shared" si="75"/>
        <v>0</v>
      </c>
      <c r="IO9" s="46">
        <v>0</v>
      </c>
      <c r="IP9" s="10">
        <v>0</v>
      </c>
      <c r="IQ9" s="47">
        <f t="shared" si="76"/>
        <v>0</v>
      </c>
      <c r="IR9" s="46">
        <v>0</v>
      </c>
      <c r="IS9" s="10">
        <v>0</v>
      </c>
      <c r="IT9" s="47">
        <f t="shared" si="77"/>
        <v>0</v>
      </c>
      <c r="IU9" s="46">
        <v>0</v>
      </c>
      <c r="IV9" s="10">
        <v>0</v>
      </c>
      <c r="IW9" s="47">
        <f t="shared" si="78"/>
        <v>0</v>
      </c>
      <c r="IX9" s="46">
        <v>0</v>
      </c>
      <c r="IY9" s="10">
        <v>0</v>
      </c>
      <c r="IZ9" s="47">
        <f t="shared" si="79"/>
        <v>0</v>
      </c>
      <c r="JA9" s="46">
        <v>0</v>
      </c>
      <c r="JB9" s="10">
        <v>0</v>
      </c>
      <c r="JC9" s="47">
        <f t="shared" si="80"/>
        <v>0</v>
      </c>
      <c r="JD9" s="46">
        <v>0</v>
      </c>
      <c r="JE9" s="10">
        <v>0</v>
      </c>
      <c r="JF9" s="47">
        <f t="shared" si="81"/>
        <v>0</v>
      </c>
      <c r="JG9" s="46">
        <v>0</v>
      </c>
      <c r="JH9" s="10">
        <v>0</v>
      </c>
      <c r="JI9" s="47">
        <f t="shared" si="82"/>
        <v>0</v>
      </c>
      <c r="JJ9" s="46">
        <v>0</v>
      </c>
      <c r="JK9" s="10">
        <v>0</v>
      </c>
      <c r="JL9" s="47">
        <f t="shared" si="83"/>
        <v>0</v>
      </c>
      <c r="JM9" s="46">
        <v>0</v>
      </c>
      <c r="JN9" s="10">
        <v>0</v>
      </c>
      <c r="JO9" s="47">
        <f t="shared" si="84"/>
        <v>0</v>
      </c>
      <c r="JP9" s="46">
        <v>0</v>
      </c>
      <c r="JQ9" s="10">
        <v>0</v>
      </c>
      <c r="JR9" s="47">
        <f t="shared" si="85"/>
        <v>0</v>
      </c>
      <c r="JS9" s="46">
        <v>0</v>
      </c>
      <c r="JT9" s="10">
        <v>0</v>
      </c>
      <c r="JU9" s="47">
        <f t="shared" si="86"/>
        <v>0</v>
      </c>
      <c r="JV9" s="46">
        <v>0</v>
      </c>
      <c r="JW9" s="10">
        <v>0</v>
      </c>
      <c r="JX9" s="47">
        <f t="shared" si="87"/>
        <v>0</v>
      </c>
      <c r="JY9" s="46">
        <v>0</v>
      </c>
      <c r="JZ9" s="10">
        <v>0</v>
      </c>
      <c r="KA9" s="47">
        <f t="shared" si="88"/>
        <v>0</v>
      </c>
      <c r="KB9" s="46">
        <v>0</v>
      </c>
      <c r="KC9" s="10">
        <v>0</v>
      </c>
      <c r="KD9" s="47">
        <f t="shared" si="89"/>
        <v>0</v>
      </c>
      <c r="KE9" s="46"/>
      <c r="KF9" s="10"/>
      <c r="KG9" s="47"/>
      <c r="KH9" s="46">
        <v>316</v>
      </c>
      <c r="KI9" s="10">
        <v>7171</v>
      </c>
      <c r="KJ9" s="47">
        <f t="shared" si="90"/>
        <v>22693.037974683546</v>
      </c>
      <c r="KK9" s="46">
        <v>188</v>
      </c>
      <c r="KL9" s="10">
        <v>3940</v>
      </c>
      <c r="KM9" s="47">
        <f t="shared" si="91"/>
        <v>20957.446808510638</v>
      </c>
      <c r="KN9" s="46">
        <v>0</v>
      </c>
      <c r="KO9" s="10">
        <v>0</v>
      </c>
      <c r="KP9" s="47">
        <f t="shared" si="92"/>
        <v>0</v>
      </c>
      <c r="KQ9" s="46">
        <v>4</v>
      </c>
      <c r="KR9" s="10">
        <v>11</v>
      </c>
      <c r="KS9" s="47">
        <f t="shared" si="93"/>
        <v>2750</v>
      </c>
      <c r="KT9" s="52">
        <v>0</v>
      </c>
      <c r="KU9" s="16">
        <v>0</v>
      </c>
      <c r="KV9" s="53">
        <v>0</v>
      </c>
      <c r="KW9" s="52">
        <v>0</v>
      </c>
      <c r="KX9" s="16">
        <v>0</v>
      </c>
      <c r="KY9" s="53">
        <f t="shared" si="94"/>
        <v>0</v>
      </c>
      <c r="KZ9" s="46">
        <v>1</v>
      </c>
      <c r="LA9" s="10">
        <v>11</v>
      </c>
      <c r="LB9" s="47">
        <f t="shared" si="95"/>
        <v>11000</v>
      </c>
      <c r="LC9" s="52">
        <v>0</v>
      </c>
      <c r="LD9" s="16">
        <v>0</v>
      </c>
      <c r="LE9" s="53">
        <v>0</v>
      </c>
      <c r="LF9" s="46">
        <v>1</v>
      </c>
      <c r="LG9" s="10">
        <v>6</v>
      </c>
      <c r="LH9" s="47">
        <f t="shared" si="96"/>
        <v>6000</v>
      </c>
      <c r="LI9" s="46">
        <v>0</v>
      </c>
      <c r="LJ9" s="10">
        <v>0</v>
      </c>
      <c r="LK9" s="47">
        <f t="shared" si="97"/>
        <v>0</v>
      </c>
      <c r="LL9" s="46">
        <v>0</v>
      </c>
      <c r="LM9" s="10">
        <v>0</v>
      </c>
      <c r="LN9" s="47">
        <f t="shared" si="98"/>
        <v>0</v>
      </c>
      <c r="LO9" s="46">
        <v>0</v>
      </c>
      <c r="LP9" s="10">
        <v>0</v>
      </c>
      <c r="LQ9" s="47">
        <f t="shared" si="99"/>
        <v>0</v>
      </c>
      <c r="LR9" s="46">
        <v>0</v>
      </c>
      <c r="LS9" s="10">
        <v>0</v>
      </c>
      <c r="LT9" s="47">
        <f t="shared" si="100"/>
        <v>0</v>
      </c>
      <c r="LU9" s="46">
        <v>0</v>
      </c>
      <c r="LV9" s="10">
        <v>0</v>
      </c>
      <c r="LW9" s="47">
        <f t="shared" si="101"/>
        <v>0</v>
      </c>
      <c r="LX9" s="46">
        <v>0</v>
      </c>
      <c r="LY9" s="10">
        <v>0</v>
      </c>
      <c r="LZ9" s="47">
        <f t="shared" si="102"/>
        <v>0</v>
      </c>
      <c r="MA9" s="46">
        <v>0</v>
      </c>
      <c r="MB9" s="10">
        <v>0</v>
      </c>
      <c r="MC9" s="47">
        <f t="shared" si="103"/>
        <v>0</v>
      </c>
      <c r="MD9" s="46">
        <v>0</v>
      </c>
      <c r="ME9" s="10">
        <v>0</v>
      </c>
      <c r="MF9" s="47">
        <f t="shared" si="104"/>
        <v>0</v>
      </c>
      <c r="MG9" s="46">
        <v>0</v>
      </c>
      <c r="MH9" s="10">
        <v>0</v>
      </c>
      <c r="MI9" s="47">
        <f t="shared" si="105"/>
        <v>0</v>
      </c>
      <c r="MJ9" s="46">
        <v>0</v>
      </c>
      <c r="MK9" s="10">
        <v>0</v>
      </c>
      <c r="ML9" s="47">
        <f t="shared" si="106"/>
        <v>0</v>
      </c>
      <c r="MM9" s="46">
        <v>0</v>
      </c>
      <c r="MN9" s="10">
        <v>0</v>
      </c>
      <c r="MO9" s="47">
        <f t="shared" si="107"/>
        <v>0</v>
      </c>
      <c r="MP9" s="46">
        <v>0</v>
      </c>
      <c r="MQ9" s="10">
        <v>0</v>
      </c>
      <c r="MR9" s="47">
        <f t="shared" si="108"/>
        <v>0</v>
      </c>
      <c r="MS9" s="46">
        <v>0</v>
      </c>
      <c r="MT9" s="10">
        <v>0</v>
      </c>
      <c r="MU9" s="47">
        <f t="shared" si="109"/>
        <v>0</v>
      </c>
      <c r="MV9" s="46">
        <v>0</v>
      </c>
      <c r="MW9" s="10">
        <v>0</v>
      </c>
      <c r="MX9" s="47">
        <f t="shared" si="110"/>
        <v>0</v>
      </c>
      <c r="MY9" s="46">
        <v>0</v>
      </c>
      <c r="MZ9" s="10">
        <v>0</v>
      </c>
      <c r="NA9" s="47">
        <f t="shared" si="111"/>
        <v>0</v>
      </c>
      <c r="NB9" s="46">
        <v>0</v>
      </c>
      <c r="NC9" s="10">
        <v>0</v>
      </c>
      <c r="ND9" s="47">
        <f t="shared" si="112"/>
        <v>0</v>
      </c>
      <c r="NE9" s="46">
        <v>0</v>
      </c>
      <c r="NF9" s="10">
        <v>0</v>
      </c>
      <c r="NG9" s="47">
        <f t="shared" si="113"/>
        <v>0</v>
      </c>
      <c r="NH9" s="46">
        <v>0</v>
      </c>
      <c r="NI9" s="10">
        <v>0</v>
      </c>
      <c r="NJ9" s="47">
        <f t="shared" si="114"/>
        <v>0</v>
      </c>
      <c r="NK9" s="46">
        <v>16</v>
      </c>
      <c r="NL9" s="10">
        <v>59</v>
      </c>
      <c r="NM9" s="47">
        <f t="shared" si="115"/>
        <v>3687.5</v>
      </c>
      <c r="NN9" s="46">
        <v>0</v>
      </c>
      <c r="NO9" s="10">
        <v>0</v>
      </c>
      <c r="NP9" s="47">
        <f t="shared" si="116"/>
        <v>0</v>
      </c>
      <c r="NQ9" s="46">
        <v>0</v>
      </c>
      <c r="NR9" s="10">
        <v>0</v>
      </c>
      <c r="NS9" s="47">
        <f t="shared" si="117"/>
        <v>0</v>
      </c>
      <c r="NT9" s="46">
        <v>0</v>
      </c>
      <c r="NU9" s="10">
        <v>0</v>
      </c>
      <c r="NV9" s="47">
        <f t="shared" si="118"/>
        <v>0</v>
      </c>
      <c r="NW9" s="46">
        <v>3</v>
      </c>
      <c r="NX9" s="10">
        <v>387</v>
      </c>
      <c r="NY9" s="47">
        <f t="shared" si="119"/>
        <v>129000</v>
      </c>
      <c r="NZ9" s="46">
        <v>4</v>
      </c>
      <c r="OA9" s="10">
        <v>38</v>
      </c>
      <c r="OB9" s="47">
        <f t="shared" si="120"/>
        <v>9500</v>
      </c>
      <c r="OC9" s="46">
        <v>0</v>
      </c>
      <c r="OD9" s="10">
        <v>0</v>
      </c>
      <c r="OE9" s="47">
        <f t="shared" si="121"/>
        <v>0</v>
      </c>
      <c r="OF9" s="46">
        <v>3</v>
      </c>
      <c r="OG9" s="10">
        <v>640</v>
      </c>
      <c r="OH9" s="47">
        <f t="shared" si="122"/>
        <v>213333.33333333334</v>
      </c>
      <c r="OI9" s="46">
        <v>54</v>
      </c>
      <c r="OJ9" s="10">
        <v>9620</v>
      </c>
      <c r="OK9" s="47">
        <f t="shared" si="123"/>
        <v>178148.14814814815</v>
      </c>
      <c r="OL9" s="46">
        <v>0</v>
      </c>
      <c r="OM9" s="10">
        <v>0</v>
      </c>
      <c r="ON9" s="47">
        <f t="shared" si="124"/>
        <v>0</v>
      </c>
      <c r="OO9" s="46">
        <v>5</v>
      </c>
      <c r="OP9" s="10">
        <v>23</v>
      </c>
      <c r="OQ9" s="47">
        <f t="shared" si="125"/>
        <v>4600</v>
      </c>
      <c r="OR9" s="46">
        <v>0</v>
      </c>
      <c r="OS9" s="10">
        <v>0</v>
      </c>
      <c r="OT9" s="47">
        <f t="shared" si="126"/>
        <v>0</v>
      </c>
      <c r="OU9" s="46">
        <v>15</v>
      </c>
      <c r="OV9" s="10">
        <v>224</v>
      </c>
      <c r="OW9" s="47">
        <f t="shared" si="127"/>
        <v>14933.333333333334</v>
      </c>
      <c r="OX9" s="46">
        <v>0</v>
      </c>
      <c r="OY9" s="10">
        <v>0</v>
      </c>
      <c r="OZ9" s="47">
        <f t="shared" si="128"/>
        <v>0</v>
      </c>
      <c r="PA9" s="46">
        <v>0</v>
      </c>
      <c r="PB9" s="10">
        <v>0</v>
      </c>
      <c r="PC9" s="47">
        <f t="shared" si="129"/>
        <v>0</v>
      </c>
      <c r="PD9" s="46">
        <v>0</v>
      </c>
      <c r="PE9" s="10">
        <v>0</v>
      </c>
      <c r="PF9" s="47">
        <f t="shared" si="130"/>
        <v>0</v>
      </c>
      <c r="PG9" s="46">
        <v>0</v>
      </c>
      <c r="PH9" s="10">
        <v>0</v>
      </c>
      <c r="PI9" s="47">
        <f t="shared" si="131"/>
        <v>0</v>
      </c>
      <c r="PJ9" s="46"/>
      <c r="PK9" s="10"/>
      <c r="PL9" s="47"/>
      <c r="PM9" s="46">
        <v>0</v>
      </c>
      <c r="PN9" s="10">
        <v>0</v>
      </c>
      <c r="PO9" s="47">
        <f t="shared" si="132"/>
        <v>0</v>
      </c>
      <c r="PP9" s="46">
        <v>0</v>
      </c>
      <c r="PQ9" s="10">
        <v>0</v>
      </c>
      <c r="PR9" s="47">
        <f t="shared" si="133"/>
        <v>0</v>
      </c>
      <c r="PS9" s="46">
        <v>0</v>
      </c>
      <c r="PT9" s="10">
        <v>0</v>
      </c>
      <c r="PU9" s="47">
        <f t="shared" si="134"/>
        <v>0</v>
      </c>
      <c r="PV9" s="46">
        <v>141</v>
      </c>
      <c r="PW9" s="10">
        <v>11370</v>
      </c>
      <c r="PX9" s="47">
        <f t="shared" si="135"/>
        <v>80638.297872340438</v>
      </c>
      <c r="PY9" s="46">
        <v>1005</v>
      </c>
      <c r="PZ9" s="10">
        <v>38378</v>
      </c>
      <c r="QA9" s="47">
        <f t="shared" si="136"/>
        <v>38187.064676616916</v>
      </c>
      <c r="QB9" s="46">
        <v>0</v>
      </c>
      <c r="QC9" s="10">
        <v>0</v>
      </c>
      <c r="QD9" s="47">
        <f t="shared" si="137"/>
        <v>0</v>
      </c>
      <c r="QE9" s="46">
        <v>0</v>
      </c>
      <c r="QF9" s="10">
        <v>0</v>
      </c>
      <c r="QG9" s="47">
        <f t="shared" si="138"/>
        <v>0</v>
      </c>
      <c r="QH9" s="46">
        <v>0</v>
      </c>
      <c r="QI9" s="10">
        <v>0</v>
      </c>
      <c r="QJ9" s="47">
        <f t="shared" si="139"/>
        <v>0</v>
      </c>
      <c r="QK9" s="46">
        <v>0</v>
      </c>
      <c r="QL9" s="10">
        <v>0</v>
      </c>
      <c r="QM9" s="47">
        <f t="shared" si="140"/>
        <v>0</v>
      </c>
      <c r="QN9" s="46">
        <v>0</v>
      </c>
      <c r="QO9" s="10">
        <v>0</v>
      </c>
      <c r="QP9" s="47">
        <f t="shared" si="141"/>
        <v>0</v>
      </c>
      <c r="QQ9" s="46">
        <v>0</v>
      </c>
      <c r="QR9" s="10">
        <v>0</v>
      </c>
      <c r="QS9" s="47">
        <f t="shared" si="142"/>
        <v>0</v>
      </c>
      <c r="QT9" s="46"/>
      <c r="QU9" s="10"/>
      <c r="QV9" s="47"/>
      <c r="QW9" s="46"/>
      <c r="QX9" s="10"/>
      <c r="QY9" s="47"/>
      <c r="QZ9" s="46">
        <v>0</v>
      </c>
      <c r="RA9" s="10">
        <v>0</v>
      </c>
      <c r="RB9" s="47">
        <f t="shared" si="143"/>
        <v>0</v>
      </c>
      <c r="RC9" s="46">
        <v>149</v>
      </c>
      <c r="RD9" s="10">
        <v>1551</v>
      </c>
      <c r="RE9" s="47">
        <f t="shared" si="144"/>
        <v>10409.395973154362</v>
      </c>
      <c r="RF9" s="12">
        <f t="shared" si="145"/>
        <v>2417</v>
      </c>
      <c r="RG9" s="58">
        <f t="shared" si="146"/>
        <v>100965</v>
      </c>
      <c r="RH9" s="6"/>
      <c r="RI9" s="9"/>
      <c r="RJ9" s="6"/>
      <c r="RK9" s="6"/>
      <c r="RL9" s="6"/>
      <c r="RM9" s="9"/>
      <c r="RN9" s="6"/>
      <c r="RO9" s="6"/>
      <c r="RP9" s="6"/>
      <c r="RQ9" s="9"/>
      <c r="RR9" s="6"/>
      <c r="RS9" s="6"/>
      <c r="RT9" s="6"/>
      <c r="RU9" s="9"/>
      <c r="RV9" s="6"/>
      <c r="RW9" s="6"/>
      <c r="RX9" s="6"/>
      <c r="RY9" s="9"/>
      <c r="RZ9" s="6"/>
      <c r="SA9" s="6"/>
      <c r="SB9" s="6"/>
      <c r="SC9" s="9"/>
      <c r="SD9" s="6"/>
      <c r="SE9" s="6"/>
      <c r="SF9" s="6"/>
      <c r="SG9" s="9"/>
      <c r="SH9" s="6"/>
      <c r="SI9" s="6"/>
      <c r="SJ9" s="6"/>
      <c r="SK9" s="2"/>
      <c r="SL9" s="1"/>
      <c r="SM9" s="1"/>
      <c r="SN9" s="1"/>
      <c r="SO9" s="2"/>
      <c r="SP9" s="1"/>
      <c r="SQ9" s="1"/>
      <c r="SR9" s="1"/>
      <c r="SS9" s="2"/>
      <c r="ST9" s="1"/>
      <c r="SU9" s="1"/>
      <c r="SV9" s="1"/>
    </row>
    <row r="10" spans="1:595" x14ac:dyDescent="0.3">
      <c r="A10" s="38">
        <v>2004</v>
      </c>
      <c r="B10" s="39" t="s">
        <v>9</v>
      </c>
      <c r="C10" s="46">
        <v>0</v>
      </c>
      <c r="D10" s="10">
        <v>0</v>
      </c>
      <c r="E10" s="47">
        <f t="shared" si="0"/>
        <v>0</v>
      </c>
      <c r="F10" s="46">
        <v>0</v>
      </c>
      <c r="G10" s="10">
        <v>0</v>
      </c>
      <c r="H10" s="47">
        <f t="shared" si="147"/>
        <v>0</v>
      </c>
      <c r="I10" s="46">
        <v>0</v>
      </c>
      <c r="J10" s="10">
        <v>0</v>
      </c>
      <c r="K10" s="47">
        <f t="shared" si="148"/>
        <v>0</v>
      </c>
      <c r="L10" s="46">
        <v>0</v>
      </c>
      <c r="M10" s="10">
        <v>0</v>
      </c>
      <c r="N10" s="47">
        <f t="shared" si="149"/>
        <v>0</v>
      </c>
      <c r="O10" s="46">
        <v>0</v>
      </c>
      <c r="P10" s="10">
        <v>0</v>
      </c>
      <c r="Q10" s="47">
        <f t="shared" si="1"/>
        <v>0</v>
      </c>
      <c r="R10" s="46">
        <v>0</v>
      </c>
      <c r="S10" s="10">
        <v>0</v>
      </c>
      <c r="T10" s="47">
        <f t="shared" si="2"/>
        <v>0</v>
      </c>
      <c r="U10" s="46">
        <v>0</v>
      </c>
      <c r="V10" s="10">
        <v>0</v>
      </c>
      <c r="W10" s="47">
        <f t="shared" si="150"/>
        <v>0</v>
      </c>
      <c r="X10" s="46">
        <v>0</v>
      </c>
      <c r="Y10" s="10">
        <v>0</v>
      </c>
      <c r="Z10" s="47">
        <f t="shared" si="151"/>
        <v>0</v>
      </c>
      <c r="AA10" s="46">
        <v>2</v>
      </c>
      <c r="AB10" s="10">
        <v>74</v>
      </c>
      <c r="AC10" s="47">
        <f t="shared" si="3"/>
        <v>37000</v>
      </c>
      <c r="AD10" s="46">
        <v>8</v>
      </c>
      <c r="AE10" s="10">
        <v>148</v>
      </c>
      <c r="AF10" s="47">
        <f t="shared" si="4"/>
        <v>18500</v>
      </c>
      <c r="AG10" s="46">
        <v>0</v>
      </c>
      <c r="AH10" s="10">
        <v>0</v>
      </c>
      <c r="AI10" s="47">
        <f t="shared" si="5"/>
        <v>0</v>
      </c>
      <c r="AJ10" s="46">
        <v>0</v>
      </c>
      <c r="AK10" s="10">
        <v>0</v>
      </c>
      <c r="AL10" s="47">
        <f t="shared" si="6"/>
        <v>0</v>
      </c>
      <c r="AM10" s="46">
        <v>0</v>
      </c>
      <c r="AN10" s="10">
        <v>0</v>
      </c>
      <c r="AO10" s="47">
        <f t="shared" si="7"/>
        <v>0</v>
      </c>
      <c r="AP10" s="46">
        <v>0</v>
      </c>
      <c r="AQ10" s="10">
        <v>0</v>
      </c>
      <c r="AR10" s="47">
        <f t="shared" si="8"/>
        <v>0</v>
      </c>
      <c r="AS10" s="46">
        <v>0</v>
      </c>
      <c r="AT10" s="10">
        <v>0</v>
      </c>
      <c r="AU10" s="47">
        <f t="shared" si="9"/>
        <v>0</v>
      </c>
      <c r="AV10" s="46">
        <v>0</v>
      </c>
      <c r="AW10" s="10">
        <v>0</v>
      </c>
      <c r="AX10" s="47">
        <f t="shared" si="10"/>
        <v>0</v>
      </c>
      <c r="AY10" s="46">
        <v>0</v>
      </c>
      <c r="AZ10" s="10">
        <v>0</v>
      </c>
      <c r="BA10" s="47">
        <f t="shared" si="11"/>
        <v>0</v>
      </c>
      <c r="BB10" s="46">
        <v>10</v>
      </c>
      <c r="BC10" s="10">
        <v>166</v>
      </c>
      <c r="BD10" s="47">
        <f t="shared" si="12"/>
        <v>16600</v>
      </c>
      <c r="BE10" s="46">
        <v>0</v>
      </c>
      <c r="BF10" s="10">
        <v>0</v>
      </c>
      <c r="BG10" s="47">
        <f t="shared" si="13"/>
        <v>0</v>
      </c>
      <c r="BH10" s="46">
        <v>0</v>
      </c>
      <c r="BI10" s="10">
        <v>0</v>
      </c>
      <c r="BJ10" s="47">
        <f t="shared" si="14"/>
        <v>0</v>
      </c>
      <c r="BK10" s="46">
        <v>0</v>
      </c>
      <c r="BL10" s="10">
        <v>0</v>
      </c>
      <c r="BM10" s="47">
        <f t="shared" si="15"/>
        <v>0</v>
      </c>
      <c r="BN10" s="46">
        <v>0</v>
      </c>
      <c r="BO10" s="10">
        <v>0</v>
      </c>
      <c r="BP10" s="47">
        <f t="shared" si="152"/>
        <v>0</v>
      </c>
      <c r="BQ10" s="46">
        <v>1</v>
      </c>
      <c r="BR10" s="10">
        <v>4</v>
      </c>
      <c r="BS10" s="47">
        <f t="shared" si="17"/>
        <v>4000</v>
      </c>
      <c r="BT10" s="46">
        <v>32</v>
      </c>
      <c r="BU10" s="10">
        <v>6887</v>
      </c>
      <c r="BV10" s="47">
        <f t="shared" si="18"/>
        <v>215218.75</v>
      </c>
      <c r="BW10" s="46">
        <v>0</v>
      </c>
      <c r="BX10" s="10">
        <v>0</v>
      </c>
      <c r="BY10" s="47">
        <f t="shared" si="153"/>
        <v>0</v>
      </c>
      <c r="BZ10" s="46">
        <v>0</v>
      </c>
      <c r="CA10" s="10">
        <v>0</v>
      </c>
      <c r="CB10" s="47">
        <f t="shared" si="20"/>
        <v>0</v>
      </c>
      <c r="CC10" s="46">
        <v>53</v>
      </c>
      <c r="CD10" s="10">
        <v>1947</v>
      </c>
      <c r="CE10" s="47">
        <f t="shared" si="21"/>
        <v>36735.849056603773</v>
      </c>
      <c r="CF10" s="46">
        <v>0</v>
      </c>
      <c r="CG10" s="10">
        <v>0</v>
      </c>
      <c r="CH10" s="47">
        <f t="shared" si="22"/>
        <v>0</v>
      </c>
      <c r="CI10" s="46">
        <v>0</v>
      </c>
      <c r="CJ10" s="10">
        <v>0</v>
      </c>
      <c r="CK10" s="47">
        <f t="shared" si="23"/>
        <v>0</v>
      </c>
      <c r="CL10" s="46">
        <v>0</v>
      </c>
      <c r="CM10" s="10">
        <v>0</v>
      </c>
      <c r="CN10" s="47">
        <f t="shared" si="24"/>
        <v>0</v>
      </c>
      <c r="CO10" s="46">
        <v>0</v>
      </c>
      <c r="CP10" s="10">
        <v>0</v>
      </c>
      <c r="CQ10" s="47">
        <f t="shared" si="25"/>
        <v>0</v>
      </c>
      <c r="CR10" s="46">
        <v>0</v>
      </c>
      <c r="CS10" s="10">
        <v>0</v>
      </c>
      <c r="CT10" s="47">
        <f t="shared" si="26"/>
        <v>0</v>
      </c>
      <c r="CU10" s="46">
        <v>0</v>
      </c>
      <c r="CV10" s="10">
        <v>0</v>
      </c>
      <c r="CW10" s="47">
        <f t="shared" si="27"/>
        <v>0</v>
      </c>
      <c r="CX10" s="46">
        <v>0</v>
      </c>
      <c r="CY10" s="10">
        <v>0</v>
      </c>
      <c r="CZ10" s="47">
        <f t="shared" si="28"/>
        <v>0</v>
      </c>
      <c r="DA10" s="46">
        <v>0</v>
      </c>
      <c r="DB10" s="10">
        <v>0</v>
      </c>
      <c r="DC10" s="47">
        <f t="shared" si="29"/>
        <v>0</v>
      </c>
      <c r="DD10" s="46">
        <v>86</v>
      </c>
      <c r="DE10" s="10">
        <v>1297</v>
      </c>
      <c r="DF10" s="47">
        <f t="shared" si="30"/>
        <v>15081.395348837208</v>
      </c>
      <c r="DG10" s="46">
        <v>0</v>
      </c>
      <c r="DH10" s="10">
        <v>0</v>
      </c>
      <c r="DI10" s="47">
        <f t="shared" si="31"/>
        <v>0</v>
      </c>
      <c r="DJ10" s="46">
        <v>0</v>
      </c>
      <c r="DK10" s="10">
        <v>0</v>
      </c>
      <c r="DL10" s="47">
        <f t="shared" si="32"/>
        <v>0</v>
      </c>
      <c r="DM10" s="46">
        <v>0</v>
      </c>
      <c r="DN10" s="10">
        <v>0</v>
      </c>
      <c r="DO10" s="47">
        <f t="shared" si="33"/>
        <v>0</v>
      </c>
      <c r="DP10" s="46">
        <v>0</v>
      </c>
      <c r="DQ10" s="10">
        <v>0</v>
      </c>
      <c r="DR10" s="47">
        <f t="shared" si="34"/>
        <v>0</v>
      </c>
      <c r="DS10" s="46">
        <v>0</v>
      </c>
      <c r="DT10" s="10">
        <v>0</v>
      </c>
      <c r="DU10" s="47">
        <f t="shared" si="35"/>
        <v>0</v>
      </c>
      <c r="DV10" s="46">
        <v>0</v>
      </c>
      <c r="DW10" s="10">
        <v>0</v>
      </c>
      <c r="DX10" s="47">
        <f t="shared" si="36"/>
        <v>0</v>
      </c>
      <c r="DY10" s="46">
        <v>0</v>
      </c>
      <c r="DZ10" s="10">
        <v>0</v>
      </c>
      <c r="EA10" s="47">
        <f t="shared" si="37"/>
        <v>0</v>
      </c>
      <c r="EB10" s="46">
        <v>0</v>
      </c>
      <c r="EC10" s="10">
        <v>0</v>
      </c>
      <c r="ED10" s="47">
        <f t="shared" si="38"/>
        <v>0</v>
      </c>
      <c r="EE10" s="46">
        <v>0</v>
      </c>
      <c r="EF10" s="10">
        <v>0</v>
      </c>
      <c r="EG10" s="47">
        <f t="shared" si="39"/>
        <v>0</v>
      </c>
      <c r="EH10" s="46">
        <v>74</v>
      </c>
      <c r="EI10" s="10">
        <v>10508</v>
      </c>
      <c r="EJ10" s="47">
        <f t="shared" si="40"/>
        <v>142000</v>
      </c>
      <c r="EK10" s="46">
        <v>0</v>
      </c>
      <c r="EL10" s="10">
        <v>0</v>
      </c>
      <c r="EM10" s="47">
        <f t="shared" si="41"/>
        <v>0</v>
      </c>
      <c r="EN10" s="46">
        <v>105</v>
      </c>
      <c r="EO10" s="10">
        <v>4929</v>
      </c>
      <c r="EP10" s="47">
        <f t="shared" si="42"/>
        <v>46942.857142857145</v>
      </c>
      <c r="EQ10" s="46">
        <v>0</v>
      </c>
      <c r="ER10" s="10">
        <v>0</v>
      </c>
      <c r="ES10" s="47">
        <f t="shared" si="43"/>
        <v>0</v>
      </c>
      <c r="ET10" s="46">
        <v>0</v>
      </c>
      <c r="EU10" s="10">
        <v>0</v>
      </c>
      <c r="EV10" s="47">
        <f t="shared" si="44"/>
        <v>0</v>
      </c>
      <c r="EW10" s="46">
        <v>0</v>
      </c>
      <c r="EX10" s="10">
        <v>0</v>
      </c>
      <c r="EY10" s="47">
        <f t="shared" si="45"/>
        <v>0</v>
      </c>
      <c r="EZ10" s="46">
        <v>0</v>
      </c>
      <c r="FA10" s="10">
        <v>0</v>
      </c>
      <c r="FB10" s="47">
        <f t="shared" si="46"/>
        <v>0</v>
      </c>
      <c r="FC10" s="46">
        <v>0</v>
      </c>
      <c r="FD10" s="10">
        <v>0</v>
      </c>
      <c r="FE10" s="47">
        <f t="shared" si="47"/>
        <v>0</v>
      </c>
      <c r="FF10" s="46">
        <v>0</v>
      </c>
      <c r="FG10" s="10">
        <v>0</v>
      </c>
      <c r="FH10" s="47">
        <f t="shared" si="48"/>
        <v>0</v>
      </c>
      <c r="FI10" s="46">
        <v>0</v>
      </c>
      <c r="FJ10" s="10">
        <v>0</v>
      </c>
      <c r="FK10" s="47">
        <f t="shared" si="49"/>
        <v>0</v>
      </c>
      <c r="FL10" s="46">
        <v>0</v>
      </c>
      <c r="FM10" s="10">
        <v>0</v>
      </c>
      <c r="FN10" s="47">
        <f t="shared" si="50"/>
        <v>0</v>
      </c>
      <c r="FO10" s="46">
        <v>0</v>
      </c>
      <c r="FP10" s="10">
        <v>0</v>
      </c>
      <c r="FQ10" s="47">
        <f t="shared" si="51"/>
        <v>0</v>
      </c>
      <c r="FR10" s="46">
        <v>37</v>
      </c>
      <c r="FS10" s="10">
        <v>690</v>
      </c>
      <c r="FT10" s="47">
        <f t="shared" si="52"/>
        <v>18648.64864864865</v>
      </c>
      <c r="FU10" s="46">
        <v>0</v>
      </c>
      <c r="FV10" s="10">
        <v>0</v>
      </c>
      <c r="FW10" s="47">
        <f t="shared" si="53"/>
        <v>0</v>
      </c>
      <c r="FX10" s="46">
        <v>0</v>
      </c>
      <c r="FY10" s="10">
        <v>0</v>
      </c>
      <c r="FZ10" s="47">
        <f t="shared" si="54"/>
        <v>0</v>
      </c>
      <c r="GA10" s="46">
        <v>0</v>
      </c>
      <c r="GB10" s="10">
        <v>0</v>
      </c>
      <c r="GC10" s="47">
        <f t="shared" si="55"/>
        <v>0</v>
      </c>
      <c r="GD10" s="46">
        <v>0</v>
      </c>
      <c r="GE10" s="10">
        <v>0</v>
      </c>
      <c r="GF10" s="47">
        <f t="shared" si="56"/>
        <v>0</v>
      </c>
      <c r="GG10" s="46">
        <v>27</v>
      </c>
      <c r="GH10" s="10">
        <v>738</v>
      </c>
      <c r="GI10" s="47">
        <f t="shared" si="57"/>
        <v>27333.333333333332</v>
      </c>
      <c r="GJ10" s="46">
        <v>178</v>
      </c>
      <c r="GK10" s="10">
        <v>3751</v>
      </c>
      <c r="GL10" s="47">
        <f t="shared" si="58"/>
        <v>21073.033707865168</v>
      </c>
      <c r="GM10" s="46">
        <v>0</v>
      </c>
      <c r="GN10" s="10">
        <v>0</v>
      </c>
      <c r="GO10" s="47">
        <f t="shared" si="59"/>
        <v>0</v>
      </c>
      <c r="GP10" s="46">
        <v>4</v>
      </c>
      <c r="GQ10" s="10">
        <v>318</v>
      </c>
      <c r="GR10" s="47">
        <f t="shared" si="60"/>
        <v>79500</v>
      </c>
      <c r="GS10" s="46">
        <v>0</v>
      </c>
      <c r="GT10" s="10">
        <v>0</v>
      </c>
      <c r="GU10" s="47">
        <f t="shared" si="61"/>
        <v>0</v>
      </c>
      <c r="GV10" s="46">
        <v>0</v>
      </c>
      <c r="GW10" s="10">
        <v>0</v>
      </c>
      <c r="GX10" s="47">
        <f t="shared" si="62"/>
        <v>0</v>
      </c>
      <c r="GY10" s="46">
        <v>0</v>
      </c>
      <c r="GZ10" s="10">
        <v>0</v>
      </c>
      <c r="HA10" s="47">
        <f t="shared" si="63"/>
        <v>0</v>
      </c>
      <c r="HB10" s="46">
        <v>2</v>
      </c>
      <c r="HC10" s="10">
        <v>30</v>
      </c>
      <c r="HD10" s="47">
        <f t="shared" si="64"/>
        <v>15000</v>
      </c>
      <c r="HE10" s="46">
        <v>0</v>
      </c>
      <c r="HF10" s="10">
        <v>0</v>
      </c>
      <c r="HG10" s="47">
        <f t="shared" si="65"/>
        <v>0</v>
      </c>
      <c r="HH10" s="46">
        <v>0</v>
      </c>
      <c r="HI10" s="10">
        <v>0</v>
      </c>
      <c r="HJ10" s="47">
        <f t="shared" si="66"/>
        <v>0</v>
      </c>
      <c r="HK10" s="46">
        <v>0</v>
      </c>
      <c r="HL10" s="10">
        <v>0</v>
      </c>
      <c r="HM10" s="47">
        <f t="shared" si="154"/>
        <v>0</v>
      </c>
      <c r="HN10" s="46">
        <v>0</v>
      </c>
      <c r="HO10" s="10">
        <v>0</v>
      </c>
      <c r="HP10" s="47">
        <f t="shared" si="68"/>
        <v>0</v>
      </c>
      <c r="HQ10" s="46">
        <v>0</v>
      </c>
      <c r="HR10" s="10">
        <v>0</v>
      </c>
      <c r="HS10" s="47">
        <f t="shared" si="69"/>
        <v>0</v>
      </c>
      <c r="HT10" s="46"/>
      <c r="HU10" s="10"/>
      <c r="HV10" s="47"/>
      <c r="HW10" s="46">
        <v>0</v>
      </c>
      <c r="HX10" s="10">
        <v>0</v>
      </c>
      <c r="HY10" s="47">
        <f t="shared" si="70"/>
        <v>0</v>
      </c>
      <c r="HZ10" s="46">
        <v>0</v>
      </c>
      <c r="IA10" s="10">
        <v>0</v>
      </c>
      <c r="IB10" s="47">
        <f t="shared" si="71"/>
        <v>0</v>
      </c>
      <c r="IC10" s="46">
        <v>0</v>
      </c>
      <c r="ID10" s="10">
        <v>0</v>
      </c>
      <c r="IE10" s="47">
        <f t="shared" si="72"/>
        <v>0</v>
      </c>
      <c r="IF10" s="46">
        <v>0</v>
      </c>
      <c r="IG10" s="10">
        <v>0</v>
      </c>
      <c r="IH10" s="47">
        <f t="shared" si="73"/>
        <v>0</v>
      </c>
      <c r="II10" s="46">
        <v>0</v>
      </c>
      <c r="IJ10" s="10">
        <v>0</v>
      </c>
      <c r="IK10" s="47">
        <f t="shared" si="74"/>
        <v>0</v>
      </c>
      <c r="IL10" s="46">
        <v>0</v>
      </c>
      <c r="IM10" s="10">
        <v>0</v>
      </c>
      <c r="IN10" s="47">
        <f t="shared" si="75"/>
        <v>0</v>
      </c>
      <c r="IO10" s="46">
        <v>0</v>
      </c>
      <c r="IP10" s="10">
        <v>0</v>
      </c>
      <c r="IQ10" s="47">
        <f t="shared" si="76"/>
        <v>0</v>
      </c>
      <c r="IR10" s="46">
        <v>0</v>
      </c>
      <c r="IS10" s="10">
        <v>0</v>
      </c>
      <c r="IT10" s="47">
        <f t="shared" si="77"/>
        <v>0</v>
      </c>
      <c r="IU10" s="46">
        <v>0</v>
      </c>
      <c r="IV10" s="10">
        <v>0</v>
      </c>
      <c r="IW10" s="47">
        <f t="shared" si="78"/>
        <v>0</v>
      </c>
      <c r="IX10" s="46">
        <v>0</v>
      </c>
      <c r="IY10" s="10">
        <v>0</v>
      </c>
      <c r="IZ10" s="47">
        <f t="shared" si="79"/>
        <v>0</v>
      </c>
      <c r="JA10" s="46">
        <v>0</v>
      </c>
      <c r="JB10" s="10">
        <v>0</v>
      </c>
      <c r="JC10" s="47">
        <f t="shared" si="80"/>
        <v>0</v>
      </c>
      <c r="JD10" s="46">
        <v>0</v>
      </c>
      <c r="JE10" s="10">
        <v>0</v>
      </c>
      <c r="JF10" s="47">
        <f t="shared" si="81"/>
        <v>0</v>
      </c>
      <c r="JG10" s="46">
        <v>0</v>
      </c>
      <c r="JH10" s="10">
        <v>0</v>
      </c>
      <c r="JI10" s="47">
        <f t="shared" si="82"/>
        <v>0</v>
      </c>
      <c r="JJ10" s="46">
        <v>0</v>
      </c>
      <c r="JK10" s="10">
        <v>0</v>
      </c>
      <c r="JL10" s="47">
        <f t="shared" si="83"/>
        <v>0</v>
      </c>
      <c r="JM10" s="46">
        <v>0</v>
      </c>
      <c r="JN10" s="10">
        <v>0</v>
      </c>
      <c r="JO10" s="47">
        <f t="shared" si="84"/>
        <v>0</v>
      </c>
      <c r="JP10" s="46">
        <v>0</v>
      </c>
      <c r="JQ10" s="10">
        <v>0</v>
      </c>
      <c r="JR10" s="47">
        <f t="shared" si="85"/>
        <v>0</v>
      </c>
      <c r="JS10" s="46">
        <v>0</v>
      </c>
      <c r="JT10" s="10">
        <v>0</v>
      </c>
      <c r="JU10" s="47">
        <f t="shared" si="86"/>
        <v>0</v>
      </c>
      <c r="JV10" s="46">
        <v>0</v>
      </c>
      <c r="JW10" s="10">
        <v>0</v>
      </c>
      <c r="JX10" s="47">
        <f t="shared" si="87"/>
        <v>0</v>
      </c>
      <c r="JY10" s="46">
        <v>0</v>
      </c>
      <c r="JZ10" s="10">
        <v>0</v>
      </c>
      <c r="KA10" s="47">
        <f t="shared" si="88"/>
        <v>0</v>
      </c>
      <c r="KB10" s="46">
        <v>0</v>
      </c>
      <c r="KC10" s="10">
        <v>0</v>
      </c>
      <c r="KD10" s="47">
        <f t="shared" si="89"/>
        <v>0</v>
      </c>
      <c r="KE10" s="46"/>
      <c r="KF10" s="10"/>
      <c r="KG10" s="47"/>
      <c r="KH10" s="46">
        <v>382</v>
      </c>
      <c r="KI10" s="10">
        <v>8796</v>
      </c>
      <c r="KJ10" s="47">
        <f t="shared" si="90"/>
        <v>23026.178010471205</v>
      </c>
      <c r="KK10" s="46">
        <v>222</v>
      </c>
      <c r="KL10" s="10">
        <v>4455</v>
      </c>
      <c r="KM10" s="47">
        <f t="shared" si="91"/>
        <v>20067.56756756757</v>
      </c>
      <c r="KN10" s="46">
        <v>0</v>
      </c>
      <c r="KO10" s="10">
        <v>0</v>
      </c>
      <c r="KP10" s="47">
        <f t="shared" si="92"/>
        <v>0</v>
      </c>
      <c r="KQ10" s="46">
        <v>0</v>
      </c>
      <c r="KR10" s="10">
        <v>0</v>
      </c>
      <c r="KS10" s="47">
        <f t="shared" si="93"/>
        <v>0</v>
      </c>
      <c r="KT10" s="52">
        <v>0</v>
      </c>
      <c r="KU10" s="16">
        <v>0</v>
      </c>
      <c r="KV10" s="53">
        <v>0</v>
      </c>
      <c r="KW10" s="52">
        <v>0</v>
      </c>
      <c r="KX10" s="16">
        <v>0</v>
      </c>
      <c r="KY10" s="53">
        <f t="shared" si="94"/>
        <v>0</v>
      </c>
      <c r="KZ10" s="46">
        <v>0</v>
      </c>
      <c r="LA10" s="10">
        <v>0</v>
      </c>
      <c r="LB10" s="47">
        <f t="shared" si="95"/>
        <v>0</v>
      </c>
      <c r="LC10" s="52">
        <v>0</v>
      </c>
      <c r="LD10" s="16">
        <v>0</v>
      </c>
      <c r="LE10" s="53">
        <v>0</v>
      </c>
      <c r="LF10" s="46">
        <v>1</v>
      </c>
      <c r="LG10" s="10">
        <v>8</v>
      </c>
      <c r="LH10" s="47">
        <f t="shared" si="96"/>
        <v>8000</v>
      </c>
      <c r="LI10" s="46">
        <v>0</v>
      </c>
      <c r="LJ10" s="10">
        <v>0</v>
      </c>
      <c r="LK10" s="47">
        <f t="shared" si="97"/>
        <v>0</v>
      </c>
      <c r="LL10" s="46">
        <v>0</v>
      </c>
      <c r="LM10" s="10">
        <v>0</v>
      </c>
      <c r="LN10" s="47">
        <f t="shared" si="98"/>
        <v>0</v>
      </c>
      <c r="LO10" s="46">
        <v>0</v>
      </c>
      <c r="LP10" s="10">
        <v>0</v>
      </c>
      <c r="LQ10" s="47">
        <f t="shared" si="99"/>
        <v>0</v>
      </c>
      <c r="LR10" s="46">
        <v>0</v>
      </c>
      <c r="LS10" s="10">
        <v>0</v>
      </c>
      <c r="LT10" s="47">
        <f t="shared" si="100"/>
        <v>0</v>
      </c>
      <c r="LU10" s="46">
        <v>0</v>
      </c>
      <c r="LV10" s="10">
        <v>0</v>
      </c>
      <c r="LW10" s="47">
        <f t="shared" si="101"/>
        <v>0</v>
      </c>
      <c r="LX10" s="46">
        <v>0</v>
      </c>
      <c r="LY10" s="10">
        <v>0</v>
      </c>
      <c r="LZ10" s="47">
        <f t="shared" si="102"/>
        <v>0</v>
      </c>
      <c r="MA10" s="46">
        <v>0</v>
      </c>
      <c r="MB10" s="10">
        <v>0</v>
      </c>
      <c r="MC10" s="47">
        <f t="shared" si="103"/>
        <v>0</v>
      </c>
      <c r="MD10" s="46">
        <v>0</v>
      </c>
      <c r="ME10" s="10">
        <v>0</v>
      </c>
      <c r="MF10" s="47">
        <f t="shared" si="104"/>
        <v>0</v>
      </c>
      <c r="MG10" s="46">
        <v>0</v>
      </c>
      <c r="MH10" s="10">
        <v>0</v>
      </c>
      <c r="MI10" s="47">
        <f t="shared" si="105"/>
        <v>0</v>
      </c>
      <c r="MJ10" s="46">
        <v>0</v>
      </c>
      <c r="MK10" s="10">
        <v>0</v>
      </c>
      <c r="ML10" s="47">
        <f t="shared" si="106"/>
        <v>0</v>
      </c>
      <c r="MM10" s="46">
        <v>0</v>
      </c>
      <c r="MN10" s="10">
        <v>0</v>
      </c>
      <c r="MO10" s="47">
        <f t="shared" si="107"/>
        <v>0</v>
      </c>
      <c r="MP10" s="46">
        <v>0</v>
      </c>
      <c r="MQ10" s="10">
        <v>0</v>
      </c>
      <c r="MR10" s="47">
        <f t="shared" si="108"/>
        <v>0</v>
      </c>
      <c r="MS10" s="46">
        <v>0</v>
      </c>
      <c r="MT10" s="10">
        <v>0</v>
      </c>
      <c r="MU10" s="47">
        <f t="shared" si="109"/>
        <v>0</v>
      </c>
      <c r="MV10" s="46">
        <v>0</v>
      </c>
      <c r="MW10" s="10">
        <v>0</v>
      </c>
      <c r="MX10" s="47">
        <f t="shared" si="110"/>
        <v>0</v>
      </c>
      <c r="MY10" s="46">
        <v>0</v>
      </c>
      <c r="MZ10" s="10">
        <v>0</v>
      </c>
      <c r="NA10" s="47">
        <f t="shared" si="111"/>
        <v>0</v>
      </c>
      <c r="NB10" s="46">
        <v>0</v>
      </c>
      <c r="NC10" s="10">
        <v>0</v>
      </c>
      <c r="ND10" s="47">
        <f t="shared" si="112"/>
        <v>0</v>
      </c>
      <c r="NE10" s="46">
        <v>0</v>
      </c>
      <c r="NF10" s="10">
        <v>0</v>
      </c>
      <c r="NG10" s="47">
        <f t="shared" si="113"/>
        <v>0</v>
      </c>
      <c r="NH10" s="46">
        <v>0</v>
      </c>
      <c r="NI10" s="10">
        <v>0</v>
      </c>
      <c r="NJ10" s="47">
        <f t="shared" si="114"/>
        <v>0</v>
      </c>
      <c r="NK10" s="46">
        <v>16</v>
      </c>
      <c r="NL10" s="10">
        <v>60</v>
      </c>
      <c r="NM10" s="47">
        <f t="shared" si="115"/>
        <v>3750</v>
      </c>
      <c r="NN10" s="46">
        <v>0</v>
      </c>
      <c r="NO10" s="10">
        <v>0</v>
      </c>
      <c r="NP10" s="47">
        <f t="shared" si="116"/>
        <v>0</v>
      </c>
      <c r="NQ10" s="46">
        <v>0</v>
      </c>
      <c r="NR10" s="10">
        <v>0</v>
      </c>
      <c r="NS10" s="47">
        <f t="shared" si="117"/>
        <v>0</v>
      </c>
      <c r="NT10" s="46">
        <v>1</v>
      </c>
      <c r="NU10" s="10">
        <v>11</v>
      </c>
      <c r="NV10" s="47">
        <f t="shared" si="118"/>
        <v>11000</v>
      </c>
      <c r="NW10" s="46">
        <v>6</v>
      </c>
      <c r="NX10" s="10">
        <v>566</v>
      </c>
      <c r="NY10" s="47">
        <f t="shared" si="119"/>
        <v>94333.333333333328</v>
      </c>
      <c r="NZ10" s="46">
        <v>7</v>
      </c>
      <c r="OA10" s="10">
        <v>59</v>
      </c>
      <c r="OB10" s="47">
        <f t="shared" si="120"/>
        <v>8428.5714285714294</v>
      </c>
      <c r="OC10" s="46">
        <v>0</v>
      </c>
      <c r="OD10" s="10">
        <v>0</v>
      </c>
      <c r="OE10" s="47">
        <f t="shared" si="121"/>
        <v>0</v>
      </c>
      <c r="OF10" s="46">
        <v>4</v>
      </c>
      <c r="OG10" s="10">
        <v>687</v>
      </c>
      <c r="OH10" s="47">
        <f t="shared" si="122"/>
        <v>171750</v>
      </c>
      <c r="OI10" s="46">
        <v>68</v>
      </c>
      <c r="OJ10" s="10">
        <v>13159</v>
      </c>
      <c r="OK10" s="47">
        <f t="shared" si="123"/>
        <v>193514.70588235292</v>
      </c>
      <c r="OL10" s="46">
        <v>0</v>
      </c>
      <c r="OM10" s="10">
        <v>0</v>
      </c>
      <c r="ON10" s="47">
        <f t="shared" si="124"/>
        <v>0</v>
      </c>
      <c r="OO10" s="46">
        <v>12</v>
      </c>
      <c r="OP10" s="10">
        <v>40</v>
      </c>
      <c r="OQ10" s="47">
        <f t="shared" si="125"/>
        <v>3333.3333333333335</v>
      </c>
      <c r="OR10" s="46">
        <v>0</v>
      </c>
      <c r="OS10" s="10">
        <v>0</v>
      </c>
      <c r="OT10" s="47">
        <f t="shared" si="126"/>
        <v>0</v>
      </c>
      <c r="OU10" s="46">
        <v>28</v>
      </c>
      <c r="OV10" s="10">
        <v>457</v>
      </c>
      <c r="OW10" s="47">
        <f t="shared" si="127"/>
        <v>16321.428571428572</v>
      </c>
      <c r="OX10" s="46">
        <v>0</v>
      </c>
      <c r="OY10" s="10">
        <v>0</v>
      </c>
      <c r="OZ10" s="47">
        <f t="shared" si="128"/>
        <v>0</v>
      </c>
      <c r="PA10" s="46">
        <v>0</v>
      </c>
      <c r="PB10" s="10">
        <v>0</v>
      </c>
      <c r="PC10" s="47">
        <f t="shared" si="129"/>
        <v>0</v>
      </c>
      <c r="PD10" s="46">
        <v>0</v>
      </c>
      <c r="PE10" s="10">
        <v>0</v>
      </c>
      <c r="PF10" s="47">
        <f t="shared" si="130"/>
        <v>0</v>
      </c>
      <c r="PG10" s="46">
        <v>0</v>
      </c>
      <c r="PH10" s="10">
        <v>0</v>
      </c>
      <c r="PI10" s="47">
        <f t="shared" si="131"/>
        <v>0</v>
      </c>
      <c r="PJ10" s="46"/>
      <c r="PK10" s="10"/>
      <c r="PL10" s="47"/>
      <c r="PM10" s="46">
        <v>0</v>
      </c>
      <c r="PN10" s="10">
        <v>0</v>
      </c>
      <c r="PO10" s="47">
        <f t="shared" si="132"/>
        <v>0</v>
      </c>
      <c r="PP10" s="46">
        <v>0</v>
      </c>
      <c r="PQ10" s="10">
        <v>0</v>
      </c>
      <c r="PR10" s="47">
        <f t="shared" si="133"/>
        <v>0</v>
      </c>
      <c r="PS10" s="46">
        <v>0</v>
      </c>
      <c r="PT10" s="10">
        <v>0</v>
      </c>
      <c r="PU10" s="47">
        <f t="shared" si="134"/>
        <v>0</v>
      </c>
      <c r="PV10" s="46">
        <v>157</v>
      </c>
      <c r="PW10" s="10">
        <v>13593</v>
      </c>
      <c r="PX10" s="47">
        <f t="shared" si="135"/>
        <v>86579.617834394914</v>
      </c>
      <c r="PY10" s="46">
        <v>1126</v>
      </c>
      <c r="PZ10" s="10">
        <v>45441</v>
      </c>
      <c r="QA10" s="47">
        <f t="shared" si="136"/>
        <v>40356.127886323273</v>
      </c>
      <c r="QB10" s="46">
        <v>0</v>
      </c>
      <c r="QC10" s="10">
        <v>0</v>
      </c>
      <c r="QD10" s="47">
        <f t="shared" si="137"/>
        <v>0</v>
      </c>
      <c r="QE10" s="46">
        <v>0</v>
      </c>
      <c r="QF10" s="10">
        <v>0</v>
      </c>
      <c r="QG10" s="47">
        <f t="shared" si="138"/>
        <v>0</v>
      </c>
      <c r="QH10" s="46">
        <v>0</v>
      </c>
      <c r="QI10" s="10">
        <v>0</v>
      </c>
      <c r="QJ10" s="47">
        <f t="shared" si="139"/>
        <v>0</v>
      </c>
      <c r="QK10" s="46">
        <v>0</v>
      </c>
      <c r="QL10" s="10">
        <v>0</v>
      </c>
      <c r="QM10" s="47">
        <f t="shared" si="140"/>
        <v>0</v>
      </c>
      <c r="QN10" s="46">
        <v>0</v>
      </c>
      <c r="QO10" s="10">
        <v>0</v>
      </c>
      <c r="QP10" s="47">
        <f t="shared" si="141"/>
        <v>0</v>
      </c>
      <c r="QQ10" s="46">
        <v>0</v>
      </c>
      <c r="QR10" s="10">
        <v>0</v>
      </c>
      <c r="QS10" s="47">
        <f t="shared" si="142"/>
        <v>0</v>
      </c>
      <c r="QT10" s="46"/>
      <c r="QU10" s="10"/>
      <c r="QV10" s="47"/>
      <c r="QW10" s="46"/>
      <c r="QX10" s="10"/>
      <c r="QY10" s="47"/>
      <c r="QZ10" s="46">
        <v>0</v>
      </c>
      <c r="RA10" s="10">
        <v>0</v>
      </c>
      <c r="RB10" s="47">
        <f t="shared" si="143"/>
        <v>0</v>
      </c>
      <c r="RC10" s="46">
        <v>201</v>
      </c>
      <c r="RD10" s="10">
        <v>2185</v>
      </c>
      <c r="RE10" s="47">
        <f t="shared" si="144"/>
        <v>10870.646766169153</v>
      </c>
      <c r="RF10" s="12">
        <f t="shared" si="145"/>
        <v>2850</v>
      </c>
      <c r="RG10" s="58">
        <f t="shared" si="146"/>
        <v>121004</v>
      </c>
      <c r="RH10" s="6"/>
      <c r="RI10" s="9"/>
      <c r="RJ10" s="6"/>
      <c r="RK10" s="6"/>
      <c r="RL10" s="6"/>
      <c r="RM10" s="9"/>
      <c r="RN10" s="6"/>
      <c r="RO10" s="6"/>
      <c r="RP10" s="6"/>
      <c r="RQ10" s="9"/>
      <c r="RR10" s="6"/>
      <c r="RS10" s="6"/>
      <c r="RT10" s="6"/>
      <c r="RU10" s="9"/>
      <c r="RV10" s="6"/>
      <c r="RW10" s="6"/>
      <c r="RX10" s="6"/>
      <c r="RY10" s="9"/>
      <c r="RZ10" s="6"/>
      <c r="SA10" s="6"/>
      <c r="SB10" s="6"/>
      <c r="SC10" s="9"/>
      <c r="SD10" s="6"/>
      <c r="SE10" s="6"/>
      <c r="SF10" s="6"/>
      <c r="SG10" s="9"/>
      <c r="SH10" s="6"/>
      <c r="SI10" s="6"/>
      <c r="SJ10" s="6"/>
      <c r="SK10" s="2"/>
      <c r="SL10" s="1"/>
      <c r="SM10" s="1"/>
      <c r="SN10" s="1"/>
      <c r="SO10" s="2"/>
      <c r="SP10" s="1"/>
      <c r="SQ10" s="1"/>
      <c r="SR10" s="1"/>
      <c r="SS10" s="2"/>
      <c r="ST10" s="1"/>
      <c r="SU10" s="1"/>
      <c r="SV10" s="1"/>
    </row>
    <row r="11" spans="1:595" x14ac:dyDescent="0.3">
      <c r="A11" s="38">
        <v>2004</v>
      </c>
      <c r="B11" s="39" t="s">
        <v>10</v>
      </c>
      <c r="C11" s="46">
        <v>0</v>
      </c>
      <c r="D11" s="10">
        <v>0</v>
      </c>
      <c r="E11" s="47">
        <f t="shared" si="0"/>
        <v>0</v>
      </c>
      <c r="F11" s="46">
        <v>0</v>
      </c>
      <c r="G11" s="10">
        <v>0</v>
      </c>
      <c r="H11" s="47">
        <f t="shared" si="147"/>
        <v>0</v>
      </c>
      <c r="I11" s="46">
        <v>0</v>
      </c>
      <c r="J11" s="10">
        <v>0</v>
      </c>
      <c r="K11" s="47">
        <f t="shared" si="148"/>
        <v>0</v>
      </c>
      <c r="L11" s="46">
        <v>0</v>
      </c>
      <c r="M11" s="10">
        <v>0</v>
      </c>
      <c r="N11" s="47">
        <f t="shared" si="149"/>
        <v>0</v>
      </c>
      <c r="O11" s="46">
        <v>0</v>
      </c>
      <c r="P11" s="10">
        <v>0</v>
      </c>
      <c r="Q11" s="47">
        <f t="shared" si="1"/>
        <v>0</v>
      </c>
      <c r="R11" s="46">
        <v>0</v>
      </c>
      <c r="S11" s="10">
        <v>0</v>
      </c>
      <c r="T11" s="47">
        <f t="shared" si="2"/>
        <v>0</v>
      </c>
      <c r="U11" s="46">
        <v>0</v>
      </c>
      <c r="V11" s="10">
        <v>0</v>
      </c>
      <c r="W11" s="47">
        <f t="shared" si="150"/>
        <v>0</v>
      </c>
      <c r="X11" s="46">
        <v>0</v>
      </c>
      <c r="Y11" s="10">
        <v>0</v>
      </c>
      <c r="Z11" s="47">
        <f t="shared" si="151"/>
        <v>0</v>
      </c>
      <c r="AA11" s="46">
        <v>20</v>
      </c>
      <c r="AB11" s="10">
        <v>328</v>
      </c>
      <c r="AC11" s="47">
        <f t="shared" si="3"/>
        <v>16400</v>
      </c>
      <c r="AD11" s="46">
        <v>0</v>
      </c>
      <c r="AE11" s="10">
        <v>0</v>
      </c>
      <c r="AF11" s="47">
        <f t="shared" si="4"/>
        <v>0</v>
      </c>
      <c r="AG11" s="46">
        <v>0</v>
      </c>
      <c r="AH11" s="10">
        <v>0</v>
      </c>
      <c r="AI11" s="47">
        <f t="shared" si="5"/>
        <v>0</v>
      </c>
      <c r="AJ11" s="46">
        <v>0</v>
      </c>
      <c r="AK11" s="10">
        <v>0</v>
      </c>
      <c r="AL11" s="47">
        <f t="shared" si="6"/>
        <v>0</v>
      </c>
      <c r="AM11" s="46">
        <v>0</v>
      </c>
      <c r="AN11" s="10">
        <v>0</v>
      </c>
      <c r="AO11" s="47">
        <f t="shared" si="7"/>
        <v>0</v>
      </c>
      <c r="AP11" s="46">
        <v>14</v>
      </c>
      <c r="AQ11" s="10">
        <v>342</v>
      </c>
      <c r="AR11" s="47">
        <f t="shared" si="8"/>
        <v>24428.571428571428</v>
      </c>
      <c r="AS11" s="46">
        <v>0</v>
      </c>
      <c r="AT11" s="10">
        <v>0</v>
      </c>
      <c r="AU11" s="47">
        <f t="shared" si="9"/>
        <v>0</v>
      </c>
      <c r="AV11" s="46">
        <v>0</v>
      </c>
      <c r="AW11" s="10">
        <v>0</v>
      </c>
      <c r="AX11" s="47">
        <f t="shared" si="10"/>
        <v>0</v>
      </c>
      <c r="AY11" s="46">
        <v>0</v>
      </c>
      <c r="AZ11" s="10">
        <v>0</v>
      </c>
      <c r="BA11" s="47">
        <f t="shared" si="11"/>
        <v>0</v>
      </c>
      <c r="BB11" s="46">
        <v>10</v>
      </c>
      <c r="BC11" s="10">
        <v>184</v>
      </c>
      <c r="BD11" s="47">
        <f t="shared" si="12"/>
        <v>18400</v>
      </c>
      <c r="BE11" s="46">
        <v>0</v>
      </c>
      <c r="BF11" s="10">
        <v>0</v>
      </c>
      <c r="BG11" s="47">
        <f t="shared" si="13"/>
        <v>0</v>
      </c>
      <c r="BH11" s="46">
        <v>0</v>
      </c>
      <c r="BI11" s="10">
        <v>0</v>
      </c>
      <c r="BJ11" s="47">
        <f t="shared" si="14"/>
        <v>0</v>
      </c>
      <c r="BK11" s="46">
        <v>0</v>
      </c>
      <c r="BL11" s="10">
        <v>0</v>
      </c>
      <c r="BM11" s="47">
        <f t="shared" si="15"/>
        <v>0</v>
      </c>
      <c r="BN11" s="46">
        <v>0</v>
      </c>
      <c r="BO11" s="10">
        <v>0</v>
      </c>
      <c r="BP11" s="47">
        <f t="shared" si="152"/>
        <v>0</v>
      </c>
      <c r="BQ11" s="46">
        <v>1</v>
      </c>
      <c r="BR11" s="10">
        <v>5</v>
      </c>
      <c r="BS11" s="47">
        <f t="shared" si="17"/>
        <v>5000</v>
      </c>
      <c r="BT11" s="46">
        <v>39</v>
      </c>
      <c r="BU11" s="10">
        <v>8193</v>
      </c>
      <c r="BV11" s="47">
        <f t="shared" si="18"/>
        <v>210076.92307692306</v>
      </c>
      <c r="BW11" s="46">
        <v>0</v>
      </c>
      <c r="BX11" s="10">
        <v>0</v>
      </c>
      <c r="BY11" s="47">
        <f t="shared" si="153"/>
        <v>0</v>
      </c>
      <c r="BZ11" s="46">
        <v>1</v>
      </c>
      <c r="CA11" s="10">
        <v>11</v>
      </c>
      <c r="CB11" s="47">
        <f t="shared" si="20"/>
        <v>11000</v>
      </c>
      <c r="CC11" s="46">
        <v>54</v>
      </c>
      <c r="CD11" s="10">
        <v>1951</v>
      </c>
      <c r="CE11" s="47">
        <f t="shared" si="21"/>
        <v>36129.629629629628</v>
      </c>
      <c r="CF11" s="46">
        <v>0</v>
      </c>
      <c r="CG11" s="10">
        <v>0</v>
      </c>
      <c r="CH11" s="47">
        <f t="shared" si="22"/>
        <v>0</v>
      </c>
      <c r="CI11" s="46">
        <v>0</v>
      </c>
      <c r="CJ11" s="10">
        <v>0</v>
      </c>
      <c r="CK11" s="47">
        <f t="shared" si="23"/>
        <v>0</v>
      </c>
      <c r="CL11" s="46">
        <v>0</v>
      </c>
      <c r="CM11" s="10">
        <v>0</v>
      </c>
      <c r="CN11" s="47">
        <f t="shared" si="24"/>
        <v>0</v>
      </c>
      <c r="CO11" s="46">
        <v>0</v>
      </c>
      <c r="CP11" s="10">
        <v>0</v>
      </c>
      <c r="CQ11" s="47">
        <f t="shared" si="25"/>
        <v>0</v>
      </c>
      <c r="CR11" s="46">
        <v>0</v>
      </c>
      <c r="CS11" s="10">
        <v>0</v>
      </c>
      <c r="CT11" s="47">
        <f t="shared" si="26"/>
        <v>0</v>
      </c>
      <c r="CU11" s="46">
        <v>0</v>
      </c>
      <c r="CV11" s="10">
        <v>0</v>
      </c>
      <c r="CW11" s="47">
        <f t="shared" si="27"/>
        <v>0</v>
      </c>
      <c r="CX11" s="46">
        <v>0</v>
      </c>
      <c r="CY11" s="10">
        <v>0</v>
      </c>
      <c r="CZ11" s="47">
        <f t="shared" si="28"/>
        <v>0</v>
      </c>
      <c r="DA11" s="46">
        <v>0</v>
      </c>
      <c r="DB11" s="10">
        <v>0</v>
      </c>
      <c r="DC11" s="47">
        <f t="shared" si="29"/>
        <v>0</v>
      </c>
      <c r="DD11" s="46">
        <v>86</v>
      </c>
      <c r="DE11" s="10">
        <v>1462</v>
      </c>
      <c r="DF11" s="47">
        <f t="shared" si="30"/>
        <v>17000</v>
      </c>
      <c r="DG11" s="46">
        <v>0</v>
      </c>
      <c r="DH11" s="10">
        <v>0</v>
      </c>
      <c r="DI11" s="47">
        <f t="shared" si="31"/>
        <v>0</v>
      </c>
      <c r="DJ11" s="46">
        <v>0</v>
      </c>
      <c r="DK11" s="10">
        <v>0</v>
      </c>
      <c r="DL11" s="47">
        <f t="shared" si="32"/>
        <v>0</v>
      </c>
      <c r="DM11" s="46">
        <v>0</v>
      </c>
      <c r="DN11" s="10">
        <v>0</v>
      </c>
      <c r="DO11" s="47">
        <f t="shared" si="33"/>
        <v>0</v>
      </c>
      <c r="DP11" s="46">
        <v>0</v>
      </c>
      <c r="DQ11" s="10">
        <v>0</v>
      </c>
      <c r="DR11" s="47">
        <f t="shared" si="34"/>
        <v>0</v>
      </c>
      <c r="DS11" s="46">
        <v>0</v>
      </c>
      <c r="DT11" s="10">
        <v>0</v>
      </c>
      <c r="DU11" s="47">
        <f t="shared" si="35"/>
        <v>0</v>
      </c>
      <c r="DV11" s="46">
        <v>0</v>
      </c>
      <c r="DW11" s="10">
        <v>0</v>
      </c>
      <c r="DX11" s="47">
        <f t="shared" si="36"/>
        <v>0</v>
      </c>
      <c r="DY11" s="46">
        <v>0</v>
      </c>
      <c r="DZ11" s="10">
        <v>0</v>
      </c>
      <c r="EA11" s="47">
        <f t="shared" si="37"/>
        <v>0</v>
      </c>
      <c r="EB11" s="46">
        <v>0</v>
      </c>
      <c r="EC11" s="10">
        <v>0</v>
      </c>
      <c r="ED11" s="47">
        <f t="shared" si="38"/>
        <v>0</v>
      </c>
      <c r="EE11" s="46">
        <v>0</v>
      </c>
      <c r="EF11" s="10">
        <v>0</v>
      </c>
      <c r="EG11" s="47">
        <f t="shared" si="39"/>
        <v>0</v>
      </c>
      <c r="EH11" s="46">
        <v>84</v>
      </c>
      <c r="EI11" s="10">
        <v>11795</v>
      </c>
      <c r="EJ11" s="47">
        <f t="shared" si="40"/>
        <v>140416.66666666666</v>
      </c>
      <c r="EK11" s="46">
        <v>0</v>
      </c>
      <c r="EL11" s="10">
        <v>0</v>
      </c>
      <c r="EM11" s="47">
        <f t="shared" si="41"/>
        <v>0</v>
      </c>
      <c r="EN11" s="46">
        <v>120</v>
      </c>
      <c r="EO11" s="10">
        <v>5757</v>
      </c>
      <c r="EP11" s="47">
        <f t="shared" si="42"/>
        <v>47975</v>
      </c>
      <c r="EQ11" s="46">
        <v>0</v>
      </c>
      <c r="ER11" s="10">
        <v>0</v>
      </c>
      <c r="ES11" s="47">
        <f t="shared" si="43"/>
        <v>0</v>
      </c>
      <c r="ET11" s="46">
        <v>0</v>
      </c>
      <c r="EU11" s="10">
        <v>0</v>
      </c>
      <c r="EV11" s="47">
        <f t="shared" si="44"/>
        <v>0</v>
      </c>
      <c r="EW11" s="46">
        <v>0</v>
      </c>
      <c r="EX11" s="10">
        <v>0</v>
      </c>
      <c r="EY11" s="47">
        <f t="shared" si="45"/>
        <v>0</v>
      </c>
      <c r="EZ11" s="46">
        <v>0</v>
      </c>
      <c r="FA11" s="10">
        <v>0</v>
      </c>
      <c r="FB11" s="47">
        <f t="shared" si="46"/>
        <v>0</v>
      </c>
      <c r="FC11" s="46">
        <v>0</v>
      </c>
      <c r="FD11" s="10">
        <v>0</v>
      </c>
      <c r="FE11" s="47">
        <f t="shared" si="47"/>
        <v>0</v>
      </c>
      <c r="FF11" s="46">
        <v>0</v>
      </c>
      <c r="FG11" s="10">
        <v>0</v>
      </c>
      <c r="FH11" s="47">
        <f t="shared" si="48"/>
        <v>0</v>
      </c>
      <c r="FI11" s="46">
        <v>23</v>
      </c>
      <c r="FJ11" s="10">
        <v>263</v>
      </c>
      <c r="FK11" s="47">
        <f t="shared" si="49"/>
        <v>11434.782608695652</v>
      </c>
      <c r="FL11" s="46">
        <v>0</v>
      </c>
      <c r="FM11" s="10">
        <v>0</v>
      </c>
      <c r="FN11" s="47">
        <f t="shared" si="50"/>
        <v>0</v>
      </c>
      <c r="FO11" s="46">
        <v>0</v>
      </c>
      <c r="FP11" s="10">
        <v>0</v>
      </c>
      <c r="FQ11" s="47">
        <f t="shared" si="51"/>
        <v>0</v>
      </c>
      <c r="FR11" s="46">
        <v>46</v>
      </c>
      <c r="FS11" s="10">
        <v>1034</v>
      </c>
      <c r="FT11" s="47">
        <f t="shared" si="52"/>
        <v>22478.26086956522</v>
      </c>
      <c r="FU11" s="46">
        <v>18</v>
      </c>
      <c r="FV11" s="10">
        <v>111</v>
      </c>
      <c r="FW11" s="47">
        <f t="shared" si="53"/>
        <v>6166.666666666667</v>
      </c>
      <c r="FX11" s="46">
        <v>0</v>
      </c>
      <c r="FY11" s="10">
        <v>0</v>
      </c>
      <c r="FZ11" s="47">
        <f t="shared" si="54"/>
        <v>0</v>
      </c>
      <c r="GA11" s="46">
        <v>0</v>
      </c>
      <c r="GB11" s="10">
        <v>0</v>
      </c>
      <c r="GC11" s="47">
        <f t="shared" si="55"/>
        <v>0</v>
      </c>
      <c r="GD11" s="46">
        <v>0</v>
      </c>
      <c r="GE11" s="10">
        <v>0</v>
      </c>
      <c r="GF11" s="47">
        <f t="shared" si="56"/>
        <v>0</v>
      </c>
      <c r="GG11" s="46">
        <v>38</v>
      </c>
      <c r="GH11" s="10">
        <v>1071</v>
      </c>
      <c r="GI11" s="47">
        <f t="shared" si="57"/>
        <v>28184.21052631579</v>
      </c>
      <c r="GJ11" s="46">
        <v>195</v>
      </c>
      <c r="GK11" s="10">
        <v>4843</v>
      </c>
      <c r="GL11" s="47">
        <f t="shared" si="58"/>
        <v>24835.897435897437</v>
      </c>
      <c r="GM11" s="46">
        <v>0</v>
      </c>
      <c r="GN11" s="10">
        <v>0</v>
      </c>
      <c r="GO11" s="47">
        <f t="shared" si="59"/>
        <v>0</v>
      </c>
      <c r="GP11" s="46">
        <v>6</v>
      </c>
      <c r="GQ11" s="10">
        <v>345</v>
      </c>
      <c r="GR11" s="47">
        <f t="shared" si="60"/>
        <v>57500</v>
      </c>
      <c r="GS11" s="46">
        <v>0</v>
      </c>
      <c r="GT11" s="10">
        <v>0</v>
      </c>
      <c r="GU11" s="47">
        <f t="shared" si="61"/>
        <v>0</v>
      </c>
      <c r="GV11" s="46">
        <v>0</v>
      </c>
      <c r="GW11" s="10">
        <v>0</v>
      </c>
      <c r="GX11" s="47">
        <f t="shared" si="62"/>
        <v>0</v>
      </c>
      <c r="GY11" s="46">
        <v>0</v>
      </c>
      <c r="GZ11" s="10">
        <v>0</v>
      </c>
      <c r="HA11" s="47">
        <f t="shared" si="63"/>
        <v>0</v>
      </c>
      <c r="HB11" s="46">
        <v>0</v>
      </c>
      <c r="HC11" s="10">
        <v>0</v>
      </c>
      <c r="HD11" s="47">
        <f t="shared" si="64"/>
        <v>0</v>
      </c>
      <c r="HE11" s="46">
        <v>0</v>
      </c>
      <c r="HF11" s="10">
        <v>0</v>
      </c>
      <c r="HG11" s="47">
        <f t="shared" si="65"/>
        <v>0</v>
      </c>
      <c r="HH11" s="46">
        <v>0</v>
      </c>
      <c r="HI11" s="10">
        <v>0</v>
      </c>
      <c r="HJ11" s="47">
        <f t="shared" si="66"/>
        <v>0</v>
      </c>
      <c r="HK11" s="46">
        <v>0</v>
      </c>
      <c r="HL11" s="10">
        <v>0</v>
      </c>
      <c r="HM11" s="47">
        <f t="shared" si="154"/>
        <v>0</v>
      </c>
      <c r="HN11" s="46">
        <v>0</v>
      </c>
      <c r="HO11" s="10">
        <v>0</v>
      </c>
      <c r="HP11" s="47">
        <f t="shared" si="68"/>
        <v>0</v>
      </c>
      <c r="HQ11" s="46">
        <v>0</v>
      </c>
      <c r="HR11" s="10">
        <v>0</v>
      </c>
      <c r="HS11" s="47">
        <f t="shared" si="69"/>
        <v>0</v>
      </c>
      <c r="HT11" s="46"/>
      <c r="HU11" s="10"/>
      <c r="HV11" s="47"/>
      <c r="HW11" s="46">
        <v>0</v>
      </c>
      <c r="HX11" s="10">
        <v>0</v>
      </c>
      <c r="HY11" s="47">
        <f t="shared" si="70"/>
        <v>0</v>
      </c>
      <c r="HZ11" s="46">
        <v>0</v>
      </c>
      <c r="IA11" s="10">
        <v>0</v>
      </c>
      <c r="IB11" s="47">
        <f t="shared" si="71"/>
        <v>0</v>
      </c>
      <c r="IC11" s="46">
        <v>0</v>
      </c>
      <c r="ID11" s="10">
        <v>0</v>
      </c>
      <c r="IE11" s="47">
        <f t="shared" si="72"/>
        <v>0</v>
      </c>
      <c r="IF11" s="46">
        <v>0</v>
      </c>
      <c r="IG11" s="10">
        <v>0</v>
      </c>
      <c r="IH11" s="47">
        <f t="shared" si="73"/>
        <v>0</v>
      </c>
      <c r="II11" s="46">
        <v>0</v>
      </c>
      <c r="IJ11" s="10">
        <v>0</v>
      </c>
      <c r="IK11" s="47">
        <f t="shared" si="74"/>
        <v>0</v>
      </c>
      <c r="IL11" s="46">
        <v>0</v>
      </c>
      <c r="IM11" s="10">
        <v>0</v>
      </c>
      <c r="IN11" s="47">
        <f t="shared" si="75"/>
        <v>0</v>
      </c>
      <c r="IO11" s="46">
        <v>0</v>
      </c>
      <c r="IP11" s="10">
        <v>0</v>
      </c>
      <c r="IQ11" s="47">
        <f t="shared" si="76"/>
        <v>0</v>
      </c>
      <c r="IR11" s="46">
        <v>0</v>
      </c>
      <c r="IS11" s="10">
        <v>0</v>
      </c>
      <c r="IT11" s="47">
        <f t="shared" si="77"/>
        <v>0</v>
      </c>
      <c r="IU11" s="46">
        <v>0</v>
      </c>
      <c r="IV11" s="10">
        <v>0</v>
      </c>
      <c r="IW11" s="47">
        <f t="shared" si="78"/>
        <v>0</v>
      </c>
      <c r="IX11" s="46">
        <v>0</v>
      </c>
      <c r="IY11" s="10">
        <v>0</v>
      </c>
      <c r="IZ11" s="47">
        <f t="shared" si="79"/>
        <v>0</v>
      </c>
      <c r="JA11" s="46">
        <v>0</v>
      </c>
      <c r="JB11" s="10">
        <v>0</v>
      </c>
      <c r="JC11" s="47">
        <f t="shared" si="80"/>
        <v>0</v>
      </c>
      <c r="JD11" s="46">
        <v>0</v>
      </c>
      <c r="JE11" s="10">
        <v>0</v>
      </c>
      <c r="JF11" s="47">
        <f t="shared" si="81"/>
        <v>0</v>
      </c>
      <c r="JG11" s="46">
        <v>0</v>
      </c>
      <c r="JH11" s="10">
        <v>0</v>
      </c>
      <c r="JI11" s="47">
        <f t="shared" si="82"/>
        <v>0</v>
      </c>
      <c r="JJ11" s="46">
        <v>0</v>
      </c>
      <c r="JK11" s="10">
        <v>0</v>
      </c>
      <c r="JL11" s="47">
        <f t="shared" si="83"/>
        <v>0</v>
      </c>
      <c r="JM11" s="46">
        <v>0</v>
      </c>
      <c r="JN11" s="10">
        <v>0</v>
      </c>
      <c r="JO11" s="47">
        <f t="shared" si="84"/>
        <v>0</v>
      </c>
      <c r="JP11" s="46">
        <v>0</v>
      </c>
      <c r="JQ11" s="10">
        <v>0</v>
      </c>
      <c r="JR11" s="47">
        <f t="shared" si="85"/>
        <v>0</v>
      </c>
      <c r="JS11" s="46">
        <v>217</v>
      </c>
      <c r="JT11" s="10">
        <v>5330</v>
      </c>
      <c r="JU11" s="47">
        <f t="shared" si="86"/>
        <v>24562.211981566819</v>
      </c>
      <c r="JV11" s="46">
        <v>0</v>
      </c>
      <c r="JW11" s="10">
        <v>0</v>
      </c>
      <c r="JX11" s="47">
        <f t="shared" si="87"/>
        <v>0</v>
      </c>
      <c r="JY11" s="46">
        <v>0</v>
      </c>
      <c r="JZ11" s="10">
        <v>0</v>
      </c>
      <c r="KA11" s="47">
        <f t="shared" si="88"/>
        <v>0</v>
      </c>
      <c r="KB11" s="46">
        <v>0</v>
      </c>
      <c r="KC11" s="10">
        <v>0</v>
      </c>
      <c r="KD11" s="47">
        <f t="shared" si="89"/>
        <v>0</v>
      </c>
      <c r="KE11" s="46"/>
      <c r="KF11" s="10"/>
      <c r="KG11" s="47"/>
      <c r="KH11" s="46">
        <v>444</v>
      </c>
      <c r="KI11" s="10">
        <v>10713</v>
      </c>
      <c r="KJ11" s="47">
        <f t="shared" si="90"/>
        <v>24128.37837837838</v>
      </c>
      <c r="KK11" s="46">
        <v>223</v>
      </c>
      <c r="KL11" s="10">
        <v>4625</v>
      </c>
      <c r="KM11" s="47">
        <f t="shared" si="91"/>
        <v>20739.910313901342</v>
      </c>
      <c r="KN11" s="46">
        <v>0</v>
      </c>
      <c r="KO11" s="10">
        <v>0</v>
      </c>
      <c r="KP11" s="47">
        <f t="shared" si="92"/>
        <v>0</v>
      </c>
      <c r="KQ11" s="46">
        <v>4</v>
      </c>
      <c r="KR11" s="10">
        <v>12</v>
      </c>
      <c r="KS11" s="47">
        <f t="shared" si="93"/>
        <v>3000</v>
      </c>
      <c r="KT11" s="52">
        <v>0</v>
      </c>
      <c r="KU11" s="16">
        <v>0</v>
      </c>
      <c r="KV11" s="53">
        <v>0</v>
      </c>
      <c r="KW11" s="52">
        <v>0</v>
      </c>
      <c r="KX11" s="16">
        <v>0</v>
      </c>
      <c r="KY11" s="53">
        <f t="shared" si="94"/>
        <v>0</v>
      </c>
      <c r="KZ11" s="46">
        <v>0</v>
      </c>
      <c r="LA11" s="10">
        <v>0</v>
      </c>
      <c r="LB11" s="47">
        <f t="shared" si="95"/>
        <v>0</v>
      </c>
      <c r="LC11" s="52">
        <v>0</v>
      </c>
      <c r="LD11" s="16">
        <v>0</v>
      </c>
      <c r="LE11" s="53">
        <v>0</v>
      </c>
      <c r="LF11" s="46">
        <v>0</v>
      </c>
      <c r="LG11" s="10">
        <v>0</v>
      </c>
      <c r="LH11" s="47">
        <f t="shared" si="96"/>
        <v>0</v>
      </c>
      <c r="LI11" s="46">
        <v>0</v>
      </c>
      <c r="LJ11" s="10">
        <v>0</v>
      </c>
      <c r="LK11" s="47">
        <f t="shared" si="97"/>
        <v>0</v>
      </c>
      <c r="LL11" s="46">
        <v>0</v>
      </c>
      <c r="LM11" s="10">
        <v>0</v>
      </c>
      <c r="LN11" s="47">
        <f t="shared" si="98"/>
        <v>0</v>
      </c>
      <c r="LO11" s="46">
        <v>0</v>
      </c>
      <c r="LP11" s="10">
        <v>0</v>
      </c>
      <c r="LQ11" s="47">
        <f t="shared" si="99"/>
        <v>0</v>
      </c>
      <c r="LR11" s="46">
        <v>0</v>
      </c>
      <c r="LS11" s="10">
        <v>0</v>
      </c>
      <c r="LT11" s="47">
        <f t="shared" si="100"/>
        <v>0</v>
      </c>
      <c r="LU11" s="46">
        <v>0</v>
      </c>
      <c r="LV11" s="10">
        <v>0</v>
      </c>
      <c r="LW11" s="47">
        <f t="shared" si="101"/>
        <v>0</v>
      </c>
      <c r="LX11" s="46">
        <v>0</v>
      </c>
      <c r="LY11" s="10">
        <v>0</v>
      </c>
      <c r="LZ11" s="47">
        <f t="shared" si="102"/>
        <v>0</v>
      </c>
      <c r="MA11" s="46">
        <v>0</v>
      </c>
      <c r="MB11" s="10">
        <v>0</v>
      </c>
      <c r="MC11" s="47">
        <f t="shared" si="103"/>
        <v>0</v>
      </c>
      <c r="MD11" s="46">
        <v>0</v>
      </c>
      <c r="ME11" s="10">
        <v>0</v>
      </c>
      <c r="MF11" s="47">
        <f t="shared" si="104"/>
        <v>0</v>
      </c>
      <c r="MG11" s="46">
        <v>0</v>
      </c>
      <c r="MH11" s="10">
        <v>0</v>
      </c>
      <c r="MI11" s="47">
        <f t="shared" si="105"/>
        <v>0</v>
      </c>
      <c r="MJ11" s="46">
        <v>0</v>
      </c>
      <c r="MK11" s="10">
        <v>0</v>
      </c>
      <c r="ML11" s="47">
        <f t="shared" si="106"/>
        <v>0</v>
      </c>
      <c r="MM11" s="46">
        <v>0</v>
      </c>
      <c r="MN11" s="10">
        <v>0</v>
      </c>
      <c r="MO11" s="47">
        <f t="shared" si="107"/>
        <v>0</v>
      </c>
      <c r="MP11" s="46">
        <v>0</v>
      </c>
      <c r="MQ11" s="10">
        <v>0</v>
      </c>
      <c r="MR11" s="47">
        <f t="shared" si="108"/>
        <v>0</v>
      </c>
      <c r="MS11" s="46">
        <v>0</v>
      </c>
      <c r="MT11" s="10">
        <v>0</v>
      </c>
      <c r="MU11" s="47">
        <f t="shared" si="109"/>
        <v>0</v>
      </c>
      <c r="MV11" s="46">
        <v>0</v>
      </c>
      <c r="MW11" s="10">
        <v>0</v>
      </c>
      <c r="MX11" s="47">
        <f t="shared" si="110"/>
        <v>0</v>
      </c>
      <c r="MY11" s="46">
        <v>0</v>
      </c>
      <c r="MZ11" s="10">
        <v>0</v>
      </c>
      <c r="NA11" s="47">
        <f t="shared" si="111"/>
        <v>0</v>
      </c>
      <c r="NB11" s="46">
        <v>0</v>
      </c>
      <c r="NC11" s="10">
        <v>0</v>
      </c>
      <c r="ND11" s="47">
        <f t="shared" si="112"/>
        <v>0</v>
      </c>
      <c r="NE11" s="46">
        <v>0</v>
      </c>
      <c r="NF11" s="10">
        <v>0</v>
      </c>
      <c r="NG11" s="47">
        <f t="shared" si="113"/>
        <v>0</v>
      </c>
      <c r="NH11" s="46">
        <v>0</v>
      </c>
      <c r="NI11" s="10">
        <v>0</v>
      </c>
      <c r="NJ11" s="47">
        <f t="shared" si="114"/>
        <v>0</v>
      </c>
      <c r="NK11" s="46">
        <v>17</v>
      </c>
      <c r="NL11" s="10">
        <v>84</v>
      </c>
      <c r="NM11" s="47">
        <f t="shared" si="115"/>
        <v>4941.1764705882351</v>
      </c>
      <c r="NN11" s="46">
        <v>0</v>
      </c>
      <c r="NO11" s="10">
        <v>0</v>
      </c>
      <c r="NP11" s="47">
        <f t="shared" si="116"/>
        <v>0</v>
      </c>
      <c r="NQ11" s="46">
        <v>0</v>
      </c>
      <c r="NR11" s="10">
        <v>0</v>
      </c>
      <c r="NS11" s="47">
        <f t="shared" si="117"/>
        <v>0</v>
      </c>
      <c r="NT11" s="46">
        <v>0</v>
      </c>
      <c r="NU11" s="10">
        <v>0</v>
      </c>
      <c r="NV11" s="47">
        <f t="shared" si="118"/>
        <v>0</v>
      </c>
      <c r="NW11" s="46">
        <v>10</v>
      </c>
      <c r="NX11" s="10">
        <v>755</v>
      </c>
      <c r="NY11" s="47">
        <f t="shared" si="119"/>
        <v>75500</v>
      </c>
      <c r="NZ11" s="46">
        <v>9</v>
      </c>
      <c r="OA11" s="10">
        <v>63</v>
      </c>
      <c r="OB11" s="47">
        <f t="shared" si="120"/>
        <v>7000</v>
      </c>
      <c r="OC11" s="46">
        <v>0</v>
      </c>
      <c r="OD11" s="10">
        <v>0</v>
      </c>
      <c r="OE11" s="47">
        <f t="shared" si="121"/>
        <v>0</v>
      </c>
      <c r="OF11" s="46">
        <v>5</v>
      </c>
      <c r="OG11" s="10">
        <v>831</v>
      </c>
      <c r="OH11" s="47">
        <f t="shared" si="122"/>
        <v>166200</v>
      </c>
      <c r="OI11" s="46">
        <v>79</v>
      </c>
      <c r="OJ11" s="10">
        <v>13877</v>
      </c>
      <c r="OK11" s="47">
        <f t="shared" si="123"/>
        <v>175658.22784810126</v>
      </c>
      <c r="OL11" s="46">
        <v>0</v>
      </c>
      <c r="OM11" s="10">
        <v>0</v>
      </c>
      <c r="ON11" s="47">
        <f t="shared" si="124"/>
        <v>0</v>
      </c>
      <c r="OO11" s="46">
        <v>14</v>
      </c>
      <c r="OP11" s="10">
        <v>42</v>
      </c>
      <c r="OQ11" s="47">
        <f t="shared" si="125"/>
        <v>3000</v>
      </c>
      <c r="OR11" s="46">
        <v>0</v>
      </c>
      <c r="OS11" s="10">
        <v>0</v>
      </c>
      <c r="OT11" s="47">
        <f t="shared" si="126"/>
        <v>0</v>
      </c>
      <c r="OU11" s="46">
        <v>28</v>
      </c>
      <c r="OV11" s="10">
        <v>497</v>
      </c>
      <c r="OW11" s="47">
        <f t="shared" si="127"/>
        <v>17750</v>
      </c>
      <c r="OX11" s="46">
        <v>0</v>
      </c>
      <c r="OY11" s="10">
        <v>0</v>
      </c>
      <c r="OZ11" s="47">
        <f t="shared" si="128"/>
        <v>0</v>
      </c>
      <c r="PA11" s="46">
        <v>0</v>
      </c>
      <c r="PB11" s="10">
        <v>0</v>
      </c>
      <c r="PC11" s="47">
        <f t="shared" si="129"/>
        <v>0</v>
      </c>
      <c r="PD11" s="46">
        <v>0</v>
      </c>
      <c r="PE11" s="10">
        <v>0</v>
      </c>
      <c r="PF11" s="47">
        <f t="shared" si="130"/>
        <v>0</v>
      </c>
      <c r="PG11" s="46">
        <v>0</v>
      </c>
      <c r="PH11" s="10">
        <v>0</v>
      </c>
      <c r="PI11" s="47">
        <f t="shared" si="131"/>
        <v>0</v>
      </c>
      <c r="PJ11" s="46"/>
      <c r="PK11" s="10"/>
      <c r="PL11" s="47"/>
      <c r="PM11" s="46">
        <v>0</v>
      </c>
      <c r="PN11" s="10">
        <v>0</v>
      </c>
      <c r="PO11" s="47">
        <f t="shared" si="132"/>
        <v>0</v>
      </c>
      <c r="PP11" s="46">
        <v>0</v>
      </c>
      <c r="PQ11" s="10">
        <v>0</v>
      </c>
      <c r="PR11" s="47">
        <f t="shared" si="133"/>
        <v>0</v>
      </c>
      <c r="PS11" s="46">
        <v>0</v>
      </c>
      <c r="PT11" s="10">
        <v>0</v>
      </c>
      <c r="PU11" s="47">
        <f t="shared" si="134"/>
        <v>0</v>
      </c>
      <c r="PV11" s="46">
        <v>198</v>
      </c>
      <c r="PW11" s="10">
        <v>15867</v>
      </c>
      <c r="PX11" s="47">
        <f t="shared" si="135"/>
        <v>80136.363636363647</v>
      </c>
      <c r="PY11" s="46">
        <v>1299</v>
      </c>
      <c r="PZ11" s="10">
        <v>51106</v>
      </c>
      <c r="QA11" s="47">
        <f t="shared" si="136"/>
        <v>39342.571208622016</v>
      </c>
      <c r="QB11" s="46">
        <v>0</v>
      </c>
      <c r="QC11" s="10">
        <v>0</v>
      </c>
      <c r="QD11" s="47">
        <f t="shared" si="137"/>
        <v>0</v>
      </c>
      <c r="QE11" s="46">
        <v>0</v>
      </c>
      <c r="QF11" s="10">
        <v>0</v>
      </c>
      <c r="QG11" s="47">
        <f t="shared" si="138"/>
        <v>0</v>
      </c>
      <c r="QH11" s="46">
        <v>0</v>
      </c>
      <c r="QI11" s="10">
        <v>0</v>
      </c>
      <c r="QJ11" s="47">
        <f t="shared" si="139"/>
        <v>0</v>
      </c>
      <c r="QK11" s="46">
        <v>0</v>
      </c>
      <c r="QL11" s="10">
        <v>0</v>
      </c>
      <c r="QM11" s="47">
        <f t="shared" si="140"/>
        <v>0</v>
      </c>
      <c r="QN11" s="46">
        <v>0</v>
      </c>
      <c r="QO11" s="10">
        <v>0</v>
      </c>
      <c r="QP11" s="47">
        <f t="shared" si="141"/>
        <v>0</v>
      </c>
      <c r="QQ11" s="46">
        <v>0</v>
      </c>
      <c r="QR11" s="10">
        <v>0</v>
      </c>
      <c r="QS11" s="47">
        <f t="shared" si="142"/>
        <v>0</v>
      </c>
      <c r="QT11" s="46"/>
      <c r="QU11" s="10"/>
      <c r="QV11" s="47"/>
      <c r="QW11" s="46"/>
      <c r="QX11" s="10"/>
      <c r="QY11" s="47"/>
      <c r="QZ11" s="46">
        <v>0</v>
      </c>
      <c r="RA11" s="10">
        <v>0</v>
      </c>
      <c r="RB11" s="47">
        <f t="shared" si="143"/>
        <v>0</v>
      </c>
      <c r="RC11" s="46">
        <v>0</v>
      </c>
      <c r="RD11" s="10">
        <v>0</v>
      </c>
      <c r="RE11" s="47">
        <f t="shared" si="144"/>
        <v>0</v>
      </c>
      <c r="RF11" s="12">
        <f t="shared" si="145"/>
        <v>3302</v>
      </c>
      <c r="RG11" s="58">
        <f t="shared" si="146"/>
        <v>141497</v>
      </c>
      <c r="RH11" s="6"/>
      <c r="RI11" s="9"/>
      <c r="RJ11" s="6"/>
      <c r="RK11" s="6"/>
      <c r="RL11" s="6"/>
      <c r="RM11" s="9"/>
      <c r="RN11" s="6"/>
      <c r="RO11" s="6"/>
      <c r="RP11" s="6"/>
      <c r="RQ11" s="9"/>
      <c r="RR11" s="6"/>
      <c r="RS11" s="6"/>
      <c r="RT11" s="6"/>
      <c r="RU11" s="9"/>
      <c r="RV11" s="6"/>
      <c r="RW11" s="6"/>
      <c r="RX11" s="6"/>
      <c r="RY11" s="9"/>
      <c r="RZ11" s="6"/>
      <c r="SA11" s="6"/>
      <c r="SB11" s="6"/>
      <c r="SC11" s="9"/>
      <c r="SD11" s="6"/>
      <c r="SE11" s="6"/>
      <c r="SF11" s="6"/>
      <c r="SG11" s="9"/>
      <c r="SH11" s="6"/>
      <c r="SI11" s="6"/>
      <c r="SJ11" s="6"/>
      <c r="SK11" s="2"/>
      <c r="SL11" s="1"/>
      <c r="SM11" s="1"/>
      <c r="SN11" s="1"/>
      <c r="SO11" s="2"/>
      <c r="SP11" s="1"/>
      <c r="SQ11" s="1"/>
      <c r="SR11" s="1"/>
      <c r="SS11" s="2"/>
      <c r="ST11" s="1"/>
      <c r="SU11" s="1"/>
      <c r="SV11" s="1"/>
    </row>
    <row r="12" spans="1:595" x14ac:dyDescent="0.3">
      <c r="A12" s="38">
        <v>2004</v>
      </c>
      <c r="B12" s="39" t="s">
        <v>11</v>
      </c>
      <c r="C12" s="46">
        <v>0</v>
      </c>
      <c r="D12" s="10">
        <v>0</v>
      </c>
      <c r="E12" s="47">
        <f t="shared" si="0"/>
        <v>0</v>
      </c>
      <c r="F12" s="46">
        <v>0</v>
      </c>
      <c r="G12" s="10">
        <v>0</v>
      </c>
      <c r="H12" s="47">
        <f t="shared" si="147"/>
        <v>0</v>
      </c>
      <c r="I12" s="46">
        <v>0</v>
      </c>
      <c r="J12" s="10">
        <v>0</v>
      </c>
      <c r="K12" s="47">
        <f t="shared" si="148"/>
        <v>0</v>
      </c>
      <c r="L12" s="46">
        <v>0</v>
      </c>
      <c r="M12" s="10">
        <v>0</v>
      </c>
      <c r="N12" s="47">
        <f t="shared" si="149"/>
        <v>0</v>
      </c>
      <c r="O12" s="46">
        <v>0</v>
      </c>
      <c r="P12" s="10">
        <v>0</v>
      </c>
      <c r="Q12" s="47">
        <f t="shared" si="1"/>
        <v>0</v>
      </c>
      <c r="R12" s="46">
        <v>0</v>
      </c>
      <c r="S12" s="10">
        <v>0</v>
      </c>
      <c r="T12" s="47">
        <f t="shared" si="2"/>
        <v>0</v>
      </c>
      <c r="U12" s="46">
        <v>0</v>
      </c>
      <c r="V12" s="10">
        <v>0</v>
      </c>
      <c r="W12" s="47">
        <f t="shared" si="150"/>
        <v>0</v>
      </c>
      <c r="X12" s="46">
        <v>0</v>
      </c>
      <c r="Y12" s="10">
        <v>0</v>
      </c>
      <c r="Z12" s="47">
        <f t="shared" si="151"/>
        <v>0</v>
      </c>
      <c r="AA12" s="46">
        <v>4</v>
      </c>
      <c r="AB12" s="10">
        <v>114</v>
      </c>
      <c r="AC12" s="47">
        <f t="shared" si="3"/>
        <v>28500</v>
      </c>
      <c r="AD12" s="46">
        <v>18</v>
      </c>
      <c r="AE12" s="10">
        <v>322</v>
      </c>
      <c r="AF12" s="47">
        <f t="shared" si="4"/>
        <v>17888.888888888891</v>
      </c>
      <c r="AG12" s="46">
        <v>0</v>
      </c>
      <c r="AH12" s="10">
        <v>0</v>
      </c>
      <c r="AI12" s="47">
        <f t="shared" si="5"/>
        <v>0</v>
      </c>
      <c r="AJ12" s="46">
        <v>0</v>
      </c>
      <c r="AK12" s="10">
        <v>0</v>
      </c>
      <c r="AL12" s="47">
        <f t="shared" si="6"/>
        <v>0</v>
      </c>
      <c r="AM12" s="46">
        <v>0</v>
      </c>
      <c r="AN12" s="10">
        <v>0</v>
      </c>
      <c r="AO12" s="47">
        <f t="shared" si="7"/>
        <v>0</v>
      </c>
      <c r="AP12" s="46">
        <v>16</v>
      </c>
      <c r="AQ12" s="10">
        <v>376</v>
      </c>
      <c r="AR12" s="47">
        <f t="shared" si="8"/>
        <v>23500</v>
      </c>
      <c r="AS12" s="46">
        <v>0</v>
      </c>
      <c r="AT12" s="10">
        <v>0</v>
      </c>
      <c r="AU12" s="47">
        <f t="shared" si="9"/>
        <v>0</v>
      </c>
      <c r="AV12" s="46">
        <v>0</v>
      </c>
      <c r="AW12" s="10">
        <v>0</v>
      </c>
      <c r="AX12" s="47">
        <f t="shared" si="10"/>
        <v>0</v>
      </c>
      <c r="AY12" s="46">
        <v>0</v>
      </c>
      <c r="AZ12" s="10">
        <v>0</v>
      </c>
      <c r="BA12" s="47">
        <f t="shared" si="11"/>
        <v>0</v>
      </c>
      <c r="BB12" s="46">
        <v>15</v>
      </c>
      <c r="BC12" s="10">
        <v>204</v>
      </c>
      <c r="BD12" s="47">
        <f t="shared" si="12"/>
        <v>13600</v>
      </c>
      <c r="BE12" s="46">
        <v>0</v>
      </c>
      <c r="BF12" s="10">
        <v>0</v>
      </c>
      <c r="BG12" s="47">
        <f t="shared" si="13"/>
        <v>0</v>
      </c>
      <c r="BH12" s="46">
        <v>0</v>
      </c>
      <c r="BI12" s="10">
        <v>0</v>
      </c>
      <c r="BJ12" s="47">
        <f t="shared" si="14"/>
        <v>0</v>
      </c>
      <c r="BK12" s="46">
        <v>0</v>
      </c>
      <c r="BL12" s="10">
        <v>0</v>
      </c>
      <c r="BM12" s="47">
        <f t="shared" si="15"/>
        <v>0</v>
      </c>
      <c r="BN12" s="46">
        <v>0</v>
      </c>
      <c r="BO12" s="10">
        <v>0</v>
      </c>
      <c r="BP12" s="47">
        <f t="shared" si="152"/>
        <v>0</v>
      </c>
      <c r="BQ12" s="46">
        <v>0</v>
      </c>
      <c r="BR12" s="10">
        <v>0</v>
      </c>
      <c r="BS12" s="47">
        <f t="shared" si="17"/>
        <v>0</v>
      </c>
      <c r="BT12" s="46">
        <v>48</v>
      </c>
      <c r="BU12" s="10">
        <v>9957</v>
      </c>
      <c r="BV12" s="47">
        <f t="shared" si="18"/>
        <v>207437.5</v>
      </c>
      <c r="BW12" s="46">
        <v>0</v>
      </c>
      <c r="BX12" s="10">
        <v>0</v>
      </c>
      <c r="BY12" s="47">
        <f t="shared" si="153"/>
        <v>0</v>
      </c>
      <c r="BZ12" s="46">
        <v>0</v>
      </c>
      <c r="CA12" s="10">
        <v>0</v>
      </c>
      <c r="CB12" s="47">
        <f t="shared" si="20"/>
        <v>0</v>
      </c>
      <c r="CC12" s="46">
        <v>69</v>
      </c>
      <c r="CD12" s="10">
        <v>2422</v>
      </c>
      <c r="CE12" s="47">
        <f t="shared" si="21"/>
        <v>35101.44927536232</v>
      </c>
      <c r="CF12" s="46">
        <v>0</v>
      </c>
      <c r="CG12" s="10">
        <v>0</v>
      </c>
      <c r="CH12" s="47">
        <f t="shared" si="22"/>
        <v>0</v>
      </c>
      <c r="CI12" s="46">
        <v>0</v>
      </c>
      <c r="CJ12" s="10">
        <v>0</v>
      </c>
      <c r="CK12" s="47">
        <f t="shared" si="23"/>
        <v>0</v>
      </c>
      <c r="CL12" s="46">
        <v>0</v>
      </c>
      <c r="CM12" s="10">
        <v>0</v>
      </c>
      <c r="CN12" s="47">
        <f t="shared" si="24"/>
        <v>0</v>
      </c>
      <c r="CO12" s="46">
        <v>0</v>
      </c>
      <c r="CP12" s="10">
        <v>0</v>
      </c>
      <c r="CQ12" s="47">
        <f t="shared" si="25"/>
        <v>0</v>
      </c>
      <c r="CR12" s="46">
        <v>0</v>
      </c>
      <c r="CS12" s="10">
        <v>0</v>
      </c>
      <c r="CT12" s="47">
        <f t="shared" si="26"/>
        <v>0</v>
      </c>
      <c r="CU12" s="46">
        <v>0</v>
      </c>
      <c r="CV12" s="10">
        <v>0</v>
      </c>
      <c r="CW12" s="47">
        <f t="shared" si="27"/>
        <v>0</v>
      </c>
      <c r="CX12" s="46">
        <v>0</v>
      </c>
      <c r="CY12" s="10">
        <v>0</v>
      </c>
      <c r="CZ12" s="47">
        <f t="shared" si="28"/>
        <v>0</v>
      </c>
      <c r="DA12" s="46">
        <v>0</v>
      </c>
      <c r="DB12" s="10">
        <v>0</v>
      </c>
      <c r="DC12" s="47">
        <f t="shared" si="29"/>
        <v>0</v>
      </c>
      <c r="DD12" s="46">
        <v>116</v>
      </c>
      <c r="DE12" s="10">
        <v>2291</v>
      </c>
      <c r="DF12" s="47">
        <f t="shared" si="30"/>
        <v>19750</v>
      </c>
      <c r="DG12" s="46">
        <v>0</v>
      </c>
      <c r="DH12" s="10">
        <v>0</v>
      </c>
      <c r="DI12" s="47">
        <f t="shared" si="31"/>
        <v>0</v>
      </c>
      <c r="DJ12" s="46">
        <v>15</v>
      </c>
      <c r="DK12" s="10">
        <v>528</v>
      </c>
      <c r="DL12" s="47">
        <f t="shared" si="32"/>
        <v>35200</v>
      </c>
      <c r="DM12" s="46">
        <v>0</v>
      </c>
      <c r="DN12" s="10">
        <v>0</v>
      </c>
      <c r="DO12" s="47">
        <f t="shared" si="33"/>
        <v>0</v>
      </c>
      <c r="DP12" s="46">
        <v>0</v>
      </c>
      <c r="DQ12" s="10">
        <v>0</v>
      </c>
      <c r="DR12" s="47">
        <f t="shared" si="34"/>
        <v>0</v>
      </c>
      <c r="DS12" s="46">
        <v>0</v>
      </c>
      <c r="DT12" s="10">
        <v>0</v>
      </c>
      <c r="DU12" s="47">
        <f t="shared" si="35"/>
        <v>0</v>
      </c>
      <c r="DV12" s="46">
        <v>0</v>
      </c>
      <c r="DW12" s="10">
        <v>0</v>
      </c>
      <c r="DX12" s="47">
        <f t="shared" si="36"/>
        <v>0</v>
      </c>
      <c r="DY12" s="46">
        <v>0</v>
      </c>
      <c r="DZ12" s="10">
        <v>0</v>
      </c>
      <c r="EA12" s="47">
        <f t="shared" si="37"/>
        <v>0</v>
      </c>
      <c r="EB12" s="46">
        <v>0</v>
      </c>
      <c r="EC12" s="10">
        <v>0</v>
      </c>
      <c r="ED12" s="47">
        <f t="shared" si="38"/>
        <v>0</v>
      </c>
      <c r="EE12" s="46">
        <v>0</v>
      </c>
      <c r="EF12" s="10">
        <v>0</v>
      </c>
      <c r="EG12" s="47">
        <f t="shared" si="39"/>
        <v>0</v>
      </c>
      <c r="EH12" s="46">
        <v>89</v>
      </c>
      <c r="EI12" s="10">
        <v>13249</v>
      </c>
      <c r="EJ12" s="47">
        <f t="shared" si="40"/>
        <v>148865.16853932585</v>
      </c>
      <c r="EK12" s="46">
        <v>0</v>
      </c>
      <c r="EL12" s="10">
        <v>0</v>
      </c>
      <c r="EM12" s="47">
        <f t="shared" si="41"/>
        <v>0</v>
      </c>
      <c r="EN12" s="46">
        <v>142</v>
      </c>
      <c r="EO12" s="10">
        <v>6824</v>
      </c>
      <c r="EP12" s="47">
        <f t="shared" si="42"/>
        <v>48056.338028169019</v>
      </c>
      <c r="EQ12" s="46">
        <v>0</v>
      </c>
      <c r="ER12" s="10">
        <v>0</v>
      </c>
      <c r="ES12" s="47">
        <f t="shared" si="43"/>
        <v>0</v>
      </c>
      <c r="ET12" s="46">
        <v>0</v>
      </c>
      <c r="EU12" s="10">
        <v>0</v>
      </c>
      <c r="EV12" s="47">
        <f t="shared" si="44"/>
        <v>0</v>
      </c>
      <c r="EW12" s="46">
        <v>0</v>
      </c>
      <c r="EX12" s="10">
        <v>0</v>
      </c>
      <c r="EY12" s="47">
        <f t="shared" si="45"/>
        <v>0</v>
      </c>
      <c r="EZ12" s="46">
        <v>0</v>
      </c>
      <c r="FA12" s="10">
        <v>0</v>
      </c>
      <c r="FB12" s="47">
        <f t="shared" si="46"/>
        <v>0</v>
      </c>
      <c r="FC12" s="46">
        <v>0</v>
      </c>
      <c r="FD12" s="10">
        <v>0</v>
      </c>
      <c r="FE12" s="47">
        <f t="shared" si="47"/>
        <v>0</v>
      </c>
      <c r="FF12" s="46">
        <v>0</v>
      </c>
      <c r="FG12" s="10">
        <v>0</v>
      </c>
      <c r="FH12" s="47">
        <f t="shared" si="48"/>
        <v>0</v>
      </c>
      <c r="FI12" s="46">
        <v>49</v>
      </c>
      <c r="FJ12" s="10">
        <v>455</v>
      </c>
      <c r="FK12" s="47">
        <f t="shared" si="49"/>
        <v>9285.7142857142862</v>
      </c>
      <c r="FL12" s="46">
        <v>0</v>
      </c>
      <c r="FM12" s="10">
        <v>0</v>
      </c>
      <c r="FN12" s="47">
        <f t="shared" si="50"/>
        <v>0</v>
      </c>
      <c r="FO12" s="46">
        <v>0</v>
      </c>
      <c r="FP12" s="10">
        <v>0</v>
      </c>
      <c r="FQ12" s="47">
        <f t="shared" si="51"/>
        <v>0</v>
      </c>
      <c r="FR12" s="46">
        <v>59</v>
      </c>
      <c r="FS12" s="10">
        <v>1527</v>
      </c>
      <c r="FT12" s="47">
        <f t="shared" si="52"/>
        <v>25881.355932203391</v>
      </c>
      <c r="FU12" s="46">
        <v>0</v>
      </c>
      <c r="FV12" s="10">
        <v>0</v>
      </c>
      <c r="FW12" s="47">
        <f t="shared" si="53"/>
        <v>0</v>
      </c>
      <c r="FX12" s="46">
        <v>0</v>
      </c>
      <c r="FY12" s="10">
        <v>0</v>
      </c>
      <c r="FZ12" s="47">
        <f t="shared" si="54"/>
        <v>0</v>
      </c>
      <c r="GA12" s="46">
        <v>0</v>
      </c>
      <c r="GB12" s="10">
        <v>0</v>
      </c>
      <c r="GC12" s="47">
        <f t="shared" si="55"/>
        <v>0</v>
      </c>
      <c r="GD12" s="46">
        <v>0</v>
      </c>
      <c r="GE12" s="10">
        <v>0</v>
      </c>
      <c r="GF12" s="47">
        <f t="shared" si="56"/>
        <v>0</v>
      </c>
      <c r="GG12" s="46">
        <v>40</v>
      </c>
      <c r="GH12" s="10">
        <v>1172</v>
      </c>
      <c r="GI12" s="47">
        <f t="shared" si="57"/>
        <v>29300</v>
      </c>
      <c r="GJ12" s="46">
        <v>227</v>
      </c>
      <c r="GK12" s="10">
        <v>5741</v>
      </c>
      <c r="GL12" s="47">
        <f t="shared" si="58"/>
        <v>25290.748898678412</v>
      </c>
      <c r="GM12" s="46">
        <v>0</v>
      </c>
      <c r="GN12" s="10">
        <v>0</v>
      </c>
      <c r="GO12" s="47">
        <f t="shared" si="59"/>
        <v>0</v>
      </c>
      <c r="GP12" s="46">
        <v>6</v>
      </c>
      <c r="GQ12" s="10">
        <v>403</v>
      </c>
      <c r="GR12" s="47">
        <f t="shared" si="60"/>
        <v>67166.666666666672</v>
      </c>
      <c r="GS12" s="46">
        <v>0</v>
      </c>
      <c r="GT12" s="10">
        <v>0</v>
      </c>
      <c r="GU12" s="47">
        <f t="shared" si="61"/>
        <v>0</v>
      </c>
      <c r="GV12" s="46">
        <v>0</v>
      </c>
      <c r="GW12" s="10">
        <v>0</v>
      </c>
      <c r="GX12" s="47">
        <f t="shared" si="62"/>
        <v>0</v>
      </c>
      <c r="GY12" s="46">
        <v>0</v>
      </c>
      <c r="GZ12" s="10">
        <v>0</v>
      </c>
      <c r="HA12" s="47">
        <f t="shared" si="63"/>
        <v>0</v>
      </c>
      <c r="HB12" s="46">
        <v>0</v>
      </c>
      <c r="HC12" s="10">
        <v>0</v>
      </c>
      <c r="HD12" s="47">
        <f t="shared" si="64"/>
        <v>0</v>
      </c>
      <c r="HE12" s="46">
        <v>0</v>
      </c>
      <c r="HF12" s="10">
        <v>0</v>
      </c>
      <c r="HG12" s="47">
        <f t="shared" si="65"/>
        <v>0</v>
      </c>
      <c r="HH12" s="46">
        <v>0</v>
      </c>
      <c r="HI12" s="10">
        <v>0</v>
      </c>
      <c r="HJ12" s="47">
        <f t="shared" si="66"/>
        <v>0</v>
      </c>
      <c r="HK12" s="46">
        <v>0</v>
      </c>
      <c r="HL12" s="10">
        <v>0</v>
      </c>
      <c r="HM12" s="47">
        <f t="shared" si="154"/>
        <v>0</v>
      </c>
      <c r="HN12" s="46">
        <v>0</v>
      </c>
      <c r="HO12" s="10">
        <v>0</v>
      </c>
      <c r="HP12" s="47">
        <f t="shared" si="68"/>
        <v>0</v>
      </c>
      <c r="HQ12" s="46">
        <v>0</v>
      </c>
      <c r="HR12" s="10">
        <v>0</v>
      </c>
      <c r="HS12" s="47">
        <f t="shared" si="69"/>
        <v>0</v>
      </c>
      <c r="HT12" s="46"/>
      <c r="HU12" s="10"/>
      <c r="HV12" s="47"/>
      <c r="HW12" s="46">
        <v>0</v>
      </c>
      <c r="HX12" s="10">
        <v>0</v>
      </c>
      <c r="HY12" s="47">
        <f t="shared" si="70"/>
        <v>0</v>
      </c>
      <c r="HZ12" s="46">
        <v>0</v>
      </c>
      <c r="IA12" s="10">
        <v>0</v>
      </c>
      <c r="IB12" s="47">
        <f t="shared" si="71"/>
        <v>0</v>
      </c>
      <c r="IC12" s="46">
        <v>0</v>
      </c>
      <c r="ID12" s="10">
        <v>0</v>
      </c>
      <c r="IE12" s="47">
        <f t="shared" si="72"/>
        <v>0</v>
      </c>
      <c r="IF12" s="46">
        <v>0</v>
      </c>
      <c r="IG12" s="10">
        <v>0</v>
      </c>
      <c r="IH12" s="47">
        <f t="shared" si="73"/>
        <v>0</v>
      </c>
      <c r="II12" s="46">
        <v>0</v>
      </c>
      <c r="IJ12" s="10">
        <v>0</v>
      </c>
      <c r="IK12" s="47">
        <f t="shared" si="74"/>
        <v>0</v>
      </c>
      <c r="IL12" s="46">
        <v>0</v>
      </c>
      <c r="IM12" s="10">
        <v>0</v>
      </c>
      <c r="IN12" s="47">
        <f t="shared" si="75"/>
        <v>0</v>
      </c>
      <c r="IO12" s="46">
        <v>0</v>
      </c>
      <c r="IP12" s="10">
        <v>0</v>
      </c>
      <c r="IQ12" s="47">
        <f t="shared" si="76"/>
        <v>0</v>
      </c>
      <c r="IR12" s="46">
        <v>2</v>
      </c>
      <c r="IS12" s="10">
        <v>93</v>
      </c>
      <c r="IT12" s="47">
        <f t="shared" si="77"/>
        <v>46500</v>
      </c>
      <c r="IU12" s="46">
        <v>0</v>
      </c>
      <c r="IV12" s="10">
        <v>0</v>
      </c>
      <c r="IW12" s="47">
        <f t="shared" si="78"/>
        <v>0</v>
      </c>
      <c r="IX12" s="46">
        <v>0</v>
      </c>
      <c r="IY12" s="10">
        <v>0</v>
      </c>
      <c r="IZ12" s="47">
        <f t="shared" si="79"/>
        <v>0</v>
      </c>
      <c r="JA12" s="46">
        <v>0</v>
      </c>
      <c r="JB12" s="10">
        <v>0</v>
      </c>
      <c r="JC12" s="47">
        <f t="shared" si="80"/>
        <v>0</v>
      </c>
      <c r="JD12" s="46">
        <v>0</v>
      </c>
      <c r="JE12" s="10">
        <v>0</v>
      </c>
      <c r="JF12" s="47">
        <f t="shared" si="81"/>
        <v>0</v>
      </c>
      <c r="JG12" s="46">
        <v>0</v>
      </c>
      <c r="JH12" s="10">
        <v>0</v>
      </c>
      <c r="JI12" s="47">
        <f t="shared" si="82"/>
        <v>0</v>
      </c>
      <c r="JJ12" s="46">
        <v>0</v>
      </c>
      <c r="JK12" s="10">
        <v>0</v>
      </c>
      <c r="JL12" s="47">
        <f t="shared" si="83"/>
        <v>0</v>
      </c>
      <c r="JM12" s="46">
        <v>0</v>
      </c>
      <c r="JN12" s="10">
        <v>0</v>
      </c>
      <c r="JO12" s="47">
        <f t="shared" si="84"/>
        <v>0</v>
      </c>
      <c r="JP12" s="46">
        <v>0</v>
      </c>
      <c r="JQ12" s="10">
        <v>0</v>
      </c>
      <c r="JR12" s="47">
        <f t="shared" si="85"/>
        <v>0</v>
      </c>
      <c r="JS12" s="46">
        <v>231</v>
      </c>
      <c r="JT12" s="10">
        <v>5713</v>
      </c>
      <c r="JU12" s="47">
        <f t="shared" si="86"/>
        <v>24731.601731601731</v>
      </c>
      <c r="JV12" s="46">
        <v>0</v>
      </c>
      <c r="JW12" s="10">
        <v>0</v>
      </c>
      <c r="JX12" s="47">
        <f t="shared" si="87"/>
        <v>0</v>
      </c>
      <c r="JY12" s="46">
        <v>0</v>
      </c>
      <c r="JZ12" s="10">
        <v>0</v>
      </c>
      <c r="KA12" s="47">
        <f t="shared" si="88"/>
        <v>0</v>
      </c>
      <c r="KB12" s="46">
        <v>0</v>
      </c>
      <c r="KC12" s="10">
        <v>0</v>
      </c>
      <c r="KD12" s="47">
        <f t="shared" si="89"/>
        <v>0</v>
      </c>
      <c r="KE12" s="46"/>
      <c r="KF12" s="10"/>
      <c r="KG12" s="47"/>
      <c r="KH12" s="46">
        <v>557</v>
      </c>
      <c r="KI12" s="10">
        <v>12939</v>
      </c>
      <c r="KJ12" s="47">
        <f t="shared" si="90"/>
        <v>23229.802513464994</v>
      </c>
      <c r="KK12" s="46">
        <v>310</v>
      </c>
      <c r="KL12" s="10">
        <v>6435</v>
      </c>
      <c r="KM12" s="47">
        <f t="shared" si="91"/>
        <v>20758.06451612903</v>
      </c>
      <c r="KN12" s="46">
        <v>0</v>
      </c>
      <c r="KO12" s="10">
        <v>0</v>
      </c>
      <c r="KP12" s="47">
        <f t="shared" si="92"/>
        <v>0</v>
      </c>
      <c r="KQ12" s="46">
        <v>5</v>
      </c>
      <c r="KR12" s="10">
        <v>14</v>
      </c>
      <c r="KS12" s="47">
        <f t="shared" si="93"/>
        <v>2800</v>
      </c>
      <c r="KT12" s="52">
        <v>0</v>
      </c>
      <c r="KU12" s="16">
        <v>0</v>
      </c>
      <c r="KV12" s="53">
        <v>0</v>
      </c>
      <c r="KW12" s="52">
        <v>0</v>
      </c>
      <c r="KX12" s="16">
        <v>0</v>
      </c>
      <c r="KY12" s="53">
        <f t="shared" si="94"/>
        <v>0</v>
      </c>
      <c r="KZ12" s="46">
        <v>0</v>
      </c>
      <c r="LA12" s="10">
        <v>0</v>
      </c>
      <c r="LB12" s="47">
        <f t="shared" si="95"/>
        <v>0</v>
      </c>
      <c r="LC12" s="52">
        <v>0</v>
      </c>
      <c r="LD12" s="16">
        <v>0</v>
      </c>
      <c r="LE12" s="53">
        <v>0</v>
      </c>
      <c r="LF12" s="46">
        <v>1</v>
      </c>
      <c r="LG12" s="10">
        <v>9</v>
      </c>
      <c r="LH12" s="47">
        <f t="shared" si="96"/>
        <v>9000</v>
      </c>
      <c r="LI12" s="46">
        <v>0</v>
      </c>
      <c r="LJ12" s="10">
        <v>0</v>
      </c>
      <c r="LK12" s="47">
        <f t="shared" si="97"/>
        <v>0</v>
      </c>
      <c r="LL12" s="46">
        <v>0</v>
      </c>
      <c r="LM12" s="10">
        <v>0</v>
      </c>
      <c r="LN12" s="47">
        <f t="shared" si="98"/>
        <v>0</v>
      </c>
      <c r="LO12" s="46">
        <v>0</v>
      </c>
      <c r="LP12" s="10">
        <v>0</v>
      </c>
      <c r="LQ12" s="47">
        <f t="shared" si="99"/>
        <v>0</v>
      </c>
      <c r="LR12" s="46">
        <v>0</v>
      </c>
      <c r="LS12" s="10">
        <v>0</v>
      </c>
      <c r="LT12" s="47">
        <f t="shared" si="100"/>
        <v>0</v>
      </c>
      <c r="LU12" s="46">
        <v>0</v>
      </c>
      <c r="LV12" s="10">
        <v>0</v>
      </c>
      <c r="LW12" s="47">
        <f t="shared" si="101"/>
        <v>0</v>
      </c>
      <c r="LX12" s="46">
        <v>0</v>
      </c>
      <c r="LY12" s="10">
        <v>0</v>
      </c>
      <c r="LZ12" s="47">
        <f t="shared" si="102"/>
        <v>0</v>
      </c>
      <c r="MA12" s="46">
        <v>6</v>
      </c>
      <c r="MB12" s="10">
        <v>237</v>
      </c>
      <c r="MC12" s="47">
        <f t="shared" si="103"/>
        <v>39500</v>
      </c>
      <c r="MD12" s="46">
        <v>0</v>
      </c>
      <c r="ME12" s="10">
        <v>0</v>
      </c>
      <c r="MF12" s="47">
        <f t="shared" si="104"/>
        <v>0</v>
      </c>
      <c r="MG12" s="46">
        <v>0</v>
      </c>
      <c r="MH12" s="10">
        <v>0</v>
      </c>
      <c r="MI12" s="47">
        <f t="shared" si="105"/>
        <v>0</v>
      </c>
      <c r="MJ12" s="46">
        <v>0</v>
      </c>
      <c r="MK12" s="10">
        <v>0</v>
      </c>
      <c r="ML12" s="47">
        <f t="shared" si="106"/>
        <v>0</v>
      </c>
      <c r="MM12" s="46">
        <v>0</v>
      </c>
      <c r="MN12" s="10">
        <v>0</v>
      </c>
      <c r="MO12" s="47">
        <f t="shared" si="107"/>
        <v>0</v>
      </c>
      <c r="MP12" s="46">
        <v>0</v>
      </c>
      <c r="MQ12" s="10">
        <v>0</v>
      </c>
      <c r="MR12" s="47">
        <f t="shared" si="108"/>
        <v>0</v>
      </c>
      <c r="MS12" s="46">
        <v>0</v>
      </c>
      <c r="MT12" s="10">
        <v>0</v>
      </c>
      <c r="MU12" s="47">
        <f t="shared" si="109"/>
        <v>0</v>
      </c>
      <c r="MV12" s="46">
        <v>0</v>
      </c>
      <c r="MW12" s="10">
        <v>0</v>
      </c>
      <c r="MX12" s="47">
        <f t="shared" si="110"/>
        <v>0</v>
      </c>
      <c r="MY12" s="46">
        <v>0</v>
      </c>
      <c r="MZ12" s="10">
        <v>0</v>
      </c>
      <c r="NA12" s="47">
        <f t="shared" si="111"/>
        <v>0</v>
      </c>
      <c r="NB12" s="46">
        <v>0</v>
      </c>
      <c r="NC12" s="10">
        <v>0</v>
      </c>
      <c r="ND12" s="47">
        <f t="shared" si="112"/>
        <v>0</v>
      </c>
      <c r="NE12" s="46">
        <v>0</v>
      </c>
      <c r="NF12" s="10">
        <v>0</v>
      </c>
      <c r="NG12" s="47">
        <f t="shared" si="113"/>
        <v>0</v>
      </c>
      <c r="NH12" s="46">
        <v>0</v>
      </c>
      <c r="NI12" s="10">
        <v>0</v>
      </c>
      <c r="NJ12" s="47">
        <f t="shared" si="114"/>
        <v>0</v>
      </c>
      <c r="NK12" s="46">
        <v>0</v>
      </c>
      <c r="NL12" s="10">
        <v>0</v>
      </c>
      <c r="NM12" s="47">
        <f t="shared" si="115"/>
        <v>0</v>
      </c>
      <c r="NN12" s="46">
        <v>0</v>
      </c>
      <c r="NO12" s="10">
        <v>0</v>
      </c>
      <c r="NP12" s="47">
        <f t="shared" si="116"/>
        <v>0</v>
      </c>
      <c r="NQ12" s="46">
        <v>0</v>
      </c>
      <c r="NR12" s="10">
        <v>0</v>
      </c>
      <c r="NS12" s="47">
        <f t="shared" si="117"/>
        <v>0</v>
      </c>
      <c r="NT12" s="46">
        <v>1</v>
      </c>
      <c r="NU12" s="10">
        <v>12</v>
      </c>
      <c r="NV12" s="47">
        <f t="shared" si="118"/>
        <v>12000</v>
      </c>
      <c r="NW12" s="46">
        <v>15</v>
      </c>
      <c r="NX12" s="10">
        <v>2069</v>
      </c>
      <c r="NY12" s="47">
        <f t="shared" si="119"/>
        <v>137933.33333333334</v>
      </c>
      <c r="NZ12" s="46">
        <v>0</v>
      </c>
      <c r="OA12" s="10">
        <v>0</v>
      </c>
      <c r="OB12" s="47">
        <f t="shared" si="120"/>
        <v>0</v>
      </c>
      <c r="OC12" s="46">
        <v>0</v>
      </c>
      <c r="OD12" s="10">
        <v>0</v>
      </c>
      <c r="OE12" s="47">
        <f t="shared" si="121"/>
        <v>0</v>
      </c>
      <c r="OF12" s="46">
        <v>7</v>
      </c>
      <c r="OG12" s="10">
        <v>1736</v>
      </c>
      <c r="OH12" s="47">
        <f t="shared" si="122"/>
        <v>248000</v>
      </c>
      <c r="OI12" s="46">
        <v>91</v>
      </c>
      <c r="OJ12" s="10">
        <v>14902</v>
      </c>
      <c r="OK12" s="47">
        <f t="shared" si="123"/>
        <v>163758.24175824175</v>
      </c>
      <c r="OL12" s="46">
        <v>0</v>
      </c>
      <c r="OM12" s="10">
        <v>0</v>
      </c>
      <c r="ON12" s="47">
        <f t="shared" si="124"/>
        <v>0</v>
      </c>
      <c r="OO12" s="46">
        <v>16</v>
      </c>
      <c r="OP12" s="10">
        <v>56</v>
      </c>
      <c r="OQ12" s="47">
        <f t="shared" si="125"/>
        <v>3500</v>
      </c>
      <c r="OR12" s="46">
        <v>0</v>
      </c>
      <c r="OS12" s="10">
        <v>0</v>
      </c>
      <c r="OT12" s="47">
        <f t="shared" si="126"/>
        <v>0</v>
      </c>
      <c r="OU12" s="46">
        <v>35</v>
      </c>
      <c r="OV12" s="10">
        <v>646</v>
      </c>
      <c r="OW12" s="47">
        <f t="shared" si="127"/>
        <v>18457.142857142855</v>
      </c>
      <c r="OX12" s="46">
        <v>0</v>
      </c>
      <c r="OY12" s="10">
        <v>0</v>
      </c>
      <c r="OZ12" s="47">
        <f t="shared" si="128"/>
        <v>0</v>
      </c>
      <c r="PA12" s="46">
        <v>0</v>
      </c>
      <c r="PB12" s="10">
        <v>0</v>
      </c>
      <c r="PC12" s="47">
        <f t="shared" si="129"/>
        <v>0</v>
      </c>
      <c r="PD12" s="46">
        <v>0</v>
      </c>
      <c r="PE12" s="10">
        <v>0</v>
      </c>
      <c r="PF12" s="47">
        <f t="shared" si="130"/>
        <v>0</v>
      </c>
      <c r="PG12" s="46">
        <v>0</v>
      </c>
      <c r="PH12" s="10">
        <v>0</v>
      </c>
      <c r="PI12" s="47">
        <f t="shared" si="131"/>
        <v>0</v>
      </c>
      <c r="PJ12" s="46"/>
      <c r="PK12" s="10"/>
      <c r="PL12" s="47"/>
      <c r="PM12" s="46">
        <v>0</v>
      </c>
      <c r="PN12" s="10">
        <v>0</v>
      </c>
      <c r="PO12" s="47">
        <f t="shared" si="132"/>
        <v>0</v>
      </c>
      <c r="PP12" s="46">
        <v>0</v>
      </c>
      <c r="PQ12" s="10">
        <v>0</v>
      </c>
      <c r="PR12" s="47">
        <f t="shared" si="133"/>
        <v>0</v>
      </c>
      <c r="PS12" s="46">
        <v>0</v>
      </c>
      <c r="PT12" s="10">
        <v>0</v>
      </c>
      <c r="PU12" s="47">
        <f t="shared" si="134"/>
        <v>0</v>
      </c>
      <c r="PV12" s="46">
        <v>213</v>
      </c>
      <c r="PW12" s="10">
        <v>17658</v>
      </c>
      <c r="PX12" s="47">
        <f t="shared" si="135"/>
        <v>82901.408450704228</v>
      </c>
      <c r="PY12" s="46">
        <v>1499</v>
      </c>
      <c r="PZ12" s="10">
        <v>60167</v>
      </c>
      <c r="QA12" s="47">
        <f t="shared" si="136"/>
        <v>40138.092061374249</v>
      </c>
      <c r="QB12" s="46">
        <v>0</v>
      </c>
      <c r="QC12" s="10">
        <v>0</v>
      </c>
      <c r="QD12" s="47">
        <f t="shared" si="137"/>
        <v>0</v>
      </c>
      <c r="QE12" s="46">
        <v>0</v>
      </c>
      <c r="QF12" s="10">
        <v>0</v>
      </c>
      <c r="QG12" s="47">
        <f t="shared" si="138"/>
        <v>0</v>
      </c>
      <c r="QH12" s="46">
        <v>0</v>
      </c>
      <c r="QI12" s="10">
        <v>0</v>
      </c>
      <c r="QJ12" s="47">
        <f t="shared" si="139"/>
        <v>0</v>
      </c>
      <c r="QK12" s="46">
        <v>0</v>
      </c>
      <c r="QL12" s="10">
        <v>0</v>
      </c>
      <c r="QM12" s="47">
        <f t="shared" si="140"/>
        <v>0</v>
      </c>
      <c r="QN12" s="46">
        <v>0</v>
      </c>
      <c r="QO12" s="10">
        <v>0</v>
      </c>
      <c r="QP12" s="47">
        <f t="shared" si="141"/>
        <v>0</v>
      </c>
      <c r="QQ12" s="46">
        <v>0</v>
      </c>
      <c r="QR12" s="10">
        <v>0</v>
      </c>
      <c r="QS12" s="47">
        <f t="shared" si="142"/>
        <v>0</v>
      </c>
      <c r="QT12" s="46"/>
      <c r="QU12" s="10"/>
      <c r="QV12" s="47"/>
      <c r="QW12" s="46"/>
      <c r="QX12" s="10"/>
      <c r="QY12" s="47"/>
      <c r="QZ12" s="46">
        <v>0</v>
      </c>
      <c r="RA12" s="10">
        <v>0</v>
      </c>
      <c r="RB12" s="47">
        <f t="shared" si="143"/>
        <v>0</v>
      </c>
      <c r="RC12" s="46">
        <v>227</v>
      </c>
      <c r="RD12" s="10">
        <v>2502</v>
      </c>
      <c r="RE12" s="47">
        <f t="shared" si="144"/>
        <v>11022.026431718063</v>
      </c>
      <c r="RF12" s="12">
        <f t="shared" si="145"/>
        <v>4129</v>
      </c>
      <c r="RG12" s="58">
        <f t="shared" si="146"/>
        <v>170773</v>
      </c>
      <c r="RH12" s="6"/>
      <c r="RI12" s="9"/>
      <c r="RJ12" s="6"/>
      <c r="RK12" s="6"/>
      <c r="RL12" s="6"/>
      <c r="RM12" s="9"/>
      <c r="RN12" s="6"/>
      <c r="RO12" s="6"/>
      <c r="RP12" s="6"/>
      <c r="RQ12" s="9"/>
      <c r="RR12" s="6"/>
      <c r="RS12" s="6"/>
      <c r="RT12" s="6"/>
      <c r="RU12" s="9"/>
      <c r="RV12" s="6"/>
      <c r="RW12" s="6"/>
      <c r="RX12" s="6"/>
      <c r="RY12" s="9"/>
      <c r="RZ12" s="6"/>
      <c r="SA12" s="6"/>
      <c r="SB12" s="6"/>
      <c r="SC12" s="9"/>
      <c r="SD12" s="6"/>
      <c r="SE12" s="6"/>
      <c r="SF12" s="6"/>
      <c r="SG12" s="9"/>
      <c r="SH12" s="6"/>
      <c r="SI12" s="6"/>
      <c r="SJ12" s="6"/>
      <c r="SK12" s="2"/>
      <c r="SL12" s="1"/>
      <c r="SM12" s="1"/>
      <c r="SN12" s="1"/>
      <c r="SO12" s="2"/>
      <c r="SP12" s="1"/>
      <c r="SQ12" s="1"/>
      <c r="SR12" s="1"/>
      <c r="SS12" s="2"/>
      <c r="ST12" s="1"/>
      <c r="SU12" s="1"/>
      <c r="SV12" s="1"/>
    </row>
    <row r="13" spans="1:595" x14ac:dyDescent="0.3">
      <c r="A13" s="38">
        <v>2004</v>
      </c>
      <c r="B13" s="39" t="s">
        <v>12</v>
      </c>
      <c r="C13" s="46">
        <v>0</v>
      </c>
      <c r="D13" s="10">
        <v>0</v>
      </c>
      <c r="E13" s="47">
        <f t="shared" si="0"/>
        <v>0</v>
      </c>
      <c r="F13" s="46">
        <v>0</v>
      </c>
      <c r="G13" s="10">
        <v>0</v>
      </c>
      <c r="H13" s="47">
        <f t="shared" si="147"/>
        <v>0</v>
      </c>
      <c r="I13" s="46">
        <v>0</v>
      </c>
      <c r="J13" s="10">
        <v>0</v>
      </c>
      <c r="K13" s="47">
        <f t="shared" si="148"/>
        <v>0</v>
      </c>
      <c r="L13" s="46">
        <v>0</v>
      </c>
      <c r="M13" s="10">
        <v>0</v>
      </c>
      <c r="N13" s="47">
        <f t="shared" si="149"/>
        <v>0</v>
      </c>
      <c r="O13" s="46">
        <v>0</v>
      </c>
      <c r="P13" s="10">
        <v>0</v>
      </c>
      <c r="Q13" s="47">
        <f t="shared" si="1"/>
        <v>0</v>
      </c>
      <c r="R13" s="46">
        <v>0</v>
      </c>
      <c r="S13" s="10">
        <v>0</v>
      </c>
      <c r="T13" s="47">
        <f t="shared" si="2"/>
        <v>0</v>
      </c>
      <c r="U13" s="46">
        <v>0</v>
      </c>
      <c r="V13" s="10">
        <v>0</v>
      </c>
      <c r="W13" s="47">
        <f t="shared" si="150"/>
        <v>0</v>
      </c>
      <c r="X13" s="46">
        <v>0</v>
      </c>
      <c r="Y13" s="10">
        <v>0</v>
      </c>
      <c r="Z13" s="47">
        <f t="shared" si="151"/>
        <v>0</v>
      </c>
      <c r="AA13" s="46">
        <v>0</v>
      </c>
      <c r="AB13" s="10">
        <v>0</v>
      </c>
      <c r="AC13" s="47">
        <f t="shared" si="3"/>
        <v>0</v>
      </c>
      <c r="AD13" s="46">
        <v>0</v>
      </c>
      <c r="AE13" s="10">
        <v>0</v>
      </c>
      <c r="AF13" s="47">
        <f t="shared" si="4"/>
        <v>0</v>
      </c>
      <c r="AG13" s="46">
        <v>0</v>
      </c>
      <c r="AH13" s="10">
        <v>0</v>
      </c>
      <c r="AI13" s="47">
        <f t="shared" si="5"/>
        <v>0</v>
      </c>
      <c r="AJ13" s="46">
        <v>0</v>
      </c>
      <c r="AK13" s="10">
        <v>0</v>
      </c>
      <c r="AL13" s="47">
        <f t="shared" si="6"/>
        <v>0</v>
      </c>
      <c r="AM13" s="46">
        <v>0</v>
      </c>
      <c r="AN13" s="10">
        <v>0</v>
      </c>
      <c r="AO13" s="47">
        <f t="shared" si="7"/>
        <v>0</v>
      </c>
      <c r="AP13" s="46">
        <v>17</v>
      </c>
      <c r="AQ13" s="10">
        <v>421</v>
      </c>
      <c r="AR13" s="47">
        <f t="shared" si="8"/>
        <v>24764.705882352941</v>
      </c>
      <c r="AS13" s="46">
        <v>0</v>
      </c>
      <c r="AT13" s="10">
        <v>0</v>
      </c>
      <c r="AU13" s="47">
        <f t="shared" si="9"/>
        <v>0</v>
      </c>
      <c r="AV13" s="46">
        <v>0</v>
      </c>
      <c r="AW13" s="10">
        <v>0</v>
      </c>
      <c r="AX13" s="47">
        <f t="shared" si="10"/>
        <v>0</v>
      </c>
      <c r="AY13" s="46">
        <v>0</v>
      </c>
      <c r="AZ13" s="10">
        <v>0</v>
      </c>
      <c r="BA13" s="47">
        <f t="shared" si="11"/>
        <v>0</v>
      </c>
      <c r="BB13" s="46">
        <v>29</v>
      </c>
      <c r="BC13" s="10">
        <v>302</v>
      </c>
      <c r="BD13" s="47">
        <f t="shared" si="12"/>
        <v>10413.793103448275</v>
      </c>
      <c r="BE13" s="46">
        <v>0</v>
      </c>
      <c r="BF13" s="10">
        <v>0</v>
      </c>
      <c r="BG13" s="47">
        <f t="shared" si="13"/>
        <v>0</v>
      </c>
      <c r="BH13" s="46">
        <v>0</v>
      </c>
      <c r="BI13" s="10">
        <v>0</v>
      </c>
      <c r="BJ13" s="47">
        <f t="shared" si="14"/>
        <v>0</v>
      </c>
      <c r="BK13" s="46">
        <v>0</v>
      </c>
      <c r="BL13" s="10">
        <v>0</v>
      </c>
      <c r="BM13" s="47">
        <f t="shared" si="15"/>
        <v>0</v>
      </c>
      <c r="BN13" s="46">
        <v>0</v>
      </c>
      <c r="BO13" s="10">
        <v>0</v>
      </c>
      <c r="BP13" s="47">
        <f t="shared" si="152"/>
        <v>0</v>
      </c>
      <c r="BQ13" s="46">
        <v>0</v>
      </c>
      <c r="BR13" s="10">
        <v>0</v>
      </c>
      <c r="BS13" s="47">
        <f t="shared" si="17"/>
        <v>0</v>
      </c>
      <c r="BT13" s="46">
        <v>58</v>
      </c>
      <c r="BU13" s="10">
        <v>10885</v>
      </c>
      <c r="BV13" s="47">
        <f t="shared" si="18"/>
        <v>187672.41379310345</v>
      </c>
      <c r="BW13" s="46">
        <v>0</v>
      </c>
      <c r="BX13" s="10">
        <v>0</v>
      </c>
      <c r="BY13" s="47">
        <f t="shared" si="153"/>
        <v>0</v>
      </c>
      <c r="BZ13" s="46">
        <v>0</v>
      </c>
      <c r="CA13" s="10">
        <v>0</v>
      </c>
      <c r="CB13" s="47">
        <f t="shared" si="20"/>
        <v>0</v>
      </c>
      <c r="CC13" s="46">
        <v>73</v>
      </c>
      <c r="CD13" s="10">
        <v>2943</v>
      </c>
      <c r="CE13" s="47">
        <f t="shared" si="21"/>
        <v>40315.068493150684</v>
      </c>
      <c r="CF13" s="46">
        <v>0</v>
      </c>
      <c r="CG13" s="10">
        <v>0</v>
      </c>
      <c r="CH13" s="47">
        <f t="shared" si="22"/>
        <v>0</v>
      </c>
      <c r="CI13" s="46">
        <v>0</v>
      </c>
      <c r="CJ13" s="10">
        <v>0</v>
      </c>
      <c r="CK13" s="47">
        <f t="shared" si="23"/>
        <v>0</v>
      </c>
      <c r="CL13" s="46">
        <v>0</v>
      </c>
      <c r="CM13" s="10">
        <v>0</v>
      </c>
      <c r="CN13" s="47">
        <f t="shared" si="24"/>
        <v>0</v>
      </c>
      <c r="CO13" s="46">
        <v>0</v>
      </c>
      <c r="CP13" s="10">
        <v>0</v>
      </c>
      <c r="CQ13" s="47">
        <f t="shared" si="25"/>
        <v>0</v>
      </c>
      <c r="CR13" s="46">
        <v>0</v>
      </c>
      <c r="CS13" s="10">
        <v>0</v>
      </c>
      <c r="CT13" s="47">
        <f t="shared" si="26"/>
        <v>0</v>
      </c>
      <c r="CU13" s="46">
        <v>0</v>
      </c>
      <c r="CV13" s="10">
        <v>0</v>
      </c>
      <c r="CW13" s="47">
        <f t="shared" si="27"/>
        <v>0</v>
      </c>
      <c r="CX13" s="46">
        <v>0</v>
      </c>
      <c r="CY13" s="10">
        <v>0</v>
      </c>
      <c r="CZ13" s="47">
        <f t="shared" si="28"/>
        <v>0</v>
      </c>
      <c r="DA13" s="46">
        <v>0</v>
      </c>
      <c r="DB13" s="10">
        <v>0</v>
      </c>
      <c r="DC13" s="47">
        <f t="shared" si="29"/>
        <v>0</v>
      </c>
      <c r="DD13" s="46">
        <v>128</v>
      </c>
      <c r="DE13" s="10">
        <v>2618</v>
      </c>
      <c r="DF13" s="47">
        <f t="shared" si="30"/>
        <v>20453.125</v>
      </c>
      <c r="DG13" s="46">
        <v>0</v>
      </c>
      <c r="DH13" s="10">
        <v>0</v>
      </c>
      <c r="DI13" s="47">
        <f t="shared" si="31"/>
        <v>0</v>
      </c>
      <c r="DJ13" s="46">
        <v>0</v>
      </c>
      <c r="DK13" s="10">
        <v>0</v>
      </c>
      <c r="DL13" s="47">
        <f t="shared" si="32"/>
        <v>0</v>
      </c>
      <c r="DM13" s="46">
        <v>0</v>
      </c>
      <c r="DN13" s="10">
        <v>0</v>
      </c>
      <c r="DO13" s="47">
        <f t="shared" si="33"/>
        <v>0</v>
      </c>
      <c r="DP13" s="46">
        <v>0</v>
      </c>
      <c r="DQ13" s="10">
        <v>0</v>
      </c>
      <c r="DR13" s="47">
        <f t="shared" si="34"/>
        <v>0</v>
      </c>
      <c r="DS13" s="46">
        <v>0</v>
      </c>
      <c r="DT13" s="10">
        <v>0</v>
      </c>
      <c r="DU13" s="47">
        <f t="shared" si="35"/>
        <v>0</v>
      </c>
      <c r="DV13" s="46">
        <v>0</v>
      </c>
      <c r="DW13" s="10">
        <v>0</v>
      </c>
      <c r="DX13" s="47">
        <f t="shared" si="36"/>
        <v>0</v>
      </c>
      <c r="DY13" s="46">
        <v>0</v>
      </c>
      <c r="DZ13" s="10">
        <v>0</v>
      </c>
      <c r="EA13" s="47">
        <f t="shared" si="37"/>
        <v>0</v>
      </c>
      <c r="EB13" s="46">
        <v>0</v>
      </c>
      <c r="EC13" s="10">
        <v>0</v>
      </c>
      <c r="ED13" s="47">
        <f t="shared" si="38"/>
        <v>0</v>
      </c>
      <c r="EE13" s="46">
        <v>0</v>
      </c>
      <c r="EF13" s="10">
        <v>0</v>
      </c>
      <c r="EG13" s="47">
        <f t="shared" si="39"/>
        <v>0</v>
      </c>
      <c r="EH13" s="46">
        <v>99</v>
      </c>
      <c r="EI13" s="10">
        <v>14248</v>
      </c>
      <c r="EJ13" s="47">
        <f t="shared" si="40"/>
        <v>143919.19191919192</v>
      </c>
      <c r="EK13" s="46">
        <v>0</v>
      </c>
      <c r="EL13" s="10">
        <v>0</v>
      </c>
      <c r="EM13" s="47">
        <f t="shared" si="41"/>
        <v>0</v>
      </c>
      <c r="EN13" s="46">
        <v>159</v>
      </c>
      <c r="EO13" s="10">
        <v>7262</v>
      </c>
      <c r="EP13" s="47">
        <f t="shared" si="42"/>
        <v>45672.955974842764</v>
      </c>
      <c r="EQ13" s="46">
        <v>0</v>
      </c>
      <c r="ER13" s="10">
        <v>0</v>
      </c>
      <c r="ES13" s="47">
        <f t="shared" si="43"/>
        <v>0</v>
      </c>
      <c r="ET13" s="46">
        <v>0</v>
      </c>
      <c r="EU13" s="10">
        <v>0</v>
      </c>
      <c r="EV13" s="47">
        <f t="shared" si="44"/>
        <v>0</v>
      </c>
      <c r="EW13" s="46">
        <v>0</v>
      </c>
      <c r="EX13" s="10">
        <v>0</v>
      </c>
      <c r="EY13" s="47">
        <f t="shared" si="45"/>
        <v>0</v>
      </c>
      <c r="EZ13" s="46">
        <v>0</v>
      </c>
      <c r="FA13" s="10">
        <v>0</v>
      </c>
      <c r="FB13" s="47">
        <f t="shared" si="46"/>
        <v>0</v>
      </c>
      <c r="FC13" s="46">
        <v>0</v>
      </c>
      <c r="FD13" s="10">
        <v>0</v>
      </c>
      <c r="FE13" s="47">
        <f t="shared" si="47"/>
        <v>0</v>
      </c>
      <c r="FF13" s="46">
        <v>0</v>
      </c>
      <c r="FG13" s="10">
        <v>0</v>
      </c>
      <c r="FH13" s="47">
        <f t="shared" si="48"/>
        <v>0</v>
      </c>
      <c r="FI13" s="46">
        <v>49</v>
      </c>
      <c r="FJ13" s="10">
        <v>456</v>
      </c>
      <c r="FK13" s="47">
        <f t="shared" si="49"/>
        <v>9306.1224489795914</v>
      </c>
      <c r="FL13" s="46">
        <v>0</v>
      </c>
      <c r="FM13" s="10">
        <v>0</v>
      </c>
      <c r="FN13" s="47">
        <f t="shared" si="50"/>
        <v>0</v>
      </c>
      <c r="FO13" s="46">
        <v>0</v>
      </c>
      <c r="FP13" s="10">
        <v>0</v>
      </c>
      <c r="FQ13" s="47">
        <f t="shared" si="51"/>
        <v>0</v>
      </c>
      <c r="FR13" s="46">
        <v>67</v>
      </c>
      <c r="FS13" s="10">
        <v>2205</v>
      </c>
      <c r="FT13" s="47">
        <f t="shared" si="52"/>
        <v>32910.447761194031</v>
      </c>
      <c r="FU13" s="46">
        <v>0</v>
      </c>
      <c r="FV13" s="10">
        <v>0</v>
      </c>
      <c r="FW13" s="47">
        <f t="shared" si="53"/>
        <v>0</v>
      </c>
      <c r="FX13" s="46">
        <v>0</v>
      </c>
      <c r="FY13" s="10">
        <v>0</v>
      </c>
      <c r="FZ13" s="47">
        <f t="shared" si="54"/>
        <v>0</v>
      </c>
      <c r="GA13" s="46">
        <v>0</v>
      </c>
      <c r="GB13" s="10">
        <v>0</v>
      </c>
      <c r="GC13" s="47">
        <f t="shared" si="55"/>
        <v>0</v>
      </c>
      <c r="GD13" s="46">
        <v>0</v>
      </c>
      <c r="GE13" s="10">
        <v>0</v>
      </c>
      <c r="GF13" s="47">
        <f t="shared" si="56"/>
        <v>0</v>
      </c>
      <c r="GG13" s="46">
        <v>56</v>
      </c>
      <c r="GH13" s="10">
        <v>1612</v>
      </c>
      <c r="GI13" s="47">
        <f t="shared" si="57"/>
        <v>28785.714285714286</v>
      </c>
      <c r="GJ13" s="46">
        <v>234</v>
      </c>
      <c r="GK13" s="10">
        <v>6034</v>
      </c>
      <c r="GL13" s="47">
        <f t="shared" si="58"/>
        <v>25786.324786324789</v>
      </c>
      <c r="GM13" s="46">
        <v>0</v>
      </c>
      <c r="GN13" s="10">
        <v>0</v>
      </c>
      <c r="GO13" s="47">
        <f t="shared" si="59"/>
        <v>0</v>
      </c>
      <c r="GP13" s="46">
        <v>7</v>
      </c>
      <c r="GQ13" s="10">
        <v>434</v>
      </c>
      <c r="GR13" s="47">
        <f t="shared" si="60"/>
        <v>62000</v>
      </c>
      <c r="GS13" s="46">
        <v>0</v>
      </c>
      <c r="GT13" s="10">
        <v>0</v>
      </c>
      <c r="GU13" s="47">
        <f t="shared" si="61"/>
        <v>0</v>
      </c>
      <c r="GV13" s="46">
        <v>0</v>
      </c>
      <c r="GW13" s="10">
        <v>0</v>
      </c>
      <c r="GX13" s="47">
        <f t="shared" si="62"/>
        <v>0</v>
      </c>
      <c r="GY13" s="46">
        <v>0</v>
      </c>
      <c r="GZ13" s="10">
        <v>0</v>
      </c>
      <c r="HA13" s="47">
        <f t="shared" si="63"/>
        <v>0</v>
      </c>
      <c r="HB13" s="46">
        <v>3</v>
      </c>
      <c r="HC13" s="10">
        <v>62</v>
      </c>
      <c r="HD13" s="47">
        <f t="shared" si="64"/>
        <v>20666.666666666668</v>
      </c>
      <c r="HE13" s="46">
        <v>0</v>
      </c>
      <c r="HF13" s="10">
        <v>0</v>
      </c>
      <c r="HG13" s="47">
        <f t="shared" si="65"/>
        <v>0</v>
      </c>
      <c r="HH13" s="46">
        <v>0</v>
      </c>
      <c r="HI13" s="10">
        <v>0</v>
      </c>
      <c r="HJ13" s="47">
        <f t="shared" si="66"/>
        <v>0</v>
      </c>
      <c r="HK13" s="46">
        <v>0</v>
      </c>
      <c r="HL13" s="10">
        <v>0</v>
      </c>
      <c r="HM13" s="47">
        <f t="shared" si="154"/>
        <v>0</v>
      </c>
      <c r="HN13" s="46">
        <v>0</v>
      </c>
      <c r="HO13" s="10">
        <v>0</v>
      </c>
      <c r="HP13" s="47">
        <f t="shared" si="68"/>
        <v>0</v>
      </c>
      <c r="HQ13" s="46">
        <v>0</v>
      </c>
      <c r="HR13" s="10">
        <v>0</v>
      </c>
      <c r="HS13" s="47">
        <f t="shared" si="69"/>
        <v>0</v>
      </c>
      <c r="HT13" s="46"/>
      <c r="HU13" s="10"/>
      <c r="HV13" s="47"/>
      <c r="HW13" s="46">
        <v>0</v>
      </c>
      <c r="HX13" s="10">
        <v>0</v>
      </c>
      <c r="HY13" s="47">
        <f t="shared" si="70"/>
        <v>0</v>
      </c>
      <c r="HZ13" s="46">
        <v>0</v>
      </c>
      <c r="IA13" s="10">
        <v>0</v>
      </c>
      <c r="IB13" s="47">
        <f t="shared" si="71"/>
        <v>0</v>
      </c>
      <c r="IC13" s="46">
        <v>0</v>
      </c>
      <c r="ID13" s="10">
        <v>0</v>
      </c>
      <c r="IE13" s="47">
        <f t="shared" si="72"/>
        <v>0</v>
      </c>
      <c r="IF13" s="46">
        <v>0</v>
      </c>
      <c r="IG13" s="10">
        <v>0</v>
      </c>
      <c r="IH13" s="47">
        <f t="shared" si="73"/>
        <v>0</v>
      </c>
      <c r="II13" s="46">
        <v>0</v>
      </c>
      <c r="IJ13" s="10">
        <v>0</v>
      </c>
      <c r="IK13" s="47">
        <f t="shared" si="74"/>
        <v>0</v>
      </c>
      <c r="IL13" s="46">
        <v>0</v>
      </c>
      <c r="IM13" s="10">
        <v>0</v>
      </c>
      <c r="IN13" s="47">
        <f t="shared" si="75"/>
        <v>0</v>
      </c>
      <c r="IO13" s="46">
        <v>0</v>
      </c>
      <c r="IP13" s="10">
        <v>0</v>
      </c>
      <c r="IQ13" s="47">
        <f t="shared" si="76"/>
        <v>0</v>
      </c>
      <c r="IR13" s="46">
        <v>0</v>
      </c>
      <c r="IS13" s="10">
        <v>0</v>
      </c>
      <c r="IT13" s="47">
        <f t="shared" si="77"/>
        <v>0</v>
      </c>
      <c r="IU13" s="46">
        <v>0</v>
      </c>
      <c r="IV13" s="10">
        <v>0</v>
      </c>
      <c r="IW13" s="47">
        <f t="shared" si="78"/>
        <v>0</v>
      </c>
      <c r="IX13" s="46">
        <v>0</v>
      </c>
      <c r="IY13" s="10">
        <v>0</v>
      </c>
      <c r="IZ13" s="47">
        <f t="shared" si="79"/>
        <v>0</v>
      </c>
      <c r="JA13" s="46">
        <v>0</v>
      </c>
      <c r="JB13" s="10">
        <v>0</v>
      </c>
      <c r="JC13" s="47">
        <f t="shared" si="80"/>
        <v>0</v>
      </c>
      <c r="JD13" s="46">
        <v>0</v>
      </c>
      <c r="JE13" s="10">
        <v>0</v>
      </c>
      <c r="JF13" s="47">
        <f t="shared" si="81"/>
        <v>0</v>
      </c>
      <c r="JG13" s="46">
        <v>0</v>
      </c>
      <c r="JH13" s="10">
        <v>0</v>
      </c>
      <c r="JI13" s="47">
        <f t="shared" si="82"/>
        <v>0</v>
      </c>
      <c r="JJ13" s="46">
        <v>0</v>
      </c>
      <c r="JK13" s="10">
        <v>0</v>
      </c>
      <c r="JL13" s="47">
        <f t="shared" si="83"/>
        <v>0</v>
      </c>
      <c r="JM13" s="46">
        <v>0</v>
      </c>
      <c r="JN13" s="10">
        <v>0</v>
      </c>
      <c r="JO13" s="47">
        <f t="shared" si="84"/>
        <v>0</v>
      </c>
      <c r="JP13" s="46">
        <v>0</v>
      </c>
      <c r="JQ13" s="10">
        <v>0</v>
      </c>
      <c r="JR13" s="47">
        <f t="shared" si="85"/>
        <v>0</v>
      </c>
      <c r="JS13" s="46">
        <v>0</v>
      </c>
      <c r="JT13" s="10">
        <v>0</v>
      </c>
      <c r="JU13" s="47">
        <f t="shared" si="86"/>
        <v>0</v>
      </c>
      <c r="JV13" s="46">
        <v>0</v>
      </c>
      <c r="JW13" s="10">
        <v>0</v>
      </c>
      <c r="JX13" s="47">
        <f t="shared" si="87"/>
        <v>0</v>
      </c>
      <c r="JY13" s="46">
        <v>0</v>
      </c>
      <c r="JZ13" s="10">
        <v>0</v>
      </c>
      <c r="KA13" s="47">
        <f t="shared" si="88"/>
        <v>0</v>
      </c>
      <c r="KB13" s="46">
        <v>0</v>
      </c>
      <c r="KC13" s="10">
        <v>0</v>
      </c>
      <c r="KD13" s="47">
        <f t="shared" si="89"/>
        <v>0</v>
      </c>
      <c r="KE13" s="46"/>
      <c r="KF13" s="10"/>
      <c r="KG13" s="47"/>
      <c r="KH13" s="46">
        <v>610</v>
      </c>
      <c r="KI13" s="10">
        <v>14343</v>
      </c>
      <c r="KJ13" s="47">
        <f t="shared" si="90"/>
        <v>23513.114754098362</v>
      </c>
      <c r="KK13" s="46">
        <v>345</v>
      </c>
      <c r="KL13" s="10">
        <v>7273</v>
      </c>
      <c r="KM13" s="47">
        <f t="shared" si="91"/>
        <v>21081.159420289852</v>
      </c>
      <c r="KN13" s="46">
        <v>0</v>
      </c>
      <c r="KO13" s="10">
        <v>0</v>
      </c>
      <c r="KP13" s="47">
        <f t="shared" si="92"/>
        <v>0</v>
      </c>
      <c r="KQ13" s="46">
        <v>5</v>
      </c>
      <c r="KR13" s="10">
        <v>18</v>
      </c>
      <c r="KS13" s="47">
        <f t="shared" si="93"/>
        <v>3600</v>
      </c>
      <c r="KT13" s="52">
        <v>0</v>
      </c>
      <c r="KU13" s="16">
        <v>0</v>
      </c>
      <c r="KV13" s="53">
        <v>0</v>
      </c>
      <c r="KW13" s="52">
        <v>0</v>
      </c>
      <c r="KX13" s="16">
        <v>0</v>
      </c>
      <c r="KY13" s="53">
        <f t="shared" si="94"/>
        <v>0</v>
      </c>
      <c r="KZ13" s="46">
        <v>0</v>
      </c>
      <c r="LA13" s="10">
        <v>0</v>
      </c>
      <c r="LB13" s="47">
        <f t="shared" si="95"/>
        <v>0</v>
      </c>
      <c r="LC13" s="52">
        <v>0</v>
      </c>
      <c r="LD13" s="16">
        <v>0</v>
      </c>
      <c r="LE13" s="53">
        <v>0</v>
      </c>
      <c r="LF13" s="46">
        <v>0</v>
      </c>
      <c r="LG13" s="10">
        <v>0</v>
      </c>
      <c r="LH13" s="47">
        <f t="shared" si="96"/>
        <v>0</v>
      </c>
      <c r="LI13" s="46">
        <v>0</v>
      </c>
      <c r="LJ13" s="10">
        <v>0</v>
      </c>
      <c r="LK13" s="47">
        <f t="shared" si="97"/>
        <v>0</v>
      </c>
      <c r="LL13" s="46">
        <v>0</v>
      </c>
      <c r="LM13" s="10">
        <v>0</v>
      </c>
      <c r="LN13" s="47">
        <f t="shared" si="98"/>
        <v>0</v>
      </c>
      <c r="LO13" s="46">
        <v>0</v>
      </c>
      <c r="LP13" s="10">
        <v>0</v>
      </c>
      <c r="LQ13" s="47">
        <f t="shared" si="99"/>
        <v>0</v>
      </c>
      <c r="LR13" s="46">
        <v>0</v>
      </c>
      <c r="LS13" s="10">
        <v>0</v>
      </c>
      <c r="LT13" s="47">
        <f t="shared" si="100"/>
        <v>0</v>
      </c>
      <c r="LU13" s="46">
        <v>0</v>
      </c>
      <c r="LV13" s="10">
        <v>0</v>
      </c>
      <c r="LW13" s="47">
        <f t="shared" si="101"/>
        <v>0</v>
      </c>
      <c r="LX13" s="46">
        <v>0</v>
      </c>
      <c r="LY13" s="10">
        <v>0</v>
      </c>
      <c r="LZ13" s="47">
        <f t="shared" si="102"/>
        <v>0</v>
      </c>
      <c r="MA13" s="46">
        <v>0</v>
      </c>
      <c r="MB13" s="10">
        <v>0</v>
      </c>
      <c r="MC13" s="47">
        <f t="shared" si="103"/>
        <v>0</v>
      </c>
      <c r="MD13" s="46">
        <v>0</v>
      </c>
      <c r="ME13" s="10">
        <v>0</v>
      </c>
      <c r="MF13" s="47">
        <f t="shared" si="104"/>
        <v>0</v>
      </c>
      <c r="MG13" s="46">
        <v>0</v>
      </c>
      <c r="MH13" s="10">
        <v>0</v>
      </c>
      <c r="MI13" s="47">
        <f t="shared" si="105"/>
        <v>0</v>
      </c>
      <c r="MJ13" s="46">
        <v>0</v>
      </c>
      <c r="MK13" s="10">
        <v>0</v>
      </c>
      <c r="ML13" s="47">
        <f t="shared" si="106"/>
        <v>0</v>
      </c>
      <c r="MM13" s="46">
        <v>0</v>
      </c>
      <c r="MN13" s="10">
        <v>0</v>
      </c>
      <c r="MO13" s="47">
        <f t="shared" si="107"/>
        <v>0</v>
      </c>
      <c r="MP13" s="46">
        <v>0</v>
      </c>
      <c r="MQ13" s="10">
        <v>0</v>
      </c>
      <c r="MR13" s="47">
        <f t="shared" si="108"/>
        <v>0</v>
      </c>
      <c r="MS13" s="46">
        <v>0</v>
      </c>
      <c r="MT13" s="10">
        <v>0</v>
      </c>
      <c r="MU13" s="47">
        <f t="shared" si="109"/>
        <v>0</v>
      </c>
      <c r="MV13" s="46">
        <v>0</v>
      </c>
      <c r="MW13" s="10">
        <v>0</v>
      </c>
      <c r="MX13" s="47">
        <f t="shared" si="110"/>
        <v>0</v>
      </c>
      <c r="MY13" s="46">
        <v>0</v>
      </c>
      <c r="MZ13" s="10">
        <v>0</v>
      </c>
      <c r="NA13" s="47">
        <f t="shared" si="111"/>
        <v>0</v>
      </c>
      <c r="NB13" s="46">
        <v>0</v>
      </c>
      <c r="NC13" s="10">
        <v>0</v>
      </c>
      <c r="ND13" s="47">
        <f t="shared" si="112"/>
        <v>0</v>
      </c>
      <c r="NE13" s="46">
        <v>0</v>
      </c>
      <c r="NF13" s="10">
        <v>0</v>
      </c>
      <c r="NG13" s="47">
        <f t="shared" si="113"/>
        <v>0</v>
      </c>
      <c r="NH13" s="46">
        <v>0</v>
      </c>
      <c r="NI13" s="10">
        <v>0</v>
      </c>
      <c r="NJ13" s="47">
        <f t="shared" si="114"/>
        <v>0</v>
      </c>
      <c r="NK13" s="46">
        <v>18</v>
      </c>
      <c r="NL13" s="10">
        <v>88</v>
      </c>
      <c r="NM13" s="47">
        <f t="shared" si="115"/>
        <v>4888.8888888888896</v>
      </c>
      <c r="NN13" s="46">
        <v>0</v>
      </c>
      <c r="NO13" s="10">
        <v>0</v>
      </c>
      <c r="NP13" s="47">
        <f t="shared" si="116"/>
        <v>0</v>
      </c>
      <c r="NQ13" s="46">
        <v>0</v>
      </c>
      <c r="NR13" s="10">
        <v>0</v>
      </c>
      <c r="NS13" s="47">
        <f t="shared" si="117"/>
        <v>0</v>
      </c>
      <c r="NT13" s="46">
        <v>11</v>
      </c>
      <c r="NU13" s="10">
        <v>89</v>
      </c>
      <c r="NV13" s="47">
        <f t="shared" si="118"/>
        <v>8090.9090909090919</v>
      </c>
      <c r="NW13" s="46">
        <v>15</v>
      </c>
      <c r="NX13" s="10">
        <v>2137</v>
      </c>
      <c r="NY13" s="47">
        <f t="shared" si="119"/>
        <v>142466.66666666666</v>
      </c>
      <c r="NZ13" s="46">
        <v>10</v>
      </c>
      <c r="OA13" s="10">
        <v>67</v>
      </c>
      <c r="OB13" s="47">
        <f t="shared" si="120"/>
        <v>6700</v>
      </c>
      <c r="OC13" s="46">
        <v>0</v>
      </c>
      <c r="OD13" s="10">
        <v>0</v>
      </c>
      <c r="OE13" s="47">
        <f t="shared" si="121"/>
        <v>0</v>
      </c>
      <c r="OF13" s="46">
        <v>0</v>
      </c>
      <c r="OG13" s="10">
        <v>0</v>
      </c>
      <c r="OH13" s="47">
        <f t="shared" si="122"/>
        <v>0</v>
      </c>
      <c r="OI13" s="46">
        <v>96</v>
      </c>
      <c r="OJ13" s="10">
        <v>15984</v>
      </c>
      <c r="OK13" s="47">
        <f t="shared" si="123"/>
        <v>166500</v>
      </c>
      <c r="OL13" s="46">
        <v>0</v>
      </c>
      <c r="OM13" s="10">
        <v>0</v>
      </c>
      <c r="ON13" s="47">
        <f t="shared" si="124"/>
        <v>0</v>
      </c>
      <c r="OO13" s="46">
        <v>20</v>
      </c>
      <c r="OP13" s="10">
        <v>73</v>
      </c>
      <c r="OQ13" s="47">
        <f t="shared" si="125"/>
        <v>3650</v>
      </c>
      <c r="OR13" s="46">
        <v>0</v>
      </c>
      <c r="OS13" s="10">
        <v>0</v>
      </c>
      <c r="OT13" s="47">
        <f t="shared" si="126"/>
        <v>0</v>
      </c>
      <c r="OU13" s="46">
        <v>37</v>
      </c>
      <c r="OV13" s="10">
        <v>660</v>
      </c>
      <c r="OW13" s="47">
        <f t="shared" si="127"/>
        <v>17837.83783783784</v>
      </c>
      <c r="OX13" s="46">
        <v>0</v>
      </c>
      <c r="OY13" s="10">
        <v>0</v>
      </c>
      <c r="OZ13" s="47">
        <f t="shared" si="128"/>
        <v>0</v>
      </c>
      <c r="PA13" s="46">
        <v>0</v>
      </c>
      <c r="PB13" s="10">
        <v>0</v>
      </c>
      <c r="PC13" s="47">
        <f t="shared" si="129"/>
        <v>0</v>
      </c>
      <c r="PD13" s="46">
        <v>0</v>
      </c>
      <c r="PE13" s="10">
        <v>0</v>
      </c>
      <c r="PF13" s="47">
        <f t="shared" si="130"/>
        <v>0</v>
      </c>
      <c r="PG13" s="46">
        <v>0</v>
      </c>
      <c r="PH13" s="10">
        <v>0</v>
      </c>
      <c r="PI13" s="47">
        <f t="shared" si="131"/>
        <v>0</v>
      </c>
      <c r="PJ13" s="46"/>
      <c r="PK13" s="10"/>
      <c r="PL13" s="47"/>
      <c r="PM13" s="46">
        <v>0</v>
      </c>
      <c r="PN13" s="10">
        <v>0</v>
      </c>
      <c r="PO13" s="47">
        <f t="shared" si="132"/>
        <v>0</v>
      </c>
      <c r="PP13" s="46">
        <v>0</v>
      </c>
      <c r="PQ13" s="10">
        <v>0</v>
      </c>
      <c r="PR13" s="47">
        <f t="shared" si="133"/>
        <v>0</v>
      </c>
      <c r="PS13" s="46">
        <v>1</v>
      </c>
      <c r="PT13" s="10">
        <v>4</v>
      </c>
      <c r="PU13" s="47">
        <f t="shared" si="134"/>
        <v>4000</v>
      </c>
      <c r="PV13" s="46">
        <v>237</v>
      </c>
      <c r="PW13" s="10">
        <v>19267</v>
      </c>
      <c r="PX13" s="47">
        <f t="shared" si="135"/>
        <v>81295.358649789021</v>
      </c>
      <c r="PY13" s="46">
        <v>1807</v>
      </c>
      <c r="PZ13" s="10">
        <v>68020</v>
      </c>
      <c r="QA13" s="47">
        <f t="shared" si="136"/>
        <v>37642.501383508577</v>
      </c>
      <c r="QB13" s="46">
        <v>0</v>
      </c>
      <c r="QC13" s="10">
        <v>0</v>
      </c>
      <c r="QD13" s="47">
        <f t="shared" si="137"/>
        <v>0</v>
      </c>
      <c r="QE13" s="46">
        <v>0</v>
      </c>
      <c r="QF13" s="10">
        <v>0</v>
      </c>
      <c r="QG13" s="47">
        <f t="shared" si="138"/>
        <v>0</v>
      </c>
      <c r="QH13" s="46">
        <v>0</v>
      </c>
      <c r="QI13" s="10">
        <v>0</v>
      </c>
      <c r="QJ13" s="47">
        <f t="shared" si="139"/>
        <v>0</v>
      </c>
      <c r="QK13" s="46">
        <v>0</v>
      </c>
      <c r="QL13" s="10">
        <v>0</v>
      </c>
      <c r="QM13" s="47">
        <f t="shared" si="140"/>
        <v>0</v>
      </c>
      <c r="QN13" s="46">
        <v>0</v>
      </c>
      <c r="QO13" s="10">
        <v>0</v>
      </c>
      <c r="QP13" s="47">
        <f t="shared" si="141"/>
        <v>0</v>
      </c>
      <c r="QQ13" s="46">
        <v>0</v>
      </c>
      <c r="QR13" s="10">
        <v>0</v>
      </c>
      <c r="QS13" s="47">
        <f t="shared" si="142"/>
        <v>0</v>
      </c>
      <c r="QT13" s="46"/>
      <c r="QU13" s="10"/>
      <c r="QV13" s="47"/>
      <c r="QW13" s="46"/>
      <c r="QX13" s="10"/>
      <c r="QY13" s="47"/>
      <c r="QZ13" s="46">
        <v>0</v>
      </c>
      <c r="RA13" s="10">
        <v>0</v>
      </c>
      <c r="RB13" s="47">
        <f t="shared" si="143"/>
        <v>0</v>
      </c>
      <c r="RC13" s="46">
        <v>253</v>
      </c>
      <c r="RD13" s="10">
        <v>2803</v>
      </c>
      <c r="RE13" s="47">
        <f t="shared" si="144"/>
        <v>11079.051383399208</v>
      </c>
      <c r="RF13" s="12">
        <f t="shared" si="145"/>
        <v>4444</v>
      </c>
      <c r="RG13" s="58">
        <f t="shared" si="146"/>
        <v>180308</v>
      </c>
      <c r="RH13" s="6"/>
      <c r="RI13" s="9"/>
      <c r="RJ13" s="6"/>
      <c r="RK13" s="6"/>
      <c r="RL13" s="6"/>
      <c r="RM13" s="9"/>
      <c r="RN13" s="6"/>
      <c r="RO13" s="6"/>
      <c r="RP13" s="6"/>
      <c r="RQ13" s="9"/>
      <c r="RR13" s="6"/>
      <c r="RS13" s="6"/>
      <c r="RT13" s="6"/>
      <c r="RU13" s="9"/>
      <c r="RV13" s="6"/>
      <c r="RW13" s="6"/>
      <c r="RX13" s="6"/>
      <c r="RY13" s="9"/>
      <c r="RZ13" s="6"/>
      <c r="SA13" s="6"/>
      <c r="SB13" s="6"/>
      <c r="SC13" s="9"/>
      <c r="SD13" s="6"/>
      <c r="SE13" s="6"/>
      <c r="SF13" s="6"/>
      <c r="SG13" s="9"/>
      <c r="SH13" s="6"/>
      <c r="SI13" s="6"/>
      <c r="SJ13" s="6"/>
      <c r="SK13" s="2"/>
      <c r="SL13" s="1"/>
      <c r="SM13" s="1"/>
      <c r="SN13" s="1"/>
      <c r="SO13" s="2"/>
      <c r="SP13" s="1"/>
      <c r="SQ13" s="1"/>
      <c r="SR13" s="1"/>
      <c r="SS13" s="2"/>
      <c r="ST13" s="1"/>
      <c r="SU13" s="1"/>
      <c r="SV13" s="1"/>
    </row>
    <row r="14" spans="1:595" x14ac:dyDescent="0.3">
      <c r="A14" s="38">
        <v>2004</v>
      </c>
      <c r="B14" s="39" t="s">
        <v>13</v>
      </c>
      <c r="C14" s="46">
        <v>0</v>
      </c>
      <c r="D14" s="10">
        <v>0</v>
      </c>
      <c r="E14" s="47">
        <f t="shared" si="0"/>
        <v>0</v>
      </c>
      <c r="F14" s="46">
        <v>0</v>
      </c>
      <c r="G14" s="10">
        <v>0</v>
      </c>
      <c r="H14" s="47">
        <f t="shared" si="147"/>
        <v>0</v>
      </c>
      <c r="I14" s="46">
        <v>0</v>
      </c>
      <c r="J14" s="10">
        <v>0</v>
      </c>
      <c r="K14" s="47">
        <f t="shared" si="148"/>
        <v>0</v>
      </c>
      <c r="L14" s="46">
        <v>0</v>
      </c>
      <c r="M14" s="10">
        <v>0</v>
      </c>
      <c r="N14" s="47">
        <f t="shared" si="149"/>
        <v>0</v>
      </c>
      <c r="O14" s="46">
        <v>0</v>
      </c>
      <c r="P14" s="10">
        <v>0</v>
      </c>
      <c r="Q14" s="47">
        <f t="shared" si="1"/>
        <v>0</v>
      </c>
      <c r="R14" s="46">
        <v>0</v>
      </c>
      <c r="S14" s="10">
        <v>0</v>
      </c>
      <c r="T14" s="47">
        <f t="shared" si="2"/>
        <v>0</v>
      </c>
      <c r="U14" s="46">
        <v>0</v>
      </c>
      <c r="V14" s="10">
        <v>0</v>
      </c>
      <c r="W14" s="47">
        <f t="shared" si="150"/>
        <v>0</v>
      </c>
      <c r="X14" s="46">
        <v>0</v>
      </c>
      <c r="Y14" s="10">
        <v>0</v>
      </c>
      <c r="Z14" s="47">
        <f t="shared" si="151"/>
        <v>0</v>
      </c>
      <c r="AA14" s="46">
        <v>4</v>
      </c>
      <c r="AB14" s="10">
        <v>121</v>
      </c>
      <c r="AC14" s="47">
        <f t="shared" si="3"/>
        <v>30250</v>
      </c>
      <c r="AD14" s="46">
        <v>41</v>
      </c>
      <c r="AE14" s="10">
        <v>3337</v>
      </c>
      <c r="AF14" s="47">
        <f t="shared" si="4"/>
        <v>81390.243902439019</v>
      </c>
      <c r="AG14" s="46">
        <v>0</v>
      </c>
      <c r="AH14" s="10">
        <v>0</v>
      </c>
      <c r="AI14" s="47">
        <f t="shared" si="5"/>
        <v>0</v>
      </c>
      <c r="AJ14" s="46">
        <v>0</v>
      </c>
      <c r="AK14" s="10">
        <v>0</v>
      </c>
      <c r="AL14" s="47">
        <f t="shared" si="6"/>
        <v>0</v>
      </c>
      <c r="AM14" s="46">
        <v>0</v>
      </c>
      <c r="AN14" s="10">
        <v>0</v>
      </c>
      <c r="AO14" s="47">
        <f t="shared" si="7"/>
        <v>0</v>
      </c>
      <c r="AP14" s="46">
        <v>21</v>
      </c>
      <c r="AQ14" s="10">
        <v>478</v>
      </c>
      <c r="AR14" s="47">
        <f t="shared" si="8"/>
        <v>22761.904761904763</v>
      </c>
      <c r="AS14" s="46">
        <v>0</v>
      </c>
      <c r="AT14" s="10">
        <v>0</v>
      </c>
      <c r="AU14" s="47">
        <f t="shared" si="9"/>
        <v>0</v>
      </c>
      <c r="AV14" s="46">
        <v>0</v>
      </c>
      <c r="AW14" s="10">
        <v>0</v>
      </c>
      <c r="AX14" s="47">
        <f t="shared" si="10"/>
        <v>0</v>
      </c>
      <c r="AY14" s="46">
        <v>0</v>
      </c>
      <c r="AZ14" s="10">
        <v>0</v>
      </c>
      <c r="BA14" s="47">
        <f t="shared" si="11"/>
        <v>0</v>
      </c>
      <c r="BB14" s="46">
        <v>0</v>
      </c>
      <c r="BC14" s="10">
        <v>0</v>
      </c>
      <c r="BD14" s="47">
        <f t="shared" si="12"/>
        <v>0</v>
      </c>
      <c r="BE14" s="46">
        <v>0</v>
      </c>
      <c r="BF14" s="10">
        <v>0</v>
      </c>
      <c r="BG14" s="47">
        <f t="shared" si="13"/>
        <v>0</v>
      </c>
      <c r="BH14" s="46">
        <v>0</v>
      </c>
      <c r="BI14" s="10">
        <v>0</v>
      </c>
      <c r="BJ14" s="47">
        <f t="shared" si="14"/>
        <v>0</v>
      </c>
      <c r="BK14" s="46">
        <v>0</v>
      </c>
      <c r="BL14" s="10">
        <v>0</v>
      </c>
      <c r="BM14" s="47">
        <f t="shared" si="15"/>
        <v>0</v>
      </c>
      <c r="BN14" s="46">
        <v>0</v>
      </c>
      <c r="BO14" s="10">
        <v>0</v>
      </c>
      <c r="BP14" s="47">
        <f t="shared" si="152"/>
        <v>0</v>
      </c>
      <c r="BQ14" s="46">
        <v>0</v>
      </c>
      <c r="BR14" s="10">
        <v>0</v>
      </c>
      <c r="BS14" s="47">
        <f t="shared" si="17"/>
        <v>0</v>
      </c>
      <c r="BT14" s="46">
        <v>65</v>
      </c>
      <c r="BU14" s="10">
        <v>12313</v>
      </c>
      <c r="BV14" s="47">
        <f t="shared" si="18"/>
        <v>189430.76923076925</v>
      </c>
      <c r="BW14" s="46">
        <v>0</v>
      </c>
      <c r="BX14" s="10">
        <v>0</v>
      </c>
      <c r="BY14" s="47">
        <f t="shared" si="153"/>
        <v>0</v>
      </c>
      <c r="BZ14" s="46">
        <v>0</v>
      </c>
      <c r="CA14" s="10">
        <v>0</v>
      </c>
      <c r="CB14" s="47">
        <f t="shared" si="20"/>
        <v>0</v>
      </c>
      <c r="CC14" s="46">
        <v>74</v>
      </c>
      <c r="CD14" s="10">
        <v>2947</v>
      </c>
      <c r="CE14" s="47">
        <f t="shared" si="21"/>
        <v>39824.32432432432</v>
      </c>
      <c r="CF14" s="46">
        <v>0</v>
      </c>
      <c r="CG14" s="10">
        <v>0</v>
      </c>
      <c r="CH14" s="47">
        <f t="shared" si="22"/>
        <v>0</v>
      </c>
      <c r="CI14" s="46">
        <v>0</v>
      </c>
      <c r="CJ14" s="10">
        <v>0</v>
      </c>
      <c r="CK14" s="47">
        <f t="shared" si="23"/>
        <v>0</v>
      </c>
      <c r="CL14" s="46">
        <v>0</v>
      </c>
      <c r="CM14" s="10">
        <v>0</v>
      </c>
      <c r="CN14" s="47">
        <f t="shared" si="24"/>
        <v>0</v>
      </c>
      <c r="CO14" s="46">
        <v>0</v>
      </c>
      <c r="CP14" s="10">
        <v>0</v>
      </c>
      <c r="CQ14" s="47">
        <f t="shared" si="25"/>
        <v>0</v>
      </c>
      <c r="CR14" s="46">
        <v>0</v>
      </c>
      <c r="CS14" s="10">
        <v>0</v>
      </c>
      <c r="CT14" s="47">
        <f t="shared" si="26"/>
        <v>0</v>
      </c>
      <c r="CU14" s="46">
        <v>0</v>
      </c>
      <c r="CV14" s="10">
        <v>0</v>
      </c>
      <c r="CW14" s="47">
        <f t="shared" si="27"/>
        <v>0</v>
      </c>
      <c r="CX14" s="46">
        <v>0</v>
      </c>
      <c r="CY14" s="10">
        <v>0</v>
      </c>
      <c r="CZ14" s="47">
        <f t="shared" si="28"/>
        <v>0</v>
      </c>
      <c r="DA14" s="46">
        <v>0</v>
      </c>
      <c r="DB14" s="10">
        <v>0</v>
      </c>
      <c r="DC14" s="47">
        <f t="shared" si="29"/>
        <v>0</v>
      </c>
      <c r="DD14" s="46">
        <v>197</v>
      </c>
      <c r="DE14" s="10">
        <v>3252</v>
      </c>
      <c r="DF14" s="47">
        <f t="shared" si="30"/>
        <v>16507.614213197969</v>
      </c>
      <c r="DG14" s="46">
        <v>0</v>
      </c>
      <c r="DH14" s="10">
        <v>0</v>
      </c>
      <c r="DI14" s="47">
        <f t="shared" si="31"/>
        <v>0</v>
      </c>
      <c r="DJ14" s="46">
        <v>20</v>
      </c>
      <c r="DK14" s="10">
        <v>542</v>
      </c>
      <c r="DL14" s="47">
        <f t="shared" si="32"/>
        <v>27100</v>
      </c>
      <c r="DM14" s="46">
        <v>0</v>
      </c>
      <c r="DN14" s="10">
        <v>0</v>
      </c>
      <c r="DO14" s="47">
        <f t="shared" si="33"/>
        <v>0</v>
      </c>
      <c r="DP14" s="46">
        <v>0</v>
      </c>
      <c r="DQ14" s="10">
        <v>0</v>
      </c>
      <c r="DR14" s="47">
        <f t="shared" si="34"/>
        <v>0</v>
      </c>
      <c r="DS14" s="46">
        <v>0</v>
      </c>
      <c r="DT14" s="10">
        <v>0</v>
      </c>
      <c r="DU14" s="47">
        <f t="shared" si="35"/>
        <v>0</v>
      </c>
      <c r="DV14" s="46">
        <v>0</v>
      </c>
      <c r="DW14" s="10">
        <v>0</v>
      </c>
      <c r="DX14" s="47">
        <f t="shared" si="36"/>
        <v>0</v>
      </c>
      <c r="DY14" s="46">
        <v>0</v>
      </c>
      <c r="DZ14" s="10">
        <v>0</v>
      </c>
      <c r="EA14" s="47">
        <f t="shared" si="37"/>
        <v>0</v>
      </c>
      <c r="EB14" s="46">
        <v>0</v>
      </c>
      <c r="EC14" s="10">
        <v>0</v>
      </c>
      <c r="ED14" s="47">
        <f t="shared" si="38"/>
        <v>0</v>
      </c>
      <c r="EE14" s="46">
        <v>0</v>
      </c>
      <c r="EF14" s="10">
        <v>0</v>
      </c>
      <c r="EG14" s="47">
        <f t="shared" si="39"/>
        <v>0</v>
      </c>
      <c r="EH14" s="46">
        <v>116</v>
      </c>
      <c r="EI14" s="10">
        <v>16586</v>
      </c>
      <c r="EJ14" s="47">
        <f t="shared" si="40"/>
        <v>142982.75862068965</v>
      </c>
      <c r="EK14" s="46">
        <v>0</v>
      </c>
      <c r="EL14" s="10">
        <v>0</v>
      </c>
      <c r="EM14" s="47">
        <f t="shared" si="41"/>
        <v>0</v>
      </c>
      <c r="EN14" s="46">
        <v>238</v>
      </c>
      <c r="EO14" s="10">
        <v>14524</v>
      </c>
      <c r="EP14" s="47">
        <f t="shared" si="42"/>
        <v>61025.210084033613</v>
      </c>
      <c r="EQ14" s="46">
        <v>0</v>
      </c>
      <c r="ER14" s="10">
        <v>0</v>
      </c>
      <c r="ES14" s="47">
        <f t="shared" si="43"/>
        <v>0</v>
      </c>
      <c r="ET14" s="46">
        <v>0</v>
      </c>
      <c r="EU14" s="10">
        <v>0</v>
      </c>
      <c r="EV14" s="47">
        <f t="shared" si="44"/>
        <v>0</v>
      </c>
      <c r="EW14" s="46">
        <v>0</v>
      </c>
      <c r="EX14" s="10">
        <v>0</v>
      </c>
      <c r="EY14" s="47">
        <f t="shared" si="45"/>
        <v>0</v>
      </c>
      <c r="EZ14" s="46">
        <v>0</v>
      </c>
      <c r="FA14" s="10">
        <v>0</v>
      </c>
      <c r="FB14" s="47">
        <f t="shared" si="46"/>
        <v>0</v>
      </c>
      <c r="FC14" s="46">
        <v>0</v>
      </c>
      <c r="FD14" s="10">
        <v>0</v>
      </c>
      <c r="FE14" s="47">
        <f t="shared" si="47"/>
        <v>0</v>
      </c>
      <c r="FF14" s="46">
        <v>0</v>
      </c>
      <c r="FG14" s="10">
        <v>0</v>
      </c>
      <c r="FH14" s="47">
        <f t="shared" si="48"/>
        <v>0</v>
      </c>
      <c r="FI14" s="46">
        <v>49</v>
      </c>
      <c r="FJ14" s="10">
        <v>467</v>
      </c>
      <c r="FK14" s="47">
        <f t="shared" si="49"/>
        <v>9530.6122448979586</v>
      </c>
      <c r="FL14" s="46">
        <v>0</v>
      </c>
      <c r="FM14" s="10">
        <v>0</v>
      </c>
      <c r="FN14" s="47">
        <f t="shared" si="50"/>
        <v>0</v>
      </c>
      <c r="FO14" s="46">
        <v>0</v>
      </c>
      <c r="FP14" s="10">
        <v>0</v>
      </c>
      <c r="FQ14" s="47">
        <f t="shared" si="51"/>
        <v>0</v>
      </c>
      <c r="FR14" s="46">
        <v>76</v>
      </c>
      <c r="FS14" s="10">
        <v>2410</v>
      </c>
      <c r="FT14" s="47">
        <f t="shared" si="52"/>
        <v>31710.526315789473</v>
      </c>
      <c r="FU14" s="46">
        <v>0</v>
      </c>
      <c r="FV14" s="10">
        <v>0</v>
      </c>
      <c r="FW14" s="47">
        <f t="shared" si="53"/>
        <v>0</v>
      </c>
      <c r="FX14" s="46">
        <v>0</v>
      </c>
      <c r="FY14" s="10">
        <v>0</v>
      </c>
      <c r="FZ14" s="47">
        <f t="shared" si="54"/>
        <v>0</v>
      </c>
      <c r="GA14" s="46">
        <v>0</v>
      </c>
      <c r="GB14" s="10">
        <v>0</v>
      </c>
      <c r="GC14" s="47">
        <f t="shared" si="55"/>
        <v>0</v>
      </c>
      <c r="GD14" s="46">
        <v>0</v>
      </c>
      <c r="GE14" s="10">
        <v>0</v>
      </c>
      <c r="GF14" s="47">
        <f t="shared" si="56"/>
        <v>0</v>
      </c>
      <c r="GG14" s="46">
        <v>65</v>
      </c>
      <c r="GH14" s="10">
        <v>1870</v>
      </c>
      <c r="GI14" s="47">
        <f t="shared" si="57"/>
        <v>28769.23076923077</v>
      </c>
      <c r="GJ14" s="46">
        <v>285</v>
      </c>
      <c r="GK14" s="10">
        <v>7792</v>
      </c>
      <c r="GL14" s="47">
        <f t="shared" si="58"/>
        <v>27340.350877192981</v>
      </c>
      <c r="GM14" s="46">
        <v>0</v>
      </c>
      <c r="GN14" s="10">
        <v>0</v>
      </c>
      <c r="GO14" s="47">
        <f t="shared" si="59"/>
        <v>0</v>
      </c>
      <c r="GP14" s="46">
        <v>7</v>
      </c>
      <c r="GQ14" s="10">
        <v>441</v>
      </c>
      <c r="GR14" s="47">
        <f t="shared" si="60"/>
        <v>63000</v>
      </c>
      <c r="GS14" s="46">
        <v>0</v>
      </c>
      <c r="GT14" s="10">
        <v>0</v>
      </c>
      <c r="GU14" s="47">
        <f t="shared" si="61"/>
        <v>0</v>
      </c>
      <c r="GV14" s="46">
        <v>0</v>
      </c>
      <c r="GW14" s="10">
        <v>0</v>
      </c>
      <c r="GX14" s="47">
        <f t="shared" si="62"/>
        <v>0</v>
      </c>
      <c r="GY14" s="46">
        <v>0</v>
      </c>
      <c r="GZ14" s="10">
        <v>0</v>
      </c>
      <c r="HA14" s="47">
        <f t="shared" si="63"/>
        <v>0</v>
      </c>
      <c r="HB14" s="46">
        <v>3</v>
      </c>
      <c r="HC14" s="10">
        <v>63</v>
      </c>
      <c r="HD14" s="47">
        <f t="shared" si="64"/>
        <v>21000</v>
      </c>
      <c r="HE14" s="46">
        <v>0</v>
      </c>
      <c r="HF14" s="10">
        <v>0</v>
      </c>
      <c r="HG14" s="47">
        <f t="shared" si="65"/>
        <v>0</v>
      </c>
      <c r="HH14" s="46">
        <v>0</v>
      </c>
      <c r="HI14" s="10">
        <v>0</v>
      </c>
      <c r="HJ14" s="47">
        <f t="shared" si="66"/>
        <v>0</v>
      </c>
      <c r="HK14" s="46">
        <v>0</v>
      </c>
      <c r="HL14" s="10">
        <v>0</v>
      </c>
      <c r="HM14" s="47">
        <f t="shared" si="154"/>
        <v>0</v>
      </c>
      <c r="HN14" s="46">
        <v>0</v>
      </c>
      <c r="HO14" s="10">
        <v>0</v>
      </c>
      <c r="HP14" s="47">
        <f t="shared" si="68"/>
        <v>0</v>
      </c>
      <c r="HQ14" s="46">
        <v>0</v>
      </c>
      <c r="HR14" s="10">
        <v>0</v>
      </c>
      <c r="HS14" s="47">
        <f t="shared" si="69"/>
        <v>0</v>
      </c>
      <c r="HT14" s="46"/>
      <c r="HU14" s="10"/>
      <c r="HV14" s="47"/>
      <c r="HW14" s="46">
        <v>0</v>
      </c>
      <c r="HX14" s="10">
        <v>0</v>
      </c>
      <c r="HY14" s="47">
        <f t="shared" si="70"/>
        <v>0</v>
      </c>
      <c r="HZ14" s="46">
        <v>0</v>
      </c>
      <c r="IA14" s="10">
        <v>0</v>
      </c>
      <c r="IB14" s="47">
        <f t="shared" si="71"/>
        <v>0</v>
      </c>
      <c r="IC14" s="46">
        <v>0</v>
      </c>
      <c r="ID14" s="10">
        <v>0</v>
      </c>
      <c r="IE14" s="47">
        <f t="shared" si="72"/>
        <v>0</v>
      </c>
      <c r="IF14" s="46">
        <v>0</v>
      </c>
      <c r="IG14" s="10">
        <v>0</v>
      </c>
      <c r="IH14" s="47">
        <f t="shared" si="73"/>
        <v>0</v>
      </c>
      <c r="II14" s="46">
        <v>0</v>
      </c>
      <c r="IJ14" s="10">
        <v>0</v>
      </c>
      <c r="IK14" s="47">
        <f t="shared" si="74"/>
        <v>0</v>
      </c>
      <c r="IL14" s="46">
        <v>0</v>
      </c>
      <c r="IM14" s="10">
        <v>0</v>
      </c>
      <c r="IN14" s="47">
        <f t="shared" si="75"/>
        <v>0</v>
      </c>
      <c r="IO14" s="46">
        <v>0</v>
      </c>
      <c r="IP14" s="10">
        <v>0</v>
      </c>
      <c r="IQ14" s="47">
        <f t="shared" si="76"/>
        <v>0</v>
      </c>
      <c r="IR14" s="46">
        <v>9</v>
      </c>
      <c r="IS14" s="10">
        <v>200</v>
      </c>
      <c r="IT14" s="47">
        <f t="shared" si="77"/>
        <v>22222.222222222223</v>
      </c>
      <c r="IU14" s="46">
        <v>0</v>
      </c>
      <c r="IV14" s="10">
        <v>0</v>
      </c>
      <c r="IW14" s="47">
        <f t="shared" si="78"/>
        <v>0</v>
      </c>
      <c r="IX14" s="46">
        <v>0</v>
      </c>
      <c r="IY14" s="10">
        <v>0</v>
      </c>
      <c r="IZ14" s="47">
        <f t="shared" si="79"/>
        <v>0</v>
      </c>
      <c r="JA14" s="46">
        <v>0</v>
      </c>
      <c r="JB14" s="10">
        <v>0</v>
      </c>
      <c r="JC14" s="47">
        <f t="shared" si="80"/>
        <v>0</v>
      </c>
      <c r="JD14" s="46">
        <v>0</v>
      </c>
      <c r="JE14" s="10">
        <v>0</v>
      </c>
      <c r="JF14" s="47">
        <f t="shared" si="81"/>
        <v>0</v>
      </c>
      <c r="JG14" s="46">
        <v>0</v>
      </c>
      <c r="JH14" s="10">
        <v>0</v>
      </c>
      <c r="JI14" s="47">
        <f t="shared" si="82"/>
        <v>0</v>
      </c>
      <c r="JJ14" s="46">
        <v>0</v>
      </c>
      <c r="JK14" s="10">
        <v>0</v>
      </c>
      <c r="JL14" s="47">
        <f t="shared" si="83"/>
        <v>0</v>
      </c>
      <c r="JM14" s="46">
        <v>0</v>
      </c>
      <c r="JN14" s="10">
        <v>0</v>
      </c>
      <c r="JO14" s="47">
        <f t="shared" si="84"/>
        <v>0</v>
      </c>
      <c r="JP14" s="46">
        <v>0</v>
      </c>
      <c r="JQ14" s="10">
        <v>0</v>
      </c>
      <c r="JR14" s="47">
        <f t="shared" si="85"/>
        <v>0</v>
      </c>
      <c r="JS14" s="46">
        <v>252</v>
      </c>
      <c r="JT14" s="10">
        <v>6112</v>
      </c>
      <c r="JU14" s="47">
        <f t="shared" si="86"/>
        <v>24253.968253968254</v>
      </c>
      <c r="JV14" s="46">
        <v>0</v>
      </c>
      <c r="JW14" s="10">
        <v>0</v>
      </c>
      <c r="JX14" s="47">
        <f t="shared" si="87"/>
        <v>0</v>
      </c>
      <c r="JY14" s="46">
        <v>0</v>
      </c>
      <c r="JZ14" s="10">
        <v>0</v>
      </c>
      <c r="KA14" s="47">
        <f t="shared" si="88"/>
        <v>0</v>
      </c>
      <c r="KB14" s="46">
        <v>0</v>
      </c>
      <c r="KC14" s="10">
        <v>0</v>
      </c>
      <c r="KD14" s="47">
        <f t="shared" si="89"/>
        <v>0</v>
      </c>
      <c r="KE14" s="46"/>
      <c r="KF14" s="10"/>
      <c r="KG14" s="47"/>
      <c r="KH14" s="46">
        <v>632</v>
      </c>
      <c r="KI14" s="10">
        <v>14755</v>
      </c>
      <c r="KJ14" s="47">
        <f t="shared" si="90"/>
        <v>23346.518987341769</v>
      </c>
      <c r="KK14" s="46">
        <v>396</v>
      </c>
      <c r="KL14" s="10">
        <v>8483</v>
      </c>
      <c r="KM14" s="47">
        <f t="shared" si="91"/>
        <v>21421.717171717173</v>
      </c>
      <c r="KN14" s="46">
        <v>0</v>
      </c>
      <c r="KO14" s="10">
        <v>0</v>
      </c>
      <c r="KP14" s="47">
        <f t="shared" si="92"/>
        <v>0</v>
      </c>
      <c r="KQ14" s="46">
        <v>6</v>
      </c>
      <c r="KR14" s="10">
        <v>20</v>
      </c>
      <c r="KS14" s="47">
        <f t="shared" si="93"/>
        <v>3333.3333333333335</v>
      </c>
      <c r="KT14" s="52">
        <v>0</v>
      </c>
      <c r="KU14" s="16">
        <v>0</v>
      </c>
      <c r="KV14" s="53">
        <v>0</v>
      </c>
      <c r="KW14" s="52">
        <v>0</v>
      </c>
      <c r="KX14" s="16">
        <v>0</v>
      </c>
      <c r="KY14" s="53">
        <f t="shared" si="94"/>
        <v>0</v>
      </c>
      <c r="KZ14" s="46">
        <v>1</v>
      </c>
      <c r="LA14" s="10">
        <v>20</v>
      </c>
      <c r="LB14" s="47">
        <f t="shared" si="95"/>
        <v>20000</v>
      </c>
      <c r="LC14" s="52">
        <v>0</v>
      </c>
      <c r="LD14" s="16">
        <v>0</v>
      </c>
      <c r="LE14" s="53">
        <v>0</v>
      </c>
      <c r="LF14" s="46">
        <v>4</v>
      </c>
      <c r="LG14" s="10">
        <v>17</v>
      </c>
      <c r="LH14" s="47">
        <f t="shared" si="96"/>
        <v>4250</v>
      </c>
      <c r="LI14" s="46">
        <v>0</v>
      </c>
      <c r="LJ14" s="10">
        <v>0</v>
      </c>
      <c r="LK14" s="47">
        <f t="shared" si="97"/>
        <v>0</v>
      </c>
      <c r="LL14" s="46">
        <v>0</v>
      </c>
      <c r="LM14" s="10">
        <v>0</v>
      </c>
      <c r="LN14" s="47">
        <f t="shared" si="98"/>
        <v>0</v>
      </c>
      <c r="LO14" s="46">
        <v>0</v>
      </c>
      <c r="LP14" s="10">
        <v>0</v>
      </c>
      <c r="LQ14" s="47">
        <f t="shared" si="99"/>
        <v>0</v>
      </c>
      <c r="LR14" s="46">
        <v>0</v>
      </c>
      <c r="LS14" s="10">
        <v>0</v>
      </c>
      <c r="LT14" s="47">
        <f t="shared" si="100"/>
        <v>0</v>
      </c>
      <c r="LU14" s="46">
        <v>0</v>
      </c>
      <c r="LV14" s="10">
        <v>0</v>
      </c>
      <c r="LW14" s="47">
        <f t="shared" si="101"/>
        <v>0</v>
      </c>
      <c r="LX14" s="46">
        <v>0</v>
      </c>
      <c r="LY14" s="10">
        <v>0</v>
      </c>
      <c r="LZ14" s="47">
        <f t="shared" si="102"/>
        <v>0</v>
      </c>
      <c r="MA14" s="46">
        <v>0</v>
      </c>
      <c r="MB14" s="10">
        <v>0</v>
      </c>
      <c r="MC14" s="47">
        <f t="shared" si="103"/>
        <v>0</v>
      </c>
      <c r="MD14" s="46">
        <v>0</v>
      </c>
      <c r="ME14" s="10">
        <v>0</v>
      </c>
      <c r="MF14" s="47">
        <f t="shared" si="104"/>
        <v>0</v>
      </c>
      <c r="MG14" s="46">
        <v>0</v>
      </c>
      <c r="MH14" s="10">
        <v>0</v>
      </c>
      <c r="MI14" s="47">
        <f t="shared" si="105"/>
        <v>0</v>
      </c>
      <c r="MJ14" s="46">
        <v>0</v>
      </c>
      <c r="MK14" s="10">
        <v>0</v>
      </c>
      <c r="ML14" s="47">
        <f t="shared" si="106"/>
        <v>0</v>
      </c>
      <c r="MM14" s="46">
        <v>0</v>
      </c>
      <c r="MN14" s="10">
        <v>0</v>
      </c>
      <c r="MO14" s="47">
        <f t="shared" si="107"/>
        <v>0</v>
      </c>
      <c r="MP14" s="46">
        <v>0</v>
      </c>
      <c r="MQ14" s="10">
        <v>0</v>
      </c>
      <c r="MR14" s="47">
        <f t="shared" si="108"/>
        <v>0</v>
      </c>
      <c r="MS14" s="46">
        <v>0</v>
      </c>
      <c r="MT14" s="10">
        <v>0</v>
      </c>
      <c r="MU14" s="47">
        <f t="shared" si="109"/>
        <v>0</v>
      </c>
      <c r="MV14" s="46">
        <v>0</v>
      </c>
      <c r="MW14" s="10">
        <v>0</v>
      </c>
      <c r="MX14" s="47">
        <f t="shared" si="110"/>
        <v>0</v>
      </c>
      <c r="MY14" s="46">
        <v>1</v>
      </c>
      <c r="MZ14" s="10">
        <v>9</v>
      </c>
      <c r="NA14" s="47">
        <f t="shared" si="111"/>
        <v>9000</v>
      </c>
      <c r="NB14" s="46">
        <v>0</v>
      </c>
      <c r="NC14" s="10">
        <v>0</v>
      </c>
      <c r="ND14" s="47">
        <f t="shared" si="112"/>
        <v>0</v>
      </c>
      <c r="NE14" s="46">
        <v>0</v>
      </c>
      <c r="NF14" s="10">
        <v>0</v>
      </c>
      <c r="NG14" s="47">
        <f t="shared" si="113"/>
        <v>0</v>
      </c>
      <c r="NH14" s="46">
        <v>0</v>
      </c>
      <c r="NI14" s="10">
        <v>0</v>
      </c>
      <c r="NJ14" s="47">
        <f t="shared" si="114"/>
        <v>0</v>
      </c>
      <c r="NK14" s="46">
        <v>0</v>
      </c>
      <c r="NL14" s="10">
        <v>0</v>
      </c>
      <c r="NM14" s="47">
        <f t="shared" si="115"/>
        <v>0</v>
      </c>
      <c r="NN14" s="46">
        <v>0</v>
      </c>
      <c r="NO14" s="10">
        <v>0</v>
      </c>
      <c r="NP14" s="47">
        <f t="shared" si="116"/>
        <v>0</v>
      </c>
      <c r="NQ14" s="46">
        <v>0</v>
      </c>
      <c r="NR14" s="10">
        <v>0</v>
      </c>
      <c r="NS14" s="47">
        <f t="shared" si="117"/>
        <v>0</v>
      </c>
      <c r="NT14" s="46">
        <v>0</v>
      </c>
      <c r="NU14" s="10">
        <v>0</v>
      </c>
      <c r="NV14" s="47">
        <f t="shared" si="118"/>
        <v>0</v>
      </c>
      <c r="NW14" s="46">
        <v>25</v>
      </c>
      <c r="NX14" s="10">
        <v>3285</v>
      </c>
      <c r="NY14" s="47">
        <f t="shared" si="119"/>
        <v>131400</v>
      </c>
      <c r="NZ14" s="46">
        <v>11</v>
      </c>
      <c r="OA14" s="10">
        <v>71</v>
      </c>
      <c r="OB14" s="47">
        <f t="shared" si="120"/>
        <v>6454.545454545454</v>
      </c>
      <c r="OC14" s="46">
        <v>0</v>
      </c>
      <c r="OD14" s="10">
        <v>0</v>
      </c>
      <c r="OE14" s="47">
        <f t="shared" si="121"/>
        <v>0</v>
      </c>
      <c r="OF14" s="46">
        <v>0</v>
      </c>
      <c r="OG14" s="10">
        <v>0</v>
      </c>
      <c r="OH14" s="47">
        <f t="shared" si="122"/>
        <v>0</v>
      </c>
      <c r="OI14" s="46">
        <v>114</v>
      </c>
      <c r="OJ14" s="10">
        <v>18144</v>
      </c>
      <c r="OK14" s="47">
        <f t="shared" si="123"/>
        <v>159157.89473684211</v>
      </c>
      <c r="OL14" s="46">
        <v>0</v>
      </c>
      <c r="OM14" s="10">
        <v>0</v>
      </c>
      <c r="ON14" s="47">
        <f t="shared" si="124"/>
        <v>0</v>
      </c>
      <c r="OO14" s="46">
        <v>24</v>
      </c>
      <c r="OP14" s="10">
        <v>94</v>
      </c>
      <c r="OQ14" s="47">
        <f t="shared" si="125"/>
        <v>3916.6666666666665</v>
      </c>
      <c r="OR14" s="46">
        <v>0</v>
      </c>
      <c r="OS14" s="10">
        <v>0</v>
      </c>
      <c r="OT14" s="47">
        <f t="shared" si="126"/>
        <v>0</v>
      </c>
      <c r="OU14" s="46">
        <v>151</v>
      </c>
      <c r="OV14" s="10">
        <v>1313</v>
      </c>
      <c r="OW14" s="47">
        <f t="shared" si="127"/>
        <v>8695.3642384105951</v>
      </c>
      <c r="OX14" s="46">
        <v>0</v>
      </c>
      <c r="OY14" s="10">
        <v>0</v>
      </c>
      <c r="OZ14" s="47">
        <f t="shared" si="128"/>
        <v>0</v>
      </c>
      <c r="PA14" s="46">
        <v>0</v>
      </c>
      <c r="PB14" s="10">
        <v>0</v>
      </c>
      <c r="PC14" s="47">
        <f t="shared" si="129"/>
        <v>0</v>
      </c>
      <c r="PD14" s="46">
        <v>0</v>
      </c>
      <c r="PE14" s="10">
        <v>0</v>
      </c>
      <c r="PF14" s="47">
        <f t="shared" si="130"/>
        <v>0</v>
      </c>
      <c r="PG14" s="46">
        <v>0</v>
      </c>
      <c r="PH14" s="10">
        <v>0</v>
      </c>
      <c r="PI14" s="47">
        <f t="shared" si="131"/>
        <v>0</v>
      </c>
      <c r="PJ14" s="46"/>
      <c r="PK14" s="10"/>
      <c r="PL14" s="47"/>
      <c r="PM14" s="46">
        <v>0</v>
      </c>
      <c r="PN14" s="10">
        <v>0</v>
      </c>
      <c r="PO14" s="47">
        <f t="shared" si="132"/>
        <v>0</v>
      </c>
      <c r="PP14" s="46">
        <v>0</v>
      </c>
      <c r="PQ14" s="10">
        <v>0</v>
      </c>
      <c r="PR14" s="47">
        <f t="shared" si="133"/>
        <v>0</v>
      </c>
      <c r="PS14" s="46">
        <v>1</v>
      </c>
      <c r="PT14" s="10">
        <v>7</v>
      </c>
      <c r="PU14" s="47">
        <f t="shared" si="134"/>
        <v>7000</v>
      </c>
      <c r="PV14" s="46">
        <v>280</v>
      </c>
      <c r="PW14" s="10">
        <v>22367</v>
      </c>
      <c r="PX14" s="47">
        <f t="shared" si="135"/>
        <v>79882.142857142855</v>
      </c>
      <c r="PY14" s="46">
        <v>2037</v>
      </c>
      <c r="PZ14" s="10">
        <v>74914</v>
      </c>
      <c r="QA14" s="47">
        <f t="shared" si="136"/>
        <v>36776.632302405495</v>
      </c>
      <c r="QB14" s="46">
        <v>0</v>
      </c>
      <c r="QC14" s="10">
        <v>0</v>
      </c>
      <c r="QD14" s="47">
        <f t="shared" si="137"/>
        <v>0</v>
      </c>
      <c r="QE14" s="46">
        <v>0</v>
      </c>
      <c r="QF14" s="10">
        <v>0</v>
      </c>
      <c r="QG14" s="47">
        <f t="shared" si="138"/>
        <v>0</v>
      </c>
      <c r="QH14" s="46">
        <v>0</v>
      </c>
      <c r="QI14" s="10">
        <v>0</v>
      </c>
      <c r="QJ14" s="47">
        <f t="shared" si="139"/>
        <v>0</v>
      </c>
      <c r="QK14" s="46">
        <v>0</v>
      </c>
      <c r="QL14" s="10">
        <v>0</v>
      </c>
      <c r="QM14" s="47">
        <f t="shared" si="140"/>
        <v>0</v>
      </c>
      <c r="QN14" s="46">
        <v>0</v>
      </c>
      <c r="QO14" s="10">
        <v>0</v>
      </c>
      <c r="QP14" s="47">
        <f t="shared" si="141"/>
        <v>0</v>
      </c>
      <c r="QQ14" s="46">
        <v>0</v>
      </c>
      <c r="QR14" s="10">
        <v>0</v>
      </c>
      <c r="QS14" s="47">
        <f t="shared" si="142"/>
        <v>0</v>
      </c>
      <c r="QT14" s="46"/>
      <c r="QU14" s="10"/>
      <c r="QV14" s="47"/>
      <c r="QW14" s="46"/>
      <c r="QX14" s="10"/>
      <c r="QY14" s="47"/>
      <c r="QZ14" s="46">
        <v>0</v>
      </c>
      <c r="RA14" s="10">
        <v>0</v>
      </c>
      <c r="RB14" s="47">
        <f t="shared" si="143"/>
        <v>0</v>
      </c>
      <c r="RC14" s="46">
        <v>0</v>
      </c>
      <c r="RD14" s="10">
        <v>0</v>
      </c>
      <c r="RE14" s="47">
        <f t="shared" si="144"/>
        <v>0</v>
      </c>
      <c r="RF14" s="12">
        <f t="shared" si="145"/>
        <v>5205</v>
      </c>
      <c r="RG14" s="58">
        <f t="shared" si="146"/>
        <v>216954</v>
      </c>
      <c r="RH14" s="6"/>
      <c r="RI14" s="9"/>
      <c r="RJ14" s="6"/>
      <c r="RK14" s="6"/>
      <c r="RL14" s="6"/>
      <c r="RM14" s="9"/>
      <c r="RN14" s="6"/>
      <c r="RO14" s="6"/>
      <c r="RP14" s="6"/>
      <c r="RQ14" s="9"/>
      <c r="RR14" s="6"/>
      <c r="RS14" s="6"/>
      <c r="RT14" s="6"/>
      <c r="RU14" s="9"/>
      <c r="RV14" s="6"/>
      <c r="RW14" s="6"/>
      <c r="RX14" s="6"/>
      <c r="RY14" s="9"/>
      <c r="RZ14" s="6"/>
      <c r="SA14" s="6"/>
      <c r="SB14" s="6"/>
      <c r="SC14" s="9"/>
      <c r="SD14" s="6"/>
      <c r="SE14" s="6"/>
      <c r="SF14" s="6"/>
      <c r="SG14" s="9"/>
      <c r="SH14" s="6"/>
      <c r="SI14" s="6"/>
      <c r="SJ14" s="6"/>
      <c r="SK14" s="2"/>
      <c r="SL14" s="1"/>
      <c r="SM14" s="1"/>
      <c r="SN14" s="1"/>
      <c r="SO14" s="2"/>
      <c r="SP14" s="1"/>
      <c r="SQ14" s="1"/>
      <c r="SR14" s="1"/>
      <c r="SS14" s="2"/>
      <c r="ST14" s="1"/>
      <c r="SU14" s="1"/>
      <c r="SV14" s="1"/>
    </row>
    <row r="15" spans="1:595" x14ac:dyDescent="0.3">
      <c r="A15" s="38">
        <v>2004</v>
      </c>
      <c r="B15" s="39" t="s">
        <v>14</v>
      </c>
      <c r="C15" s="46">
        <v>0</v>
      </c>
      <c r="D15" s="10">
        <v>0</v>
      </c>
      <c r="E15" s="47">
        <f t="shared" si="0"/>
        <v>0</v>
      </c>
      <c r="F15" s="46">
        <v>0</v>
      </c>
      <c r="G15" s="10">
        <v>0</v>
      </c>
      <c r="H15" s="47">
        <f t="shared" si="147"/>
        <v>0</v>
      </c>
      <c r="I15" s="46">
        <v>0</v>
      </c>
      <c r="J15" s="10">
        <v>0</v>
      </c>
      <c r="K15" s="47">
        <f t="shared" si="148"/>
        <v>0</v>
      </c>
      <c r="L15" s="46">
        <v>0</v>
      </c>
      <c r="M15" s="10">
        <v>0</v>
      </c>
      <c r="N15" s="47">
        <f t="shared" si="149"/>
        <v>0</v>
      </c>
      <c r="O15" s="46">
        <v>0</v>
      </c>
      <c r="P15" s="10">
        <v>0</v>
      </c>
      <c r="Q15" s="47">
        <f t="shared" si="1"/>
        <v>0</v>
      </c>
      <c r="R15" s="46">
        <v>0</v>
      </c>
      <c r="S15" s="10">
        <v>0</v>
      </c>
      <c r="T15" s="47">
        <f t="shared" si="2"/>
        <v>0</v>
      </c>
      <c r="U15" s="46">
        <v>0</v>
      </c>
      <c r="V15" s="10">
        <v>0</v>
      </c>
      <c r="W15" s="47">
        <f t="shared" ref="W15" si="156">IFERROR(V15/U15*1000,0)</f>
        <v>0</v>
      </c>
      <c r="X15" s="46">
        <v>0</v>
      </c>
      <c r="Y15" s="10">
        <v>0</v>
      </c>
      <c r="Z15" s="47">
        <f t="shared" si="151"/>
        <v>0</v>
      </c>
      <c r="AA15" s="46">
        <v>0</v>
      </c>
      <c r="AB15" s="10">
        <v>0</v>
      </c>
      <c r="AC15" s="47">
        <f t="shared" si="3"/>
        <v>0</v>
      </c>
      <c r="AD15" s="46">
        <v>0</v>
      </c>
      <c r="AE15" s="10">
        <v>0</v>
      </c>
      <c r="AF15" s="47">
        <f t="shared" si="4"/>
        <v>0</v>
      </c>
      <c r="AG15" s="46">
        <v>0</v>
      </c>
      <c r="AH15" s="10">
        <v>0</v>
      </c>
      <c r="AI15" s="47">
        <f t="shared" si="5"/>
        <v>0</v>
      </c>
      <c r="AJ15" s="46">
        <v>0</v>
      </c>
      <c r="AK15" s="10">
        <v>0</v>
      </c>
      <c r="AL15" s="47">
        <f t="shared" si="6"/>
        <v>0</v>
      </c>
      <c r="AM15" s="46">
        <v>0</v>
      </c>
      <c r="AN15" s="10">
        <v>0</v>
      </c>
      <c r="AO15" s="47">
        <f t="shared" si="7"/>
        <v>0</v>
      </c>
      <c r="AP15" s="46">
        <v>0</v>
      </c>
      <c r="AQ15" s="10">
        <v>0</v>
      </c>
      <c r="AR15" s="47">
        <f t="shared" si="8"/>
        <v>0</v>
      </c>
      <c r="AS15" s="46">
        <v>0</v>
      </c>
      <c r="AT15" s="10">
        <v>0</v>
      </c>
      <c r="AU15" s="47">
        <f t="shared" si="9"/>
        <v>0</v>
      </c>
      <c r="AV15" s="46">
        <v>0</v>
      </c>
      <c r="AW15" s="10">
        <v>0</v>
      </c>
      <c r="AX15" s="47">
        <f t="shared" si="10"/>
        <v>0</v>
      </c>
      <c r="AY15" s="46">
        <v>0</v>
      </c>
      <c r="AZ15" s="10">
        <v>0</v>
      </c>
      <c r="BA15" s="47">
        <f t="shared" si="11"/>
        <v>0</v>
      </c>
      <c r="BB15" s="46">
        <v>0</v>
      </c>
      <c r="BC15" s="10">
        <v>0</v>
      </c>
      <c r="BD15" s="47">
        <f t="shared" si="12"/>
        <v>0</v>
      </c>
      <c r="BE15" s="46">
        <v>0</v>
      </c>
      <c r="BF15" s="10">
        <v>0</v>
      </c>
      <c r="BG15" s="47">
        <f t="shared" si="13"/>
        <v>0</v>
      </c>
      <c r="BH15" s="46">
        <v>0</v>
      </c>
      <c r="BI15" s="10">
        <v>0</v>
      </c>
      <c r="BJ15" s="47">
        <f t="shared" si="14"/>
        <v>0</v>
      </c>
      <c r="BK15" s="46">
        <v>0</v>
      </c>
      <c r="BL15" s="10">
        <v>0</v>
      </c>
      <c r="BM15" s="47">
        <f t="shared" si="15"/>
        <v>0</v>
      </c>
      <c r="BN15" s="46">
        <v>0</v>
      </c>
      <c r="BO15" s="10">
        <v>0</v>
      </c>
      <c r="BP15" s="47">
        <f t="shared" si="152"/>
        <v>0</v>
      </c>
      <c r="BQ15" s="46">
        <v>0</v>
      </c>
      <c r="BR15" s="10">
        <v>0</v>
      </c>
      <c r="BS15" s="47">
        <f t="shared" si="17"/>
        <v>0</v>
      </c>
      <c r="BT15" s="46">
        <v>0</v>
      </c>
      <c r="BU15" s="10">
        <v>0</v>
      </c>
      <c r="BV15" s="47">
        <f t="shared" si="18"/>
        <v>0</v>
      </c>
      <c r="BW15" s="46">
        <v>0</v>
      </c>
      <c r="BX15" s="10">
        <v>0</v>
      </c>
      <c r="BY15" s="47">
        <f t="shared" si="153"/>
        <v>0</v>
      </c>
      <c r="BZ15" s="46">
        <v>0</v>
      </c>
      <c r="CA15" s="10">
        <v>0</v>
      </c>
      <c r="CB15" s="47">
        <f t="shared" si="20"/>
        <v>0</v>
      </c>
      <c r="CC15" s="46">
        <v>0</v>
      </c>
      <c r="CD15" s="10">
        <v>0</v>
      </c>
      <c r="CE15" s="47">
        <f t="shared" si="21"/>
        <v>0</v>
      </c>
      <c r="CF15" s="46">
        <v>0</v>
      </c>
      <c r="CG15" s="10">
        <v>0</v>
      </c>
      <c r="CH15" s="47">
        <f t="shared" si="22"/>
        <v>0</v>
      </c>
      <c r="CI15" s="46">
        <v>0</v>
      </c>
      <c r="CJ15" s="10">
        <v>0</v>
      </c>
      <c r="CK15" s="47">
        <f t="shared" si="23"/>
        <v>0</v>
      </c>
      <c r="CL15" s="46">
        <v>0</v>
      </c>
      <c r="CM15" s="10">
        <v>0</v>
      </c>
      <c r="CN15" s="47">
        <f t="shared" si="24"/>
        <v>0</v>
      </c>
      <c r="CO15" s="46">
        <v>0</v>
      </c>
      <c r="CP15" s="10">
        <v>0</v>
      </c>
      <c r="CQ15" s="47">
        <f t="shared" si="25"/>
        <v>0</v>
      </c>
      <c r="CR15" s="46">
        <v>0</v>
      </c>
      <c r="CS15" s="10">
        <v>0</v>
      </c>
      <c r="CT15" s="47">
        <f t="shared" si="26"/>
        <v>0</v>
      </c>
      <c r="CU15" s="46">
        <v>0</v>
      </c>
      <c r="CV15" s="10">
        <v>0</v>
      </c>
      <c r="CW15" s="47">
        <f t="shared" si="27"/>
        <v>0</v>
      </c>
      <c r="CX15" s="46">
        <v>0</v>
      </c>
      <c r="CY15" s="10">
        <v>0</v>
      </c>
      <c r="CZ15" s="47">
        <f t="shared" si="28"/>
        <v>0</v>
      </c>
      <c r="DA15" s="46">
        <v>0</v>
      </c>
      <c r="DB15" s="10">
        <v>0</v>
      </c>
      <c r="DC15" s="47">
        <f t="shared" si="29"/>
        <v>0</v>
      </c>
      <c r="DD15" s="46">
        <v>0</v>
      </c>
      <c r="DE15" s="10">
        <v>0</v>
      </c>
      <c r="DF15" s="47">
        <f t="shared" si="30"/>
        <v>0</v>
      </c>
      <c r="DG15" s="46">
        <v>0</v>
      </c>
      <c r="DH15" s="10">
        <v>0</v>
      </c>
      <c r="DI15" s="47">
        <f t="shared" si="31"/>
        <v>0</v>
      </c>
      <c r="DJ15" s="46">
        <v>0</v>
      </c>
      <c r="DK15" s="10">
        <v>0</v>
      </c>
      <c r="DL15" s="47">
        <f t="shared" si="32"/>
        <v>0</v>
      </c>
      <c r="DM15" s="46">
        <v>0</v>
      </c>
      <c r="DN15" s="10">
        <v>0</v>
      </c>
      <c r="DO15" s="47">
        <f t="shared" si="33"/>
        <v>0</v>
      </c>
      <c r="DP15" s="46">
        <v>0</v>
      </c>
      <c r="DQ15" s="10">
        <v>0</v>
      </c>
      <c r="DR15" s="47">
        <f t="shared" si="34"/>
        <v>0</v>
      </c>
      <c r="DS15" s="46">
        <v>0</v>
      </c>
      <c r="DT15" s="10">
        <v>0</v>
      </c>
      <c r="DU15" s="47">
        <f t="shared" si="35"/>
        <v>0</v>
      </c>
      <c r="DV15" s="46">
        <v>0</v>
      </c>
      <c r="DW15" s="10">
        <v>0</v>
      </c>
      <c r="DX15" s="47">
        <f t="shared" si="36"/>
        <v>0</v>
      </c>
      <c r="DY15" s="46">
        <v>0</v>
      </c>
      <c r="DZ15" s="10">
        <v>0</v>
      </c>
      <c r="EA15" s="47">
        <f t="shared" si="37"/>
        <v>0</v>
      </c>
      <c r="EB15" s="46">
        <v>0</v>
      </c>
      <c r="EC15" s="10">
        <v>0</v>
      </c>
      <c r="ED15" s="47">
        <f t="shared" si="38"/>
        <v>0</v>
      </c>
      <c r="EE15" s="46">
        <v>0</v>
      </c>
      <c r="EF15" s="10">
        <v>0</v>
      </c>
      <c r="EG15" s="47">
        <f t="shared" si="39"/>
        <v>0</v>
      </c>
      <c r="EH15" s="46">
        <v>0</v>
      </c>
      <c r="EI15" s="10">
        <v>0</v>
      </c>
      <c r="EJ15" s="47">
        <f t="shared" si="40"/>
        <v>0</v>
      </c>
      <c r="EK15" s="46">
        <v>0</v>
      </c>
      <c r="EL15" s="10">
        <v>0</v>
      </c>
      <c r="EM15" s="47">
        <f t="shared" si="41"/>
        <v>0</v>
      </c>
      <c r="EN15" s="46">
        <v>0</v>
      </c>
      <c r="EO15" s="10">
        <v>0</v>
      </c>
      <c r="EP15" s="47">
        <f t="shared" si="42"/>
        <v>0</v>
      </c>
      <c r="EQ15" s="46">
        <v>0</v>
      </c>
      <c r="ER15" s="10">
        <v>0</v>
      </c>
      <c r="ES15" s="47">
        <f t="shared" si="43"/>
        <v>0</v>
      </c>
      <c r="ET15" s="46">
        <v>0</v>
      </c>
      <c r="EU15" s="10">
        <v>0</v>
      </c>
      <c r="EV15" s="47">
        <f t="shared" si="44"/>
        <v>0</v>
      </c>
      <c r="EW15" s="46">
        <v>0</v>
      </c>
      <c r="EX15" s="10">
        <v>0</v>
      </c>
      <c r="EY15" s="47">
        <f t="shared" si="45"/>
        <v>0</v>
      </c>
      <c r="EZ15" s="46">
        <v>0</v>
      </c>
      <c r="FA15" s="10">
        <v>0</v>
      </c>
      <c r="FB15" s="47">
        <f t="shared" si="46"/>
        <v>0</v>
      </c>
      <c r="FC15" s="46">
        <v>0</v>
      </c>
      <c r="FD15" s="10">
        <v>0</v>
      </c>
      <c r="FE15" s="47">
        <f t="shared" si="47"/>
        <v>0</v>
      </c>
      <c r="FF15" s="46">
        <v>0</v>
      </c>
      <c r="FG15" s="10">
        <v>0</v>
      </c>
      <c r="FH15" s="47">
        <f t="shared" si="48"/>
        <v>0</v>
      </c>
      <c r="FI15" s="46">
        <v>0</v>
      </c>
      <c r="FJ15" s="10">
        <v>0</v>
      </c>
      <c r="FK15" s="47">
        <f t="shared" si="49"/>
        <v>0</v>
      </c>
      <c r="FL15" s="46">
        <v>0</v>
      </c>
      <c r="FM15" s="10">
        <v>0</v>
      </c>
      <c r="FN15" s="47">
        <f t="shared" si="50"/>
        <v>0</v>
      </c>
      <c r="FO15" s="46">
        <v>0</v>
      </c>
      <c r="FP15" s="10">
        <v>0</v>
      </c>
      <c r="FQ15" s="47">
        <f t="shared" si="51"/>
        <v>0</v>
      </c>
      <c r="FR15" s="46">
        <v>0</v>
      </c>
      <c r="FS15" s="10">
        <v>0</v>
      </c>
      <c r="FT15" s="47">
        <f t="shared" si="52"/>
        <v>0</v>
      </c>
      <c r="FU15" s="46">
        <v>0</v>
      </c>
      <c r="FV15" s="10">
        <v>0</v>
      </c>
      <c r="FW15" s="47">
        <f t="shared" si="53"/>
        <v>0</v>
      </c>
      <c r="FX15" s="46">
        <v>0</v>
      </c>
      <c r="FY15" s="10">
        <v>0</v>
      </c>
      <c r="FZ15" s="47">
        <f t="shared" si="54"/>
        <v>0</v>
      </c>
      <c r="GA15" s="46">
        <v>0</v>
      </c>
      <c r="GB15" s="10">
        <v>0</v>
      </c>
      <c r="GC15" s="47">
        <f t="shared" si="55"/>
        <v>0</v>
      </c>
      <c r="GD15" s="46">
        <v>0</v>
      </c>
      <c r="GE15" s="10">
        <v>0</v>
      </c>
      <c r="GF15" s="47">
        <f t="shared" si="56"/>
        <v>0</v>
      </c>
      <c r="GG15" s="46">
        <v>0</v>
      </c>
      <c r="GH15" s="10">
        <v>0</v>
      </c>
      <c r="GI15" s="47">
        <f t="shared" si="57"/>
        <v>0</v>
      </c>
      <c r="GJ15" s="46">
        <v>0</v>
      </c>
      <c r="GK15" s="10">
        <v>0</v>
      </c>
      <c r="GL15" s="47">
        <f t="shared" si="58"/>
        <v>0</v>
      </c>
      <c r="GM15" s="46">
        <v>0</v>
      </c>
      <c r="GN15" s="10">
        <v>0</v>
      </c>
      <c r="GO15" s="47">
        <f t="shared" si="59"/>
        <v>0</v>
      </c>
      <c r="GP15" s="46">
        <v>0</v>
      </c>
      <c r="GQ15" s="10">
        <v>0</v>
      </c>
      <c r="GR15" s="47">
        <f t="shared" si="60"/>
        <v>0</v>
      </c>
      <c r="GS15" s="46">
        <v>0</v>
      </c>
      <c r="GT15" s="10">
        <v>0</v>
      </c>
      <c r="GU15" s="47">
        <f t="shared" si="61"/>
        <v>0</v>
      </c>
      <c r="GV15" s="46">
        <v>0</v>
      </c>
      <c r="GW15" s="10">
        <v>0</v>
      </c>
      <c r="GX15" s="47">
        <f t="shared" si="62"/>
        <v>0</v>
      </c>
      <c r="GY15" s="46">
        <v>0</v>
      </c>
      <c r="GZ15" s="10">
        <v>0</v>
      </c>
      <c r="HA15" s="47">
        <f t="shared" si="63"/>
        <v>0</v>
      </c>
      <c r="HB15" s="46">
        <v>0</v>
      </c>
      <c r="HC15" s="10">
        <v>0</v>
      </c>
      <c r="HD15" s="47">
        <f t="shared" si="64"/>
        <v>0</v>
      </c>
      <c r="HE15" s="46">
        <v>0</v>
      </c>
      <c r="HF15" s="10">
        <v>0</v>
      </c>
      <c r="HG15" s="47">
        <f t="shared" si="65"/>
        <v>0</v>
      </c>
      <c r="HH15" s="46">
        <v>0</v>
      </c>
      <c r="HI15" s="10">
        <v>0</v>
      </c>
      <c r="HJ15" s="47">
        <f t="shared" si="66"/>
        <v>0</v>
      </c>
      <c r="HK15" s="46">
        <v>0</v>
      </c>
      <c r="HL15" s="10">
        <v>0</v>
      </c>
      <c r="HM15" s="47">
        <f t="shared" si="154"/>
        <v>0</v>
      </c>
      <c r="HN15" s="46">
        <v>0</v>
      </c>
      <c r="HO15" s="10">
        <v>0</v>
      </c>
      <c r="HP15" s="47">
        <f t="shared" si="68"/>
        <v>0</v>
      </c>
      <c r="HQ15" s="46">
        <v>0</v>
      </c>
      <c r="HR15" s="10">
        <v>0</v>
      </c>
      <c r="HS15" s="47">
        <f t="shared" si="69"/>
        <v>0</v>
      </c>
      <c r="HT15" s="46"/>
      <c r="HU15" s="10"/>
      <c r="HV15" s="47"/>
      <c r="HW15" s="46">
        <v>0</v>
      </c>
      <c r="HX15" s="10">
        <v>0</v>
      </c>
      <c r="HY15" s="47">
        <f t="shared" si="70"/>
        <v>0</v>
      </c>
      <c r="HZ15" s="46">
        <v>0</v>
      </c>
      <c r="IA15" s="10">
        <v>0</v>
      </c>
      <c r="IB15" s="47">
        <f t="shared" si="71"/>
        <v>0</v>
      </c>
      <c r="IC15" s="46">
        <v>0</v>
      </c>
      <c r="ID15" s="10">
        <v>0</v>
      </c>
      <c r="IE15" s="47">
        <f t="shared" si="72"/>
        <v>0</v>
      </c>
      <c r="IF15" s="46">
        <v>0</v>
      </c>
      <c r="IG15" s="10">
        <v>0</v>
      </c>
      <c r="IH15" s="47">
        <f t="shared" si="73"/>
        <v>0</v>
      </c>
      <c r="II15" s="46">
        <v>0</v>
      </c>
      <c r="IJ15" s="10">
        <v>0</v>
      </c>
      <c r="IK15" s="47">
        <f t="shared" si="74"/>
        <v>0</v>
      </c>
      <c r="IL15" s="46">
        <v>0</v>
      </c>
      <c r="IM15" s="10">
        <v>0</v>
      </c>
      <c r="IN15" s="47">
        <f t="shared" si="75"/>
        <v>0</v>
      </c>
      <c r="IO15" s="46">
        <v>0</v>
      </c>
      <c r="IP15" s="10">
        <v>0</v>
      </c>
      <c r="IQ15" s="47">
        <f t="shared" si="76"/>
        <v>0</v>
      </c>
      <c r="IR15" s="46">
        <v>0</v>
      </c>
      <c r="IS15" s="10">
        <v>0</v>
      </c>
      <c r="IT15" s="47">
        <f t="shared" si="77"/>
        <v>0</v>
      </c>
      <c r="IU15" s="46">
        <v>0</v>
      </c>
      <c r="IV15" s="10">
        <v>0</v>
      </c>
      <c r="IW15" s="47">
        <f t="shared" si="78"/>
        <v>0</v>
      </c>
      <c r="IX15" s="46">
        <v>0</v>
      </c>
      <c r="IY15" s="10">
        <v>0</v>
      </c>
      <c r="IZ15" s="47">
        <f t="shared" si="79"/>
        <v>0</v>
      </c>
      <c r="JA15" s="46">
        <v>0</v>
      </c>
      <c r="JB15" s="10">
        <v>0</v>
      </c>
      <c r="JC15" s="47">
        <f t="shared" si="80"/>
        <v>0</v>
      </c>
      <c r="JD15" s="46">
        <v>0</v>
      </c>
      <c r="JE15" s="10">
        <v>0</v>
      </c>
      <c r="JF15" s="47">
        <f t="shared" si="81"/>
        <v>0</v>
      </c>
      <c r="JG15" s="46">
        <v>0</v>
      </c>
      <c r="JH15" s="10">
        <v>0</v>
      </c>
      <c r="JI15" s="47">
        <f t="shared" si="82"/>
        <v>0</v>
      </c>
      <c r="JJ15" s="46">
        <v>0</v>
      </c>
      <c r="JK15" s="10">
        <v>0</v>
      </c>
      <c r="JL15" s="47">
        <f t="shared" si="83"/>
        <v>0</v>
      </c>
      <c r="JM15" s="46">
        <v>0</v>
      </c>
      <c r="JN15" s="10">
        <v>0</v>
      </c>
      <c r="JO15" s="47">
        <f t="shared" si="84"/>
        <v>0</v>
      </c>
      <c r="JP15" s="46">
        <v>0</v>
      </c>
      <c r="JQ15" s="10">
        <v>0</v>
      </c>
      <c r="JR15" s="47">
        <f t="shared" si="85"/>
        <v>0</v>
      </c>
      <c r="JS15" s="46">
        <v>0</v>
      </c>
      <c r="JT15" s="10">
        <v>0</v>
      </c>
      <c r="JU15" s="47">
        <f t="shared" si="86"/>
        <v>0</v>
      </c>
      <c r="JV15" s="46">
        <v>0</v>
      </c>
      <c r="JW15" s="10">
        <v>0</v>
      </c>
      <c r="JX15" s="47">
        <f t="shared" si="87"/>
        <v>0</v>
      </c>
      <c r="JY15" s="46">
        <v>0</v>
      </c>
      <c r="JZ15" s="10">
        <v>0</v>
      </c>
      <c r="KA15" s="47">
        <f t="shared" si="88"/>
        <v>0</v>
      </c>
      <c r="KB15" s="46">
        <v>0</v>
      </c>
      <c r="KC15" s="10">
        <v>0</v>
      </c>
      <c r="KD15" s="47">
        <f t="shared" si="89"/>
        <v>0</v>
      </c>
      <c r="KE15" s="46"/>
      <c r="KF15" s="10"/>
      <c r="KG15" s="47"/>
      <c r="KH15" s="46">
        <v>0</v>
      </c>
      <c r="KI15" s="10">
        <v>0</v>
      </c>
      <c r="KJ15" s="47">
        <f t="shared" si="90"/>
        <v>0</v>
      </c>
      <c r="KK15" s="46">
        <v>0</v>
      </c>
      <c r="KL15" s="10">
        <v>0</v>
      </c>
      <c r="KM15" s="47">
        <f t="shared" si="91"/>
        <v>0</v>
      </c>
      <c r="KN15" s="46">
        <v>0</v>
      </c>
      <c r="KO15" s="10">
        <v>0</v>
      </c>
      <c r="KP15" s="47">
        <f t="shared" si="92"/>
        <v>0</v>
      </c>
      <c r="KQ15" s="46">
        <v>0</v>
      </c>
      <c r="KR15" s="10">
        <v>0</v>
      </c>
      <c r="KS15" s="47">
        <f t="shared" si="93"/>
        <v>0</v>
      </c>
      <c r="KT15" s="46">
        <v>0</v>
      </c>
      <c r="KU15" s="10">
        <v>0</v>
      </c>
      <c r="KV15" s="47">
        <f t="shared" ref="KV15:KV17" si="157">IF(KT15=0,0,KU15/KT15*1000)</f>
        <v>0</v>
      </c>
      <c r="KW15" s="46">
        <v>0</v>
      </c>
      <c r="KX15" s="10">
        <v>0</v>
      </c>
      <c r="KY15" s="47">
        <f t="shared" si="94"/>
        <v>0</v>
      </c>
      <c r="KZ15" s="46">
        <v>0</v>
      </c>
      <c r="LA15" s="10">
        <v>0</v>
      </c>
      <c r="LB15" s="47">
        <f t="shared" si="95"/>
        <v>0</v>
      </c>
      <c r="LC15" s="46">
        <v>0</v>
      </c>
      <c r="LD15" s="10">
        <v>0</v>
      </c>
      <c r="LE15" s="47">
        <f t="shared" ref="LE15:LE17" si="158">IF(LC15=0,0,LD15/LC15*1000)</f>
        <v>0</v>
      </c>
      <c r="LF15" s="46">
        <v>0</v>
      </c>
      <c r="LG15" s="10">
        <v>0</v>
      </c>
      <c r="LH15" s="47">
        <f t="shared" si="96"/>
        <v>0</v>
      </c>
      <c r="LI15" s="46">
        <v>0</v>
      </c>
      <c r="LJ15" s="10">
        <v>0</v>
      </c>
      <c r="LK15" s="47">
        <f t="shared" si="97"/>
        <v>0</v>
      </c>
      <c r="LL15" s="46">
        <v>0</v>
      </c>
      <c r="LM15" s="10">
        <v>0</v>
      </c>
      <c r="LN15" s="47">
        <f t="shared" si="98"/>
        <v>0</v>
      </c>
      <c r="LO15" s="46">
        <v>0</v>
      </c>
      <c r="LP15" s="10">
        <v>0</v>
      </c>
      <c r="LQ15" s="47">
        <f t="shared" si="99"/>
        <v>0</v>
      </c>
      <c r="LR15" s="46">
        <v>0</v>
      </c>
      <c r="LS15" s="10">
        <v>0</v>
      </c>
      <c r="LT15" s="47">
        <f t="shared" si="100"/>
        <v>0</v>
      </c>
      <c r="LU15" s="46">
        <v>0</v>
      </c>
      <c r="LV15" s="10">
        <v>0</v>
      </c>
      <c r="LW15" s="47">
        <f t="shared" si="101"/>
        <v>0</v>
      </c>
      <c r="LX15" s="46">
        <v>0</v>
      </c>
      <c r="LY15" s="10">
        <v>0</v>
      </c>
      <c r="LZ15" s="47">
        <f t="shared" si="102"/>
        <v>0</v>
      </c>
      <c r="MA15" s="46">
        <v>0</v>
      </c>
      <c r="MB15" s="10">
        <v>0</v>
      </c>
      <c r="MC15" s="47">
        <f t="shared" si="103"/>
        <v>0</v>
      </c>
      <c r="MD15" s="46">
        <v>0</v>
      </c>
      <c r="ME15" s="10">
        <v>0</v>
      </c>
      <c r="MF15" s="47">
        <f t="shared" si="104"/>
        <v>0</v>
      </c>
      <c r="MG15" s="46">
        <v>0</v>
      </c>
      <c r="MH15" s="10">
        <v>0</v>
      </c>
      <c r="MI15" s="47">
        <f t="shared" si="105"/>
        <v>0</v>
      </c>
      <c r="MJ15" s="46">
        <v>0</v>
      </c>
      <c r="MK15" s="10">
        <v>0</v>
      </c>
      <c r="ML15" s="47">
        <f t="shared" si="106"/>
        <v>0</v>
      </c>
      <c r="MM15" s="46">
        <v>0</v>
      </c>
      <c r="MN15" s="10">
        <v>0</v>
      </c>
      <c r="MO15" s="47">
        <f t="shared" si="107"/>
        <v>0</v>
      </c>
      <c r="MP15" s="46">
        <v>0</v>
      </c>
      <c r="MQ15" s="10">
        <v>0</v>
      </c>
      <c r="MR15" s="47">
        <f t="shared" si="108"/>
        <v>0</v>
      </c>
      <c r="MS15" s="46">
        <v>0</v>
      </c>
      <c r="MT15" s="10">
        <v>0</v>
      </c>
      <c r="MU15" s="47">
        <f t="shared" si="109"/>
        <v>0</v>
      </c>
      <c r="MV15" s="46">
        <v>0</v>
      </c>
      <c r="MW15" s="10">
        <v>0</v>
      </c>
      <c r="MX15" s="47">
        <f t="shared" si="110"/>
        <v>0</v>
      </c>
      <c r="MY15" s="46">
        <v>0</v>
      </c>
      <c r="MZ15" s="10">
        <v>0</v>
      </c>
      <c r="NA15" s="47">
        <f t="shared" si="111"/>
        <v>0</v>
      </c>
      <c r="NB15" s="46">
        <v>0</v>
      </c>
      <c r="NC15" s="10">
        <v>0</v>
      </c>
      <c r="ND15" s="47">
        <f t="shared" si="112"/>
        <v>0</v>
      </c>
      <c r="NE15" s="46">
        <v>0</v>
      </c>
      <c r="NF15" s="10">
        <v>0</v>
      </c>
      <c r="NG15" s="47">
        <f t="shared" si="113"/>
        <v>0</v>
      </c>
      <c r="NH15" s="46">
        <v>0</v>
      </c>
      <c r="NI15" s="10">
        <v>0</v>
      </c>
      <c r="NJ15" s="47">
        <f t="shared" si="114"/>
        <v>0</v>
      </c>
      <c r="NK15" s="46">
        <v>0</v>
      </c>
      <c r="NL15" s="10">
        <v>0</v>
      </c>
      <c r="NM15" s="47">
        <f t="shared" si="115"/>
        <v>0</v>
      </c>
      <c r="NN15" s="46">
        <v>0</v>
      </c>
      <c r="NO15" s="10">
        <v>0</v>
      </c>
      <c r="NP15" s="47">
        <f t="shared" si="116"/>
        <v>0</v>
      </c>
      <c r="NQ15" s="46">
        <v>0</v>
      </c>
      <c r="NR15" s="10">
        <v>0</v>
      </c>
      <c r="NS15" s="47">
        <f t="shared" si="117"/>
        <v>0</v>
      </c>
      <c r="NT15" s="46">
        <v>0</v>
      </c>
      <c r="NU15" s="10">
        <v>0</v>
      </c>
      <c r="NV15" s="47">
        <f t="shared" si="118"/>
        <v>0</v>
      </c>
      <c r="NW15" s="46">
        <v>0</v>
      </c>
      <c r="NX15" s="10">
        <v>0</v>
      </c>
      <c r="NY15" s="47">
        <f t="shared" si="119"/>
        <v>0</v>
      </c>
      <c r="NZ15" s="46">
        <v>0</v>
      </c>
      <c r="OA15" s="10">
        <v>0</v>
      </c>
      <c r="OB15" s="47">
        <f t="shared" si="120"/>
        <v>0</v>
      </c>
      <c r="OC15" s="46">
        <v>0</v>
      </c>
      <c r="OD15" s="10">
        <v>0</v>
      </c>
      <c r="OE15" s="47">
        <f t="shared" si="121"/>
        <v>0</v>
      </c>
      <c r="OF15" s="46">
        <v>0</v>
      </c>
      <c r="OG15" s="10">
        <v>0</v>
      </c>
      <c r="OH15" s="47">
        <f t="shared" si="122"/>
        <v>0</v>
      </c>
      <c r="OI15" s="46">
        <v>0</v>
      </c>
      <c r="OJ15" s="10">
        <v>0</v>
      </c>
      <c r="OK15" s="47">
        <f t="shared" si="123"/>
        <v>0</v>
      </c>
      <c r="OL15" s="46">
        <v>0</v>
      </c>
      <c r="OM15" s="10">
        <v>0</v>
      </c>
      <c r="ON15" s="47">
        <f t="shared" si="124"/>
        <v>0</v>
      </c>
      <c r="OO15" s="46">
        <v>0</v>
      </c>
      <c r="OP15" s="10">
        <v>0</v>
      </c>
      <c r="OQ15" s="47">
        <f t="shared" si="125"/>
        <v>0</v>
      </c>
      <c r="OR15" s="46">
        <v>0</v>
      </c>
      <c r="OS15" s="10">
        <v>0</v>
      </c>
      <c r="OT15" s="47">
        <f t="shared" si="126"/>
        <v>0</v>
      </c>
      <c r="OU15" s="46">
        <v>0</v>
      </c>
      <c r="OV15" s="10">
        <v>0</v>
      </c>
      <c r="OW15" s="47">
        <f t="shared" si="127"/>
        <v>0</v>
      </c>
      <c r="OX15" s="46">
        <v>0</v>
      </c>
      <c r="OY15" s="10">
        <v>0</v>
      </c>
      <c r="OZ15" s="47">
        <f t="shared" si="128"/>
        <v>0</v>
      </c>
      <c r="PA15" s="46">
        <v>0</v>
      </c>
      <c r="PB15" s="10">
        <v>0</v>
      </c>
      <c r="PC15" s="47">
        <f t="shared" si="129"/>
        <v>0</v>
      </c>
      <c r="PD15" s="46">
        <v>0</v>
      </c>
      <c r="PE15" s="10">
        <v>0</v>
      </c>
      <c r="PF15" s="47">
        <f t="shared" si="130"/>
        <v>0</v>
      </c>
      <c r="PG15" s="46">
        <v>0</v>
      </c>
      <c r="PH15" s="10">
        <v>0</v>
      </c>
      <c r="PI15" s="47">
        <f t="shared" si="131"/>
        <v>0</v>
      </c>
      <c r="PJ15" s="46"/>
      <c r="PK15" s="10"/>
      <c r="PL15" s="47"/>
      <c r="PM15" s="46">
        <v>0</v>
      </c>
      <c r="PN15" s="10">
        <v>0</v>
      </c>
      <c r="PO15" s="47">
        <f t="shared" si="132"/>
        <v>0</v>
      </c>
      <c r="PP15" s="46">
        <v>0</v>
      </c>
      <c r="PQ15" s="10">
        <v>0</v>
      </c>
      <c r="PR15" s="47">
        <f t="shared" si="133"/>
        <v>0</v>
      </c>
      <c r="PS15" s="46">
        <v>0</v>
      </c>
      <c r="PT15" s="10">
        <v>0</v>
      </c>
      <c r="PU15" s="47">
        <f t="shared" si="134"/>
        <v>0</v>
      </c>
      <c r="PV15" s="46">
        <v>0</v>
      </c>
      <c r="PW15" s="10">
        <v>0</v>
      </c>
      <c r="PX15" s="47">
        <f t="shared" si="135"/>
        <v>0</v>
      </c>
      <c r="PY15" s="46">
        <v>0</v>
      </c>
      <c r="PZ15" s="10">
        <v>0</v>
      </c>
      <c r="QA15" s="47">
        <f t="shared" si="136"/>
        <v>0</v>
      </c>
      <c r="QB15" s="46">
        <v>0</v>
      </c>
      <c r="QC15" s="10">
        <v>0</v>
      </c>
      <c r="QD15" s="47">
        <f t="shared" si="137"/>
        <v>0</v>
      </c>
      <c r="QE15" s="46">
        <v>0</v>
      </c>
      <c r="QF15" s="10">
        <v>0</v>
      </c>
      <c r="QG15" s="47">
        <f t="shared" si="138"/>
        <v>0</v>
      </c>
      <c r="QH15" s="46">
        <v>0</v>
      </c>
      <c r="QI15" s="10">
        <v>0</v>
      </c>
      <c r="QJ15" s="47">
        <f t="shared" si="139"/>
        <v>0</v>
      </c>
      <c r="QK15" s="46">
        <v>0</v>
      </c>
      <c r="QL15" s="10">
        <v>0</v>
      </c>
      <c r="QM15" s="47">
        <f t="shared" si="140"/>
        <v>0</v>
      </c>
      <c r="QN15" s="46">
        <v>0</v>
      </c>
      <c r="QO15" s="10">
        <v>0</v>
      </c>
      <c r="QP15" s="47">
        <f t="shared" si="141"/>
        <v>0</v>
      </c>
      <c r="QQ15" s="46">
        <v>0</v>
      </c>
      <c r="QR15" s="10">
        <v>0</v>
      </c>
      <c r="QS15" s="47">
        <f t="shared" si="142"/>
        <v>0</v>
      </c>
      <c r="QT15" s="46"/>
      <c r="QU15" s="10"/>
      <c r="QV15" s="47"/>
      <c r="QW15" s="46"/>
      <c r="QX15" s="10"/>
      <c r="QY15" s="47"/>
      <c r="QZ15" s="46">
        <v>0</v>
      </c>
      <c r="RA15" s="10">
        <v>0</v>
      </c>
      <c r="RB15" s="47">
        <f t="shared" si="143"/>
        <v>0</v>
      </c>
      <c r="RC15" s="46">
        <v>0</v>
      </c>
      <c r="RD15" s="10">
        <v>0</v>
      </c>
      <c r="RE15" s="47">
        <f t="shared" si="144"/>
        <v>0</v>
      </c>
      <c r="RF15" s="12">
        <f t="shared" si="145"/>
        <v>0</v>
      </c>
      <c r="RG15" s="58">
        <f t="shared" si="146"/>
        <v>0</v>
      </c>
      <c r="RH15" s="6"/>
      <c r="RI15" s="9"/>
      <c r="RJ15" s="6"/>
      <c r="RK15" s="6"/>
      <c r="RL15" s="6"/>
      <c r="RM15" s="9"/>
      <c r="RN15" s="6"/>
      <c r="RO15" s="6"/>
      <c r="RP15" s="6"/>
      <c r="RQ15" s="9"/>
      <c r="RR15" s="6"/>
      <c r="RS15" s="6"/>
      <c r="RT15" s="6"/>
      <c r="RU15" s="9"/>
      <c r="RV15" s="6"/>
      <c r="RW15" s="6"/>
      <c r="RX15" s="6"/>
      <c r="RY15" s="9"/>
      <c r="RZ15" s="6"/>
      <c r="SA15" s="6"/>
      <c r="SB15" s="6"/>
      <c r="SC15" s="9"/>
      <c r="SD15" s="6"/>
      <c r="SE15" s="6"/>
      <c r="SF15" s="6"/>
      <c r="SG15" s="9"/>
      <c r="SH15" s="6"/>
      <c r="SI15" s="6"/>
      <c r="SJ15" s="6"/>
      <c r="SK15" s="2"/>
      <c r="SL15" s="1"/>
      <c r="SM15" s="1"/>
      <c r="SN15" s="1"/>
      <c r="SO15" s="2"/>
      <c r="SP15" s="1"/>
      <c r="SQ15" s="1"/>
      <c r="SR15" s="1"/>
      <c r="SS15" s="2"/>
      <c r="ST15" s="1"/>
      <c r="SU15" s="1"/>
      <c r="SV15" s="1"/>
    </row>
    <row r="16" spans="1:595" x14ac:dyDescent="0.3">
      <c r="A16" s="38">
        <v>2004</v>
      </c>
      <c r="B16" s="39" t="s">
        <v>15</v>
      </c>
      <c r="C16" s="46">
        <v>0</v>
      </c>
      <c r="D16" s="10">
        <v>0</v>
      </c>
      <c r="E16" s="47">
        <f t="shared" si="0"/>
        <v>0</v>
      </c>
      <c r="F16" s="46">
        <v>0</v>
      </c>
      <c r="G16" s="10">
        <v>0</v>
      </c>
      <c r="H16" s="47">
        <f t="shared" si="147"/>
        <v>0</v>
      </c>
      <c r="I16" s="46">
        <v>0</v>
      </c>
      <c r="J16" s="10">
        <v>0</v>
      </c>
      <c r="K16" s="47">
        <f t="shared" si="148"/>
        <v>0</v>
      </c>
      <c r="L16" s="46">
        <v>0</v>
      </c>
      <c r="M16" s="10">
        <v>0</v>
      </c>
      <c r="N16" s="47">
        <f t="shared" ref="N16" si="159">IFERROR(M16/L16*1000,0)</f>
        <v>0</v>
      </c>
      <c r="O16" s="54">
        <v>0</v>
      </c>
      <c r="P16" s="14">
        <v>0</v>
      </c>
      <c r="Q16" s="47">
        <f t="shared" si="1"/>
        <v>0</v>
      </c>
      <c r="R16" s="54">
        <v>0</v>
      </c>
      <c r="S16" s="14">
        <v>0</v>
      </c>
      <c r="T16" s="47">
        <f t="shared" si="2"/>
        <v>0</v>
      </c>
      <c r="U16" s="46">
        <v>0</v>
      </c>
      <c r="V16" s="10">
        <v>0</v>
      </c>
      <c r="W16" s="47">
        <f t="shared" ref="W16" si="160">IFERROR(V16/U16*1000,0)</f>
        <v>0</v>
      </c>
      <c r="X16" s="46">
        <v>0</v>
      </c>
      <c r="Y16" s="10">
        <v>0</v>
      </c>
      <c r="Z16" s="47">
        <f t="shared" si="151"/>
        <v>0</v>
      </c>
      <c r="AA16" s="54">
        <v>25</v>
      </c>
      <c r="AB16" s="14">
        <v>788</v>
      </c>
      <c r="AC16" s="47">
        <f t="shared" si="3"/>
        <v>31520</v>
      </c>
      <c r="AD16" s="54">
        <v>73</v>
      </c>
      <c r="AE16" s="14">
        <v>6822</v>
      </c>
      <c r="AF16" s="47">
        <f t="shared" si="4"/>
        <v>93452.054794520547</v>
      </c>
      <c r="AG16" s="54">
        <v>0</v>
      </c>
      <c r="AH16" s="14">
        <v>0</v>
      </c>
      <c r="AI16" s="47">
        <f t="shared" si="5"/>
        <v>0</v>
      </c>
      <c r="AJ16" s="54">
        <v>0</v>
      </c>
      <c r="AK16" s="14">
        <v>0</v>
      </c>
      <c r="AL16" s="47">
        <f t="shared" si="6"/>
        <v>0</v>
      </c>
      <c r="AM16" s="54">
        <v>0</v>
      </c>
      <c r="AN16" s="14">
        <v>0</v>
      </c>
      <c r="AO16" s="47">
        <f t="shared" si="7"/>
        <v>0</v>
      </c>
      <c r="AP16" s="54">
        <v>104</v>
      </c>
      <c r="AQ16" s="14">
        <v>1979</v>
      </c>
      <c r="AR16" s="47">
        <f t="shared" si="8"/>
        <v>19028.846153846152</v>
      </c>
      <c r="AS16" s="54">
        <v>0</v>
      </c>
      <c r="AT16" s="14">
        <v>0</v>
      </c>
      <c r="AU16" s="47">
        <f t="shared" si="9"/>
        <v>0</v>
      </c>
      <c r="AV16" s="54">
        <v>0</v>
      </c>
      <c r="AW16" s="14">
        <v>0</v>
      </c>
      <c r="AX16" s="47">
        <f t="shared" si="10"/>
        <v>0</v>
      </c>
      <c r="AY16" s="54">
        <v>0</v>
      </c>
      <c r="AZ16" s="14">
        <v>0</v>
      </c>
      <c r="BA16" s="47">
        <f t="shared" si="11"/>
        <v>0</v>
      </c>
      <c r="BB16" s="54">
        <v>83</v>
      </c>
      <c r="BC16" s="14">
        <v>771</v>
      </c>
      <c r="BD16" s="47">
        <f t="shared" si="12"/>
        <v>9289.1566265060246</v>
      </c>
      <c r="BE16" s="54">
        <v>0</v>
      </c>
      <c r="BF16" s="14">
        <v>0</v>
      </c>
      <c r="BG16" s="47">
        <f t="shared" si="13"/>
        <v>0</v>
      </c>
      <c r="BH16" s="46">
        <v>0</v>
      </c>
      <c r="BI16" s="10">
        <v>0</v>
      </c>
      <c r="BJ16" s="47">
        <f t="shared" si="14"/>
        <v>0</v>
      </c>
      <c r="BK16" s="46">
        <v>0</v>
      </c>
      <c r="BL16" s="10">
        <v>0</v>
      </c>
      <c r="BM16" s="47">
        <f t="shared" si="15"/>
        <v>0</v>
      </c>
      <c r="BN16" s="46">
        <v>0</v>
      </c>
      <c r="BO16" s="10">
        <v>0</v>
      </c>
      <c r="BP16" s="47">
        <f t="shared" si="152"/>
        <v>0</v>
      </c>
      <c r="BQ16" s="54">
        <v>1</v>
      </c>
      <c r="BR16" s="14">
        <v>6</v>
      </c>
      <c r="BS16" s="47">
        <f t="shared" si="17"/>
        <v>6000</v>
      </c>
      <c r="BT16" s="54">
        <v>88</v>
      </c>
      <c r="BU16" s="14">
        <v>16441</v>
      </c>
      <c r="BV16" s="47">
        <f t="shared" si="18"/>
        <v>186829.54545454547</v>
      </c>
      <c r="BW16" s="46">
        <v>0</v>
      </c>
      <c r="BX16" s="10">
        <v>0</v>
      </c>
      <c r="BY16" s="47">
        <f t="shared" si="153"/>
        <v>0</v>
      </c>
      <c r="BZ16" s="54">
        <v>0</v>
      </c>
      <c r="CA16" s="14">
        <v>0</v>
      </c>
      <c r="CB16" s="47">
        <f t="shared" si="20"/>
        <v>0</v>
      </c>
      <c r="CC16" s="54">
        <v>105</v>
      </c>
      <c r="CD16" s="14">
        <v>3759</v>
      </c>
      <c r="CE16" s="47">
        <f t="shared" si="21"/>
        <v>35800</v>
      </c>
      <c r="CF16" s="54">
        <v>0</v>
      </c>
      <c r="CG16" s="14">
        <v>0</v>
      </c>
      <c r="CH16" s="47">
        <f t="shared" si="22"/>
        <v>0</v>
      </c>
      <c r="CI16" s="54">
        <v>0</v>
      </c>
      <c r="CJ16" s="14">
        <v>0</v>
      </c>
      <c r="CK16" s="47">
        <f t="shared" si="23"/>
        <v>0</v>
      </c>
      <c r="CL16" s="54">
        <v>0</v>
      </c>
      <c r="CM16" s="14">
        <v>0</v>
      </c>
      <c r="CN16" s="47">
        <f t="shared" si="24"/>
        <v>0</v>
      </c>
      <c r="CO16" s="54">
        <v>0</v>
      </c>
      <c r="CP16" s="14">
        <v>0</v>
      </c>
      <c r="CQ16" s="47">
        <f t="shared" si="25"/>
        <v>0</v>
      </c>
      <c r="CR16" s="54">
        <v>0</v>
      </c>
      <c r="CS16" s="14">
        <v>0</v>
      </c>
      <c r="CT16" s="47">
        <f t="shared" si="26"/>
        <v>0</v>
      </c>
      <c r="CU16" s="54">
        <v>0</v>
      </c>
      <c r="CV16" s="14">
        <v>0</v>
      </c>
      <c r="CW16" s="47">
        <f t="shared" si="27"/>
        <v>0</v>
      </c>
      <c r="CX16" s="54">
        <v>0</v>
      </c>
      <c r="CY16" s="14">
        <v>0</v>
      </c>
      <c r="CZ16" s="47">
        <f t="shared" si="28"/>
        <v>0</v>
      </c>
      <c r="DA16" s="54">
        <v>0</v>
      </c>
      <c r="DB16" s="14">
        <v>0</v>
      </c>
      <c r="DC16" s="47">
        <f t="shared" si="29"/>
        <v>0</v>
      </c>
      <c r="DD16" s="54">
        <v>281</v>
      </c>
      <c r="DE16" s="14">
        <v>4396</v>
      </c>
      <c r="DF16" s="47">
        <f t="shared" si="30"/>
        <v>15644.128113879004</v>
      </c>
      <c r="DG16" s="54">
        <v>0</v>
      </c>
      <c r="DH16" s="14">
        <v>0</v>
      </c>
      <c r="DI16" s="47">
        <f t="shared" si="31"/>
        <v>0</v>
      </c>
      <c r="DJ16" s="54">
        <v>20</v>
      </c>
      <c r="DK16" s="14">
        <v>543</v>
      </c>
      <c r="DL16" s="47">
        <f t="shared" si="32"/>
        <v>27150</v>
      </c>
      <c r="DM16" s="54">
        <v>0</v>
      </c>
      <c r="DN16" s="14">
        <v>0</v>
      </c>
      <c r="DO16" s="47">
        <f t="shared" si="33"/>
        <v>0</v>
      </c>
      <c r="DP16" s="54">
        <v>0</v>
      </c>
      <c r="DQ16" s="14">
        <v>0</v>
      </c>
      <c r="DR16" s="47">
        <f t="shared" si="34"/>
        <v>0</v>
      </c>
      <c r="DS16" s="54">
        <v>0</v>
      </c>
      <c r="DT16" s="14">
        <v>0</v>
      </c>
      <c r="DU16" s="47">
        <f t="shared" si="35"/>
        <v>0</v>
      </c>
      <c r="DV16" s="54">
        <v>0</v>
      </c>
      <c r="DW16" s="14">
        <v>0</v>
      </c>
      <c r="DX16" s="47">
        <f t="shared" si="36"/>
        <v>0</v>
      </c>
      <c r="DY16" s="54">
        <v>0</v>
      </c>
      <c r="DZ16" s="14">
        <v>0</v>
      </c>
      <c r="EA16" s="47">
        <f t="shared" si="37"/>
        <v>0</v>
      </c>
      <c r="EB16" s="54">
        <v>0</v>
      </c>
      <c r="EC16" s="14">
        <v>0</v>
      </c>
      <c r="ED16" s="47">
        <f t="shared" si="38"/>
        <v>0</v>
      </c>
      <c r="EE16" s="54">
        <v>0</v>
      </c>
      <c r="EF16" s="14">
        <v>0</v>
      </c>
      <c r="EG16" s="47">
        <f t="shared" si="39"/>
        <v>0</v>
      </c>
      <c r="EH16" s="54">
        <v>131</v>
      </c>
      <c r="EI16" s="14">
        <v>18487</v>
      </c>
      <c r="EJ16" s="47">
        <f t="shared" si="40"/>
        <v>141122.13740458013</v>
      </c>
      <c r="EK16" s="54">
        <v>0</v>
      </c>
      <c r="EL16" s="14">
        <v>0</v>
      </c>
      <c r="EM16" s="47">
        <f t="shared" si="41"/>
        <v>0</v>
      </c>
      <c r="EN16" s="54">
        <v>320</v>
      </c>
      <c r="EO16" s="14">
        <v>19635</v>
      </c>
      <c r="EP16" s="47">
        <f t="shared" si="42"/>
        <v>61359.375</v>
      </c>
      <c r="EQ16" s="54">
        <v>1</v>
      </c>
      <c r="ER16" s="14">
        <v>9</v>
      </c>
      <c r="ES16" s="47">
        <f t="shared" si="43"/>
        <v>9000</v>
      </c>
      <c r="ET16" s="54">
        <v>9</v>
      </c>
      <c r="EU16" s="14">
        <v>162</v>
      </c>
      <c r="EV16" s="47">
        <f t="shared" si="44"/>
        <v>18000</v>
      </c>
      <c r="EW16" s="54">
        <v>0</v>
      </c>
      <c r="EX16" s="14">
        <v>0</v>
      </c>
      <c r="EY16" s="47">
        <f t="shared" si="45"/>
        <v>0</v>
      </c>
      <c r="EZ16" s="54">
        <v>0</v>
      </c>
      <c r="FA16" s="14">
        <v>0</v>
      </c>
      <c r="FB16" s="47">
        <f t="shared" si="46"/>
        <v>0</v>
      </c>
      <c r="FC16" s="54">
        <v>0</v>
      </c>
      <c r="FD16" s="14">
        <v>0</v>
      </c>
      <c r="FE16" s="47">
        <f t="shared" si="47"/>
        <v>0</v>
      </c>
      <c r="FF16" s="54">
        <v>0</v>
      </c>
      <c r="FG16" s="14">
        <v>0</v>
      </c>
      <c r="FH16" s="47">
        <f t="shared" si="48"/>
        <v>0</v>
      </c>
      <c r="FI16" s="54">
        <v>50</v>
      </c>
      <c r="FJ16" s="14">
        <v>687</v>
      </c>
      <c r="FK16" s="47">
        <f t="shared" si="49"/>
        <v>13740</v>
      </c>
      <c r="FL16" s="54">
        <v>0</v>
      </c>
      <c r="FM16" s="14">
        <v>0</v>
      </c>
      <c r="FN16" s="47">
        <f t="shared" si="50"/>
        <v>0</v>
      </c>
      <c r="FO16" s="54">
        <v>0</v>
      </c>
      <c r="FP16" s="14">
        <v>0</v>
      </c>
      <c r="FQ16" s="47">
        <f t="shared" si="51"/>
        <v>0</v>
      </c>
      <c r="FR16" s="54">
        <v>97</v>
      </c>
      <c r="FS16" s="14">
        <v>2885</v>
      </c>
      <c r="FT16" s="47">
        <f t="shared" si="52"/>
        <v>29742.268041237116</v>
      </c>
      <c r="FU16" s="54">
        <v>0</v>
      </c>
      <c r="FV16" s="14">
        <v>0</v>
      </c>
      <c r="FW16" s="47">
        <f t="shared" si="53"/>
        <v>0</v>
      </c>
      <c r="FX16" s="54">
        <v>0</v>
      </c>
      <c r="FY16" s="14">
        <v>0</v>
      </c>
      <c r="FZ16" s="47">
        <f t="shared" si="54"/>
        <v>0</v>
      </c>
      <c r="GA16" s="54">
        <v>0</v>
      </c>
      <c r="GB16" s="14">
        <v>0</v>
      </c>
      <c r="GC16" s="47">
        <f t="shared" si="55"/>
        <v>0</v>
      </c>
      <c r="GD16" s="54">
        <v>11</v>
      </c>
      <c r="GE16" s="14">
        <v>381</v>
      </c>
      <c r="GF16" s="47">
        <f t="shared" si="56"/>
        <v>34636.363636363632</v>
      </c>
      <c r="GG16" s="54">
        <v>86</v>
      </c>
      <c r="GH16" s="14">
        <v>2394</v>
      </c>
      <c r="GI16" s="47">
        <f t="shared" si="57"/>
        <v>27837.209302325584</v>
      </c>
      <c r="GJ16" s="54">
        <v>393</v>
      </c>
      <c r="GK16" s="14">
        <v>10126</v>
      </c>
      <c r="GL16" s="47">
        <f t="shared" si="58"/>
        <v>25765.903307888042</v>
      </c>
      <c r="GM16" s="54">
        <v>0</v>
      </c>
      <c r="GN16" s="14">
        <v>0</v>
      </c>
      <c r="GO16" s="47">
        <f t="shared" si="59"/>
        <v>0</v>
      </c>
      <c r="GP16" s="54">
        <v>9</v>
      </c>
      <c r="GQ16" s="14">
        <v>471</v>
      </c>
      <c r="GR16" s="47">
        <f t="shared" si="60"/>
        <v>52333.333333333336</v>
      </c>
      <c r="GS16" s="54">
        <v>0</v>
      </c>
      <c r="GT16" s="14">
        <v>0</v>
      </c>
      <c r="GU16" s="47">
        <f t="shared" si="61"/>
        <v>0</v>
      </c>
      <c r="GV16" s="54">
        <v>0</v>
      </c>
      <c r="GW16" s="14">
        <v>0</v>
      </c>
      <c r="GX16" s="47">
        <f t="shared" si="62"/>
        <v>0</v>
      </c>
      <c r="GY16" s="54">
        <v>0</v>
      </c>
      <c r="GZ16" s="14">
        <v>0</v>
      </c>
      <c r="HA16" s="47">
        <f t="shared" si="63"/>
        <v>0</v>
      </c>
      <c r="HB16" s="54">
        <v>0</v>
      </c>
      <c r="HC16" s="14">
        <v>0</v>
      </c>
      <c r="HD16" s="47">
        <f t="shared" si="64"/>
        <v>0</v>
      </c>
      <c r="HE16" s="54">
        <v>3</v>
      </c>
      <c r="HF16" s="14">
        <v>37</v>
      </c>
      <c r="HG16" s="47">
        <f t="shared" si="65"/>
        <v>12333.333333333334</v>
      </c>
      <c r="HH16" s="54">
        <v>0</v>
      </c>
      <c r="HI16" s="14">
        <v>0</v>
      </c>
      <c r="HJ16" s="47">
        <f t="shared" si="66"/>
        <v>0</v>
      </c>
      <c r="HK16" s="46">
        <v>0</v>
      </c>
      <c r="HL16" s="10">
        <v>0</v>
      </c>
      <c r="HM16" s="47">
        <f t="shared" si="154"/>
        <v>0</v>
      </c>
      <c r="HN16" s="54">
        <v>0</v>
      </c>
      <c r="HO16" s="14">
        <v>0</v>
      </c>
      <c r="HP16" s="47">
        <f t="shared" si="68"/>
        <v>0</v>
      </c>
      <c r="HQ16" s="54">
        <v>0</v>
      </c>
      <c r="HR16" s="14">
        <v>0</v>
      </c>
      <c r="HS16" s="47">
        <f t="shared" si="69"/>
        <v>0</v>
      </c>
      <c r="HT16" s="54"/>
      <c r="HU16" s="14"/>
      <c r="HV16" s="47"/>
      <c r="HW16" s="54">
        <v>0</v>
      </c>
      <c r="HX16" s="14">
        <v>0</v>
      </c>
      <c r="HY16" s="47">
        <f t="shared" si="70"/>
        <v>0</v>
      </c>
      <c r="HZ16" s="54">
        <v>0</v>
      </c>
      <c r="IA16" s="14">
        <v>0</v>
      </c>
      <c r="IB16" s="47">
        <f t="shared" si="71"/>
        <v>0</v>
      </c>
      <c r="IC16" s="54">
        <v>0</v>
      </c>
      <c r="ID16" s="14">
        <v>0</v>
      </c>
      <c r="IE16" s="47">
        <f t="shared" si="72"/>
        <v>0</v>
      </c>
      <c r="IF16" s="54">
        <v>0</v>
      </c>
      <c r="IG16" s="14">
        <v>0</v>
      </c>
      <c r="IH16" s="47">
        <f t="shared" si="73"/>
        <v>0</v>
      </c>
      <c r="II16" s="54">
        <v>0</v>
      </c>
      <c r="IJ16" s="14">
        <v>0</v>
      </c>
      <c r="IK16" s="47">
        <f t="shared" si="74"/>
        <v>0</v>
      </c>
      <c r="IL16" s="54">
        <v>0</v>
      </c>
      <c r="IM16" s="14">
        <v>0</v>
      </c>
      <c r="IN16" s="47">
        <f t="shared" si="75"/>
        <v>0</v>
      </c>
      <c r="IO16" s="54">
        <v>0</v>
      </c>
      <c r="IP16" s="14">
        <v>0</v>
      </c>
      <c r="IQ16" s="47">
        <f t="shared" si="76"/>
        <v>0</v>
      </c>
      <c r="IR16" s="54">
        <v>15</v>
      </c>
      <c r="IS16" s="14">
        <v>358</v>
      </c>
      <c r="IT16" s="47">
        <f t="shared" si="77"/>
        <v>23866.666666666668</v>
      </c>
      <c r="IU16" s="54">
        <v>0</v>
      </c>
      <c r="IV16" s="14">
        <v>0</v>
      </c>
      <c r="IW16" s="47">
        <f t="shared" si="78"/>
        <v>0</v>
      </c>
      <c r="IX16" s="54">
        <v>0</v>
      </c>
      <c r="IY16" s="14">
        <v>0</v>
      </c>
      <c r="IZ16" s="47">
        <f t="shared" si="79"/>
        <v>0</v>
      </c>
      <c r="JA16" s="54">
        <v>0</v>
      </c>
      <c r="JB16" s="14">
        <v>0</v>
      </c>
      <c r="JC16" s="47">
        <f t="shared" si="80"/>
        <v>0</v>
      </c>
      <c r="JD16" s="54">
        <v>0</v>
      </c>
      <c r="JE16" s="14">
        <v>0</v>
      </c>
      <c r="JF16" s="47">
        <f t="shared" si="81"/>
        <v>0</v>
      </c>
      <c r="JG16" s="54">
        <v>0</v>
      </c>
      <c r="JH16" s="14">
        <v>0</v>
      </c>
      <c r="JI16" s="47">
        <f t="shared" si="82"/>
        <v>0</v>
      </c>
      <c r="JJ16" s="54">
        <v>0</v>
      </c>
      <c r="JK16" s="14">
        <v>0</v>
      </c>
      <c r="JL16" s="47">
        <f t="shared" si="83"/>
        <v>0</v>
      </c>
      <c r="JM16" s="54">
        <v>0</v>
      </c>
      <c r="JN16" s="14">
        <v>0</v>
      </c>
      <c r="JO16" s="47">
        <f t="shared" si="84"/>
        <v>0</v>
      </c>
      <c r="JP16" s="54">
        <v>0</v>
      </c>
      <c r="JQ16" s="14">
        <v>0</v>
      </c>
      <c r="JR16" s="47">
        <f t="shared" si="85"/>
        <v>0</v>
      </c>
      <c r="JS16" s="54">
        <v>320</v>
      </c>
      <c r="JT16" s="14">
        <v>8025</v>
      </c>
      <c r="JU16" s="47">
        <f t="shared" si="86"/>
        <v>25078.125</v>
      </c>
      <c r="JV16" s="54">
        <v>9</v>
      </c>
      <c r="JW16" s="14">
        <v>76</v>
      </c>
      <c r="JX16" s="47">
        <f t="shared" si="87"/>
        <v>8444.4444444444453</v>
      </c>
      <c r="JY16" s="46">
        <v>0</v>
      </c>
      <c r="JZ16" s="10">
        <v>0</v>
      </c>
      <c r="KA16" s="47">
        <f t="shared" ref="KA16" si="161">IFERROR(JZ16/JY16*1000,0)</f>
        <v>0</v>
      </c>
      <c r="KB16" s="54">
        <v>0</v>
      </c>
      <c r="KC16" s="14">
        <v>0</v>
      </c>
      <c r="KD16" s="47">
        <f t="shared" si="89"/>
        <v>0</v>
      </c>
      <c r="KE16" s="54"/>
      <c r="KF16" s="14"/>
      <c r="KG16" s="47"/>
      <c r="KH16" s="54">
        <v>773</v>
      </c>
      <c r="KI16" s="14">
        <v>18367</v>
      </c>
      <c r="KJ16" s="47">
        <f t="shared" si="90"/>
        <v>23760.672703751618</v>
      </c>
      <c r="KK16" s="54">
        <v>414</v>
      </c>
      <c r="KL16" s="14">
        <v>9127</v>
      </c>
      <c r="KM16" s="47">
        <f t="shared" si="91"/>
        <v>22045.893719806762</v>
      </c>
      <c r="KN16" s="54">
        <v>0</v>
      </c>
      <c r="KO16" s="14">
        <v>0</v>
      </c>
      <c r="KP16" s="47">
        <f t="shared" si="92"/>
        <v>0</v>
      </c>
      <c r="KQ16" s="54">
        <v>7</v>
      </c>
      <c r="KR16" s="14">
        <v>25</v>
      </c>
      <c r="KS16" s="47">
        <f t="shared" si="93"/>
        <v>3571.4285714285716</v>
      </c>
      <c r="KT16" s="46">
        <v>0</v>
      </c>
      <c r="KU16" s="10">
        <v>0</v>
      </c>
      <c r="KV16" s="47">
        <f t="shared" si="157"/>
        <v>0</v>
      </c>
      <c r="KW16" s="46">
        <v>0</v>
      </c>
      <c r="KX16" s="10">
        <v>0</v>
      </c>
      <c r="KY16" s="47">
        <f t="shared" si="94"/>
        <v>0</v>
      </c>
      <c r="KZ16" s="54">
        <v>2</v>
      </c>
      <c r="LA16" s="14">
        <v>51</v>
      </c>
      <c r="LB16" s="47">
        <f t="shared" si="95"/>
        <v>25500</v>
      </c>
      <c r="LC16" s="46">
        <v>0</v>
      </c>
      <c r="LD16" s="10">
        <v>0</v>
      </c>
      <c r="LE16" s="47">
        <f t="shared" si="158"/>
        <v>0</v>
      </c>
      <c r="LF16" s="54">
        <v>20</v>
      </c>
      <c r="LG16" s="14">
        <v>536</v>
      </c>
      <c r="LH16" s="47">
        <f t="shared" si="96"/>
        <v>26800</v>
      </c>
      <c r="LI16" s="54">
        <v>0</v>
      </c>
      <c r="LJ16" s="14">
        <v>0</v>
      </c>
      <c r="LK16" s="47">
        <f t="shared" si="97"/>
        <v>0</v>
      </c>
      <c r="LL16" s="54">
        <v>0</v>
      </c>
      <c r="LM16" s="14">
        <v>0</v>
      </c>
      <c r="LN16" s="47">
        <f t="shared" si="98"/>
        <v>0</v>
      </c>
      <c r="LO16" s="54">
        <v>0</v>
      </c>
      <c r="LP16" s="14">
        <v>0</v>
      </c>
      <c r="LQ16" s="47">
        <f t="shared" si="99"/>
        <v>0</v>
      </c>
      <c r="LR16" s="54">
        <v>0</v>
      </c>
      <c r="LS16" s="14">
        <v>0</v>
      </c>
      <c r="LT16" s="47">
        <f t="shared" si="100"/>
        <v>0</v>
      </c>
      <c r="LU16" s="54">
        <v>0</v>
      </c>
      <c r="LV16" s="14">
        <v>0</v>
      </c>
      <c r="LW16" s="47">
        <f t="shared" si="101"/>
        <v>0</v>
      </c>
      <c r="LX16" s="54">
        <v>0</v>
      </c>
      <c r="LY16" s="14">
        <v>0</v>
      </c>
      <c r="LZ16" s="47">
        <f t="shared" si="102"/>
        <v>0</v>
      </c>
      <c r="MA16" s="54">
        <v>8</v>
      </c>
      <c r="MB16" s="14">
        <v>247</v>
      </c>
      <c r="MC16" s="47">
        <f t="shared" si="103"/>
        <v>30875</v>
      </c>
      <c r="MD16" s="54">
        <v>0</v>
      </c>
      <c r="ME16" s="14">
        <v>0</v>
      </c>
      <c r="MF16" s="47">
        <f t="shared" si="104"/>
        <v>0</v>
      </c>
      <c r="MG16" s="54">
        <v>0</v>
      </c>
      <c r="MH16" s="14">
        <v>0</v>
      </c>
      <c r="MI16" s="47">
        <f t="shared" si="105"/>
        <v>0</v>
      </c>
      <c r="MJ16" s="54">
        <v>0</v>
      </c>
      <c r="MK16" s="14">
        <v>0</v>
      </c>
      <c r="ML16" s="47">
        <f t="shared" si="106"/>
        <v>0</v>
      </c>
      <c r="MM16" s="54">
        <v>0</v>
      </c>
      <c r="MN16" s="14">
        <v>0</v>
      </c>
      <c r="MO16" s="47">
        <f t="shared" si="107"/>
        <v>0</v>
      </c>
      <c r="MP16" s="54">
        <v>0</v>
      </c>
      <c r="MQ16" s="14">
        <v>0</v>
      </c>
      <c r="MR16" s="47">
        <f t="shared" si="108"/>
        <v>0</v>
      </c>
      <c r="MS16" s="54">
        <v>0</v>
      </c>
      <c r="MT16" s="14">
        <v>0</v>
      </c>
      <c r="MU16" s="47">
        <v>0</v>
      </c>
      <c r="MV16" s="54">
        <v>0</v>
      </c>
      <c r="MW16" s="14">
        <v>0</v>
      </c>
      <c r="MX16" s="47">
        <f t="shared" si="110"/>
        <v>0</v>
      </c>
      <c r="MY16" s="54">
        <v>0</v>
      </c>
      <c r="MZ16" s="14">
        <v>0</v>
      </c>
      <c r="NA16" s="47">
        <f t="shared" si="111"/>
        <v>0</v>
      </c>
      <c r="NB16" s="54">
        <v>2</v>
      </c>
      <c r="NC16" s="14">
        <v>7</v>
      </c>
      <c r="ND16" s="47">
        <f t="shared" si="112"/>
        <v>3500</v>
      </c>
      <c r="NE16" s="54">
        <v>0</v>
      </c>
      <c r="NF16" s="14">
        <v>0</v>
      </c>
      <c r="NG16" s="47">
        <f t="shared" si="113"/>
        <v>0</v>
      </c>
      <c r="NH16" s="54">
        <v>0</v>
      </c>
      <c r="NI16" s="14">
        <v>0</v>
      </c>
      <c r="NJ16" s="47">
        <f t="shared" si="114"/>
        <v>0</v>
      </c>
      <c r="NK16" s="54">
        <v>22</v>
      </c>
      <c r="NL16" s="14">
        <v>112</v>
      </c>
      <c r="NM16" s="47">
        <f t="shared" si="115"/>
        <v>5090.909090909091</v>
      </c>
      <c r="NN16" s="54">
        <v>0</v>
      </c>
      <c r="NO16" s="14">
        <v>0</v>
      </c>
      <c r="NP16" s="47">
        <f t="shared" si="116"/>
        <v>0</v>
      </c>
      <c r="NQ16" s="54">
        <v>0</v>
      </c>
      <c r="NR16" s="14">
        <v>0</v>
      </c>
      <c r="NS16" s="47">
        <f t="shared" si="117"/>
        <v>0</v>
      </c>
      <c r="NT16" s="54">
        <v>12</v>
      </c>
      <c r="NU16" s="14">
        <v>106</v>
      </c>
      <c r="NV16" s="47">
        <f t="shared" si="118"/>
        <v>8833.3333333333339</v>
      </c>
      <c r="NW16" s="54">
        <v>27</v>
      </c>
      <c r="NX16" s="14">
        <v>3907</v>
      </c>
      <c r="NY16" s="47">
        <f t="shared" si="119"/>
        <v>144703.70370370371</v>
      </c>
      <c r="NZ16" s="54">
        <v>14</v>
      </c>
      <c r="OA16" s="14">
        <v>94</v>
      </c>
      <c r="OB16" s="47">
        <f t="shared" si="120"/>
        <v>6714.2857142857147</v>
      </c>
      <c r="OC16" s="54">
        <v>0</v>
      </c>
      <c r="OD16" s="14">
        <v>0</v>
      </c>
      <c r="OE16" s="47">
        <f t="shared" si="121"/>
        <v>0</v>
      </c>
      <c r="OF16" s="54">
        <v>11</v>
      </c>
      <c r="OG16" s="14">
        <v>2004</v>
      </c>
      <c r="OH16" s="47">
        <f t="shared" si="122"/>
        <v>182181.81818181818</v>
      </c>
      <c r="OI16" s="54">
        <v>127</v>
      </c>
      <c r="OJ16" s="14">
        <v>19118</v>
      </c>
      <c r="OK16" s="47">
        <f t="shared" si="123"/>
        <v>150535.43307086613</v>
      </c>
      <c r="OL16" s="54">
        <v>0</v>
      </c>
      <c r="OM16" s="14">
        <v>0</v>
      </c>
      <c r="ON16" s="47">
        <f t="shared" si="124"/>
        <v>0</v>
      </c>
      <c r="OO16" s="54">
        <v>27</v>
      </c>
      <c r="OP16" s="14">
        <v>115</v>
      </c>
      <c r="OQ16" s="47">
        <f t="shared" si="125"/>
        <v>4259.2592592592591</v>
      </c>
      <c r="OR16" s="54">
        <v>0</v>
      </c>
      <c r="OS16" s="14">
        <v>0</v>
      </c>
      <c r="OT16" s="47">
        <f t="shared" si="126"/>
        <v>0</v>
      </c>
      <c r="OU16" s="54">
        <v>520</v>
      </c>
      <c r="OV16" s="14">
        <v>3577</v>
      </c>
      <c r="OW16" s="47">
        <f t="shared" si="127"/>
        <v>6878.8461538461543</v>
      </c>
      <c r="OX16" s="54">
        <v>0</v>
      </c>
      <c r="OY16" s="14">
        <v>0</v>
      </c>
      <c r="OZ16" s="47">
        <f t="shared" si="128"/>
        <v>0</v>
      </c>
      <c r="PA16" s="54">
        <v>0</v>
      </c>
      <c r="PB16" s="14">
        <v>0</v>
      </c>
      <c r="PC16" s="47">
        <f t="shared" si="129"/>
        <v>0</v>
      </c>
      <c r="PD16" s="54">
        <v>0</v>
      </c>
      <c r="PE16" s="14">
        <v>0</v>
      </c>
      <c r="PF16" s="47">
        <f t="shared" si="130"/>
        <v>0</v>
      </c>
      <c r="PG16" s="54">
        <v>0</v>
      </c>
      <c r="PH16" s="14">
        <v>0</v>
      </c>
      <c r="PI16" s="47">
        <f t="shared" si="131"/>
        <v>0</v>
      </c>
      <c r="PJ16" s="54"/>
      <c r="PK16" s="14"/>
      <c r="PL16" s="47"/>
      <c r="PM16" s="54">
        <v>0</v>
      </c>
      <c r="PN16" s="14">
        <v>0</v>
      </c>
      <c r="PO16" s="47">
        <f t="shared" si="132"/>
        <v>0</v>
      </c>
      <c r="PP16" s="54">
        <v>0</v>
      </c>
      <c r="PQ16" s="14">
        <v>0</v>
      </c>
      <c r="PR16" s="47">
        <f t="shared" si="133"/>
        <v>0</v>
      </c>
      <c r="PS16" s="54">
        <v>20</v>
      </c>
      <c r="PT16" s="14">
        <v>88</v>
      </c>
      <c r="PU16" s="47">
        <f t="shared" si="134"/>
        <v>4400</v>
      </c>
      <c r="PV16" s="54">
        <v>359</v>
      </c>
      <c r="PW16" s="14">
        <v>26762</v>
      </c>
      <c r="PX16" s="47">
        <f t="shared" si="135"/>
        <v>74545.961002785523</v>
      </c>
      <c r="PY16" s="54">
        <v>2665</v>
      </c>
      <c r="PZ16" s="14">
        <v>92125</v>
      </c>
      <c r="QA16" s="47">
        <f t="shared" si="136"/>
        <v>34568.480300187613</v>
      </c>
      <c r="QB16" s="54">
        <v>0</v>
      </c>
      <c r="QC16" s="14">
        <v>0</v>
      </c>
      <c r="QD16" s="47">
        <f t="shared" si="137"/>
        <v>0</v>
      </c>
      <c r="QE16" s="54">
        <v>2</v>
      </c>
      <c r="QF16" s="14">
        <v>96</v>
      </c>
      <c r="QG16" s="47">
        <f t="shared" si="138"/>
        <v>48000</v>
      </c>
      <c r="QH16" s="54">
        <v>0</v>
      </c>
      <c r="QI16" s="14">
        <v>0</v>
      </c>
      <c r="QJ16" s="47">
        <f t="shared" si="139"/>
        <v>0</v>
      </c>
      <c r="QK16" s="54">
        <v>0</v>
      </c>
      <c r="QL16" s="14">
        <v>0</v>
      </c>
      <c r="QM16" s="47">
        <f t="shared" si="140"/>
        <v>0</v>
      </c>
      <c r="QN16" s="54">
        <v>0</v>
      </c>
      <c r="QO16" s="14">
        <v>0</v>
      </c>
      <c r="QP16" s="47">
        <f t="shared" si="141"/>
        <v>0</v>
      </c>
      <c r="QQ16" s="54">
        <v>0</v>
      </c>
      <c r="QR16" s="14">
        <v>0</v>
      </c>
      <c r="QS16" s="47">
        <f t="shared" si="142"/>
        <v>0</v>
      </c>
      <c r="QT16" s="54"/>
      <c r="QU16" s="14"/>
      <c r="QV16" s="47"/>
      <c r="QW16" s="54"/>
      <c r="QX16" s="14"/>
      <c r="QY16" s="47"/>
      <c r="QZ16" s="54">
        <v>0</v>
      </c>
      <c r="RA16" s="14">
        <v>0</v>
      </c>
      <c r="RB16" s="47">
        <f t="shared" si="143"/>
        <v>0</v>
      </c>
      <c r="RC16" s="54">
        <v>0</v>
      </c>
      <c r="RD16" s="14">
        <v>0</v>
      </c>
      <c r="RE16" s="47">
        <f t="shared" si="144"/>
        <v>0</v>
      </c>
      <c r="RF16" s="12">
        <f t="shared" si="145"/>
        <v>7266</v>
      </c>
      <c r="RG16" s="58">
        <f t="shared" si="146"/>
        <v>275702</v>
      </c>
      <c r="RH16" s="6"/>
      <c r="RI16" s="9"/>
      <c r="RJ16" s="6"/>
      <c r="RK16" s="6"/>
      <c r="RL16" s="6"/>
      <c r="RM16" s="9"/>
      <c r="RN16" s="6"/>
      <c r="RO16" s="6"/>
      <c r="RP16" s="6"/>
      <c r="RQ16" s="9"/>
      <c r="RR16" s="6"/>
      <c r="RS16" s="6"/>
      <c r="RT16" s="6"/>
      <c r="RU16" s="9"/>
      <c r="RV16" s="6"/>
      <c r="RW16" s="6"/>
      <c r="RX16" s="6"/>
      <c r="RY16" s="9"/>
      <c r="RZ16" s="6"/>
      <c r="SA16" s="6"/>
      <c r="SB16" s="6"/>
      <c r="SC16" s="9"/>
      <c r="SD16" s="6"/>
      <c r="SE16" s="6"/>
      <c r="SF16" s="6"/>
      <c r="SG16" s="9"/>
      <c r="SH16" s="6"/>
      <c r="SI16" s="6"/>
      <c r="SJ16" s="6"/>
      <c r="SK16" s="2"/>
      <c r="SL16" s="1"/>
      <c r="SM16" s="1"/>
      <c r="SN16" s="1"/>
      <c r="SO16" s="2"/>
      <c r="SP16" s="1"/>
      <c r="SQ16" s="1"/>
      <c r="SR16" s="1"/>
      <c r="SS16" s="2"/>
      <c r="ST16" s="1"/>
      <c r="SU16" s="1"/>
      <c r="SV16" s="1"/>
    </row>
    <row r="17" spans="1:516" x14ac:dyDescent="0.3">
      <c r="A17" s="38">
        <v>2004</v>
      </c>
      <c r="B17" s="39" t="s">
        <v>16</v>
      </c>
      <c r="C17" s="46">
        <v>0</v>
      </c>
      <c r="D17" s="10">
        <v>0</v>
      </c>
      <c r="E17" s="47">
        <f t="shared" si="0"/>
        <v>0</v>
      </c>
      <c r="F17" s="46">
        <v>0</v>
      </c>
      <c r="G17" s="10">
        <v>0</v>
      </c>
      <c r="H17" s="47">
        <f t="shared" si="147"/>
        <v>0</v>
      </c>
      <c r="I17" s="46">
        <v>0</v>
      </c>
      <c r="J17" s="10">
        <v>0</v>
      </c>
      <c r="K17" s="47">
        <f t="shared" si="148"/>
        <v>0</v>
      </c>
      <c r="L17" s="46">
        <v>0</v>
      </c>
      <c r="M17" s="10">
        <v>0</v>
      </c>
      <c r="N17" s="47">
        <f t="shared" si="149"/>
        <v>0</v>
      </c>
      <c r="O17" s="46">
        <v>0</v>
      </c>
      <c r="P17" s="10">
        <v>0</v>
      </c>
      <c r="Q17" s="47">
        <f t="shared" si="1"/>
        <v>0</v>
      </c>
      <c r="R17" s="46">
        <v>0</v>
      </c>
      <c r="S17" s="10">
        <v>0</v>
      </c>
      <c r="T17" s="47">
        <f t="shared" si="2"/>
        <v>0</v>
      </c>
      <c r="U17" s="46">
        <v>0</v>
      </c>
      <c r="V17" s="10">
        <v>0</v>
      </c>
      <c r="W17" s="47">
        <f t="shared" si="150"/>
        <v>0</v>
      </c>
      <c r="X17" s="46">
        <v>0</v>
      </c>
      <c r="Y17" s="10">
        <v>0</v>
      </c>
      <c r="Z17" s="47">
        <f t="shared" si="151"/>
        <v>0</v>
      </c>
      <c r="AA17" s="46">
        <v>30</v>
      </c>
      <c r="AB17" s="10">
        <v>983</v>
      </c>
      <c r="AC17" s="47">
        <f t="shared" si="3"/>
        <v>32766.666666666664</v>
      </c>
      <c r="AD17" s="46">
        <v>78</v>
      </c>
      <c r="AE17" s="10">
        <v>6901</v>
      </c>
      <c r="AF17" s="47">
        <f t="shared" si="4"/>
        <v>88474.358974358984</v>
      </c>
      <c r="AG17" s="46">
        <v>0</v>
      </c>
      <c r="AH17" s="10">
        <v>0</v>
      </c>
      <c r="AI17" s="47">
        <f t="shared" si="5"/>
        <v>0</v>
      </c>
      <c r="AJ17" s="46">
        <v>0</v>
      </c>
      <c r="AK17" s="10">
        <v>0</v>
      </c>
      <c r="AL17" s="47">
        <f t="shared" si="6"/>
        <v>0</v>
      </c>
      <c r="AM17" s="46">
        <v>0</v>
      </c>
      <c r="AN17" s="10">
        <v>0</v>
      </c>
      <c r="AO17" s="47">
        <f t="shared" si="7"/>
        <v>0</v>
      </c>
      <c r="AP17" s="46">
        <v>139</v>
      </c>
      <c r="AQ17" s="10">
        <v>2498</v>
      </c>
      <c r="AR17" s="47">
        <f t="shared" si="8"/>
        <v>17971.223021582733</v>
      </c>
      <c r="AS17" s="46">
        <v>0</v>
      </c>
      <c r="AT17" s="10">
        <v>0</v>
      </c>
      <c r="AU17" s="47">
        <f t="shared" si="9"/>
        <v>0</v>
      </c>
      <c r="AV17" s="46">
        <v>0</v>
      </c>
      <c r="AW17" s="10">
        <v>0</v>
      </c>
      <c r="AX17" s="47">
        <f t="shared" si="10"/>
        <v>0</v>
      </c>
      <c r="AY17" s="46">
        <v>0</v>
      </c>
      <c r="AZ17" s="10">
        <v>0</v>
      </c>
      <c r="BA17" s="47">
        <f t="shared" si="11"/>
        <v>0</v>
      </c>
      <c r="BB17" s="46">
        <v>0</v>
      </c>
      <c r="BC17" s="10">
        <v>0</v>
      </c>
      <c r="BD17" s="47">
        <f t="shared" si="12"/>
        <v>0</v>
      </c>
      <c r="BE17" s="46">
        <v>0</v>
      </c>
      <c r="BF17" s="10">
        <v>0</v>
      </c>
      <c r="BG17" s="47">
        <f t="shared" si="13"/>
        <v>0</v>
      </c>
      <c r="BH17" s="46">
        <v>0</v>
      </c>
      <c r="BI17" s="10">
        <v>0</v>
      </c>
      <c r="BJ17" s="47">
        <f t="shared" si="14"/>
        <v>0</v>
      </c>
      <c r="BK17" s="46">
        <v>0</v>
      </c>
      <c r="BL17" s="10">
        <v>0</v>
      </c>
      <c r="BM17" s="47">
        <f t="shared" si="15"/>
        <v>0</v>
      </c>
      <c r="BN17" s="46">
        <v>0</v>
      </c>
      <c r="BO17" s="10">
        <v>0</v>
      </c>
      <c r="BP17" s="47">
        <f t="shared" si="152"/>
        <v>0</v>
      </c>
      <c r="BQ17" s="46">
        <v>0</v>
      </c>
      <c r="BR17" s="10">
        <v>0</v>
      </c>
      <c r="BS17" s="47">
        <f t="shared" si="17"/>
        <v>0</v>
      </c>
      <c r="BT17" s="46">
        <v>94</v>
      </c>
      <c r="BU17" s="10">
        <v>17573</v>
      </c>
      <c r="BV17" s="47">
        <f t="shared" si="18"/>
        <v>186946.80851063831</v>
      </c>
      <c r="BW17" s="46">
        <v>0</v>
      </c>
      <c r="BX17" s="10">
        <v>0</v>
      </c>
      <c r="BY17" s="47">
        <f t="shared" si="153"/>
        <v>0</v>
      </c>
      <c r="BZ17" s="46">
        <v>0</v>
      </c>
      <c r="CA17" s="10">
        <v>0</v>
      </c>
      <c r="CB17" s="47">
        <f t="shared" si="20"/>
        <v>0</v>
      </c>
      <c r="CC17" s="46">
        <v>115</v>
      </c>
      <c r="CD17" s="10">
        <v>4066</v>
      </c>
      <c r="CE17" s="47">
        <f t="shared" si="21"/>
        <v>35356.521739130432</v>
      </c>
      <c r="CF17" s="46">
        <v>0</v>
      </c>
      <c r="CG17" s="10">
        <v>0</v>
      </c>
      <c r="CH17" s="47">
        <f t="shared" si="22"/>
        <v>0</v>
      </c>
      <c r="CI17" s="46">
        <v>0</v>
      </c>
      <c r="CJ17" s="10">
        <v>0</v>
      </c>
      <c r="CK17" s="47">
        <f t="shared" si="23"/>
        <v>0</v>
      </c>
      <c r="CL17" s="46">
        <v>0</v>
      </c>
      <c r="CM17" s="10">
        <v>0</v>
      </c>
      <c r="CN17" s="47">
        <f t="shared" si="24"/>
        <v>0</v>
      </c>
      <c r="CO17" s="46">
        <v>0</v>
      </c>
      <c r="CP17" s="10">
        <v>0</v>
      </c>
      <c r="CQ17" s="47">
        <f t="shared" si="25"/>
        <v>0</v>
      </c>
      <c r="CR17" s="46">
        <v>0</v>
      </c>
      <c r="CS17" s="10">
        <v>0</v>
      </c>
      <c r="CT17" s="47">
        <f t="shared" si="26"/>
        <v>0</v>
      </c>
      <c r="CU17" s="46">
        <v>0</v>
      </c>
      <c r="CV17" s="10">
        <v>0</v>
      </c>
      <c r="CW17" s="47">
        <f t="shared" si="27"/>
        <v>0</v>
      </c>
      <c r="CX17" s="46">
        <v>0</v>
      </c>
      <c r="CY17" s="10">
        <v>0</v>
      </c>
      <c r="CZ17" s="47">
        <f t="shared" si="28"/>
        <v>0</v>
      </c>
      <c r="DA17" s="46">
        <v>0</v>
      </c>
      <c r="DB17" s="10">
        <v>0</v>
      </c>
      <c r="DC17" s="47">
        <f t="shared" si="29"/>
        <v>0</v>
      </c>
      <c r="DD17" s="46">
        <v>319</v>
      </c>
      <c r="DE17" s="10">
        <v>4858</v>
      </c>
      <c r="DF17" s="47">
        <f t="shared" si="30"/>
        <v>15228.840125391849</v>
      </c>
      <c r="DG17" s="46">
        <v>0</v>
      </c>
      <c r="DH17" s="10">
        <v>0</v>
      </c>
      <c r="DI17" s="47">
        <f t="shared" si="31"/>
        <v>0</v>
      </c>
      <c r="DJ17" s="46">
        <v>0</v>
      </c>
      <c r="DK17" s="10">
        <v>0</v>
      </c>
      <c r="DL17" s="47">
        <f t="shared" si="32"/>
        <v>0</v>
      </c>
      <c r="DM17" s="46">
        <v>0</v>
      </c>
      <c r="DN17" s="10">
        <v>0</v>
      </c>
      <c r="DO17" s="47">
        <f t="shared" si="33"/>
        <v>0</v>
      </c>
      <c r="DP17" s="46">
        <v>0</v>
      </c>
      <c r="DQ17" s="10">
        <v>0</v>
      </c>
      <c r="DR17" s="47">
        <f t="shared" si="34"/>
        <v>0</v>
      </c>
      <c r="DS17" s="46">
        <v>0</v>
      </c>
      <c r="DT17" s="10">
        <v>0</v>
      </c>
      <c r="DU17" s="47">
        <f t="shared" si="35"/>
        <v>0</v>
      </c>
      <c r="DV17" s="46">
        <v>0</v>
      </c>
      <c r="DW17" s="10">
        <v>0</v>
      </c>
      <c r="DX17" s="47">
        <f t="shared" si="36"/>
        <v>0</v>
      </c>
      <c r="DY17" s="46">
        <v>0</v>
      </c>
      <c r="DZ17" s="10">
        <v>0</v>
      </c>
      <c r="EA17" s="47">
        <f t="shared" si="37"/>
        <v>0</v>
      </c>
      <c r="EB17" s="46">
        <v>0</v>
      </c>
      <c r="EC17" s="10">
        <v>0</v>
      </c>
      <c r="ED17" s="47">
        <f t="shared" si="38"/>
        <v>0</v>
      </c>
      <c r="EE17" s="46">
        <v>0</v>
      </c>
      <c r="EF17" s="10">
        <v>0</v>
      </c>
      <c r="EG17" s="47">
        <f t="shared" si="39"/>
        <v>0</v>
      </c>
      <c r="EH17" s="46">
        <v>140</v>
      </c>
      <c r="EI17" s="10">
        <v>19653</v>
      </c>
      <c r="EJ17" s="47">
        <f t="shared" si="40"/>
        <v>140378.57142857142</v>
      </c>
      <c r="EK17" s="46">
        <v>0</v>
      </c>
      <c r="EL17" s="10">
        <v>0</v>
      </c>
      <c r="EM17" s="47">
        <f t="shared" si="41"/>
        <v>0</v>
      </c>
      <c r="EN17" s="46">
        <v>326</v>
      </c>
      <c r="EO17" s="10">
        <v>20616</v>
      </c>
      <c r="EP17" s="47">
        <f t="shared" si="42"/>
        <v>63239.263803680988</v>
      </c>
      <c r="EQ17" s="46">
        <v>0</v>
      </c>
      <c r="ER17" s="10">
        <v>0</v>
      </c>
      <c r="ES17" s="47">
        <f t="shared" si="43"/>
        <v>0</v>
      </c>
      <c r="ET17" s="46">
        <v>0</v>
      </c>
      <c r="EU17" s="10">
        <v>0</v>
      </c>
      <c r="EV17" s="47">
        <f t="shared" si="44"/>
        <v>0</v>
      </c>
      <c r="EW17" s="46">
        <v>0</v>
      </c>
      <c r="EX17" s="10">
        <v>0</v>
      </c>
      <c r="EY17" s="47">
        <f t="shared" si="45"/>
        <v>0</v>
      </c>
      <c r="EZ17" s="46">
        <v>0</v>
      </c>
      <c r="FA17" s="10">
        <v>0</v>
      </c>
      <c r="FB17" s="47">
        <f t="shared" si="46"/>
        <v>0</v>
      </c>
      <c r="FC17" s="46">
        <v>0</v>
      </c>
      <c r="FD17" s="10">
        <v>0</v>
      </c>
      <c r="FE17" s="47">
        <f t="shared" si="47"/>
        <v>0</v>
      </c>
      <c r="FF17" s="46">
        <v>0</v>
      </c>
      <c r="FG17" s="10">
        <v>0</v>
      </c>
      <c r="FH17" s="47">
        <f t="shared" si="48"/>
        <v>0</v>
      </c>
      <c r="FI17" s="46">
        <v>55</v>
      </c>
      <c r="FJ17" s="10">
        <v>731</v>
      </c>
      <c r="FK17" s="47">
        <f t="shared" si="49"/>
        <v>13290.909090909092</v>
      </c>
      <c r="FL17" s="46">
        <v>0</v>
      </c>
      <c r="FM17" s="10">
        <v>0</v>
      </c>
      <c r="FN17" s="47">
        <f t="shared" si="50"/>
        <v>0</v>
      </c>
      <c r="FO17" s="46">
        <v>0</v>
      </c>
      <c r="FP17" s="10">
        <v>0</v>
      </c>
      <c r="FQ17" s="47">
        <f t="shared" si="51"/>
        <v>0</v>
      </c>
      <c r="FR17" s="46">
        <v>101</v>
      </c>
      <c r="FS17" s="10">
        <v>3063</v>
      </c>
      <c r="FT17" s="47">
        <f t="shared" si="52"/>
        <v>30326.732673267325</v>
      </c>
      <c r="FU17" s="46">
        <v>0</v>
      </c>
      <c r="FV17" s="10">
        <v>0</v>
      </c>
      <c r="FW17" s="47">
        <f t="shared" si="53"/>
        <v>0</v>
      </c>
      <c r="FX17" s="46">
        <v>0</v>
      </c>
      <c r="FY17" s="10">
        <v>0</v>
      </c>
      <c r="FZ17" s="47">
        <f t="shared" si="54"/>
        <v>0</v>
      </c>
      <c r="GA17" s="46">
        <v>0</v>
      </c>
      <c r="GB17" s="10">
        <v>0</v>
      </c>
      <c r="GC17" s="47">
        <f t="shared" si="55"/>
        <v>0</v>
      </c>
      <c r="GD17" s="46">
        <v>41</v>
      </c>
      <c r="GE17" s="10">
        <v>898</v>
      </c>
      <c r="GF17" s="47">
        <f t="shared" si="56"/>
        <v>21902.439024390245</v>
      </c>
      <c r="GG17" s="46">
        <v>0</v>
      </c>
      <c r="GH17" s="10">
        <v>0</v>
      </c>
      <c r="GI17" s="47">
        <f t="shared" si="57"/>
        <v>0</v>
      </c>
      <c r="GJ17" s="46">
        <v>446</v>
      </c>
      <c r="GK17" s="10">
        <v>12813</v>
      </c>
      <c r="GL17" s="47">
        <f t="shared" si="58"/>
        <v>28728.699551569505</v>
      </c>
      <c r="GM17" s="46">
        <v>0</v>
      </c>
      <c r="GN17" s="10">
        <v>0</v>
      </c>
      <c r="GO17" s="47">
        <f t="shared" si="59"/>
        <v>0</v>
      </c>
      <c r="GP17" s="46">
        <v>11</v>
      </c>
      <c r="GQ17" s="10">
        <v>539</v>
      </c>
      <c r="GR17" s="47">
        <f t="shared" si="60"/>
        <v>49000</v>
      </c>
      <c r="GS17" s="46">
        <v>0</v>
      </c>
      <c r="GT17" s="10">
        <v>0</v>
      </c>
      <c r="GU17" s="47">
        <f t="shared" si="61"/>
        <v>0</v>
      </c>
      <c r="GV17" s="46">
        <v>0</v>
      </c>
      <c r="GW17" s="10">
        <v>0</v>
      </c>
      <c r="GX17" s="47">
        <f t="shared" si="62"/>
        <v>0</v>
      </c>
      <c r="GY17" s="46">
        <v>0</v>
      </c>
      <c r="GZ17" s="10">
        <v>0</v>
      </c>
      <c r="HA17" s="47">
        <f t="shared" si="63"/>
        <v>0</v>
      </c>
      <c r="HB17" s="46">
        <v>0</v>
      </c>
      <c r="HC17" s="10">
        <v>0</v>
      </c>
      <c r="HD17" s="47">
        <f t="shared" si="64"/>
        <v>0</v>
      </c>
      <c r="HE17" s="46">
        <v>0</v>
      </c>
      <c r="HF17" s="10">
        <v>0</v>
      </c>
      <c r="HG17" s="47">
        <f t="shared" si="65"/>
        <v>0</v>
      </c>
      <c r="HH17" s="46">
        <v>0</v>
      </c>
      <c r="HI17" s="10">
        <v>0</v>
      </c>
      <c r="HJ17" s="47">
        <f t="shared" si="66"/>
        <v>0</v>
      </c>
      <c r="HK17" s="46">
        <v>0</v>
      </c>
      <c r="HL17" s="10">
        <v>0</v>
      </c>
      <c r="HM17" s="47">
        <f t="shared" si="154"/>
        <v>0</v>
      </c>
      <c r="HN17" s="46">
        <v>1</v>
      </c>
      <c r="HO17" s="10">
        <v>1</v>
      </c>
      <c r="HP17" s="47">
        <f t="shared" si="68"/>
        <v>1000</v>
      </c>
      <c r="HQ17" s="46">
        <v>0</v>
      </c>
      <c r="HR17" s="10">
        <v>0</v>
      </c>
      <c r="HS17" s="47">
        <f t="shared" si="69"/>
        <v>0</v>
      </c>
      <c r="HT17" s="46"/>
      <c r="HU17" s="10"/>
      <c r="HV17" s="47"/>
      <c r="HW17" s="46">
        <v>0</v>
      </c>
      <c r="HX17" s="10">
        <v>0</v>
      </c>
      <c r="HY17" s="47">
        <f t="shared" si="70"/>
        <v>0</v>
      </c>
      <c r="HZ17" s="46">
        <v>0</v>
      </c>
      <c r="IA17" s="10">
        <v>0</v>
      </c>
      <c r="IB17" s="47">
        <f t="shared" si="71"/>
        <v>0</v>
      </c>
      <c r="IC17" s="46">
        <v>0</v>
      </c>
      <c r="ID17" s="10">
        <v>0</v>
      </c>
      <c r="IE17" s="47">
        <f t="shared" si="72"/>
        <v>0</v>
      </c>
      <c r="IF17" s="46">
        <v>0</v>
      </c>
      <c r="IG17" s="10">
        <v>0</v>
      </c>
      <c r="IH17" s="47">
        <f t="shared" si="73"/>
        <v>0</v>
      </c>
      <c r="II17" s="46">
        <v>0</v>
      </c>
      <c r="IJ17" s="10">
        <v>0</v>
      </c>
      <c r="IK17" s="47">
        <f t="shared" si="74"/>
        <v>0</v>
      </c>
      <c r="IL17" s="46">
        <v>0</v>
      </c>
      <c r="IM17" s="10">
        <v>0</v>
      </c>
      <c r="IN17" s="47">
        <f t="shared" si="75"/>
        <v>0</v>
      </c>
      <c r="IO17" s="46">
        <v>0</v>
      </c>
      <c r="IP17" s="10">
        <v>0</v>
      </c>
      <c r="IQ17" s="47">
        <f t="shared" si="76"/>
        <v>0</v>
      </c>
      <c r="IR17" s="46">
        <v>15</v>
      </c>
      <c r="IS17" s="10">
        <v>361</v>
      </c>
      <c r="IT17" s="47">
        <f t="shared" si="77"/>
        <v>24066.666666666668</v>
      </c>
      <c r="IU17" s="46">
        <v>0</v>
      </c>
      <c r="IV17" s="10">
        <v>0</v>
      </c>
      <c r="IW17" s="47">
        <f t="shared" si="78"/>
        <v>0</v>
      </c>
      <c r="IX17" s="46">
        <v>0</v>
      </c>
      <c r="IY17" s="10">
        <v>0</v>
      </c>
      <c r="IZ17" s="47">
        <f t="shared" si="79"/>
        <v>0</v>
      </c>
      <c r="JA17" s="46">
        <v>0</v>
      </c>
      <c r="JB17" s="10">
        <v>0</v>
      </c>
      <c r="JC17" s="47">
        <f t="shared" si="80"/>
        <v>0</v>
      </c>
      <c r="JD17" s="46">
        <v>0</v>
      </c>
      <c r="JE17" s="10">
        <v>0</v>
      </c>
      <c r="JF17" s="47">
        <f t="shared" si="81"/>
        <v>0</v>
      </c>
      <c r="JG17" s="46">
        <v>0</v>
      </c>
      <c r="JH17" s="10">
        <v>0</v>
      </c>
      <c r="JI17" s="47">
        <f t="shared" si="82"/>
        <v>0</v>
      </c>
      <c r="JJ17" s="46">
        <v>0</v>
      </c>
      <c r="JK17" s="10">
        <v>0</v>
      </c>
      <c r="JL17" s="47">
        <f t="shared" si="83"/>
        <v>0</v>
      </c>
      <c r="JM17" s="46">
        <v>0</v>
      </c>
      <c r="JN17" s="10">
        <v>0</v>
      </c>
      <c r="JO17" s="47">
        <f t="shared" si="84"/>
        <v>0</v>
      </c>
      <c r="JP17" s="46">
        <v>0</v>
      </c>
      <c r="JQ17" s="10">
        <v>0</v>
      </c>
      <c r="JR17" s="47">
        <f t="shared" si="85"/>
        <v>0</v>
      </c>
      <c r="JS17" s="46">
        <v>349</v>
      </c>
      <c r="JT17" s="10">
        <v>8704</v>
      </c>
      <c r="JU17" s="47">
        <f t="shared" si="86"/>
        <v>24939.828080229225</v>
      </c>
      <c r="JV17" s="46">
        <v>0</v>
      </c>
      <c r="JW17" s="10">
        <v>0</v>
      </c>
      <c r="JX17" s="47">
        <f t="shared" si="87"/>
        <v>0</v>
      </c>
      <c r="JY17" s="46">
        <v>0</v>
      </c>
      <c r="JZ17" s="10">
        <v>0</v>
      </c>
      <c r="KA17" s="47">
        <f t="shared" si="88"/>
        <v>0</v>
      </c>
      <c r="KB17" s="46">
        <v>0</v>
      </c>
      <c r="KC17" s="10">
        <v>0</v>
      </c>
      <c r="KD17" s="47">
        <f t="shared" si="89"/>
        <v>0</v>
      </c>
      <c r="KE17" s="46"/>
      <c r="KF17" s="10"/>
      <c r="KG17" s="47"/>
      <c r="KH17" s="46">
        <v>989</v>
      </c>
      <c r="KI17" s="10">
        <v>25379</v>
      </c>
      <c r="KJ17" s="47">
        <f t="shared" si="90"/>
        <v>25661.274014155711</v>
      </c>
      <c r="KK17" s="46">
        <v>416</v>
      </c>
      <c r="KL17" s="10">
        <v>9562</v>
      </c>
      <c r="KM17" s="47">
        <f t="shared" si="91"/>
        <v>22985.576923076922</v>
      </c>
      <c r="KN17" s="46">
        <v>0</v>
      </c>
      <c r="KO17" s="10">
        <v>0</v>
      </c>
      <c r="KP17" s="47">
        <f t="shared" si="92"/>
        <v>0</v>
      </c>
      <c r="KQ17" s="46">
        <v>7</v>
      </c>
      <c r="KR17" s="10">
        <v>30</v>
      </c>
      <c r="KS17" s="47">
        <f t="shared" si="93"/>
        <v>4285.7142857142853</v>
      </c>
      <c r="KT17" s="46">
        <v>0</v>
      </c>
      <c r="KU17" s="10">
        <v>0</v>
      </c>
      <c r="KV17" s="47">
        <f t="shared" si="157"/>
        <v>0</v>
      </c>
      <c r="KW17" s="46">
        <v>0</v>
      </c>
      <c r="KX17" s="10">
        <v>0</v>
      </c>
      <c r="KY17" s="47">
        <f t="shared" si="94"/>
        <v>0</v>
      </c>
      <c r="KZ17" s="46">
        <v>3</v>
      </c>
      <c r="LA17" s="10">
        <v>81</v>
      </c>
      <c r="LB17" s="47">
        <f t="shared" si="95"/>
        <v>27000</v>
      </c>
      <c r="LC17" s="46">
        <v>0</v>
      </c>
      <c r="LD17" s="10">
        <v>0</v>
      </c>
      <c r="LE17" s="47">
        <f t="shared" si="158"/>
        <v>0</v>
      </c>
      <c r="LF17" s="46">
        <v>21</v>
      </c>
      <c r="LG17" s="10">
        <v>543</v>
      </c>
      <c r="LH17" s="47">
        <f t="shared" si="96"/>
        <v>25857.142857142859</v>
      </c>
      <c r="LI17" s="46">
        <v>0</v>
      </c>
      <c r="LJ17" s="10">
        <v>0</v>
      </c>
      <c r="LK17" s="47">
        <f t="shared" si="97"/>
        <v>0</v>
      </c>
      <c r="LL17" s="46">
        <v>0</v>
      </c>
      <c r="LM17" s="10">
        <v>0</v>
      </c>
      <c r="LN17" s="47">
        <f t="shared" si="98"/>
        <v>0</v>
      </c>
      <c r="LO17" s="46">
        <v>0</v>
      </c>
      <c r="LP17" s="10">
        <v>0</v>
      </c>
      <c r="LQ17" s="47">
        <f t="shared" si="99"/>
        <v>0</v>
      </c>
      <c r="LR17" s="46">
        <v>0</v>
      </c>
      <c r="LS17" s="10">
        <v>0</v>
      </c>
      <c r="LT17" s="47">
        <f t="shared" si="100"/>
        <v>0</v>
      </c>
      <c r="LU17" s="46">
        <v>0</v>
      </c>
      <c r="LV17" s="10">
        <v>0</v>
      </c>
      <c r="LW17" s="47">
        <f t="shared" si="101"/>
        <v>0</v>
      </c>
      <c r="LX17" s="46">
        <v>0</v>
      </c>
      <c r="LY17" s="10">
        <v>0</v>
      </c>
      <c r="LZ17" s="47">
        <f t="shared" si="102"/>
        <v>0</v>
      </c>
      <c r="MA17" s="46">
        <v>10</v>
      </c>
      <c r="MB17" s="10">
        <v>264</v>
      </c>
      <c r="MC17" s="47">
        <f t="shared" si="103"/>
        <v>26400</v>
      </c>
      <c r="MD17" s="46">
        <v>0</v>
      </c>
      <c r="ME17" s="10">
        <v>0</v>
      </c>
      <c r="MF17" s="47">
        <f t="shared" si="104"/>
        <v>0</v>
      </c>
      <c r="MG17" s="46">
        <v>0</v>
      </c>
      <c r="MH17" s="10">
        <v>0</v>
      </c>
      <c r="MI17" s="47">
        <f t="shared" si="105"/>
        <v>0</v>
      </c>
      <c r="MJ17" s="46">
        <v>0</v>
      </c>
      <c r="MK17" s="10">
        <v>0</v>
      </c>
      <c r="ML17" s="47">
        <f t="shared" si="106"/>
        <v>0</v>
      </c>
      <c r="MM17" s="46">
        <v>0</v>
      </c>
      <c r="MN17" s="10">
        <v>0</v>
      </c>
      <c r="MO17" s="47">
        <f t="shared" si="107"/>
        <v>0</v>
      </c>
      <c r="MP17" s="46">
        <v>0</v>
      </c>
      <c r="MQ17" s="10">
        <v>0</v>
      </c>
      <c r="MR17" s="47">
        <f t="shared" si="108"/>
        <v>0</v>
      </c>
      <c r="MS17" s="46">
        <v>0</v>
      </c>
      <c r="MT17" s="10">
        <v>0</v>
      </c>
      <c r="MU17" s="47">
        <f t="shared" si="109"/>
        <v>0</v>
      </c>
      <c r="MV17" s="46">
        <v>0</v>
      </c>
      <c r="MW17" s="10">
        <v>0</v>
      </c>
      <c r="MX17" s="47">
        <f t="shared" si="110"/>
        <v>0</v>
      </c>
      <c r="MY17" s="46">
        <v>0</v>
      </c>
      <c r="MZ17" s="10">
        <v>0</v>
      </c>
      <c r="NA17" s="47">
        <f t="shared" si="111"/>
        <v>0</v>
      </c>
      <c r="NB17" s="46">
        <v>0</v>
      </c>
      <c r="NC17" s="10">
        <v>0</v>
      </c>
      <c r="ND17" s="47">
        <f t="shared" si="112"/>
        <v>0</v>
      </c>
      <c r="NE17" s="46">
        <v>0</v>
      </c>
      <c r="NF17" s="10">
        <v>0</v>
      </c>
      <c r="NG17" s="47">
        <f t="shared" si="113"/>
        <v>0</v>
      </c>
      <c r="NH17" s="46">
        <v>0</v>
      </c>
      <c r="NI17" s="10">
        <v>0</v>
      </c>
      <c r="NJ17" s="47">
        <f t="shared" si="114"/>
        <v>0</v>
      </c>
      <c r="NK17" s="46">
        <v>23</v>
      </c>
      <c r="NL17" s="10">
        <v>118</v>
      </c>
      <c r="NM17" s="47">
        <f t="shared" si="115"/>
        <v>5130.4347826086951</v>
      </c>
      <c r="NN17" s="46">
        <v>0</v>
      </c>
      <c r="NO17" s="10">
        <v>0</v>
      </c>
      <c r="NP17" s="47">
        <f t="shared" si="116"/>
        <v>0</v>
      </c>
      <c r="NQ17" s="46">
        <v>0</v>
      </c>
      <c r="NR17" s="10">
        <v>0</v>
      </c>
      <c r="NS17" s="47">
        <f t="shared" si="117"/>
        <v>0</v>
      </c>
      <c r="NT17" s="46">
        <v>0</v>
      </c>
      <c r="NU17" s="10">
        <v>0</v>
      </c>
      <c r="NV17" s="47">
        <f t="shared" si="118"/>
        <v>0</v>
      </c>
      <c r="NW17" s="46">
        <v>35</v>
      </c>
      <c r="NX17" s="10">
        <v>5205</v>
      </c>
      <c r="NY17" s="47">
        <f t="shared" si="119"/>
        <v>148714.28571428571</v>
      </c>
      <c r="NZ17" s="46">
        <v>0</v>
      </c>
      <c r="OA17" s="10">
        <v>0</v>
      </c>
      <c r="OB17" s="47">
        <f t="shared" si="120"/>
        <v>0</v>
      </c>
      <c r="OC17" s="46">
        <v>0</v>
      </c>
      <c r="OD17" s="10">
        <v>0</v>
      </c>
      <c r="OE17" s="47">
        <f t="shared" si="121"/>
        <v>0</v>
      </c>
      <c r="OF17" s="46">
        <v>12</v>
      </c>
      <c r="OG17" s="10">
        <v>2070</v>
      </c>
      <c r="OH17" s="47">
        <f t="shared" si="122"/>
        <v>172500</v>
      </c>
      <c r="OI17" s="46">
        <v>144</v>
      </c>
      <c r="OJ17" s="10">
        <v>20149</v>
      </c>
      <c r="OK17" s="47">
        <f t="shared" si="123"/>
        <v>139923.61111111112</v>
      </c>
      <c r="OL17" s="46">
        <v>0</v>
      </c>
      <c r="OM17" s="10">
        <v>0</v>
      </c>
      <c r="ON17" s="47">
        <f t="shared" si="124"/>
        <v>0</v>
      </c>
      <c r="OO17" s="46">
        <v>28</v>
      </c>
      <c r="OP17" s="10">
        <v>116</v>
      </c>
      <c r="OQ17" s="47">
        <f t="shared" si="125"/>
        <v>4142.8571428571431</v>
      </c>
      <c r="OR17" s="46">
        <v>0</v>
      </c>
      <c r="OS17" s="10">
        <v>0</v>
      </c>
      <c r="OT17" s="47">
        <f t="shared" si="126"/>
        <v>0</v>
      </c>
      <c r="OU17" s="46">
        <v>720</v>
      </c>
      <c r="OV17" s="10">
        <v>4636</v>
      </c>
      <c r="OW17" s="47">
        <f t="shared" si="127"/>
        <v>6438.8888888888887</v>
      </c>
      <c r="OX17" s="46">
        <v>0</v>
      </c>
      <c r="OY17" s="10">
        <v>0</v>
      </c>
      <c r="OZ17" s="47">
        <f t="shared" si="128"/>
        <v>0</v>
      </c>
      <c r="PA17" s="46">
        <v>0</v>
      </c>
      <c r="PB17" s="10">
        <v>0</v>
      </c>
      <c r="PC17" s="47">
        <f t="shared" si="129"/>
        <v>0</v>
      </c>
      <c r="PD17" s="46">
        <v>0</v>
      </c>
      <c r="PE17" s="10">
        <v>0</v>
      </c>
      <c r="PF17" s="47">
        <f t="shared" si="130"/>
        <v>0</v>
      </c>
      <c r="PG17" s="46">
        <v>0</v>
      </c>
      <c r="PH17" s="10">
        <v>0</v>
      </c>
      <c r="PI17" s="47">
        <f t="shared" si="131"/>
        <v>0</v>
      </c>
      <c r="PJ17" s="46"/>
      <c r="PK17" s="10"/>
      <c r="PL17" s="47"/>
      <c r="PM17" s="46">
        <v>0</v>
      </c>
      <c r="PN17" s="10">
        <v>0</v>
      </c>
      <c r="PO17" s="47">
        <f t="shared" si="132"/>
        <v>0</v>
      </c>
      <c r="PP17" s="46">
        <v>0</v>
      </c>
      <c r="PQ17" s="10">
        <v>0</v>
      </c>
      <c r="PR17" s="47">
        <f t="shared" si="133"/>
        <v>0</v>
      </c>
      <c r="PS17" s="46">
        <v>0</v>
      </c>
      <c r="PT17" s="10">
        <v>0</v>
      </c>
      <c r="PU17" s="47">
        <f t="shared" si="134"/>
        <v>0</v>
      </c>
      <c r="PV17" s="46">
        <v>400</v>
      </c>
      <c r="PW17" s="10">
        <v>28230</v>
      </c>
      <c r="PX17" s="47">
        <f t="shared" si="135"/>
        <v>70575</v>
      </c>
      <c r="PY17" s="46">
        <v>2916</v>
      </c>
      <c r="PZ17" s="10">
        <v>99025</v>
      </c>
      <c r="QA17" s="47">
        <f t="shared" si="136"/>
        <v>33959.190672153629</v>
      </c>
      <c r="QB17" s="46">
        <v>0</v>
      </c>
      <c r="QC17" s="10">
        <v>0</v>
      </c>
      <c r="QD17" s="47">
        <f t="shared" si="137"/>
        <v>0</v>
      </c>
      <c r="QE17" s="46">
        <v>0</v>
      </c>
      <c r="QF17" s="10">
        <v>0</v>
      </c>
      <c r="QG17" s="47">
        <f t="shared" si="138"/>
        <v>0</v>
      </c>
      <c r="QH17" s="46">
        <v>0</v>
      </c>
      <c r="QI17" s="10">
        <v>0</v>
      </c>
      <c r="QJ17" s="47">
        <f t="shared" si="139"/>
        <v>0</v>
      </c>
      <c r="QK17" s="46">
        <v>0</v>
      </c>
      <c r="QL17" s="10">
        <v>0</v>
      </c>
      <c r="QM17" s="47">
        <f t="shared" si="140"/>
        <v>0</v>
      </c>
      <c r="QN17" s="46">
        <v>0</v>
      </c>
      <c r="QO17" s="10">
        <v>0</v>
      </c>
      <c r="QP17" s="47">
        <f t="shared" si="141"/>
        <v>0</v>
      </c>
      <c r="QQ17" s="46">
        <v>0</v>
      </c>
      <c r="QR17" s="10">
        <v>0</v>
      </c>
      <c r="QS17" s="47">
        <f t="shared" si="142"/>
        <v>0</v>
      </c>
      <c r="QT17" s="46"/>
      <c r="QU17" s="10"/>
      <c r="QV17" s="47"/>
      <c r="QW17" s="46"/>
      <c r="QX17" s="10"/>
      <c r="QY17" s="47"/>
      <c r="QZ17" s="46">
        <v>0</v>
      </c>
      <c r="RA17" s="10">
        <v>0</v>
      </c>
      <c r="RB17" s="47">
        <f t="shared" si="143"/>
        <v>0</v>
      </c>
      <c r="RC17" s="46">
        <v>277</v>
      </c>
      <c r="RD17" s="10">
        <v>3039</v>
      </c>
      <c r="RE17" s="47">
        <f t="shared" si="144"/>
        <v>10971.119133574008</v>
      </c>
      <c r="RF17" s="12">
        <f t="shared" si="145"/>
        <v>8261</v>
      </c>
      <c r="RG17" s="58">
        <f t="shared" si="146"/>
        <v>302705</v>
      </c>
      <c r="RH17" s="6"/>
      <c r="RI17" s="9"/>
      <c r="RJ17" s="6"/>
      <c r="RK17" s="6"/>
      <c r="RL17" s="6"/>
      <c r="RM17" s="9"/>
      <c r="RN17" s="6"/>
      <c r="RO17" s="6"/>
      <c r="RP17" s="6"/>
      <c r="RQ17" s="9"/>
      <c r="RR17" s="6"/>
      <c r="RS17" s="6"/>
      <c r="RT17" s="6"/>
      <c r="RU17" s="9"/>
      <c r="RV17" s="6"/>
      <c r="RW17" s="6"/>
      <c r="RX17" s="6"/>
      <c r="RY17" s="9"/>
      <c r="RZ17" s="6"/>
      <c r="SA17" s="6"/>
      <c r="SB17" s="6"/>
      <c r="SC17" s="9"/>
      <c r="SD17" s="6"/>
      <c r="SE17" s="6"/>
      <c r="SF17" s="6"/>
      <c r="SG17" s="9"/>
      <c r="SH17" s="6"/>
      <c r="SI17" s="6"/>
      <c r="SJ17" s="6"/>
      <c r="SK17" s="2"/>
      <c r="SL17" s="1"/>
      <c r="SM17" s="1"/>
      <c r="SN17" s="1"/>
      <c r="SO17" s="2"/>
      <c r="SP17" s="1"/>
      <c r="SQ17" s="1"/>
      <c r="SR17" s="1"/>
      <c r="SS17" s="2"/>
      <c r="ST17" s="1"/>
      <c r="SU17" s="1"/>
      <c r="SV17" s="1"/>
    </row>
    <row r="18" spans="1:516" s="3" customFormat="1" ht="15" thickBot="1" x14ac:dyDescent="0.35">
      <c r="A18" s="40"/>
      <c r="B18" s="41" t="s">
        <v>17</v>
      </c>
      <c r="C18" s="48">
        <f t="shared" ref="C18:D18" si="162">SUM(C6:C17)</f>
        <v>0</v>
      </c>
      <c r="D18" s="35">
        <f t="shared" si="162"/>
        <v>0</v>
      </c>
      <c r="E18" s="49"/>
      <c r="F18" s="48">
        <f>SUM(F6:F17)</f>
        <v>0</v>
      </c>
      <c r="G18" s="35">
        <f>SUM(G6:G17)</f>
        <v>0</v>
      </c>
      <c r="H18" s="49"/>
      <c r="I18" s="48">
        <f>SUM(I6:I17)</f>
        <v>0</v>
      </c>
      <c r="J18" s="35">
        <f>SUM(J6:J17)</f>
        <v>0</v>
      </c>
      <c r="K18" s="49"/>
      <c r="L18" s="48">
        <f>SUM(L6:L17)</f>
        <v>0</v>
      </c>
      <c r="M18" s="35">
        <f>SUM(M6:M17)</f>
        <v>0</v>
      </c>
      <c r="N18" s="49"/>
      <c r="O18" s="48">
        <f t="shared" ref="O18:P18" si="163">SUM(O6:O17)</f>
        <v>0</v>
      </c>
      <c r="P18" s="35">
        <f t="shared" si="163"/>
        <v>0</v>
      </c>
      <c r="Q18" s="49"/>
      <c r="R18" s="48">
        <f t="shared" ref="R18:S18" si="164">SUM(R6:R17)</f>
        <v>0</v>
      </c>
      <c r="S18" s="35">
        <f t="shared" si="164"/>
        <v>0</v>
      </c>
      <c r="T18" s="49"/>
      <c r="U18" s="48">
        <f>SUM(U6:U17)</f>
        <v>0</v>
      </c>
      <c r="V18" s="35">
        <f>SUM(V6:V17)</f>
        <v>0</v>
      </c>
      <c r="W18" s="49"/>
      <c r="X18" s="48">
        <f>SUM(X6:X17)</f>
        <v>0</v>
      </c>
      <c r="Y18" s="35">
        <f>SUM(Y6:Y17)</f>
        <v>0</v>
      </c>
      <c r="Z18" s="49"/>
      <c r="AA18" s="48">
        <f t="shared" ref="AA18:AB18" si="165">SUM(AA6:AA17)</f>
        <v>88</v>
      </c>
      <c r="AB18" s="35">
        <f t="shared" si="165"/>
        <v>2533</v>
      </c>
      <c r="AC18" s="49"/>
      <c r="AD18" s="48">
        <f t="shared" ref="AD18:AE18" si="166">SUM(AD6:AD17)</f>
        <v>222</v>
      </c>
      <c r="AE18" s="35">
        <f t="shared" si="166"/>
        <v>17619</v>
      </c>
      <c r="AF18" s="49"/>
      <c r="AG18" s="48">
        <f t="shared" ref="AG18:AH18" si="167">SUM(AG6:AG17)</f>
        <v>0</v>
      </c>
      <c r="AH18" s="35">
        <f t="shared" si="167"/>
        <v>0</v>
      </c>
      <c r="AI18" s="49"/>
      <c r="AJ18" s="48">
        <f t="shared" ref="AJ18:AK18" si="168">SUM(AJ6:AJ17)</f>
        <v>0</v>
      </c>
      <c r="AK18" s="35">
        <f t="shared" si="168"/>
        <v>0</v>
      </c>
      <c r="AL18" s="49"/>
      <c r="AM18" s="48">
        <f t="shared" ref="AM18:AN18" si="169">SUM(AM6:AM17)</f>
        <v>0</v>
      </c>
      <c r="AN18" s="35">
        <f t="shared" si="169"/>
        <v>0</v>
      </c>
      <c r="AO18" s="49"/>
      <c r="AP18" s="48">
        <f t="shared" ref="AP18:AQ18" si="170">SUM(AP6:AP17)</f>
        <v>342</v>
      </c>
      <c r="AQ18" s="35">
        <f t="shared" si="170"/>
        <v>6848</v>
      </c>
      <c r="AR18" s="49"/>
      <c r="AS18" s="48">
        <f t="shared" ref="AS18:AT18" si="171">SUM(AS6:AS17)</f>
        <v>0</v>
      </c>
      <c r="AT18" s="35">
        <f t="shared" si="171"/>
        <v>0</v>
      </c>
      <c r="AU18" s="49"/>
      <c r="AV18" s="48">
        <f t="shared" ref="AV18:AW18" si="172">SUM(AV6:AV17)</f>
        <v>0</v>
      </c>
      <c r="AW18" s="35">
        <f t="shared" si="172"/>
        <v>0</v>
      </c>
      <c r="AX18" s="49"/>
      <c r="AY18" s="48">
        <f t="shared" ref="AY18:AZ18" si="173">SUM(AY6:AY17)</f>
        <v>1</v>
      </c>
      <c r="AZ18" s="35">
        <f t="shared" si="173"/>
        <v>1</v>
      </c>
      <c r="BA18" s="49"/>
      <c r="BB18" s="48">
        <f t="shared" ref="BB18:BC18" si="174">SUM(BB6:BB17)</f>
        <v>182</v>
      </c>
      <c r="BC18" s="35">
        <f t="shared" si="174"/>
        <v>2134</v>
      </c>
      <c r="BD18" s="49"/>
      <c r="BE18" s="48">
        <f t="shared" ref="BE18:BF18" si="175">SUM(BE6:BE17)</f>
        <v>0</v>
      </c>
      <c r="BF18" s="35">
        <f t="shared" si="175"/>
        <v>0</v>
      </c>
      <c r="BG18" s="49"/>
      <c r="BH18" s="48">
        <f t="shared" ref="BH18:BI18" si="176">SUM(BH6:BH17)</f>
        <v>0</v>
      </c>
      <c r="BI18" s="35">
        <f t="shared" si="176"/>
        <v>0</v>
      </c>
      <c r="BJ18" s="49"/>
      <c r="BK18" s="48">
        <f t="shared" ref="BK18:BL18" si="177">SUM(BK6:BK17)</f>
        <v>0</v>
      </c>
      <c r="BL18" s="35">
        <f t="shared" si="177"/>
        <v>0</v>
      </c>
      <c r="BM18" s="49"/>
      <c r="BN18" s="48">
        <f t="shared" ref="BN18:BO18" si="178">SUM(BN6:BN17)</f>
        <v>0</v>
      </c>
      <c r="BO18" s="35">
        <f t="shared" si="178"/>
        <v>0</v>
      </c>
      <c r="BP18" s="49"/>
      <c r="BQ18" s="48">
        <f t="shared" ref="BQ18:BR18" si="179">SUM(BQ6:BQ17)</f>
        <v>3</v>
      </c>
      <c r="BR18" s="35">
        <f t="shared" si="179"/>
        <v>15</v>
      </c>
      <c r="BS18" s="49"/>
      <c r="BT18" s="48">
        <f t="shared" ref="BT18:BU18" si="180">SUM(BT6:BT17)</f>
        <v>518</v>
      </c>
      <c r="BU18" s="35">
        <f t="shared" si="180"/>
        <v>102856</v>
      </c>
      <c r="BV18" s="49"/>
      <c r="BW18" s="48">
        <f t="shared" ref="BW18:BX18" si="181">SUM(BW6:BW17)</f>
        <v>0</v>
      </c>
      <c r="BX18" s="35">
        <f t="shared" si="181"/>
        <v>0</v>
      </c>
      <c r="BY18" s="49"/>
      <c r="BZ18" s="48">
        <f t="shared" ref="BZ18:CA18" si="182">SUM(BZ6:BZ17)</f>
        <v>1</v>
      </c>
      <c r="CA18" s="35">
        <f t="shared" si="182"/>
        <v>11</v>
      </c>
      <c r="CB18" s="49"/>
      <c r="CC18" s="48">
        <f t="shared" ref="CC18:CD18" si="183">SUM(CC6:CC17)</f>
        <v>675</v>
      </c>
      <c r="CD18" s="35">
        <f t="shared" si="183"/>
        <v>24768</v>
      </c>
      <c r="CE18" s="49"/>
      <c r="CF18" s="48">
        <f t="shared" ref="CF18:CG18" si="184">SUM(CF6:CF17)</f>
        <v>0</v>
      </c>
      <c r="CG18" s="35">
        <f t="shared" si="184"/>
        <v>0</v>
      </c>
      <c r="CH18" s="49"/>
      <c r="CI18" s="48">
        <f t="shared" ref="CI18:CJ18" si="185">SUM(CI6:CI17)</f>
        <v>0</v>
      </c>
      <c r="CJ18" s="35">
        <f t="shared" si="185"/>
        <v>0</v>
      </c>
      <c r="CK18" s="49"/>
      <c r="CL18" s="48">
        <f t="shared" ref="CL18:CM18" si="186">SUM(CL6:CL17)</f>
        <v>0</v>
      </c>
      <c r="CM18" s="35">
        <f t="shared" si="186"/>
        <v>0</v>
      </c>
      <c r="CN18" s="49"/>
      <c r="CO18" s="48">
        <f t="shared" ref="CO18:CP18" si="187">SUM(CO6:CO17)</f>
        <v>0</v>
      </c>
      <c r="CP18" s="35">
        <f t="shared" si="187"/>
        <v>0</v>
      </c>
      <c r="CQ18" s="49"/>
      <c r="CR18" s="48">
        <f t="shared" ref="CR18:CS18" si="188">SUM(CR6:CR17)</f>
        <v>0</v>
      </c>
      <c r="CS18" s="35">
        <f t="shared" si="188"/>
        <v>0</v>
      </c>
      <c r="CT18" s="49"/>
      <c r="CU18" s="48">
        <f t="shared" ref="CU18:CV18" si="189">SUM(CU6:CU17)</f>
        <v>0</v>
      </c>
      <c r="CV18" s="35">
        <f t="shared" si="189"/>
        <v>0</v>
      </c>
      <c r="CW18" s="49"/>
      <c r="CX18" s="48">
        <f t="shared" ref="CX18:CY18" si="190">SUM(CX6:CX17)</f>
        <v>0</v>
      </c>
      <c r="CY18" s="35">
        <f t="shared" si="190"/>
        <v>0</v>
      </c>
      <c r="CZ18" s="49"/>
      <c r="DA18" s="48">
        <f t="shared" ref="DA18:DB18" si="191">SUM(DA6:DA17)</f>
        <v>0</v>
      </c>
      <c r="DB18" s="35">
        <f t="shared" si="191"/>
        <v>0</v>
      </c>
      <c r="DC18" s="49"/>
      <c r="DD18" s="48">
        <f t="shared" ref="DD18:DE18" si="192">SUM(DD6:DD17)</f>
        <v>1429</v>
      </c>
      <c r="DE18" s="35">
        <f t="shared" si="192"/>
        <v>22916</v>
      </c>
      <c r="DF18" s="49"/>
      <c r="DG18" s="48">
        <f t="shared" ref="DG18:DH18" si="193">SUM(DG6:DG17)</f>
        <v>0</v>
      </c>
      <c r="DH18" s="35">
        <f t="shared" si="193"/>
        <v>0</v>
      </c>
      <c r="DI18" s="49"/>
      <c r="DJ18" s="48">
        <f t="shared" ref="DJ18:DK18" si="194">SUM(DJ6:DJ17)</f>
        <v>87</v>
      </c>
      <c r="DK18" s="35">
        <f t="shared" si="194"/>
        <v>2174</v>
      </c>
      <c r="DL18" s="49"/>
      <c r="DM18" s="48">
        <f t="shared" ref="DM18:DN18" si="195">SUM(DM6:DM17)</f>
        <v>0</v>
      </c>
      <c r="DN18" s="35">
        <f t="shared" si="195"/>
        <v>0</v>
      </c>
      <c r="DO18" s="49"/>
      <c r="DP18" s="48">
        <f t="shared" ref="DP18:DQ18" si="196">SUM(DP6:DP17)</f>
        <v>0</v>
      </c>
      <c r="DQ18" s="35">
        <f t="shared" si="196"/>
        <v>0</v>
      </c>
      <c r="DR18" s="49"/>
      <c r="DS18" s="48">
        <f t="shared" ref="DS18:DT18" si="197">SUM(DS6:DS17)</f>
        <v>0</v>
      </c>
      <c r="DT18" s="35">
        <f t="shared" si="197"/>
        <v>0</v>
      </c>
      <c r="DU18" s="49"/>
      <c r="DV18" s="48">
        <f t="shared" ref="DV18:DW18" si="198">SUM(DV6:DV17)</f>
        <v>0</v>
      </c>
      <c r="DW18" s="35">
        <f t="shared" si="198"/>
        <v>0</v>
      </c>
      <c r="DX18" s="49"/>
      <c r="DY18" s="48">
        <f t="shared" ref="DY18:DZ18" si="199">SUM(DY6:DY17)</f>
        <v>0</v>
      </c>
      <c r="DZ18" s="35">
        <f t="shared" si="199"/>
        <v>0</v>
      </c>
      <c r="EA18" s="49"/>
      <c r="EB18" s="48">
        <f t="shared" ref="EB18:EC18" si="200">SUM(EB6:EB17)</f>
        <v>0</v>
      </c>
      <c r="EC18" s="35">
        <f t="shared" si="200"/>
        <v>0</v>
      </c>
      <c r="ED18" s="49"/>
      <c r="EE18" s="48">
        <f t="shared" ref="EE18:EF18" si="201">SUM(EE6:EE17)</f>
        <v>0</v>
      </c>
      <c r="EF18" s="35">
        <f t="shared" si="201"/>
        <v>0</v>
      </c>
      <c r="EG18" s="49"/>
      <c r="EH18" s="48">
        <f t="shared" ref="EH18:EI18" si="202">SUM(EH6:EH17)</f>
        <v>892</v>
      </c>
      <c r="EI18" s="35">
        <f t="shared" si="202"/>
        <v>126761</v>
      </c>
      <c r="EJ18" s="49"/>
      <c r="EK18" s="48">
        <f t="shared" ref="EK18:EL18" si="203">SUM(EK6:EK17)</f>
        <v>0</v>
      </c>
      <c r="EL18" s="35">
        <f t="shared" si="203"/>
        <v>0</v>
      </c>
      <c r="EM18" s="49"/>
      <c r="EN18" s="48">
        <f t="shared" ref="EN18:EO18" si="204">SUM(EN6:EN17)</f>
        <v>1661</v>
      </c>
      <c r="EO18" s="35">
        <f t="shared" si="204"/>
        <v>89827</v>
      </c>
      <c r="EP18" s="49"/>
      <c r="EQ18" s="48">
        <f t="shared" ref="EQ18:ER18" si="205">SUM(EQ6:EQ17)</f>
        <v>2</v>
      </c>
      <c r="ER18" s="35">
        <f t="shared" si="205"/>
        <v>15</v>
      </c>
      <c r="ES18" s="49"/>
      <c r="ET18" s="48">
        <f t="shared" ref="ET18:EU18" si="206">SUM(ET6:ET17)</f>
        <v>13</v>
      </c>
      <c r="EU18" s="35">
        <f t="shared" si="206"/>
        <v>239</v>
      </c>
      <c r="EV18" s="49"/>
      <c r="EW18" s="48">
        <f t="shared" ref="EW18:EX18" si="207">SUM(EW6:EW17)</f>
        <v>0</v>
      </c>
      <c r="EX18" s="35">
        <f t="shared" si="207"/>
        <v>0</v>
      </c>
      <c r="EY18" s="49"/>
      <c r="EZ18" s="48">
        <f t="shared" ref="EZ18:FA18" si="208">SUM(EZ6:EZ17)</f>
        <v>0</v>
      </c>
      <c r="FA18" s="35">
        <f t="shared" si="208"/>
        <v>0</v>
      </c>
      <c r="FB18" s="49"/>
      <c r="FC18" s="48">
        <f t="shared" ref="FC18:FD18" si="209">SUM(FC6:FC17)</f>
        <v>0</v>
      </c>
      <c r="FD18" s="35">
        <f t="shared" si="209"/>
        <v>0</v>
      </c>
      <c r="FE18" s="49"/>
      <c r="FF18" s="48">
        <f t="shared" ref="FF18:FG18" si="210">SUM(FF6:FF17)</f>
        <v>0</v>
      </c>
      <c r="FG18" s="35">
        <f t="shared" si="210"/>
        <v>0</v>
      </c>
      <c r="FH18" s="49"/>
      <c r="FI18" s="48">
        <f t="shared" ref="FI18:FJ18" si="211">SUM(FI6:FI17)</f>
        <v>338</v>
      </c>
      <c r="FJ18" s="35">
        <f t="shared" si="211"/>
        <v>3602</v>
      </c>
      <c r="FK18" s="49"/>
      <c r="FL18" s="48">
        <f t="shared" ref="FL18:FM18" si="212">SUM(FL6:FL17)</f>
        <v>0</v>
      </c>
      <c r="FM18" s="35">
        <f t="shared" si="212"/>
        <v>0</v>
      </c>
      <c r="FN18" s="49"/>
      <c r="FO18" s="48">
        <f t="shared" ref="FO18:FP18" si="213">SUM(FO6:FO17)</f>
        <v>0</v>
      </c>
      <c r="FP18" s="35">
        <f t="shared" si="213"/>
        <v>0</v>
      </c>
      <c r="FQ18" s="49"/>
      <c r="FR18" s="48">
        <f t="shared" ref="FR18:FS18" si="214">SUM(FR6:FR17)</f>
        <v>499</v>
      </c>
      <c r="FS18" s="35">
        <f t="shared" si="214"/>
        <v>14675</v>
      </c>
      <c r="FT18" s="49"/>
      <c r="FU18" s="48">
        <f t="shared" ref="FU18:FV18" si="215">SUM(FU6:FU17)</f>
        <v>35</v>
      </c>
      <c r="FV18" s="35">
        <f t="shared" si="215"/>
        <v>207</v>
      </c>
      <c r="FW18" s="49"/>
      <c r="FX18" s="48">
        <f t="shared" ref="FX18:FY18" si="216">SUM(FX6:FX17)</f>
        <v>0</v>
      </c>
      <c r="FY18" s="35">
        <f t="shared" si="216"/>
        <v>0</v>
      </c>
      <c r="FZ18" s="49"/>
      <c r="GA18" s="48">
        <f t="shared" ref="GA18:GB18" si="217">SUM(GA6:GA17)</f>
        <v>0</v>
      </c>
      <c r="GB18" s="35">
        <f t="shared" si="217"/>
        <v>0</v>
      </c>
      <c r="GC18" s="49"/>
      <c r="GD18" s="48">
        <f t="shared" ref="GD18:GE18" si="218">SUM(GD6:GD17)</f>
        <v>52</v>
      </c>
      <c r="GE18" s="35">
        <f t="shared" si="218"/>
        <v>1279</v>
      </c>
      <c r="GF18" s="49"/>
      <c r="GG18" s="48">
        <f t="shared" ref="GG18:GH18" si="219">SUM(GG6:GG17)</f>
        <v>350</v>
      </c>
      <c r="GH18" s="35">
        <f t="shared" si="219"/>
        <v>9782</v>
      </c>
      <c r="GI18" s="49"/>
      <c r="GJ18" s="48">
        <f t="shared" ref="GJ18:GK18" si="220">SUM(GJ6:GJ17)</f>
        <v>2298</v>
      </c>
      <c r="GK18" s="35">
        <f t="shared" si="220"/>
        <v>58298</v>
      </c>
      <c r="GL18" s="49"/>
      <c r="GM18" s="48">
        <f t="shared" ref="GM18:GN18" si="221">SUM(GM6:GM17)</f>
        <v>0</v>
      </c>
      <c r="GN18" s="35">
        <f t="shared" si="221"/>
        <v>0</v>
      </c>
      <c r="GO18" s="49"/>
      <c r="GP18" s="48">
        <f t="shared" ref="GP18:GQ18" si="222">SUM(GP6:GP17)</f>
        <v>58</v>
      </c>
      <c r="GQ18" s="35">
        <f t="shared" si="222"/>
        <v>3697</v>
      </c>
      <c r="GR18" s="49"/>
      <c r="GS18" s="48">
        <f t="shared" ref="GS18:GT18" si="223">SUM(GS6:GS17)</f>
        <v>0</v>
      </c>
      <c r="GT18" s="35">
        <f t="shared" si="223"/>
        <v>0</v>
      </c>
      <c r="GU18" s="49"/>
      <c r="GV18" s="48">
        <f t="shared" ref="GV18:GW18" si="224">SUM(GV6:GV17)</f>
        <v>0</v>
      </c>
      <c r="GW18" s="35">
        <f t="shared" si="224"/>
        <v>0</v>
      </c>
      <c r="GX18" s="49"/>
      <c r="GY18" s="48">
        <f t="shared" ref="GY18:GZ18" si="225">SUM(GY6:GY17)</f>
        <v>0</v>
      </c>
      <c r="GZ18" s="35">
        <f t="shared" si="225"/>
        <v>0</v>
      </c>
      <c r="HA18" s="49"/>
      <c r="HB18" s="48">
        <f t="shared" ref="HB18:HC18" si="226">SUM(HB6:HB17)</f>
        <v>8</v>
      </c>
      <c r="HC18" s="35">
        <f t="shared" si="226"/>
        <v>155</v>
      </c>
      <c r="HD18" s="49"/>
      <c r="HE18" s="48">
        <f t="shared" ref="HE18:HF18" si="227">SUM(HE6:HE17)</f>
        <v>3</v>
      </c>
      <c r="HF18" s="35">
        <f t="shared" si="227"/>
        <v>37</v>
      </c>
      <c r="HG18" s="49"/>
      <c r="HH18" s="48">
        <f t="shared" ref="HH18:HI18" si="228">SUM(HH6:HH17)</f>
        <v>0</v>
      </c>
      <c r="HI18" s="35">
        <f t="shared" si="228"/>
        <v>0</v>
      </c>
      <c r="HJ18" s="49"/>
      <c r="HK18" s="48">
        <f t="shared" ref="HK18:HL18" si="229">SUM(HK6:HK17)</f>
        <v>0</v>
      </c>
      <c r="HL18" s="35">
        <f t="shared" si="229"/>
        <v>0</v>
      </c>
      <c r="HM18" s="49"/>
      <c r="HN18" s="48">
        <f t="shared" ref="HN18:HO18" si="230">SUM(HN6:HN17)</f>
        <v>1</v>
      </c>
      <c r="HO18" s="35">
        <f t="shared" si="230"/>
        <v>1</v>
      </c>
      <c r="HP18" s="49"/>
      <c r="HQ18" s="48">
        <f t="shared" ref="HQ18:HR18" si="231">SUM(HQ6:HQ17)</f>
        <v>0</v>
      </c>
      <c r="HR18" s="35">
        <f t="shared" si="231"/>
        <v>0</v>
      </c>
      <c r="HS18" s="49"/>
      <c r="HT18" s="48"/>
      <c r="HU18" s="35"/>
      <c r="HV18" s="49"/>
      <c r="HW18" s="48">
        <f t="shared" ref="HW18:HX18" si="232">SUM(HW6:HW17)</f>
        <v>0</v>
      </c>
      <c r="HX18" s="35">
        <f t="shared" si="232"/>
        <v>0</v>
      </c>
      <c r="HY18" s="49"/>
      <c r="HZ18" s="48">
        <f t="shared" ref="HZ18:IA18" si="233">SUM(HZ6:HZ17)</f>
        <v>0</v>
      </c>
      <c r="IA18" s="35">
        <f t="shared" si="233"/>
        <v>0</v>
      </c>
      <c r="IB18" s="49"/>
      <c r="IC18" s="48">
        <f t="shared" ref="IC18:ID18" si="234">SUM(IC6:IC17)</f>
        <v>0</v>
      </c>
      <c r="ID18" s="35">
        <f t="shared" si="234"/>
        <v>0</v>
      </c>
      <c r="IE18" s="49"/>
      <c r="IF18" s="48">
        <f t="shared" ref="IF18:IG18" si="235">SUM(IF6:IF17)</f>
        <v>0</v>
      </c>
      <c r="IG18" s="35">
        <f t="shared" si="235"/>
        <v>0</v>
      </c>
      <c r="IH18" s="49"/>
      <c r="II18" s="48">
        <f t="shared" ref="II18:IJ18" si="236">SUM(II6:II17)</f>
        <v>0</v>
      </c>
      <c r="IJ18" s="35">
        <f t="shared" si="236"/>
        <v>0</v>
      </c>
      <c r="IK18" s="49"/>
      <c r="IL18" s="48">
        <f t="shared" ref="IL18:IM18" si="237">SUM(IL6:IL17)</f>
        <v>0</v>
      </c>
      <c r="IM18" s="35">
        <f t="shared" si="237"/>
        <v>0</v>
      </c>
      <c r="IN18" s="49"/>
      <c r="IO18" s="48">
        <f t="shared" ref="IO18:IP18" si="238">SUM(IO6:IO17)</f>
        <v>0</v>
      </c>
      <c r="IP18" s="35">
        <f t="shared" si="238"/>
        <v>0</v>
      </c>
      <c r="IQ18" s="49"/>
      <c r="IR18" s="48">
        <f t="shared" ref="IR18:IS18" si="239">SUM(IR6:IR17)</f>
        <v>41</v>
      </c>
      <c r="IS18" s="35">
        <f t="shared" si="239"/>
        <v>1012</v>
      </c>
      <c r="IT18" s="49"/>
      <c r="IU18" s="48">
        <f t="shared" ref="IU18:IV18" si="240">SUM(IU6:IU17)</f>
        <v>0</v>
      </c>
      <c r="IV18" s="35">
        <f t="shared" si="240"/>
        <v>0</v>
      </c>
      <c r="IW18" s="49"/>
      <c r="IX18" s="48">
        <f t="shared" ref="IX18:IY18" si="241">SUM(IX6:IX17)</f>
        <v>0</v>
      </c>
      <c r="IY18" s="35">
        <f t="shared" si="241"/>
        <v>0</v>
      </c>
      <c r="IZ18" s="49"/>
      <c r="JA18" s="48">
        <f t="shared" ref="JA18:JB18" si="242">SUM(JA6:JA17)</f>
        <v>0</v>
      </c>
      <c r="JB18" s="35">
        <f t="shared" si="242"/>
        <v>0</v>
      </c>
      <c r="JC18" s="49"/>
      <c r="JD18" s="48">
        <f t="shared" ref="JD18:JE18" si="243">SUM(JD6:JD17)</f>
        <v>0</v>
      </c>
      <c r="JE18" s="35">
        <f t="shared" si="243"/>
        <v>0</v>
      </c>
      <c r="JF18" s="49"/>
      <c r="JG18" s="48">
        <f t="shared" ref="JG18:JH18" si="244">SUM(JG6:JG17)</f>
        <v>0</v>
      </c>
      <c r="JH18" s="35">
        <f t="shared" si="244"/>
        <v>0</v>
      </c>
      <c r="JI18" s="49"/>
      <c r="JJ18" s="48">
        <f t="shared" ref="JJ18:JK18" si="245">SUM(JJ6:JJ17)</f>
        <v>0</v>
      </c>
      <c r="JK18" s="35">
        <f t="shared" si="245"/>
        <v>0</v>
      </c>
      <c r="JL18" s="49"/>
      <c r="JM18" s="48">
        <f t="shared" ref="JM18:JN18" si="246">SUM(JM6:JM17)</f>
        <v>0</v>
      </c>
      <c r="JN18" s="35">
        <f t="shared" si="246"/>
        <v>0</v>
      </c>
      <c r="JO18" s="49"/>
      <c r="JP18" s="48">
        <f t="shared" ref="JP18:JQ18" si="247">SUM(JP6:JP17)</f>
        <v>0</v>
      </c>
      <c r="JQ18" s="35">
        <f t="shared" si="247"/>
        <v>0</v>
      </c>
      <c r="JR18" s="49"/>
      <c r="JS18" s="48">
        <f t="shared" ref="JS18:JT18" si="248">SUM(JS6:JS17)</f>
        <v>1701</v>
      </c>
      <c r="JT18" s="35">
        <f t="shared" si="248"/>
        <v>41474</v>
      </c>
      <c r="JU18" s="49"/>
      <c r="JV18" s="48">
        <f t="shared" ref="JV18:JW18" si="249">SUM(JV6:JV17)</f>
        <v>10</v>
      </c>
      <c r="JW18" s="35">
        <f t="shared" si="249"/>
        <v>97</v>
      </c>
      <c r="JX18" s="49"/>
      <c r="JY18" s="48">
        <f t="shared" ref="JY18:JZ18" si="250">SUM(JY6:JY17)</f>
        <v>0</v>
      </c>
      <c r="JZ18" s="35">
        <f t="shared" si="250"/>
        <v>0</v>
      </c>
      <c r="KA18" s="49"/>
      <c r="KB18" s="48">
        <f t="shared" ref="KB18:KC18" si="251">SUM(KB6:KB17)</f>
        <v>0</v>
      </c>
      <c r="KC18" s="35">
        <f t="shared" si="251"/>
        <v>0</v>
      </c>
      <c r="KD18" s="49"/>
      <c r="KE18" s="48"/>
      <c r="KF18" s="35"/>
      <c r="KG18" s="49"/>
      <c r="KH18" s="48">
        <f t="shared" ref="KH18:KI18" si="252">SUM(KH6:KH17)</f>
        <v>5109</v>
      </c>
      <c r="KI18" s="35">
        <f t="shared" si="252"/>
        <v>120937</v>
      </c>
      <c r="KJ18" s="49"/>
      <c r="KK18" s="48">
        <f t="shared" ref="KK18:KL18" si="253">SUM(KK6:KK17)</f>
        <v>2651</v>
      </c>
      <c r="KL18" s="35">
        <f t="shared" si="253"/>
        <v>56936</v>
      </c>
      <c r="KM18" s="49"/>
      <c r="KN18" s="48">
        <f t="shared" ref="KN18:KO18" si="254">SUM(KN6:KN17)</f>
        <v>0</v>
      </c>
      <c r="KO18" s="35">
        <f t="shared" si="254"/>
        <v>0</v>
      </c>
      <c r="KP18" s="49"/>
      <c r="KQ18" s="48">
        <f t="shared" ref="KQ18:KR18" si="255">SUM(KQ6:KQ17)</f>
        <v>44</v>
      </c>
      <c r="KR18" s="35">
        <f t="shared" si="255"/>
        <v>144</v>
      </c>
      <c r="KS18" s="49"/>
      <c r="KT18" s="48">
        <f t="shared" ref="KT18:KU18" si="256">SUM(KT6:KT17)</f>
        <v>0</v>
      </c>
      <c r="KU18" s="35">
        <f t="shared" si="256"/>
        <v>0</v>
      </c>
      <c r="KV18" s="49"/>
      <c r="KW18" s="48">
        <f t="shared" ref="KW18:KX18" si="257">SUM(KW6:KW17)</f>
        <v>0</v>
      </c>
      <c r="KX18" s="35">
        <f t="shared" si="257"/>
        <v>0</v>
      </c>
      <c r="KY18" s="49"/>
      <c r="KZ18" s="48">
        <f t="shared" ref="KZ18:LA18" si="258">SUM(KZ6:KZ17)</f>
        <v>7</v>
      </c>
      <c r="LA18" s="35">
        <f t="shared" si="258"/>
        <v>163</v>
      </c>
      <c r="LB18" s="49"/>
      <c r="LC18" s="48">
        <f t="shared" ref="LC18:LD18" si="259">SUM(LC6:LC17)</f>
        <v>0</v>
      </c>
      <c r="LD18" s="35">
        <f t="shared" si="259"/>
        <v>0</v>
      </c>
      <c r="LE18" s="49"/>
      <c r="LF18" s="48">
        <f t="shared" ref="LF18:LG18" si="260">SUM(LF6:LF17)</f>
        <v>49</v>
      </c>
      <c r="LG18" s="35">
        <f t="shared" si="260"/>
        <v>1122</v>
      </c>
      <c r="LH18" s="49"/>
      <c r="LI18" s="48">
        <f t="shared" ref="LI18:LJ18" si="261">SUM(LI6:LI17)</f>
        <v>0</v>
      </c>
      <c r="LJ18" s="35">
        <f t="shared" si="261"/>
        <v>0</v>
      </c>
      <c r="LK18" s="49"/>
      <c r="LL18" s="48">
        <f t="shared" ref="LL18:LM18" si="262">SUM(LL6:LL17)</f>
        <v>0</v>
      </c>
      <c r="LM18" s="35">
        <f t="shared" si="262"/>
        <v>0</v>
      </c>
      <c r="LN18" s="49"/>
      <c r="LO18" s="48">
        <f t="shared" ref="LO18:LP18" si="263">SUM(LO6:LO17)</f>
        <v>0</v>
      </c>
      <c r="LP18" s="35">
        <f t="shared" si="263"/>
        <v>0</v>
      </c>
      <c r="LQ18" s="49"/>
      <c r="LR18" s="48">
        <f t="shared" ref="LR18:LS18" si="264">SUM(LR6:LR17)</f>
        <v>0</v>
      </c>
      <c r="LS18" s="35">
        <f t="shared" si="264"/>
        <v>0</v>
      </c>
      <c r="LT18" s="49"/>
      <c r="LU18" s="48">
        <f t="shared" ref="LU18:LV18" si="265">SUM(LU6:LU17)</f>
        <v>0</v>
      </c>
      <c r="LV18" s="35">
        <f t="shared" si="265"/>
        <v>0</v>
      </c>
      <c r="LW18" s="49"/>
      <c r="LX18" s="48">
        <f t="shared" ref="LX18:LY18" si="266">SUM(LX6:LX17)</f>
        <v>0</v>
      </c>
      <c r="LY18" s="35">
        <f t="shared" si="266"/>
        <v>0</v>
      </c>
      <c r="LZ18" s="49"/>
      <c r="MA18" s="48">
        <f t="shared" ref="MA18:MB18" si="267">SUM(MA6:MA17)</f>
        <v>28</v>
      </c>
      <c r="MB18" s="35">
        <f t="shared" si="267"/>
        <v>959</v>
      </c>
      <c r="MC18" s="49"/>
      <c r="MD18" s="48">
        <f t="shared" ref="MD18:ME18" si="268">SUM(MD6:MD17)</f>
        <v>0</v>
      </c>
      <c r="ME18" s="35">
        <f t="shared" si="268"/>
        <v>0</v>
      </c>
      <c r="MF18" s="49"/>
      <c r="MG18" s="48">
        <f t="shared" ref="MG18:MH18" si="269">SUM(MG6:MG17)</f>
        <v>0</v>
      </c>
      <c r="MH18" s="35">
        <f t="shared" si="269"/>
        <v>0</v>
      </c>
      <c r="MI18" s="49"/>
      <c r="MJ18" s="48">
        <f t="shared" ref="MJ18:MK18" si="270">SUM(MJ6:MJ17)</f>
        <v>0</v>
      </c>
      <c r="MK18" s="35">
        <f t="shared" si="270"/>
        <v>0</v>
      </c>
      <c r="ML18" s="49"/>
      <c r="MM18" s="48">
        <f t="shared" ref="MM18:MN18" si="271">SUM(MM6:MM17)</f>
        <v>0</v>
      </c>
      <c r="MN18" s="35">
        <f t="shared" si="271"/>
        <v>0</v>
      </c>
      <c r="MO18" s="49"/>
      <c r="MP18" s="48">
        <f t="shared" ref="MP18" si="272">SUM(MP6:MP17)</f>
        <v>0</v>
      </c>
      <c r="MQ18" s="35">
        <f t="shared" ref="MQ18" si="273">SUM(MQ6:MQ17)</f>
        <v>0</v>
      </c>
      <c r="MR18" s="49"/>
      <c r="MS18" s="48">
        <f t="shared" ref="MS18:MT18" si="274">SUM(MS6:MS17)</f>
        <v>0</v>
      </c>
      <c r="MT18" s="35">
        <f t="shared" si="274"/>
        <v>0</v>
      </c>
      <c r="MU18" s="49"/>
      <c r="MV18" s="48">
        <f t="shared" ref="MV18:MW18" si="275">SUM(MV6:MV17)</f>
        <v>0</v>
      </c>
      <c r="MW18" s="35">
        <f t="shared" si="275"/>
        <v>0</v>
      </c>
      <c r="MX18" s="49"/>
      <c r="MY18" s="48">
        <f t="shared" ref="MY18" si="276">SUM(MY6:MY17)</f>
        <v>2</v>
      </c>
      <c r="MZ18" s="35">
        <f t="shared" ref="MZ18" si="277">SUM(MZ6:MZ17)</f>
        <v>15</v>
      </c>
      <c r="NA18" s="49"/>
      <c r="NB18" s="48">
        <f t="shared" ref="NB18" si="278">SUM(NB6:NB17)</f>
        <v>2</v>
      </c>
      <c r="NC18" s="35">
        <f t="shared" ref="NC18" si="279">SUM(NC6:NC17)</f>
        <v>7</v>
      </c>
      <c r="ND18" s="49"/>
      <c r="NE18" s="48">
        <f t="shared" ref="NE18:NF18" si="280">SUM(NE6:NE17)</f>
        <v>0</v>
      </c>
      <c r="NF18" s="35">
        <f t="shared" si="280"/>
        <v>0</v>
      </c>
      <c r="NG18" s="49"/>
      <c r="NH18" s="48">
        <f t="shared" ref="NH18:NI18" si="281">SUM(NH6:NH17)</f>
        <v>0</v>
      </c>
      <c r="NI18" s="35">
        <f t="shared" si="281"/>
        <v>0</v>
      </c>
      <c r="NJ18" s="49"/>
      <c r="NK18" s="48">
        <f t="shared" ref="NK18" si="282">SUM(NK6:NK17)</f>
        <v>128</v>
      </c>
      <c r="NL18" s="35">
        <f t="shared" ref="NL18" si="283">SUM(NL6:NL17)</f>
        <v>579</v>
      </c>
      <c r="NM18" s="49"/>
      <c r="NN18" s="48">
        <f t="shared" ref="NN18" si="284">SUM(NN6:NN17)</f>
        <v>0</v>
      </c>
      <c r="NO18" s="35">
        <f t="shared" ref="NO18" si="285">SUM(NO6:NO17)</f>
        <v>0</v>
      </c>
      <c r="NP18" s="49"/>
      <c r="NQ18" s="48">
        <f t="shared" ref="NQ18" si="286">SUM(NQ6:NQ17)</f>
        <v>0</v>
      </c>
      <c r="NR18" s="35">
        <f t="shared" ref="NR18" si="287">SUM(NR6:NR17)</f>
        <v>0</v>
      </c>
      <c r="NS18" s="49"/>
      <c r="NT18" s="48">
        <f t="shared" ref="NT18" si="288">SUM(NT6:NT17)</f>
        <v>26</v>
      </c>
      <c r="NU18" s="35">
        <f t="shared" ref="NU18" si="289">SUM(NU6:NU17)</f>
        <v>228</v>
      </c>
      <c r="NV18" s="49"/>
      <c r="NW18" s="48">
        <f t="shared" ref="NW18" si="290">SUM(NW6:NW17)</f>
        <v>138</v>
      </c>
      <c r="NX18" s="35">
        <f t="shared" ref="NX18" si="291">SUM(NX6:NX17)</f>
        <v>18464</v>
      </c>
      <c r="NY18" s="49"/>
      <c r="NZ18" s="48">
        <f t="shared" ref="NZ18" si="292">SUM(NZ6:NZ17)</f>
        <v>59</v>
      </c>
      <c r="OA18" s="35">
        <f t="shared" ref="OA18" si="293">SUM(OA6:OA17)</f>
        <v>429</v>
      </c>
      <c r="OB18" s="49"/>
      <c r="OC18" s="48">
        <f t="shared" ref="OC18:OD18" si="294">SUM(OC6:OC17)</f>
        <v>0</v>
      </c>
      <c r="OD18" s="35">
        <f t="shared" si="294"/>
        <v>0</v>
      </c>
      <c r="OE18" s="49"/>
      <c r="OF18" s="48">
        <f t="shared" ref="OF18" si="295">SUM(OF6:OF17)</f>
        <v>45</v>
      </c>
      <c r="OG18" s="35">
        <f t="shared" ref="OG18" si="296">SUM(OG6:OG17)</f>
        <v>8563</v>
      </c>
      <c r="OH18" s="49"/>
      <c r="OI18" s="48">
        <f t="shared" ref="OI18" si="297">SUM(OI6:OI17)</f>
        <v>870</v>
      </c>
      <c r="OJ18" s="35">
        <f t="shared" ref="OJ18" si="298">SUM(OJ6:OJ17)</f>
        <v>141119</v>
      </c>
      <c r="OK18" s="49"/>
      <c r="OL18" s="48">
        <f t="shared" ref="OL18" si="299">SUM(OL6:OL17)</f>
        <v>0</v>
      </c>
      <c r="OM18" s="35">
        <f t="shared" ref="OM18" si="300">SUM(OM6:OM17)</f>
        <v>0</v>
      </c>
      <c r="ON18" s="49"/>
      <c r="OO18" s="48">
        <f t="shared" ref="OO18" si="301">SUM(OO6:OO17)</f>
        <v>153</v>
      </c>
      <c r="OP18" s="35">
        <f t="shared" ref="OP18" si="302">SUM(OP6:OP17)</f>
        <v>602</v>
      </c>
      <c r="OQ18" s="49"/>
      <c r="OR18" s="48">
        <f t="shared" ref="OR18" si="303">SUM(OR6:OR17)</f>
        <v>0</v>
      </c>
      <c r="OS18" s="35">
        <f t="shared" ref="OS18" si="304">SUM(OS6:OS17)</f>
        <v>0</v>
      </c>
      <c r="OT18" s="49"/>
      <c r="OU18" s="48">
        <f t="shared" ref="OU18" si="305">SUM(OU6:OU17)</f>
        <v>1557</v>
      </c>
      <c r="OV18" s="35">
        <f t="shared" ref="OV18" si="306">SUM(OV6:OV17)</f>
        <v>12316</v>
      </c>
      <c r="OW18" s="49"/>
      <c r="OX18" s="48">
        <f t="shared" ref="OX18" si="307">SUM(OX6:OX17)</f>
        <v>0</v>
      </c>
      <c r="OY18" s="35">
        <f t="shared" ref="OY18" si="308">SUM(OY6:OY17)</f>
        <v>0</v>
      </c>
      <c r="OZ18" s="49"/>
      <c r="PA18" s="48">
        <f t="shared" ref="PA18" si="309">SUM(PA6:PA17)</f>
        <v>0</v>
      </c>
      <c r="PB18" s="35">
        <f t="shared" ref="PB18" si="310">SUM(PB6:PB17)</f>
        <v>0</v>
      </c>
      <c r="PC18" s="49"/>
      <c r="PD18" s="48">
        <f t="shared" ref="PD18:PE18" si="311">SUM(PD6:PD17)</f>
        <v>0</v>
      </c>
      <c r="PE18" s="35">
        <f t="shared" si="311"/>
        <v>0</v>
      </c>
      <c r="PF18" s="49"/>
      <c r="PG18" s="48">
        <f t="shared" ref="PG18:PH18" si="312">SUM(PG6:PG17)</f>
        <v>0</v>
      </c>
      <c r="PH18" s="35">
        <f t="shared" si="312"/>
        <v>0</v>
      </c>
      <c r="PI18" s="49"/>
      <c r="PJ18" s="48"/>
      <c r="PK18" s="35"/>
      <c r="PL18" s="49"/>
      <c r="PM18" s="48">
        <f t="shared" ref="PM18" si="313">SUM(PM6:PM17)</f>
        <v>0</v>
      </c>
      <c r="PN18" s="35">
        <f t="shared" ref="PN18" si="314">SUM(PN6:PN17)</f>
        <v>0</v>
      </c>
      <c r="PO18" s="49"/>
      <c r="PP18" s="48">
        <f t="shared" ref="PP18:PQ18" si="315">SUM(PP6:PP17)</f>
        <v>0</v>
      </c>
      <c r="PQ18" s="35">
        <f t="shared" si="315"/>
        <v>0</v>
      </c>
      <c r="PR18" s="49"/>
      <c r="PS18" s="48">
        <f t="shared" ref="PS18" si="316">SUM(PS6:PS17)</f>
        <v>22</v>
      </c>
      <c r="PT18" s="35">
        <f t="shared" ref="PT18" si="317">SUM(PT6:PT17)</f>
        <v>99</v>
      </c>
      <c r="PU18" s="49"/>
      <c r="PV18" s="48">
        <f t="shared" ref="PV18" si="318">SUM(PV6:PV17)</f>
        <v>2225</v>
      </c>
      <c r="PW18" s="35">
        <f t="shared" ref="PW18" si="319">SUM(PW6:PW17)</f>
        <v>172554</v>
      </c>
      <c r="PX18" s="49"/>
      <c r="PY18" s="48">
        <f t="shared" ref="PY18" si="320">SUM(PY6:PY17)</f>
        <v>15592</v>
      </c>
      <c r="PZ18" s="35">
        <f t="shared" ref="PZ18" si="321">SUM(PZ6:PZ17)</f>
        <v>588739</v>
      </c>
      <c r="QA18" s="49"/>
      <c r="QB18" s="48">
        <f t="shared" ref="QB18:QC18" si="322">SUM(QB6:QB17)</f>
        <v>0</v>
      </c>
      <c r="QC18" s="35">
        <f t="shared" si="322"/>
        <v>0</v>
      </c>
      <c r="QD18" s="49"/>
      <c r="QE18" s="48">
        <f t="shared" ref="QE18:QF18" si="323">SUM(QE6:QE17)</f>
        <v>2</v>
      </c>
      <c r="QF18" s="35">
        <f t="shared" si="323"/>
        <v>96</v>
      </c>
      <c r="QG18" s="49"/>
      <c r="QH18" s="48">
        <f t="shared" ref="QH18" si="324">SUM(QH6:QH17)</f>
        <v>0</v>
      </c>
      <c r="QI18" s="35">
        <f t="shared" ref="QI18" si="325">SUM(QI6:QI17)</f>
        <v>0</v>
      </c>
      <c r="QJ18" s="49"/>
      <c r="QK18" s="48">
        <f t="shared" ref="QK18:QL18" si="326">SUM(QK6:QK17)</f>
        <v>0</v>
      </c>
      <c r="QL18" s="35">
        <f t="shared" si="326"/>
        <v>0</v>
      </c>
      <c r="QM18" s="49"/>
      <c r="QN18" s="48">
        <f t="shared" ref="QN18:QO18" si="327">SUM(QN6:QN17)</f>
        <v>0</v>
      </c>
      <c r="QO18" s="35">
        <f t="shared" si="327"/>
        <v>0</v>
      </c>
      <c r="QP18" s="49"/>
      <c r="QQ18" s="48">
        <f t="shared" ref="QQ18" si="328">SUM(QQ6:QQ17)</f>
        <v>0</v>
      </c>
      <c r="QR18" s="35">
        <f t="shared" ref="QR18" si="329">SUM(QR6:QR17)</f>
        <v>0</v>
      </c>
      <c r="QS18" s="49"/>
      <c r="QT18" s="48"/>
      <c r="QU18" s="35"/>
      <c r="QV18" s="49"/>
      <c r="QW18" s="48"/>
      <c r="QX18" s="35"/>
      <c r="QY18" s="49"/>
      <c r="QZ18" s="48">
        <f t="shared" ref="QZ18" si="330">SUM(QZ6:QZ17)</f>
        <v>0</v>
      </c>
      <c r="RA18" s="35">
        <f t="shared" ref="RA18" si="331">SUM(RA6:RA17)</f>
        <v>0</v>
      </c>
      <c r="RB18" s="49"/>
      <c r="RC18" s="48">
        <f t="shared" ref="RC18" si="332">SUM(RC6:RC17)</f>
        <v>1296</v>
      </c>
      <c r="RD18" s="35">
        <f t="shared" ref="RD18" si="333">SUM(RD6:RD17)</f>
        <v>14188</v>
      </c>
      <c r="RE18" s="49"/>
      <c r="RF18" s="48">
        <f t="shared" si="145"/>
        <v>41515</v>
      </c>
      <c r="RG18" s="49">
        <f t="shared" si="146"/>
        <v>1671292</v>
      </c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</row>
    <row r="19" spans="1:516" x14ac:dyDescent="0.3">
      <c r="A19" s="42">
        <v>2005</v>
      </c>
      <c r="B19" s="43" t="s">
        <v>5</v>
      </c>
      <c r="C19" s="50">
        <v>0</v>
      </c>
      <c r="D19" s="22">
        <v>0</v>
      </c>
      <c r="E19" s="51">
        <f t="shared" ref="E19:E30" si="334">IF(C19=0,0,D19/C19*1000)</f>
        <v>0</v>
      </c>
      <c r="F19" s="50">
        <v>0</v>
      </c>
      <c r="G19" s="22">
        <v>0</v>
      </c>
      <c r="H19" s="51">
        <f>IFERROR(G19/F19*1000,0)</f>
        <v>0</v>
      </c>
      <c r="I19" s="50">
        <v>0</v>
      </c>
      <c r="J19" s="22">
        <v>0</v>
      </c>
      <c r="K19" s="51">
        <f>IFERROR(J19/I19*1000,0)</f>
        <v>0</v>
      </c>
      <c r="L19" s="50">
        <v>0</v>
      </c>
      <c r="M19" s="22">
        <v>0</v>
      </c>
      <c r="N19" s="51">
        <f>IFERROR(M19/L19*1000,0)</f>
        <v>0</v>
      </c>
      <c r="O19" s="50">
        <v>0</v>
      </c>
      <c r="P19" s="22">
        <v>0</v>
      </c>
      <c r="Q19" s="51">
        <f t="shared" ref="Q19:Q30" si="335">IF(O19=0,0,P19/O19*1000)</f>
        <v>0</v>
      </c>
      <c r="R19" s="50">
        <v>0</v>
      </c>
      <c r="S19" s="22">
        <v>0</v>
      </c>
      <c r="T19" s="51">
        <f t="shared" ref="T19:T30" si="336">IFERROR(S19/R19*1000,0)</f>
        <v>0</v>
      </c>
      <c r="U19" s="50">
        <v>0</v>
      </c>
      <c r="V19" s="22">
        <v>0</v>
      </c>
      <c r="W19" s="51">
        <f>IFERROR(V19/U19*1000,0)</f>
        <v>0</v>
      </c>
      <c r="X19" s="50">
        <v>0</v>
      </c>
      <c r="Y19" s="22">
        <v>0</v>
      </c>
      <c r="Z19" s="51">
        <f>IFERROR(Y19/X19*1000,0)</f>
        <v>0</v>
      </c>
      <c r="AA19" s="50">
        <v>0</v>
      </c>
      <c r="AB19" s="22">
        <v>0</v>
      </c>
      <c r="AC19" s="51">
        <f t="shared" ref="AC19:AC30" si="337">IFERROR(AB19/AA19*1000,0)</f>
        <v>0</v>
      </c>
      <c r="AD19" s="50">
        <v>3</v>
      </c>
      <c r="AE19" s="22">
        <v>47</v>
      </c>
      <c r="AF19" s="51">
        <f t="shared" ref="AF19:AF30" si="338">IFERROR(AE19/AD19*1000,0)</f>
        <v>15666.666666666666</v>
      </c>
      <c r="AG19" s="50">
        <v>0</v>
      </c>
      <c r="AH19" s="22">
        <v>0</v>
      </c>
      <c r="AI19" s="51">
        <f t="shared" ref="AI19:AI30" si="339">IFERROR(AH19/AG19*1000,0)</f>
        <v>0</v>
      </c>
      <c r="AJ19" s="50">
        <v>0</v>
      </c>
      <c r="AK19" s="22">
        <v>0</v>
      </c>
      <c r="AL19" s="51">
        <f t="shared" ref="AL19:AL30" si="340">IFERROR(AK19/AJ19*1000,0)</f>
        <v>0</v>
      </c>
      <c r="AM19" s="50">
        <v>0</v>
      </c>
      <c r="AN19" s="22">
        <v>0</v>
      </c>
      <c r="AO19" s="51">
        <f t="shared" ref="AO19:AO30" si="341">IFERROR(AN19/AM19*1000,0)</f>
        <v>0</v>
      </c>
      <c r="AP19" s="50">
        <v>24</v>
      </c>
      <c r="AQ19" s="22">
        <v>322</v>
      </c>
      <c r="AR19" s="51">
        <f t="shared" ref="AR19:AR30" si="342">IFERROR(AQ19/AP19*1000,0)</f>
        <v>13416.666666666666</v>
      </c>
      <c r="AS19" s="50">
        <v>0</v>
      </c>
      <c r="AT19" s="22">
        <v>0</v>
      </c>
      <c r="AU19" s="51">
        <f t="shared" ref="AU19:AU30" si="343">IF(AS19=0,0,AT19/AS19*1000)</f>
        <v>0</v>
      </c>
      <c r="AV19" s="50">
        <v>0</v>
      </c>
      <c r="AW19" s="22">
        <v>0</v>
      </c>
      <c r="AX19" s="51">
        <f t="shared" ref="AX19:AX30" si="344">IFERROR(AW19/AV19*1000,0)</f>
        <v>0</v>
      </c>
      <c r="AY19" s="50">
        <v>0</v>
      </c>
      <c r="AZ19" s="22">
        <v>0</v>
      </c>
      <c r="BA19" s="51">
        <f t="shared" ref="BA19:BA30" si="345">IFERROR(AZ19/AY19*1000,0)</f>
        <v>0</v>
      </c>
      <c r="BB19" s="50">
        <v>1</v>
      </c>
      <c r="BC19" s="22">
        <v>24</v>
      </c>
      <c r="BD19" s="51">
        <f t="shared" ref="BD19:BD30" si="346">IFERROR(BC19/BB19*1000,0)</f>
        <v>24000</v>
      </c>
      <c r="BE19" s="50">
        <v>0</v>
      </c>
      <c r="BF19" s="22">
        <v>0</v>
      </c>
      <c r="BG19" s="51">
        <f t="shared" ref="BG19:BG30" si="347">IFERROR(BF19/BE19*1000,0)</f>
        <v>0</v>
      </c>
      <c r="BH19" s="50">
        <v>0</v>
      </c>
      <c r="BI19" s="22">
        <v>0</v>
      </c>
      <c r="BJ19" s="51">
        <f t="shared" ref="BJ19:BJ30" si="348">IFERROR(BI19/BH19*1000,0)</f>
        <v>0</v>
      </c>
      <c r="BK19" s="50">
        <v>0</v>
      </c>
      <c r="BL19" s="22">
        <v>0</v>
      </c>
      <c r="BM19" s="51">
        <f t="shared" ref="BM19:BM30" si="349">IFERROR(BL19/BK19*1000,0)</f>
        <v>0</v>
      </c>
      <c r="BN19" s="50">
        <v>0</v>
      </c>
      <c r="BO19" s="22">
        <v>0</v>
      </c>
      <c r="BP19" s="51">
        <f t="shared" ref="BP19" si="350">IFERROR(BO19/BN19*1000,0)</f>
        <v>0</v>
      </c>
      <c r="BQ19" s="50">
        <v>0</v>
      </c>
      <c r="BR19" s="22">
        <v>0</v>
      </c>
      <c r="BS19" s="51">
        <f t="shared" ref="BS19:BS30" si="351">IFERROR(BR19/BQ19*1000,0)</f>
        <v>0</v>
      </c>
      <c r="BT19" s="50">
        <v>11</v>
      </c>
      <c r="BU19" s="22">
        <v>2241</v>
      </c>
      <c r="BV19" s="51">
        <f t="shared" ref="BV19:BV30" si="352">IFERROR(BU19/BT19*1000,0)</f>
        <v>203727.27272727271</v>
      </c>
      <c r="BW19" s="50">
        <v>0</v>
      </c>
      <c r="BX19" s="22">
        <v>0</v>
      </c>
      <c r="BY19" s="51">
        <f t="shared" ref="BY19:BY30" si="353">IFERROR(BX19/BW19*1000,0)</f>
        <v>0</v>
      </c>
      <c r="BZ19" s="50">
        <v>0</v>
      </c>
      <c r="CA19" s="22">
        <v>0</v>
      </c>
      <c r="CB19" s="51">
        <f t="shared" ref="CB19:CB30" si="354">IFERROR(CA19/BZ19*1000,0)</f>
        <v>0</v>
      </c>
      <c r="CC19" s="50">
        <v>14</v>
      </c>
      <c r="CD19" s="22">
        <v>310</v>
      </c>
      <c r="CE19" s="51">
        <f t="shared" ref="CE19:CE30" si="355">IFERROR(CD19/CC19*1000,0)</f>
        <v>22142.857142857141</v>
      </c>
      <c r="CF19" s="50">
        <v>0</v>
      </c>
      <c r="CG19" s="22">
        <v>0</v>
      </c>
      <c r="CH19" s="51">
        <f t="shared" ref="CH19:CH30" si="356">IFERROR(CG19/CF19*1000,0)</f>
        <v>0</v>
      </c>
      <c r="CI19" s="50">
        <v>0</v>
      </c>
      <c r="CJ19" s="22">
        <v>0</v>
      </c>
      <c r="CK19" s="51">
        <f t="shared" ref="CK19:CK30" si="357">IFERROR(CJ19/CI19*1000,0)</f>
        <v>0</v>
      </c>
      <c r="CL19" s="50">
        <v>0</v>
      </c>
      <c r="CM19" s="22">
        <v>0</v>
      </c>
      <c r="CN19" s="51">
        <f t="shared" ref="CN19:CN30" si="358">IFERROR(CM19/CL19*1000,0)</f>
        <v>0</v>
      </c>
      <c r="CO19" s="50">
        <v>0</v>
      </c>
      <c r="CP19" s="22">
        <v>0</v>
      </c>
      <c r="CQ19" s="51">
        <f t="shared" ref="CQ19:CQ30" si="359">IFERROR(CP19/CO19*1000,0)</f>
        <v>0</v>
      </c>
      <c r="CR19" s="50">
        <v>0</v>
      </c>
      <c r="CS19" s="22">
        <v>0</v>
      </c>
      <c r="CT19" s="51">
        <f t="shared" ref="CT19:CT30" si="360">IFERROR(CS19/CR19*1000,0)</f>
        <v>0</v>
      </c>
      <c r="CU19" s="50">
        <v>0</v>
      </c>
      <c r="CV19" s="22">
        <v>0</v>
      </c>
      <c r="CW19" s="51">
        <f t="shared" ref="CW19:CW30" si="361">IFERROR(CV19/CU19*1000,0)</f>
        <v>0</v>
      </c>
      <c r="CX19" s="50">
        <v>0</v>
      </c>
      <c r="CY19" s="22">
        <v>0</v>
      </c>
      <c r="CZ19" s="51">
        <f t="shared" ref="CZ19:CZ30" si="362">IFERROR(CY19/CX19*1000,0)</f>
        <v>0</v>
      </c>
      <c r="DA19" s="50">
        <v>0</v>
      </c>
      <c r="DB19" s="22">
        <v>0</v>
      </c>
      <c r="DC19" s="51">
        <f t="shared" ref="DC19:DC30" si="363">IFERROR(DB19/DA19*1000,0)</f>
        <v>0</v>
      </c>
      <c r="DD19" s="50">
        <v>8</v>
      </c>
      <c r="DE19" s="22">
        <v>189</v>
      </c>
      <c r="DF19" s="51">
        <f t="shared" ref="DF19:DF30" si="364">IFERROR(DE19/DD19*1000,0)</f>
        <v>23625</v>
      </c>
      <c r="DG19" s="50">
        <v>0</v>
      </c>
      <c r="DH19" s="22">
        <v>0</v>
      </c>
      <c r="DI19" s="51">
        <f t="shared" ref="DI19:DI30" si="365">IFERROR(DH19/DG19*1000,0)</f>
        <v>0</v>
      </c>
      <c r="DJ19" s="50">
        <v>7</v>
      </c>
      <c r="DK19" s="22">
        <v>64</v>
      </c>
      <c r="DL19" s="51">
        <f t="shared" ref="DL19:DL30" si="366">IFERROR(DK19/DJ19*1000,0)</f>
        <v>9142.8571428571431</v>
      </c>
      <c r="DM19" s="50">
        <v>0</v>
      </c>
      <c r="DN19" s="22">
        <v>0</v>
      </c>
      <c r="DO19" s="51">
        <f t="shared" ref="DO19:DO30" si="367">IFERROR(DN19/DM19*1000,0)</f>
        <v>0</v>
      </c>
      <c r="DP19" s="50">
        <v>0</v>
      </c>
      <c r="DQ19" s="22">
        <v>0</v>
      </c>
      <c r="DR19" s="51">
        <f t="shared" ref="DR19:DR30" si="368">IFERROR(DQ19/DP19*1000,0)</f>
        <v>0</v>
      </c>
      <c r="DS19" s="50">
        <v>0</v>
      </c>
      <c r="DT19" s="22">
        <v>0</v>
      </c>
      <c r="DU19" s="51">
        <f t="shared" ref="DU19:DU30" si="369">IFERROR(DT19/DS19*1000,0)</f>
        <v>0</v>
      </c>
      <c r="DV19" s="50">
        <v>0</v>
      </c>
      <c r="DW19" s="22">
        <v>0</v>
      </c>
      <c r="DX19" s="51">
        <f t="shared" ref="DX19:DX30" si="370">IFERROR(DW19/DV19*1000,0)</f>
        <v>0</v>
      </c>
      <c r="DY19" s="50">
        <v>0</v>
      </c>
      <c r="DZ19" s="22">
        <v>0</v>
      </c>
      <c r="EA19" s="51">
        <f t="shared" ref="EA19:EA30" si="371">IFERROR(DZ19/DY19*1000,0)</f>
        <v>0</v>
      </c>
      <c r="EB19" s="50">
        <v>0</v>
      </c>
      <c r="EC19" s="22">
        <v>0</v>
      </c>
      <c r="ED19" s="51">
        <f t="shared" ref="ED19:ED30" si="372">IF(EB19=0,0,EC19/EB19*1000)</f>
        <v>0</v>
      </c>
      <c r="EE19" s="50">
        <v>0</v>
      </c>
      <c r="EF19" s="22">
        <v>0</v>
      </c>
      <c r="EG19" s="51">
        <f t="shared" ref="EG19:EG30" si="373">IFERROR(EF19/EE19*1000,0)</f>
        <v>0</v>
      </c>
      <c r="EH19" s="50">
        <v>12</v>
      </c>
      <c r="EI19" s="22">
        <v>1602</v>
      </c>
      <c r="EJ19" s="51">
        <f t="shared" ref="EJ19:EJ30" si="374">IFERROR(EI19/EH19*1000,0)</f>
        <v>133500</v>
      </c>
      <c r="EK19" s="50">
        <v>0</v>
      </c>
      <c r="EL19" s="22">
        <v>0</v>
      </c>
      <c r="EM19" s="51">
        <f t="shared" ref="EM19:EM30" si="375">IFERROR(EL19/EK19*1000,0)</f>
        <v>0</v>
      </c>
      <c r="EN19" s="50">
        <v>11</v>
      </c>
      <c r="EO19" s="22">
        <v>1319</v>
      </c>
      <c r="EP19" s="51">
        <f t="shared" ref="EP19:EP30" si="376">IFERROR(EO19/EN19*1000,0)</f>
        <v>119909.09090909091</v>
      </c>
      <c r="EQ19" s="50">
        <v>0</v>
      </c>
      <c r="ER19" s="22">
        <v>0</v>
      </c>
      <c r="ES19" s="51">
        <f t="shared" ref="ES19:ES30" si="377">IFERROR(ER19/EQ19*1000,0)</f>
        <v>0</v>
      </c>
      <c r="ET19" s="50">
        <v>0</v>
      </c>
      <c r="EU19" s="22">
        <v>0</v>
      </c>
      <c r="EV19" s="51">
        <f t="shared" ref="EV19:EV30" si="378">IFERROR(EU19/ET19*1000,0)</f>
        <v>0</v>
      </c>
      <c r="EW19" s="50">
        <v>0</v>
      </c>
      <c r="EX19" s="22">
        <v>0</v>
      </c>
      <c r="EY19" s="51">
        <f t="shared" ref="EY19:EY30" si="379">IFERROR(EX19/EW19*1000,0)</f>
        <v>0</v>
      </c>
      <c r="EZ19" s="50">
        <v>0</v>
      </c>
      <c r="FA19" s="22">
        <v>0</v>
      </c>
      <c r="FB19" s="51">
        <f t="shared" ref="FB19:FB30" si="380">IFERROR(FA19/EZ19*1000,0)</f>
        <v>0</v>
      </c>
      <c r="FC19" s="50">
        <v>0</v>
      </c>
      <c r="FD19" s="22">
        <v>0</v>
      </c>
      <c r="FE19" s="51">
        <f t="shared" ref="FE19:FE30" si="381">IFERROR(FD19/FC19*1000,0)</f>
        <v>0</v>
      </c>
      <c r="FF19" s="50">
        <v>0</v>
      </c>
      <c r="FG19" s="22">
        <v>0</v>
      </c>
      <c r="FH19" s="51">
        <f t="shared" ref="FH19:FH30" si="382">IFERROR(FG19/FF19*1000,0)</f>
        <v>0</v>
      </c>
      <c r="FI19" s="50">
        <v>0</v>
      </c>
      <c r="FJ19" s="22">
        <v>0</v>
      </c>
      <c r="FK19" s="51">
        <f t="shared" ref="FK19:FK30" si="383">IFERROR(FJ19/FI19*1000,0)</f>
        <v>0</v>
      </c>
      <c r="FL19" s="50">
        <v>0</v>
      </c>
      <c r="FM19" s="22">
        <v>0</v>
      </c>
      <c r="FN19" s="51">
        <f t="shared" ref="FN19:FN30" si="384">IFERROR(FM19/FL19*1000,0)</f>
        <v>0</v>
      </c>
      <c r="FO19" s="50">
        <v>0</v>
      </c>
      <c r="FP19" s="22">
        <v>0</v>
      </c>
      <c r="FQ19" s="51">
        <f t="shared" ref="FQ19:FQ30" si="385">IFERROR(FP19/FO19*1000,0)</f>
        <v>0</v>
      </c>
      <c r="FR19" s="50">
        <v>8</v>
      </c>
      <c r="FS19" s="22">
        <v>340</v>
      </c>
      <c r="FT19" s="51">
        <f t="shared" ref="FT19:FT30" si="386">IFERROR(FS19/FR19*1000,0)</f>
        <v>42500</v>
      </c>
      <c r="FU19" s="50">
        <v>0</v>
      </c>
      <c r="FV19" s="22">
        <v>0</v>
      </c>
      <c r="FW19" s="51">
        <f t="shared" ref="FW19:FW30" si="387">IFERROR(FV19/FU19*1000,0)</f>
        <v>0</v>
      </c>
      <c r="FX19" s="50">
        <v>0</v>
      </c>
      <c r="FY19" s="22">
        <v>0</v>
      </c>
      <c r="FZ19" s="51">
        <f t="shared" ref="FZ19:FZ30" si="388">IF(FX19=0,0,FY19/FX19*1000)</f>
        <v>0</v>
      </c>
      <c r="GA19" s="50">
        <v>0</v>
      </c>
      <c r="GB19" s="22">
        <v>0</v>
      </c>
      <c r="GC19" s="51">
        <f t="shared" ref="GC19:GC30" si="389">IFERROR(GB19/GA19*1000,0)</f>
        <v>0</v>
      </c>
      <c r="GD19" s="50">
        <v>0</v>
      </c>
      <c r="GE19" s="22">
        <v>0</v>
      </c>
      <c r="GF19" s="51">
        <f t="shared" ref="GF19:GF30" si="390">IFERROR(GE19/GD19*1000,0)</f>
        <v>0</v>
      </c>
      <c r="GG19" s="50">
        <v>0</v>
      </c>
      <c r="GH19" s="22">
        <v>0</v>
      </c>
      <c r="GI19" s="51">
        <f t="shared" ref="GI19:GI30" si="391">IFERROR(GH19/GG19*1000,0)</f>
        <v>0</v>
      </c>
      <c r="GJ19" s="50">
        <v>43</v>
      </c>
      <c r="GK19" s="22">
        <v>822</v>
      </c>
      <c r="GL19" s="51">
        <f t="shared" ref="GL19:GL30" si="392">IFERROR(GK19/GJ19*1000,0)</f>
        <v>19116.279069767439</v>
      </c>
      <c r="GM19" s="50">
        <v>0</v>
      </c>
      <c r="GN19" s="22">
        <v>0</v>
      </c>
      <c r="GO19" s="51">
        <f t="shared" ref="GO19:GO30" si="393">IFERROR(GN19/GM19*1000,0)</f>
        <v>0</v>
      </c>
      <c r="GP19" s="50">
        <v>1</v>
      </c>
      <c r="GQ19" s="22">
        <v>10</v>
      </c>
      <c r="GR19" s="51">
        <f t="shared" ref="GR19:GR30" si="394">IFERROR(GQ19/GP19*1000,0)</f>
        <v>10000</v>
      </c>
      <c r="GS19" s="50">
        <v>0</v>
      </c>
      <c r="GT19" s="22">
        <v>0</v>
      </c>
      <c r="GU19" s="51">
        <f t="shared" ref="GU19:GU30" si="395">IFERROR(GT19/GS19*1000,0)</f>
        <v>0</v>
      </c>
      <c r="GV19" s="50">
        <v>0</v>
      </c>
      <c r="GW19" s="22">
        <v>0</v>
      </c>
      <c r="GX19" s="51">
        <f t="shared" ref="GX19:GX30" si="396">IF(GV19=0,0,GW19/GV19*1000)</f>
        <v>0</v>
      </c>
      <c r="GY19" s="50">
        <v>0</v>
      </c>
      <c r="GZ19" s="22">
        <v>0</v>
      </c>
      <c r="HA19" s="51">
        <f t="shared" ref="HA19:HA30" si="397">IFERROR(GZ19/GY19*1000,0)</f>
        <v>0</v>
      </c>
      <c r="HB19" s="50">
        <v>0</v>
      </c>
      <c r="HC19" s="22">
        <v>0</v>
      </c>
      <c r="HD19" s="51">
        <f t="shared" ref="HD19:HD30" si="398">IFERROR(HC19/HB19*1000,0)</f>
        <v>0</v>
      </c>
      <c r="HE19" s="50">
        <v>0</v>
      </c>
      <c r="HF19" s="22">
        <v>0</v>
      </c>
      <c r="HG19" s="51">
        <f t="shared" ref="HG19:HG30" si="399">IFERROR(HF19/HE19*1000,0)</f>
        <v>0</v>
      </c>
      <c r="HH19" s="50">
        <v>0</v>
      </c>
      <c r="HI19" s="22">
        <v>0</v>
      </c>
      <c r="HJ19" s="51">
        <f t="shared" ref="HJ19:HJ30" si="400">IFERROR(HI19/HH19*1000,0)</f>
        <v>0</v>
      </c>
      <c r="HK19" s="50">
        <v>0</v>
      </c>
      <c r="HL19" s="22">
        <v>0</v>
      </c>
      <c r="HM19" s="51">
        <f t="shared" ref="HM19:HM30" si="401">IFERROR(HL19/HK19*1000,0)</f>
        <v>0</v>
      </c>
      <c r="HN19" s="50">
        <v>0</v>
      </c>
      <c r="HO19" s="22">
        <v>0</v>
      </c>
      <c r="HP19" s="51">
        <f t="shared" ref="HP19:HP30" si="402">IFERROR(HO19/HN19*1000,0)</f>
        <v>0</v>
      </c>
      <c r="HQ19" s="50">
        <v>0</v>
      </c>
      <c r="HR19" s="22">
        <v>0</v>
      </c>
      <c r="HS19" s="51">
        <f t="shared" ref="HS19:HS30" si="403">IFERROR(HR19/HQ19*1000,0)</f>
        <v>0</v>
      </c>
      <c r="HT19" s="50"/>
      <c r="HU19" s="22"/>
      <c r="HV19" s="51"/>
      <c r="HW19" s="50">
        <v>0</v>
      </c>
      <c r="HX19" s="22">
        <v>0</v>
      </c>
      <c r="HY19" s="51">
        <f t="shared" ref="HY19:HY30" si="404">IF(HW19=0,0,HX19/HW19*1000)</f>
        <v>0</v>
      </c>
      <c r="HZ19" s="50">
        <v>0</v>
      </c>
      <c r="IA19" s="22">
        <v>0</v>
      </c>
      <c r="IB19" s="51">
        <f t="shared" ref="IB19:IB30" si="405">IFERROR(IA19/HZ19*1000,0)</f>
        <v>0</v>
      </c>
      <c r="IC19" s="50">
        <v>0</v>
      </c>
      <c r="ID19" s="22">
        <v>0</v>
      </c>
      <c r="IE19" s="51">
        <f t="shared" ref="IE19:IE30" si="406">IFERROR(ID19/IC19*1000,0)</f>
        <v>0</v>
      </c>
      <c r="IF19" s="50">
        <v>0</v>
      </c>
      <c r="IG19" s="22">
        <v>0</v>
      </c>
      <c r="IH19" s="51">
        <f t="shared" ref="IH19:IH30" si="407">IFERROR(IG19/IF19*1000,0)</f>
        <v>0</v>
      </c>
      <c r="II19" s="50">
        <v>0</v>
      </c>
      <c r="IJ19" s="22">
        <v>0</v>
      </c>
      <c r="IK19" s="51">
        <f t="shared" ref="IK19:IK30" si="408">IFERROR(IJ19/II19*1000,0)</f>
        <v>0</v>
      </c>
      <c r="IL19" s="50">
        <v>0</v>
      </c>
      <c r="IM19" s="22">
        <v>0</v>
      </c>
      <c r="IN19" s="51">
        <f t="shared" ref="IN19:IN30" si="409">IFERROR(IM19/IL19*1000,0)</f>
        <v>0</v>
      </c>
      <c r="IO19" s="50">
        <v>0</v>
      </c>
      <c r="IP19" s="22">
        <v>0</v>
      </c>
      <c r="IQ19" s="51">
        <f t="shared" ref="IQ19:IQ30" si="410">IFERROR(IP19/IO19*1000,0)</f>
        <v>0</v>
      </c>
      <c r="IR19" s="50">
        <v>4</v>
      </c>
      <c r="IS19" s="22">
        <v>63</v>
      </c>
      <c r="IT19" s="51">
        <f t="shared" ref="IT19:IT30" si="411">IFERROR(IS19/IR19*1000,0)</f>
        <v>15750</v>
      </c>
      <c r="IU19" s="50">
        <v>0</v>
      </c>
      <c r="IV19" s="22">
        <v>0</v>
      </c>
      <c r="IW19" s="51">
        <f t="shared" ref="IW19:IW30" si="412">IFERROR(IV19/IU19*1000,0)</f>
        <v>0</v>
      </c>
      <c r="IX19" s="50">
        <v>0</v>
      </c>
      <c r="IY19" s="22">
        <v>0</v>
      </c>
      <c r="IZ19" s="51">
        <f t="shared" ref="IZ19:IZ30" si="413">IFERROR(IY19/IX19*1000,0)</f>
        <v>0</v>
      </c>
      <c r="JA19" s="50">
        <v>0</v>
      </c>
      <c r="JB19" s="22">
        <v>0</v>
      </c>
      <c r="JC19" s="51">
        <f t="shared" ref="JC19:JC30" si="414">IFERROR(JB19/JA19*1000,0)</f>
        <v>0</v>
      </c>
      <c r="JD19" s="50">
        <v>0</v>
      </c>
      <c r="JE19" s="22">
        <v>0</v>
      </c>
      <c r="JF19" s="51">
        <f t="shared" ref="JF19:JF30" si="415">IFERROR(JE19/JD19*1000,0)</f>
        <v>0</v>
      </c>
      <c r="JG19" s="50">
        <v>0</v>
      </c>
      <c r="JH19" s="22">
        <v>0</v>
      </c>
      <c r="JI19" s="51">
        <f t="shared" ref="JI19:JI30" si="416">IFERROR(JH19/JG19*1000,0)</f>
        <v>0</v>
      </c>
      <c r="JJ19" s="50">
        <v>0</v>
      </c>
      <c r="JK19" s="22">
        <v>0</v>
      </c>
      <c r="JL19" s="51">
        <f t="shared" ref="JL19:JL30" si="417">IFERROR(JK19/JJ19*1000,0)</f>
        <v>0</v>
      </c>
      <c r="JM19" s="50">
        <v>0</v>
      </c>
      <c r="JN19" s="22">
        <v>0</v>
      </c>
      <c r="JO19" s="51">
        <f t="shared" ref="JO19:JO30" si="418">IFERROR(JN19/JM19*1000,0)</f>
        <v>0</v>
      </c>
      <c r="JP19" s="50">
        <v>0</v>
      </c>
      <c r="JQ19" s="22">
        <v>0</v>
      </c>
      <c r="JR19" s="51">
        <f t="shared" ref="JR19:JR30" si="419">IF(JP19=0,0,JQ19/JP19*1000)</f>
        <v>0</v>
      </c>
      <c r="JS19" s="50">
        <v>60</v>
      </c>
      <c r="JT19" s="22">
        <v>1003</v>
      </c>
      <c r="JU19" s="51">
        <f t="shared" ref="JU19:JU30" si="420">IFERROR(JT19/JS19*1000,0)</f>
        <v>16716.666666666664</v>
      </c>
      <c r="JV19" s="50">
        <v>0</v>
      </c>
      <c r="JW19" s="22">
        <v>0</v>
      </c>
      <c r="JX19" s="51">
        <f t="shared" ref="JX19:JX30" si="421">IFERROR(JW19/JV19*1000,0)</f>
        <v>0</v>
      </c>
      <c r="JY19" s="50">
        <v>0</v>
      </c>
      <c r="JZ19" s="22">
        <v>0</v>
      </c>
      <c r="KA19" s="51">
        <f t="shared" ref="KA19:KA30" si="422">IFERROR(JZ19/JY19*1000,0)</f>
        <v>0</v>
      </c>
      <c r="KB19" s="50">
        <v>0</v>
      </c>
      <c r="KC19" s="22">
        <v>0</v>
      </c>
      <c r="KD19" s="51">
        <f t="shared" ref="KD19:KD30" si="423">IFERROR(KC19/KB19*1000,0)</f>
        <v>0</v>
      </c>
      <c r="KE19" s="50"/>
      <c r="KF19" s="22"/>
      <c r="KG19" s="51"/>
      <c r="KH19" s="50">
        <v>154</v>
      </c>
      <c r="KI19" s="22">
        <v>4933</v>
      </c>
      <c r="KJ19" s="51">
        <f t="shared" ref="KJ19:KJ30" si="424">IFERROR(KI19/KH19*1000,0)</f>
        <v>32032.467532467534</v>
      </c>
      <c r="KK19" s="50">
        <v>34</v>
      </c>
      <c r="KL19" s="22">
        <v>573</v>
      </c>
      <c r="KM19" s="51">
        <f t="shared" ref="KM19:KM30" si="425">IFERROR(KL19/KK19*1000,0)</f>
        <v>16852.941176470587</v>
      </c>
      <c r="KN19" s="50">
        <v>0</v>
      </c>
      <c r="KO19" s="22">
        <v>0</v>
      </c>
      <c r="KP19" s="51">
        <f t="shared" ref="KP19:KP30" si="426">IFERROR(KO19/KN19*1000,0)</f>
        <v>0</v>
      </c>
      <c r="KQ19" s="50">
        <v>0</v>
      </c>
      <c r="KR19" s="22">
        <v>0</v>
      </c>
      <c r="KS19" s="51">
        <f t="shared" ref="KS19:KS30" si="427">IFERROR(KR19/KQ19*1000,0)</f>
        <v>0</v>
      </c>
      <c r="KT19" s="52">
        <v>0</v>
      </c>
      <c r="KU19" s="16">
        <v>0</v>
      </c>
      <c r="KV19" s="53">
        <v>0</v>
      </c>
      <c r="KW19" s="52">
        <v>0</v>
      </c>
      <c r="KX19" s="16">
        <v>0</v>
      </c>
      <c r="KY19" s="53">
        <f t="shared" ref="KY19:KY30" si="428">IF(KW19=0,0,KX19/KW19*1000)</f>
        <v>0</v>
      </c>
      <c r="KZ19" s="50">
        <v>0</v>
      </c>
      <c r="LA19" s="22">
        <v>0</v>
      </c>
      <c r="LB19" s="51">
        <f t="shared" ref="LB19:LB30" si="429">IFERROR(LA19/KZ19*1000,0)</f>
        <v>0</v>
      </c>
      <c r="LC19" s="52">
        <v>0</v>
      </c>
      <c r="LD19" s="16">
        <v>0</v>
      </c>
      <c r="LE19" s="53">
        <v>0</v>
      </c>
      <c r="LF19" s="50">
        <v>2</v>
      </c>
      <c r="LG19" s="22">
        <v>12</v>
      </c>
      <c r="LH19" s="51">
        <f t="shared" ref="LH19:LH30" si="430">IFERROR(LG19/LF19*1000,0)</f>
        <v>6000</v>
      </c>
      <c r="LI19" s="50">
        <v>0</v>
      </c>
      <c r="LJ19" s="22">
        <v>0</v>
      </c>
      <c r="LK19" s="51">
        <f t="shared" ref="LK19:LK30" si="431">IFERROR(LJ19/LI19*1000,0)</f>
        <v>0</v>
      </c>
      <c r="LL19" s="50">
        <v>0</v>
      </c>
      <c r="LM19" s="22">
        <v>0</v>
      </c>
      <c r="LN19" s="51">
        <f t="shared" ref="LN19:LN30" si="432">IFERROR(LM19/LL19*1000,0)</f>
        <v>0</v>
      </c>
      <c r="LO19" s="50">
        <v>0</v>
      </c>
      <c r="LP19" s="22">
        <v>0</v>
      </c>
      <c r="LQ19" s="51">
        <f t="shared" ref="LQ19:LQ30" si="433">IFERROR(LP19/LO19*1000,0)</f>
        <v>0</v>
      </c>
      <c r="LR19" s="50">
        <v>0</v>
      </c>
      <c r="LS19" s="22">
        <v>0</v>
      </c>
      <c r="LT19" s="51">
        <f t="shared" ref="LT19:LT30" si="434">IFERROR(LS19/LR19*1000,0)</f>
        <v>0</v>
      </c>
      <c r="LU19" s="50">
        <v>1</v>
      </c>
      <c r="LV19" s="22">
        <v>2</v>
      </c>
      <c r="LW19" s="51">
        <f t="shared" ref="LW19:LW30" si="435">IFERROR(LV19/LU19*1000,0)</f>
        <v>2000</v>
      </c>
      <c r="LX19" s="50">
        <v>0</v>
      </c>
      <c r="LY19" s="22">
        <v>0</v>
      </c>
      <c r="LZ19" s="51">
        <f t="shared" ref="LZ19:LZ30" si="436">IFERROR(LY19/LX19*1000,0)</f>
        <v>0</v>
      </c>
      <c r="MA19" s="50">
        <v>0</v>
      </c>
      <c r="MB19" s="22">
        <v>0</v>
      </c>
      <c r="MC19" s="51">
        <f t="shared" ref="MC19:MC30" si="437">IFERROR(MB19/MA19*1000,0)</f>
        <v>0</v>
      </c>
      <c r="MD19" s="50">
        <v>0</v>
      </c>
      <c r="ME19" s="22">
        <v>0</v>
      </c>
      <c r="MF19" s="51">
        <f t="shared" ref="MF19:MF30" si="438">IFERROR(ME19/MD19*1000,0)</f>
        <v>0</v>
      </c>
      <c r="MG19" s="50">
        <v>0</v>
      </c>
      <c r="MH19" s="22">
        <v>0</v>
      </c>
      <c r="MI19" s="51">
        <f t="shared" ref="MI19:MI30" si="439">IFERROR(MH19/MG19*1000,0)</f>
        <v>0</v>
      </c>
      <c r="MJ19" s="50">
        <v>0</v>
      </c>
      <c r="MK19" s="22">
        <v>0</v>
      </c>
      <c r="ML19" s="51">
        <f t="shared" ref="ML19:ML30" si="440">IF(MJ19=0,0,MK19/MJ19*1000)</f>
        <v>0</v>
      </c>
      <c r="MM19" s="50">
        <v>0</v>
      </c>
      <c r="MN19" s="22">
        <v>0</v>
      </c>
      <c r="MO19" s="51">
        <f t="shared" ref="MO19:MO30" si="441">IFERROR(MN19/MM19*1000,0)</f>
        <v>0</v>
      </c>
      <c r="MP19" s="50">
        <v>0</v>
      </c>
      <c r="MQ19" s="22">
        <v>0</v>
      </c>
      <c r="MR19" s="51">
        <f t="shared" ref="MR19:MR30" si="442">IFERROR(MQ19/MP19*1000,0)</f>
        <v>0</v>
      </c>
      <c r="MS19" s="50">
        <v>0</v>
      </c>
      <c r="MT19" s="22">
        <v>0</v>
      </c>
      <c r="MU19" s="51">
        <f t="shared" ref="MU19:MU30" si="443">IFERROR(MT19/MS19*1000,0)</f>
        <v>0</v>
      </c>
      <c r="MV19" s="50">
        <v>0</v>
      </c>
      <c r="MW19" s="22">
        <v>0</v>
      </c>
      <c r="MX19" s="51">
        <f t="shared" ref="MX19:MX30" si="444">IF(MV19=0,0,MW19/MV19*1000)</f>
        <v>0</v>
      </c>
      <c r="MY19" s="50">
        <v>0</v>
      </c>
      <c r="MZ19" s="22">
        <v>0</v>
      </c>
      <c r="NA19" s="51">
        <f t="shared" ref="NA19:NA30" si="445">IFERROR(MZ19/MY19*1000,0)</f>
        <v>0</v>
      </c>
      <c r="NB19" s="50">
        <v>0</v>
      </c>
      <c r="NC19" s="22">
        <v>0</v>
      </c>
      <c r="ND19" s="51">
        <f t="shared" ref="ND19:ND30" si="446">IFERROR(NC19/NB19*1000,0)</f>
        <v>0</v>
      </c>
      <c r="NE19" s="50">
        <v>0</v>
      </c>
      <c r="NF19" s="22">
        <v>0</v>
      </c>
      <c r="NG19" s="51">
        <f t="shared" ref="NG19:NG30" si="447">IFERROR(NF19/NE19*1000,0)</f>
        <v>0</v>
      </c>
      <c r="NH19" s="50">
        <v>0</v>
      </c>
      <c r="NI19" s="22">
        <v>0</v>
      </c>
      <c r="NJ19" s="51">
        <f t="shared" ref="NJ19:NJ30" si="448">IFERROR(NI19/NH19*1000,0)</f>
        <v>0</v>
      </c>
      <c r="NK19" s="50">
        <v>2</v>
      </c>
      <c r="NL19" s="22">
        <v>19</v>
      </c>
      <c r="NM19" s="51">
        <f t="shared" ref="NM19:NM30" si="449">IFERROR(NL19/NK19*1000,0)</f>
        <v>9500</v>
      </c>
      <c r="NN19" s="50">
        <v>0</v>
      </c>
      <c r="NO19" s="22">
        <v>0</v>
      </c>
      <c r="NP19" s="51">
        <f t="shared" ref="NP19:NP30" si="450">IFERROR(NO19/NN19*1000,0)</f>
        <v>0</v>
      </c>
      <c r="NQ19" s="50">
        <v>0</v>
      </c>
      <c r="NR19" s="22">
        <v>0</v>
      </c>
      <c r="NS19" s="51">
        <f t="shared" ref="NS19:NS30" si="451">IFERROR(NR19/NQ19*1000,0)</f>
        <v>0</v>
      </c>
      <c r="NT19" s="50">
        <v>0</v>
      </c>
      <c r="NU19" s="22">
        <v>0</v>
      </c>
      <c r="NV19" s="51">
        <f t="shared" ref="NV19:NV30" si="452">IFERROR(NU19/NT19*1000,0)</f>
        <v>0</v>
      </c>
      <c r="NW19" s="50">
        <v>2</v>
      </c>
      <c r="NX19" s="22">
        <v>74</v>
      </c>
      <c r="NY19" s="51">
        <f t="shared" ref="NY19:NY30" si="453">IFERROR(NX19/NW19*1000,0)</f>
        <v>37000</v>
      </c>
      <c r="NZ19" s="50">
        <v>0</v>
      </c>
      <c r="OA19" s="22">
        <v>0</v>
      </c>
      <c r="OB19" s="51">
        <f t="shared" ref="OB19:OB30" si="454">IFERROR(OA19/NZ19*1000,0)</f>
        <v>0</v>
      </c>
      <c r="OC19" s="50">
        <v>0</v>
      </c>
      <c r="OD19" s="22">
        <v>0</v>
      </c>
      <c r="OE19" s="51">
        <f t="shared" ref="OE19:OE30" si="455">IFERROR(OD19/OC19*1000,0)</f>
        <v>0</v>
      </c>
      <c r="OF19" s="50">
        <v>0</v>
      </c>
      <c r="OG19" s="22">
        <v>0</v>
      </c>
      <c r="OH19" s="51">
        <f t="shared" ref="OH19:OH30" si="456">IFERROR(OG19/OF19*1000,0)</f>
        <v>0</v>
      </c>
      <c r="OI19" s="50">
        <v>16</v>
      </c>
      <c r="OJ19" s="22">
        <v>1619</v>
      </c>
      <c r="OK19" s="51">
        <f t="shared" ref="OK19:OK30" si="457">IFERROR(OJ19/OI19*1000,0)</f>
        <v>101187.5</v>
      </c>
      <c r="OL19" s="50">
        <v>0</v>
      </c>
      <c r="OM19" s="22">
        <v>0</v>
      </c>
      <c r="ON19" s="51">
        <f t="shared" ref="ON19:ON30" si="458">IFERROR(OM19/OL19*1000,0)</f>
        <v>0</v>
      </c>
      <c r="OO19" s="50">
        <v>3</v>
      </c>
      <c r="OP19" s="22">
        <v>19</v>
      </c>
      <c r="OQ19" s="51">
        <f t="shared" ref="OQ19:OQ30" si="459">IFERROR(OP19/OO19*1000,0)</f>
        <v>6333.333333333333</v>
      </c>
      <c r="OR19" s="50">
        <v>0</v>
      </c>
      <c r="OS19" s="22">
        <v>0</v>
      </c>
      <c r="OT19" s="51">
        <f t="shared" ref="OT19:OT30" si="460">IFERROR(OS19/OR19*1000,0)</f>
        <v>0</v>
      </c>
      <c r="OU19" s="50">
        <v>70</v>
      </c>
      <c r="OV19" s="22">
        <v>343</v>
      </c>
      <c r="OW19" s="51">
        <f t="shared" ref="OW19:OW30" si="461">IFERROR(OV19/OU19*1000,0)</f>
        <v>4900</v>
      </c>
      <c r="OX19" s="50">
        <v>0</v>
      </c>
      <c r="OY19" s="22">
        <v>0</v>
      </c>
      <c r="OZ19" s="51">
        <f t="shared" ref="OZ19:OZ30" si="462">IFERROR(OY19/OX19*1000,0)</f>
        <v>0</v>
      </c>
      <c r="PA19" s="50">
        <v>0</v>
      </c>
      <c r="PB19" s="22">
        <v>0</v>
      </c>
      <c r="PC19" s="51">
        <f t="shared" ref="PC19:PC30" si="463">IFERROR(PB19/PA19*1000,0)</f>
        <v>0</v>
      </c>
      <c r="PD19" s="50">
        <v>0</v>
      </c>
      <c r="PE19" s="22">
        <v>0</v>
      </c>
      <c r="PF19" s="51">
        <f t="shared" ref="PF19:PF30" si="464">IFERROR(PE19/PD19*1000,0)</f>
        <v>0</v>
      </c>
      <c r="PG19" s="50">
        <v>0</v>
      </c>
      <c r="PH19" s="22">
        <v>0</v>
      </c>
      <c r="PI19" s="51">
        <f t="shared" ref="PI19:PI30" si="465">IFERROR(PH19/PG19*1000,0)</f>
        <v>0</v>
      </c>
      <c r="PJ19" s="50"/>
      <c r="PK19" s="22"/>
      <c r="PL19" s="51"/>
      <c r="PM19" s="50">
        <v>0</v>
      </c>
      <c r="PN19" s="22">
        <v>0</v>
      </c>
      <c r="PO19" s="51">
        <f t="shared" ref="PO19:PO30" si="466">IFERROR(PN19/PM19*1000,0)</f>
        <v>0</v>
      </c>
      <c r="PP19" s="50">
        <v>0</v>
      </c>
      <c r="PQ19" s="22">
        <v>0</v>
      </c>
      <c r="PR19" s="51">
        <f t="shared" ref="PR19:PR30" si="467">IFERROR(PQ19/PP19*1000,0)</f>
        <v>0</v>
      </c>
      <c r="PS19" s="50">
        <v>0</v>
      </c>
      <c r="PT19" s="22">
        <v>0</v>
      </c>
      <c r="PU19" s="51">
        <f t="shared" ref="PU19:PU30" si="468">IFERROR(PT19/PS19*1000,0)</f>
        <v>0</v>
      </c>
      <c r="PV19" s="50">
        <v>22</v>
      </c>
      <c r="PW19" s="22">
        <v>2034</v>
      </c>
      <c r="PX19" s="51">
        <f t="shared" ref="PX19:PX30" si="469">IFERROR(PW19/PV19*1000,0)</f>
        <v>92454.545454545456</v>
      </c>
      <c r="PY19" s="50">
        <v>212</v>
      </c>
      <c r="PZ19" s="22">
        <v>4094</v>
      </c>
      <c r="QA19" s="51">
        <f t="shared" ref="QA19:QA30" si="470">IFERROR(PZ19/PY19*1000,0)</f>
        <v>19311.32075471698</v>
      </c>
      <c r="QB19" s="50">
        <v>0</v>
      </c>
      <c r="QC19" s="22">
        <v>0</v>
      </c>
      <c r="QD19" s="51">
        <f t="shared" ref="QD19:QD30" si="471">IFERROR(QC19/QB19*1000,0)</f>
        <v>0</v>
      </c>
      <c r="QE19" s="50">
        <v>0</v>
      </c>
      <c r="QF19" s="22">
        <v>0</v>
      </c>
      <c r="QG19" s="51">
        <f t="shared" ref="QG19:QG30" si="472">IFERROR(QF19/QE19*1000,0)</f>
        <v>0</v>
      </c>
      <c r="QH19" s="50">
        <v>0</v>
      </c>
      <c r="QI19" s="22">
        <v>0</v>
      </c>
      <c r="QJ19" s="51">
        <f t="shared" ref="QJ19:QJ30" si="473">IFERROR(QI19/QH19*1000,0)</f>
        <v>0</v>
      </c>
      <c r="QK19" s="50">
        <v>0</v>
      </c>
      <c r="QL19" s="22">
        <v>0</v>
      </c>
      <c r="QM19" s="51">
        <f t="shared" ref="QM19:QM30" si="474">IFERROR(QL19/QK19*1000,0)</f>
        <v>0</v>
      </c>
      <c r="QN19" s="50">
        <v>0</v>
      </c>
      <c r="QO19" s="22">
        <v>0</v>
      </c>
      <c r="QP19" s="51">
        <f t="shared" ref="QP19:QP30" si="475">IFERROR(QO19/QN19*1000,0)</f>
        <v>0</v>
      </c>
      <c r="QQ19" s="50">
        <v>0</v>
      </c>
      <c r="QR19" s="22">
        <v>0</v>
      </c>
      <c r="QS19" s="51">
        <f t="shared" ref="QS19:QS30" si="476">IFERROR(QR19/QQ19*1000,0)</f>
        <v>0</v>
      </c>
      <c r="QT19" s="50"/>
      <c r="QU19" s="22"/>
      <c r="QV19" s="51"/>
      <c r="QW19" s="50"/>
      <c r="QX19" s="22"/>
      <c r="QY19" s="51"/>
      <c r="QZ19" s="50">
        <v>0</v>
      </c>
      <c r="RA19" s="22">
        <v>0</v>
      </c>
      <c r="RB19" s="51">
        <f t="shared" ref="RB19:RB30" si="477">IFERROR(RA19/QZ19*1000,0)</f>
        <v>0</v>
      </c>
      <c r="RC19" s="50">
        <v>0</v>
      </c>
      <c r="RD19" s="22">
        <v>0</v>
      </c>
      <c r="RE19" s="51">
        <f t="shared" ref="RE19:RE30" si="478">IFERROR(RD19/RC19*1000,0)</f>
        <v>0</v>
      </c>
      <c r="RF19" s="12">
        <f t="shared" si="145"/>
        <v>725</v>
      </c>
      <c r="RG19" s="58">
        <f t="shared" si="146"/>
        <v>22078</v>
      </c>
      <c r="RH19" s="6"/>
      <c r="RI19" s="9"/>
      <c r="RJ19" s="6"/>
      <c r="RK19" s="6"/>
      <c r="RL19" s="6"/>
      <c r="RM19" s="9"/>
      <c r="RN19" s="6"/>
      <c r="RO19" s="6"/>
      <c r="RP19" s="6"/>
      <c r="RQ19" s="9"/>
      <c r="RR19" s="6"/>
      <c r="RS19" s="6"/>
      <c r="RT19" s="6"/>
      <c r="RU19" s="9"/>
      <c r="RV19" s="6"/>
      <c r="RW19" s="6"/>
      <c r="RX19" s="6"/>
      <c r="RY19" s="9"/>
      <c r="RZ19" s="6"/>
      <c r="SA19" s="6"/>
      <c r="SB19" s="6"/>
      <c r="SC19" s="9"/>
      <c r="SD19" s="6"/>
      <c r="SE19" s="6"/>
      <c r="SF19" s="6"/>
      <c r="SG19" s="9"/>
      <c r="SH19" s="6"/>
      <c r="SI19" s="6"/>
      <c r="SJ19" s="6"/>
      <c r="SK19" s="2"/>
      <c r="SL19" s="1"/>
      <c r="SM19" s="1"/>
      <c r="SN19" s="1"/>
      <c r="SO19" s="2"/>
      <c r="SP19" s="1"/>
      <c r="SQ19" s="1"/>
      <c r="SR19" s="1"/>
      <c r="SS19" s="2"/>
      <c r="ST19" s="1"/>
      <c r="SU19" s="1"/>
      <c r="SV19" s="1"/>
    </row>
    <row r="20" spans="1:516" x14ac:dyDescent="0.3">
      <c r="A20" s="38">
        <v>2005</v>
      </c>
      <c r="B20" s="39" t="s">
        <v>6</v>
      </c>
      <c r="C20" s="46">
        <v>0</v>
      </c>
      <c r="D20" s="10">
        <v>0</v>
      </c>
      <c r="E20" s="47">
        <f t="shared" si="334"/>
        <v>0</v>
      </c>
      <c r="F20" s="46">
        <v>0</v>
      </c>
      <c r="G20" s="10">
        <v>0</v>
      </c>
      <c r="H20" s="47">
        <f t="shared" ref="H20:H30" si="479">IFERROR(G20/F20*1000,0)</f>
        <v>0</v>
      </c>
      <c r="I20" s="46">
        <v>0</v>
      </c>
      <c r="J20" s="10">
        <v>0</v>
      </c>
      <c r="K20" s="47">
        <f t="shared" ref="K20:K30" si="480">IFERROR(J20/I20*1000,0)</f>
        <v>0</v>
      </c>
      <c r="L20" s="46">
        <v>0</v>
      </c>
      <c r="M20" s="10">
        <v>0</v>
      </c>
      <c r="N20" s="47">
        <f t="shared" ref="N20:N30" si="481">IFERROR(M20/L20*1000,0)</f>
        <v>0</v>
      </c>
      <c r="O20" s="46">
        <v>0</v>
      </c>
      <c r="P20" s="10">
        <v>0</v>
      </c>
      <c r="Q20" s="47">
        <f t="shared" si="335"/>
        <v>0</v>
      </c>
      <c r="R20" s="46">
        <v>0</v>
      </c>
      <c r="S20" s="10">
        <v>0</v>
      </c>
      <c r="T20" s="47">
        <f t="shared" si="336"/>
        <v>0</v>
      </c>
      <c r="U20" s="46">
        <v>0</v>
      </c>
      <c r="V20" s="10">
        <v>0</v>
      </c>
      <c r="W20" s="47">
        <f t="shared" ref="W20:W30" si="482">IFERROR(V20/U20*1000,0)</f>
        <v>0</v>
      </c>
      <c r="X20" s="46">
        <v>0</v>
      </c>
      <c r="Y20" s="10">
        <v>0</v>
      </c>
      <c r="Z20" s="47">
        <f t="shared" ref="Z20:Z30" si="483">IFERROR(Y20/X20*1000,0)</f>
        <v>0</v>
      </c>
      <c r="AA20" s="46">
        <v>3</v>
      </c>
      <c r="AB20" s="10">
        <v>184</v>
      </c>
      <c r="AC20" s="47">
        <f t="shared" si="337"/>
        <v>61333.333333333336</v>
      </c>
      <c r="AD20" s="46">
        <v>0</v>
      </c>
      <c r="AE20" s="10">
        <v>0</v>
      </c>
      <c r="AF20" s="47">
        <f t="shared" si="338"/>
        <v>0</v>
      </c>
      <c r="AG20" s="46">
        <v>0</v>
      </c>
      <c r="AH20" s="10">
        <v>0</v>
      </c>
      <c r="AI20" s="47">
        <f t="shared" si="339"/>
        <v>0</v>
      </c>
      <c r="AJ20" s="46">
        <v>0</v>
      </c>
      <c r="AK20" s="10">
        <v>0</v>
      </c>
      <c r="AL20" s="47">
        <f t="shared" si="340"/>
        <v>0</v>
      </c>
      <c r="AM20" s="46">
        <v>0</v>
      </c>
      <c r="AN20" s="10">
        <v>0</v>
      </c>
      <c r="AO20" s="47">
        <f t="shared" si="341"/>
        <v>0</v>
      </c>
      <c r="AP20" s="46">
        <v>65</v>
      </c>
      <c r="AQ20" s="10">
        <v>979</v>
      </c>
      <c r="AR20" s="47">
        <f t="shared" si="342"/>
        <v>15061.538461538461</v>
      </c>
      <c r="AS20" s="46">
        <v>0</v>
      </c>
      <c r="AT20" s="10">
        <v>0</v>
      </c>
      <c r="AU20" s="47">
        <f t="shared" si="343"/>
        <v>0</v>
      </c>
      <c r="AV20" s="46">
        <v>0</v>
      </c>
      <c r="AW20" s="10">
        <v>0</v>
      </c>
      <c r="AX20" s="47">
        <f t="shared" si="344"/>
        <v>0</v>
      </c>
      <c r="AY20" s="46">
        <v>0</v>
      </c>
      <c r="AZ20" s="10">
        <v>0</v>
      </c>
      <c r="BA20" s="47">
        <f t="shared" si="345"/>
        <v>0</v>
      </c>
      <c r="BB20" s="46">
        <v>0</v>
      </c>
      <c r="BC20" s="10">
        <v>0</v>
      </c>
      <c r="BD20" s="47">
        <f t="shared" si="346"/>
        <v>0</v>
      </c>
      <c r="BE20" s="46">
        <v>0</v>
      </c>
      <c r="BF20" s="10">
        <v>0</v>
      </c>
      <c r="BG20" s="47">
        <f t="shared" si="347"/>
        <v>0</v>
      </c>
      <c r="BH20" s="46">
        <v>0</v>
      </c>
      <c r="BI20" s="10">
        <v>0</v>
      </c>
      <c r="BJ20" s="47">
        <f t="shared" si="348"/>
        <v>0</v>
      </c>
      <c r="BK20" s="46">
        <v>0</v>
      </c>
      <c r="BL20" s="10">
        <v>0</v>
      </c>
      <c r="BM20" s="47">
        <f t="shared" si="349"/>
        <v>0</v>
      </c>
      <c r="BN20" s="46">
        <v>0</v>
      </c>
      <c r="BO20" s="10">
        <v>0</v>
      </c>
      <c r="BP20" s="47">
        <f t="shared" ref="BP20:BP30" si="484">IFERROR(BO20/BN20*1000,0)</f>
        <v>0</v>
      </c>
      <c r="BQ20" s="46">
        <v>0</v>
      </c>
      <c r="BR20" s="10">
        <v>0</v>
      </c>
      <c r="BS20" s="47">
        <f t="shared" si="351"/>
        <v>0</v>
      </c>
      <c r="BT20" s="46">
        <v>20</v>
      </c>
      <c r="BU20" s="10">
        <v>4606</v>
      </c>
      <c r="BV20" s="47">
        <f t="shared" si="352"/>
        <v>230300</v>
      </c>
      <c r="BW20" s="46">
        <v>0</v>
      </c>
      <c r="BX20" s="10">
        <v>0</v>
      </c>
      <c r="BY20" s="47">
        <f t="shared" si="353"/>
        <v>0</v>
      </c>
      <c r="BZ20" s="46">
        <v>0</v>
      </c>
      <c r="CA20" s="10">
        <v>0</v>
      </c>
      <c r="CB20" s="47">
        <f t="shared" si="354"/>
        <v>0</v>
      </c>
      <c r="CC20" s="46">
        <v>19</v>
      </c>
      <c r="CD20" s="10">
        <v>1488</v>
      </c>
      <c r="CE20" s="47">
        <f t="shared" si="355"/>
        <v>78315.789473684199</v>
      </c>
      <c r="CF20" s="46">
        <v>0</v>
      </c>
      <c r="CG20" s="10">
        <v>0</v>
      </c>
      <c r="CH20" s="47">
        <f t="shared" si="356"/>
        <v>0</v>
      </c>
      <c r="CI20" s="46">
        <v>0</v>
      </c>
      <c r="CJ20" s="10">
        <v>0</v>
      </c>
      <c r="CK20" s="47">
        <f t="shared" si="357"/>
        <v>0</v>
      </c>
      <c r="CL20" s="46">
        <v>0</v>
      </c>
      <c r="CM20" s="10">
        <v>0</v>
      </c>
      <c r="CN20" s="47">
        <f t="shared" si="358"/>
        <v>0</v>
      </c>
      <c r="CO20" s="46">
        <v>0</v>
      </c>
      <c r="CP20" s="10">
        <v>0</v>
      </c>
      <c r="CQ20" s="47">
        <f t="shared" si="359"/>
        <v>0</v>
      </c>
      <c r="CR20" s="46">
        <v>0</v>
      </c>
      <c r="CS20" s="10">
        <v>0</v>
      </c>
      <c r="CT20" s="47">
        <f t="shared" si="360"/>
        <v>0</v>
      </c>
      <c r="CU20" s="46">
        <v>0</v>
      </c>
      <c r="CV20" s="10">
        <v>0</v>
      </c>
      <c r="CW20" s="47">
        <f t="shared" si="361"/>
        <v>0</v>
      </c>
      <c r="CX20" s="46">
        <v>0</v>
      </c>
      <c r="CY20" s="10">
        <v>0</v>
      </c>
      <c r="CZ20" s="47">
        <f t="shared" si="362"/>
        <v>0</v>
      </c>
      <c r="DA20" s="46">
        <v>0</v>
      </c>
      <c r="DB20" s="10">
        <v>0</v>
      </c>
      <c r="DC20" s="47">
        <f t="shared" si="363"/>
        <v>0</v>
      </c>
      <c r="DD20" s="46">
        <v>43</v>
      </c>
      <c r="DE20" s="10">
        <v>649</v>
      </c>
      <c r="DF20" s="47">
        <f t="shared" si="364"/>
        <v>15093.023255813954</v>
      </c>
      <c r="DG20" s="46">
        <v>0</v>
      </c>
      <c r="DH20" s="10">
        <v>0</v>
      </c>
      <c r="DI20" s="47">
        <f t="shared" si="365"/>
        <v>0</v>
      </c>
      <c r="DJ20" s="46">
        <v>0</v>
      </c>
      <c r="DK20" s="10">
        <v>0</v>
      </c>
      <c r="DL20" s="47">
        <f t="shared" si="366"/>
        <v>0</v>
      </c>
      <c r="DM20" s="46">
        <v>0</v>
      </c>
      <c r="DN20" s="10">
        <v>0</v>
      </c>
      <c r="DO20" s="47">
        <f t="shared" si="367"/>
        <v>0</v>
      </c>
      <c r="DP20" s="46">
        <v>0</v>
      </c>
      <c r="DQ20" s="10">
        <v>0</v>
      </c>
      <c r="DR20" s="47">
        <f t="shared" si="368"/>
        <v>0</v>
      </c>
      <c r="DS20" s="46">
        <v>0</v>
      </c>
      <c r="DT20" s="10">
        <v>0</v>
      </c>
      <c r="DU20" s="47">
        <f t="shared" si="369"/>
        <v>0</v>
      </c>
      <c r="DV20" s="46">
        <v>0</v>
      </c>
      <c r="DW20" s="10">
        <v>0</v>
      </c>
      <c r="DX20" s="47">
        <f t="shared" si="370"/>
        <v>0</v>
      </c>
      <c r="DY20" s="46">
        <v>0</v>
      </c>
      <c r="DZ20" s="10">
        <v>0</v>
      </c>
      <c r="EA20" s="47">
        <f t="shared" si="371"/>
        <v>0</v>
      </c>
      <c r="EB20" s="46">
        <v>0</v>
      </c>
      <c r="EC20" s="10">
        <v>0</v>
      </c>
      <c r="ED20" s="47">
        <f t="shared" si="372"/>
        <v>0</v>
      </c>
      <c r="EE20" s="46">
        <v>0</v>
      </c>
      <c r="EF20" s="10">
        <v>0</v>
      </c>
      <c r="EG20" s="47">
        <f t="shared" si="373"/>
        <v>0</v>
      </c>
      <c r="EH20" s="46">
        <v>13</v>
      </c>
      <c r="EI20" s="10">
        <v>1870</v>
      </c>
      <c r="EJ20" s="47">
        <f t="shared" si="374"/>
        <v>143846.15384615384</v>
      </c>
      <c r="EK20" s="46">
        <v>0</v>
      </c>
      <c r="EL20" s="10">
        <v>0</v>
      </c>
      <c r="EM20" s="47">
        <f t="shared" si="375"/>
        <v>0</v>
      </c>
      <c r="EN20" s="46">
        <v>49</v>
      </c>
      <c r="EO20" s="10">
        <v>3236</v>
      </c>
      <c r="EP20" s="47">
        <f t="shared" si="376"/>
        <v>66040.816326530621</v>
      </c>
      <c r="EQ20" s="46">
        <v>0</v>
      </c>
      <c r="ER20" s="10">
        <v>0</v>
      </c>
      <c r="ES20" s="47">
        <f t="shared" si="377"/>
        <v>0</v>
      </c>
      <c r="ET20" s="46">
        <v>0</v>
      </c>
      <c r="EU20" s="10">
        <v>0</v>
      </c>
      <c r="EV20" s="47">
        <f t="shared" si="378"/>
        <v>0</v>
      </c>
      <c r="EW20" s="46">
        <v>0</v>
      </c>
      <c r="EX20" s="10">
        <v>0</v>
      </c>
      <c r="EY20" s="47">
        <f t="shared" si="379"/>
        <v>0</v>
      </c>
      <c r="EZ20" s="46">
        <v>0</v>
      </c>
      <c r="FA20" s="10">
        <v>0</v>
      </c>
      <c r="FB20" s="47">
        <f t="shared" si="380"/>
        <v>0</v>
      </c>
      <c r="FC20" s="46">
        <v>0</v>
      </c>
      <c r="FD20" s="10">
        <v>0</v>
      </c>
      <c r="FE20" s="47">
        <f t="shared" si="381"/>
        <v>0</v>
      </c>
      <c r="FF20" s="46">
        <v>0</v>
      </c>
      <c r="FG20" s="10">
        <v>0</v>
      </c>
      <c r="FH20" s="47">
        <f t="shared" si="382"/>
        <v>0</v>
      </c>
      <c r="FI20" s="46">
        <v>27</v>
      </c>
      <c r="FJ20" s="10">
        <v>360</v>
      </c>
      <c r="FK20" s="47">
        <f t="shared" si="383"/>
        <v>13333.333333333334</v>
      </c>
      <c r="FL20" s="46">
        <v>0</v>
      </c>
      <c r="FM20" s="10">
        <v>0</v>
      </c>
      <c r="FN20" s="47">
        <f t="shared" si="384"/>
        <v>0</v>
      </c>
      <c r="FO20" s="46">
        <v>0</v>
      </c>
      <c r="FP20" s="10">
        <v>0</v>
      </c>
      <c r="FQ20" s="47">
        <f t="shared" si="385"/>
        <v>0</v>
      </c>
      <c r="FR20" s="46">
        <v>16</v>
      </c>
      <c r="FS20" s="10">
        <v>961</v>
      </c>
      <c r="FT20" s="47">
        <f t="shared" si="386"/>
        <v>60062.5</v>
      </c>
      <c r="FU20" s="46">
        <v>0</v>
      </c>
      <c r="FV20" s="10">
        <v>0</v>
      </c>
      <c r="FW20" s="47">
        <f t="shared" si="387"/>
        <v>0</v>
      </c>
      <c r="FX20" s="46">
        <v>0</v>
      </c>
      <c r="FY20" s="10">
        <v>0</v>
      </c>
      <c r="FZ20" s="47">
        <f t="shared" si="388"/>
        <v>0</v>
      </c>
      <c r="GA20" s="46">
        <v>0</v>
      </c>
      <c r="GB20" s="10">
        <v>0</v>
      </c>
      <c r="GC20" s="47">
        <f t="shared" si="389"/>
        <v>0</v>
      </c>
      <c r="GD20" s="46">
        <v>0</v>
      </c>
      <c r="GE20" s="10">
        <v>0</v>
      </c>
      <c r="GF20" s="47">
        <f t="shared" si="390"/>
        <v>0</v>
      </c>
      <c r="GG20" s="46">
        <v>15</v>
      </c>
      <c r="GH20" s="10">
        <v>350</v>
      </c>
      <c r="GI20" s="47">
        <f t="shared" si="391"/>
        <v>23333.333333333332</v>
      </c>
      <c r="GJ20" s="46">
        <v>85</v>
      </c>
      <c r="GK20" s="10">
        <v>1475</v>
      </c>
      <c r="GL20" s="47">
        <f t="shared" si="392"/>
        <v>17352.941176470587</v>
      </c>
      <c r="GM20" s="46">
        <v>0</v>
      </c>
      <c r="GN20" s="10">
        <v>0</v>
      </c>
      <c r="GO20" s="47">
        <f t="shared" si="393"/>
        <v>0</v>
      </c>
      <c r="GP20" s="46">
        <v>1</v>
      </c>
      <c r="GQ20" s="10">
        <v>24</v>
      </c>
      <c r="GR20" s="47">
        <f t="shared" si="394"/>
        <v>24000</v>
      </c>
      <c r="GS20" s="46">
        <v>0</v>
      </c>
      <c r="GT20" s="10">
        <v>0</v>
      </c>
      <c r="GU20" s="47">
        <f t="shared" si="395"/>
        <v>0</v>
      </c>
      <c r="GV20" s="46">
        <v>0</v>
      </c>
      <c r="GW20" s="10">
        <v>0</v>
      </c>
      <c r="GX20" s="47">
        <f t="shared" si="396"/>
        <v>0</v>
      </c>
      <c r="GY20" s="46">
        <v>0</v>
      </c>
      <c r="GZ20" s="10">
        <v>0</v>
      </c>
      <c r="HA20" s="47">
        <f t="shared" si="397"/>
        <v>0</v>
      </c>
      <c r="HB20" s="46">
        <v>0</v>
      </c>
      <c r="HC20" s="10">
        <v>0</v>
      </c>
      <c r="HD20" s="47">
        <f t="shared" si="398"/>
        <v>0</v>
      </c>
      <c r="HE20" s="46">
        <v>0</v>
      </c>
      <c r="HF20" s="10">
        <v>0</v>
      </c>
      <c r="HG20" s="47">
        <f t="shared" si="399"/>
        <v>0</v>
      </c>
      <c r="HH20" s="46">
        <v>0</v>
      </c>
      <c r="HI20" s="10">
        <v>0</v>
      </c>
      <c r="HJ20" s="47">
        <f t="shared" si="400"/>
        <v>0</v>
      </c>
      <c r="HK20" s="46">
        <v>0</v>
      </c>
      <c r="HL20" s="10">
        <v>0</v>
      </c>
      <c r="HM20" s="47">
        <f t="shared" si="401"/>
        <v>0</v>
      </c>
      <c r="HN20" s="46">
        <v>0</v>
      </c>
      <c r="HO20" s="10">
        <v>0</v>
      </c>
      <c r="HP20" s="47">
        <f t="shared" si="402"/>
        <v>0</v>
      </c>
      <c r="HQ20" s="46">
        <v>0</v>
      </c>
      <c r="HR20" s="10">
        <v>0</v>
      </c>
      <c r="HS20" s="47">
        <f t="shared" si="403"/>
        <v>0</v>
      </c>
      <c r="HT20" s="46"/>
      <c r="HU20" s="10"/>
      <c r="HV20" s="47"/>
      <c r="HW20" s="46">
        <v>0</v>
      </c>
      <c r="HX20" s="10">
        <v>0</v>
      </c>
      <c r="HY20" s="47">
        <f t="shared" si="404"/>
        <v>0</v>
      </c>
      <c r="HZ20" s="46">
        <v>0</v>
      </c>
      <c r="IA20" s="10">
        <v>0</v>
      </c>
      <c r="IB20" s="47">
        <f t="shared" si="405"/>
        <v>0</v>
      </c>
      <c r="IC20" s="46">
        <v>0</v>
      </c>
      <c r="ID20" s="10">
        <v>0</v>
      </c>
      <c r="IE20" s="47">
        <f t="shared" si="406"/>
        <v>0</v>
      </c>
      <c r="IF20" s="46">
        <v>0</v>
      </c>
      <c r="IG20" s="10">
        <v>0</v>
      </c>
      <c r="IH20" s="47">
        <f t="shared" si="407"/>
        <v>0</v>
      </c>
      <c r="II20" s="46">
        <v>0</v>
      </c>
      <c r="IJ20" s="10">
        <v>0</v>
      </c>
      <c r="IK20" s="47">
        <f t="shared" si="408"/>
        <v>0</v>
      </c>
      <c r="IL20" s="46">
        <v>0</v>
      </c>
      <c r="IM20" s="10">
        <v>0</v>
      </c>
      <c r="IN20" s="47">
        <f t="shared" si="409"/>
        <v>0</v>
      </c>
      <c r="IO20" s="46">
        <v>0</v>
      </c>
      <c r="IP20" s="10">
        <v>0</v>
      </c>
      <c r="IQ20" s="47">
        <f t="shared" si="410"/>
        <v>0</v>
      </c>
      <c r="IR20" s="46">
        <v>6</v>
      </c>
      <c r="IS20" s="10">
        <v>121</v>
      </c>
      <c r="IT20" s="47">
        <f t="shared" si="411"/>
        <v>20166.666666666668</v>
      </c>
      <c r="IU20" s="46">
        <v>0</v>
      </c>
      <c r="IV20" s="10">
        <v>0</v>
      </c>
      <c r="IW20" s="47">
        <f t="shared" si="412"/>
        <v>0</v>
      </c>
      <c r="IX20" s="46">
        <v>0</v>
      </c>
      <c r="IY20" s="10">
        <v>0</v>
      </c>
      <c r="IZ20" s="47">
        <f t="shared" si="413"/>
        <v>0</v>
      </c>
      <c r="JA20" s="46">
        <v>0</v>
      </c>
      <c r="JB20" s="10">
        <v>0</v>
      </c>
      <c r="JC20" s="47">
        <f t="shared" si="414"/>
        <v>0</v>
      </c>
      <c r="JD20" s="46">
        <v>0</v>
      </c>
      <c r="JE20" s="10">
        <v>0</v>
      </c>
      <c r="JF20" s="47">
        <f t="shared" si="415"/>
        <v>0</v>
      </c>
      <c r="JG20" s="46">
        <v>0</v>
      </c>
      <c r="JH20" s="10">
        <v>0</v>
      </c>
      <c r="JI20" s="47">
        <f t="shared" si="416"/>
        <v>0</v>
      </c>
      <c r="JJ20" s="46">
        <v>0</v>
      </c>
      <c r="JK20" s="10">
        <v>0</v>
      </c>
      <c r="JL20" s="47">
        <f t="shared" si="417"/>
        <v>0</v>
      </c>
      <c r="JM20" s="46">
        <v>0</v>
      </c>
      <c r="JN20" s="10">
        <v>0</v>
      </c>
      <c r="JO20" s="47">
        <f t="shared" si="418"/>
        <v>0</v>
      </c>
      <c r="JP20" s="46">
        <v>0</v>
      </c>
      <c r="JQ20" s="10">
        <v>0</v>
      </c>
      <c r="JR20" s="47">
        <f t="shared" si="419"/>
        <v>0</v>
      </c>
      <c r="JS20" s="46">
        <v>118</v>
      </c>
      <c r="JT20" s="10">
        <v>2141</v>
      </c>
      <c r="JU20" s="47">
        <f t="shared" si="420"/>
        <v>18144.067796610168</v>
      </c>
      <c r="JV20" s="46">
        <v>0</v>
      </c>
      <c r="JW20" s="10">
        <v>0</v>
      </c>
      <c r="JX20" s="47">
        <f t="shared" si="421"/>
        <v>0</v>
      </c>
      <c r="JY20" s="46">
        <v>0</v>
      </c>
      <c r="JZ20" s="10">
        <v>0</v>
      </c>
      <c r="KA20" s="47">
        <f t="shared" si="422"/>
        <v>0</v>
      </c>
      <c r="KB20" s="46">
        <v>0</v>
      </c>
      <c r="KC20" s="10">
        <v>0</v>
      </c>
      <c r="KD20" s="47">
        <f t="shared" si="423"/>
        <v>0</v>
      </c>
      <c r="KE20" s="46"/>
      <c r="KF20" s="10"/>
      <c r="KG20" s="47"/>
      <c r="KH20" s="46">
        <v>257</v>
      </c>
      <c r="KI20" s="10">
        <v>8300</v>
      </c>
      <c r="KJ20" s="47">
        <f t="shared" si="424"/>
        <v>32295.719844357976</v>
      </c>
      <c r="KK20" s="46">
        <v>102</v>
      </c>
      <c r="KL20" s="10">
        <v>1967</v>
      </c>
      <c r="KM20" s="47">
        <f t="shared" si="425"/>
        <v>19284.313725490196</v>
      </c>
      <c r="KN20" s="46">
        <v>0</v>
      </c>
      <c r="KO20" s="10">
        <v>0</v>
      </c>
      <c r="KP20" s="47">
        <f t="shared" si="426"/>
        <v>0</v>
      </c>
      <c r="KQ20" s="46">
        <v>1</v>
      </c>
      <c r="KR20" s="10">
        <v>4</v>
      </c>
      <c r="KS20" s="47">
        <f t="shared" si="427"/>
        <v>4000</v>
      </c>
      <c r="KT20" s="52">
        <v>0</v>
      </c>
      <c r="KU20" s="16">
        <v>0</v>
      </c>
      <c r="KV20" s="53">
        <v>0</v>
      </c>
      <c r="KW20" s="52">
        <v>0</v>
      </c>
      <c r="KX20" s="16">
        <v>0</v>
      </c>
      <c r="KY20" s="53">
        <f t="shared" si="428"/>
        <v>0</v>
      </c>
      <c r="KZ20" s="46">
        <v>0</v>
      </c>
      <c r="LA20" s="10">
        <v>0</v>
      </c>
      <c r="LB20" s="47">
        <f t="shared" si="429"/>
        <v>0</v>
      </c>
      <c r="LC20" s="52">
        <v>0</v>
      </c>
      <c r="LD20" s="16">
        <v>0</v>
      </c>
      <c r="LE20" s="53">
        <v>0</v>
      </c>
      <c r="LF20" s="46">
        <v>2</v>
      </c>
      <c r="LG20" s="10">
        <v>13</v>
      </c>
      <c r="LH20" s="47">
        <f t="shared" si="430"/>
        <v>6500</v>
      </c>
      <c r="LI20" s="46">
        <v>0</v>
      </c>
      <c r="LJ20" s="10">
        <v>0</v>
      </c>
      <c r="LK20" s="47">
        <f t="shared" si="431"/>
        <v>0</v>
      </c>
      <c r="LL20" s="46">
        <v>0</v>
      </c>
      <c r="LM20" s="10">
        <v>0</v>
      </c>
      <c r="LN20" s="47">
        <f t="shared" si="432"/>
        <v>0</v>
      </c>
      <c r="LO20" s="46">
        <v>0</v>
      </c>
      <c r="LP20" s="10">
        <v>0</v>
      </c>
      <c r="LQ20" s="47">
        <f t="shared" si="433"/>
        <v>0</v>
      </c>
      <c r="LR20" s="46">
        <v>0</v>
      </c>
      <c r="LS20" s="10">
        <v>0</v>
      </c>
      <c r="LT20" s="47">
        <f t="shared" si="434"/>
        <v>0</v>
      </c>
      <c r="LU20" s="46">
        <v>0</v>
      </c>
      <c r="LV20" s="10">
        <v>0</v>
      </c>
      <c r="LW20" s="47">
        <f t="shared" si="435"/>
        <v>0</v>
      </c>
      <c r="LX20" s="46">
        <v>0</v>
      </c>
      <c r="LY20" s="10">
        <v>0</v>
      </c>
      <c r="LZ20" s="47">
        <f t="shared" si="436"/>
        <v>0</v>
      </c>
      <c r="MA20" s="46">
        <v>0</v>
      </c>
      <c r="MB20" s="10">
        <v>0</v>
      </c>
      <c r="MC20" s="47">
        <f t="shared" si="437"/>
        <v>0</v>
      </c>
      <c r="MD20" s="46">
        <v>0</v>
      </c>
      <c r="ME20" s="10">
        <v>0</v>
      </c>
      <c r="MF20" s="47">
        <f t="shared" si="438"/>
        <v>0</v>
      </c>
      <c r="MG20" s="46">
        <v>0</v>
      </c>
      <c r="MH20" s="10">
        <v>0</v>
      </c>
      <c r="MI20" s="47">
        <f t="shared" si="439"/>
        <v>0</v>
      </c>
      <c r="MJ20" s="46">
        <v>0</v>
      </c>
      <c r="MK20" s="10">
        <v>0</v>
      </c>
      <c r="ML20" s="47">
        <f t="shared" si="440"/>
        <v>0</v>
      </c>
      <c r="MM20" s="46">
        <v>0</v>
      </c>
      <c r="MN20" s="10">
        <v>0</v>
      </c>
      <c r="MO20" s="47">
        <f t="shared" si="441"/>
        <v>0</v>
      </c>
      <c r="MP20" s="46">
        <v>0</v>
      </c>
      <c r="MQ20" s="10">
        <v>0</v>
      </c>
      <c r="MR20" s="47">
        <f t="shared" si="442"/>
        <v>0</v>
      </c>
      <c r="MS20" s="46">
        <v>0</v>
      </c>
      <c r="MT20" s="10">
        <v>0</v>
      </c>
      <c r="MU20" s="47">
        <f t="shared" si="443"/>
        <v>0</v>
      </c>
      <c r="MV20" s="46">
        <v>0</v>
      </c>
      <c r="MW20" s="10">
        <v>0</v>
      </c>
      <c r="MX20" s="47">
        <f t="shared" si="444"/>
        <v>0</v>
      </c>
      <c r="MY20" s="46">
        <v>0</v>
      </c>
      <c r="MZ20" s="10">
        <v>0</v>
      </c>
      <c r="NA20" s="47">
        <f t="shared" si="445"/>
        <v>0</v>
      </c>
      <c r="NB20" s="46">
        <v>0</v>
      </c>
      <c r="NC20" s="10">
        <v>0</v>
      </c>
      <c r="ND20" s="47">
        <f t="shared" si="446"/>
        <v>0</v>
      </c>
      <c r="NE20" s="46">
        <v>0</v>
      </c>
      <c r="NF20" s="10">
        <v>0</v>
      </c>
      <c r="NG20" s="47">
        <f t="shared" si="447"/>
        <v>0</v>
      </c>
      <c r="NH20" s="46">
        <v>0</v>
      </c>
      <c r="NI20" s="10">
        <v>0</v>
      </c>
      <c r="NJ20" s="47">
        <f t="shared" si="448"/>
        <v>0</v>
      </c>
      <c r="NK20" s="46">
        <v>0</v>
      </c>
      <c r="NL20" s="10">
        <v>0</v>
      </c>
      <c r="NM20" s="47">
        <f t="shared" si="449"/>
        <v>0</v>
      </c>
      <c r="NN20" s="46">
        <v>0</v>
      </c>
      <c r="NO20" s="10">
        <v>0</v>
      </c>
      <c r="NP20" s="47">
        <f t="shared" si="450"/>
        <v>0</v>
      </c>
      <c r="NQ20" s="46">
        <v>0</v>
      </c>
      <c r="NR20" s="10">
        <v>0</v>
      </c>
      <c r="NS20" s="47">
        <f t="shared" si="451"/>
        <v>0</v>
      </c>
      <c r="NT20" s="46">
        <v>0</v>
      </c>
      <c r="NU20" s="10">
        <v>0</v>
      </c>
      <c r="NV20" s="47">
        <f t="shared" si="452"/>
        <v>0</v>
      </c>
      <c r="NW20" s="46">
        <v>21</v>
      </c>
      <c r="NX20" s="10">
        <v>952</v>
      </c>
      <c r="NY20" s="47">
        <f t="shared" si="453"/>
        <v>45333.333333333336</v>
      </c>
      <c r="NZ20" s="46">
        <v>0</v>
      </c>
      <c r="OA20" s="10">
        <v>0</v>
      </c>
      <c r="OB20" s="47">
        <f t="shared" si="454"/>
        <v>0</v>
      </c>
      <c r="OC20" s="46">
        <v>0</v>
      </c>
      <c r="OD20" s="10">
        <v>0</v>
      </c>
      <c r="OE20" s="47">
        <f t="shared" si="455"/>
        <v>0</v>
      </c>
      <c r="OF20" s="46">
        <v>1</v>
      </c>
      <c r="OG20" s="10">
        <v>240</v>
      </c>
      <c r="OH20" s="47">
        <f t="shared" si="456"/>
        <v>240000</v>
      </c>
      <c r="OI20" s="46">
        <v>25</v>
      </c>
      <c r="OJ20" s="10">
        <v>2472</v>
      </c>
      <c r="OK20" s="47">
        <f t="shared" si="457"/>
        <v>98880</v>
      </c>
      <c r="OL20" s="46">
        <v>0</v>
      </c>
      <c r="OM20" s="10">
        <v>0</v>
      </c>
      <c r="ON20" s="47">
        <f t="shared" si="458"/>
        <v>0</v>
      </c>
      <c r="OO20" s="46">
        <v>9</v>
      </c>
      <c r="OP20" s="10">
        <v>68</v>
      </c>
      <c r="OQ20" s="47">
        <f t="shared" si="459"/>
        <v>7555.5555555555557</v>
      </c>
      <c r="OR20" s="46">
        <v>0</v>
      </c>
      <c r="OS20" s="10">
        <v>0</v>
      </c>
      <c r="OT20" s="47">
        <f t="shared" si="460"/>
        <v>0</v>
      </c>
      <c r="OU20" s="46">
        <v>73</v>
      </c>
      <c r="OV20" s="10">
        <v>363</v>
      </c>
      <c r="OW20" s="47">
        <f t="shared" si="461"/>
        <v>4972.6027397260277</v>
      </c>
      <c r="OX20" s="46">
        <v>0</v>
      </c>
      <c r="OY20" s="10">
        <v>0</v>
      </c>
      <c r="OZ20" s="47">
        <f t="shared" si="462"/>
        <v>0</v>
      </c>
      <c r="PA20" s="46">
        <v>0</v>
      </c>
      <c r="PB20" s="10">
        <v>0</v>
      </c>
      <c r="PC20" s="47">
        <f t="shared" si="463"/>
        <v>0</v>
      </c>
      <c r="PD20" s="46">
        <v>0</v>
      </c>
      <c r="PE20" s="10">
        <v>0</v>
      </c>
      <c r="PF20" s="47">
        <f t="shared" si="464"/>
        <v>0</v>
      </c>
      <c r="PG20" s="46">
        <v>0</v>
      </c>
      <c r="PH20" s="10">
        <v>0</v>
      </c>
      <c r="PI20" s="47">
        <f t="shared" si="465"/>
        <v>0</v>
      </c>
      <c r="PJ20" s="46"/>
      <c r="PK20" s="10"/>
      <c r="PL20" s="47"/>
      <c r="PM20" s="46">
        <v>0</v>
      </c>
      <c r="PN20" s="10">
        <v>0</v>
      </c>
      <c r="PO20" s="47">
        <f t="shared" si="466"/>
        <v>0</v>
      </c>
      <c r="PP20" s="46">
        <v>0</v>
      </c>
      <c r="PQ20" s="10">
        <v>0</v>
      </c>
      <c r="PR20" s="47">
        <f t="shared" si="467"/>
        <v>0</v>
      </c>
      <c r="PS20" s="46">
        <v>0</v>
      </c>
      <c r="PT20" s="10">
        <v>0</v>
      </c>
      <c r="PU20" s="47">
        <f t="shared" si="468"/>
        <v>0</v>
      </c>
      <c r="PV20" s="46">
        <v>60</v>
      </c>
      <c r="PW20" s="10">
        <v>4592</v>
      </c>
      <c r="PX20" s="47">
        <f t="shared" si="469"/>
        <v>76533.333333333328</v>
      </c>
      <c r="PY20" s="46">
        <v>363</v>
      </c>
      <c r="PZ20" s="10">
        <v>11158</v>
      </c>
      <c r="QA20" s="47">
        <f t="shared" si="470"/>
        <v>30738.292011019283</v>
      </c>
      <c r="QB20" s="46">
        <v>0</v>
      </c>
      <c r="QC20" s="10">
        <v>0</v>
      </c>
      <c r="QD20" s="47">
        <f t="shared" si="471"/>
        <v>0</v>
      </c>
      <c r="QE20" s="46">
        <v>0</v>
      </c>
      <c r="QF20" s="10">
        <v>0</v>
      </c>
      <c r="QG20" s="47">
        <f t="shared" si="472"/>
        <v>0</v>
      </c>
      <c r="QH20" s="46">
        <v>0</v>
      </c>
      <c r="QI20" s="10">
        <v>0</v>
      </c>
      <c r="QJ20" s="47">
        <f t="shared" si="473"/>
        <v>0</v>
      </c>
      <c r="QK20" s="46">
        <v>0</v>
      </c>
      <c r="QL20" s="10">
        <v>0</v>
      </c>
      <c r="QM20" s="47">
        <f t="shared" si="474"/>
        <v>0</v>
      </c>
      <c r="QN20" s="46">
        <v>0</v>
      </c>
      <c r="QO20" s="10">
        <v>0</v>
      </c>
      <c r="QP20" s="47">
        <f t="shared" si="475"/>
        <v>0</v>
      </c>
      <c r="QQ20" s="46">
        <v>0</v>
      </c>
      <c r="QR20" s="10">
        <v>0</v>
      </c>
      <c r="QS20" s="47">
        <f t="shared" si="476"/>
        <v>0</v>
      </c>
      <c r="QT20" s="46"/>
      <c r="QU20" s="10"/>
      <c r="QV20" s="47"/>
      <c r="QW20" s="46"/>
      <c r="QX20" s="10"/>
      <c r="QY20" s="47"/>
      <c r="QZ20" s="46">
        <v>0</v>
      </c>
      <c r="RA20" s="10">
        <v>0</v>
      </c>
      <c r="RB20" s="47">
        <f t="shared" si="477"/>
        <v>0</v>
      </c>
      <c r="RC20" s="46">
        <v>0</v>
      </c>
      <c r="RD20" s="10">
        <v>0</v>
      </c>
      <c r="RE20" s="47">
        <f t="shared" si="478"/>
        <v>0</v>
      </c>
      <c r="RF20" s="12">
        <f t="shared" si="145"/>
        <v>1394</v>
      </c>
      <c r="RG20" s="58">
        <f t="shared" si="146"/>
        <v>48573</v>
      </c>
      <c r="RH20" s="6"/>
      <c r="RI20" s="9"/>
      <c r="RJ20" s="6"/>
      <c r="RK20" s="6"/>
      <c r="RL20" s="6"/>
      <c r="RM20" s="9"/>
      <c r="RN20" s="6"/>
      <c r="RO20" s="6"/>
      <c r="RP20" s="6"/>
      <c r="RQ20" s="9"/>
      <c r="RR20" s="6"/>
      <c r="RS20" s="6"/>
      <c r="RT20" s="6"/>
      <c r="RU20" s="9"/>
      <c r="RV20" s="6"/>
      <c r="RW20" s="6"/>
      <c r="RX20" s="6"/>
      <c r="RY20" s="9"/>
      <c r="RZ20" s="6"/>
      <c r="SA20" s="6"/>
      <c r="SB20" s="6"/>
      <c r="SC20" s="9"/>
      <c r="SD20" s="6"/>
      <c r="SE20" s="6"/>
      <c r="SF20" s="6"/>
      <c r="SG20" s="9"/>
      <c r="SH20" s="6"/>
      <c r="SI20" s="6"/>
      <c r="SJ20" s="6"/>
      <c r="SK20" s="2"/>
      <c r="SL20" s="1"/>
      <c r="SM20" s="1"/>
      <c r="SN20" s="1"/>
      <c r="SO20" s="2"/>
      <c r="SP20" s="1"/>
      <c r="SQ20" s="1"/>
      <c r="SR20" s="1"/>
      <c r="SS20" s="2"/>
      <c r="ST20" s="1"/>
      <c r="SU20" s="1"/>
      <c r="SV20" s="1"/>
    </row>
    <row r="21" spans="1:516" x14ac:dyDescent="0.3">
      <c r="A21" s="38">
        <v>2005</v>
      </c>
      <c r="B21" s="39" t="s">
        <v>7</v>
      </c>
      <c r="C21" s="46">
        <v>0</v>
      </c>
      <c r="D21" s="10">
        <v>0</v>
      </c>
      <c r="E21" s="47">
        <f t="shared" si="334"/>
        <v>0</v>
      </c>
      <c r="F21" s="46">
        <v>0</v>
      </c>
      <c r="G21" s="10">
        <v>0</v>
      </c>
      <c r="H21" s="47">
        <f t="shared" si="479"/>
        <v>0</v>
      </c>
      <c r="I21" s="46">
        <v>0</v>
      </c>
      <c r="J21" s="10">
        <v>0</v>
      </c>
      <c r="K21" s="47">
        <f t="shared" si="480"/>
        <v>0</v>
      </c>
      <c r="L21" s="46">
        <v>0</v>
      </c>
      <c r="M21" s="10">
        <v>0</v>
      </c>
      <c r="N21" s="47">
        <f t="shared" si="481"/>
        <v>0</v>
      </c>
      <c r="O21" s="46">
        <v>0</v>
      </c>
      <c r="P21" s="10">
        <v>0</v>
      </c>
      <c r="Q21" s="47">
        <f t="shared" si="335"/>
        <v>0</v>
      </c>
      <c r="R21" s="46">
        <v>0</v>
      </c>
      <c r="S21" s="10">
        <v>0</v>
      </c>
      <c r="T21" s="47">
        <f t="shared" si="336"/>
        <v>0</v>
      </c>
      <c r="U21" s="46">
        <v>0</v>
      </c>
      <c r="V21" s="10">
        <v>0</v>
      </c>
      <c r="W21" s="47">
        <f t="shared" si="482"/>
        <v>0</v>
      </c>
      <c r="X21" s="46">
        <v>0</v>
      </c>
      <c r="Y21" s="10">
        <v>0</v>
      </c>
      <c r="Z21" s="47">
        <f t="shared" si="483"/>
        <v>0</v>
      </c>
      <c r="AA21" s="46">
        <v>3</v>
      </c>
      <c r="AB21" s="10">
        <v>193</v>
      </c>
      <c r="AC21" s="47">
        <f t="shared" si="337"/>
        <v>64333.333333333328</v>
      </c>
      <c r="AD21" s="46">
        <v>5</v>
      </c>
      <c r="AE21" s="10">
        <v>87</v>
      </c>
      <c r="AF21" s="47">
        <f t="shared" si="338"/>
        <v>17400</v>
      </c>
      <c r="AG21" s="46">
        <v>0</v>
      </c>
      <c r="AH21" s="10">
        <v>0</v>
      </c>
      <c r="AI21" s="47">
        <f t="shared" si="339"/>
        <v>0</v>
      </c>
      <c r="AJ21" s="46">
        <v>0</v>
      </c>
      <c r="AK21" s="10">
        <v>0</v>
      </c>
      <c r="AL21" s="47">
        <f t="shared" si="340"/>
        <v>0</v>
      </c>
      <c r="AM21" s="46">
        <v>0</v>
      </c>
      <c r="AN21" s="10">
        <v>0</v>
      </c>
      <c r="AO21" s="47">
        <f t="shared" si="341"/>
        <v>0</v>
      </c>
      <c r="AP21" s="46">
        <v>0</v>
      </c>
      <c r="AQ21" s="10">
        <v>0</v>
      </c>
      <c r="AR21" s="47">
        <f t="shared" si="342"/>
        <v>0</v>
      </c>
      <c r="AS21" s="46">
        <v>0</v>
      </c>
      <c r="AT21" s="10">
        <v>0</v>
      </c>
      <c r="AU21" s="47">
        <f t="shared" si="343"/>
        <v>0</v>
      </c>
      <c r="AV21" s="46">
        <v>0</v>
      </c>
      <c r="AW21" s="10">
        <v>0</v>
      </c>
      <c r="AX21" s="47">
        <f t="shared" si="344"/>
        <v>0</v>
      </c>
      <c r="AY21" s="46">
        <v>0</v>
      </c>
      <c r="AZ21" s="10">
        <v>0</v>
      </c>
      <c r="BA21" s="47">
        <f t="shared" si="345"/>
        <v>0</v>
      </c>
      <c r="BB21" s="46">
        <v>52</v>
      </c>
      <c r="BC21" s="10">
        <v>377</v>
      </c>
      <c r="BD21" s="47">
        <f t="shared" si="346"/>
        <v>7250</v>
      </c>
      <c r="BE21" s="46">
        <v>0</v>
      </c>
      <c r="BF21" s="10">
        <v>0</v>
      </c>
      <c r="BG21" s="47">
        <f t="shared" si="347"/>
        <v>0</v>
      </c>
      <c r="BH21" s="46">
        <v>0</v>
      </c>
      <c r="BI21" s="10">
        <v>0</v>
      </c>
      <c r="BJ21" s="47">
        <f t="shared" si="348"/>
        <v>0</v>
      </c>
      <c r="BK21" s="46">
        <v>0</v>
      </c>
      <c r="BL21" s="10">
        <v>0</v>
      </c>
      <c r="BM21" s="47">
        <f t="shared" si="349"/>
        <v>0</v>
      </c>
      <c r="BN21" s="46">
        <v>0</v>
      </c>
      <c r="BO21" s="10">
        <v>0</v>
      </c>
      <c r="BP21" s="47">
        <f t="shared" si="484"/>
        <v>0</v>
      </c>
      <c r="BQ21" s="46">
        <v>0</v>
      </c>
      <c r="BR21" s="10">
        <v>0</v>
      </c>
      <c r="BS21" s="47">
        <f t="shared" si="351"/>
        <v>0</v>
      </c>
      <c r="BT21" s="46">
        <v>48</v>
      </c>
      <c r="BU21" s="10">
        <v>12449</v>
      </c>
      <c r="BV21" s="47">
        <f t="shared" si="352"/>
        <v>259354.16666666669</v>
      </c>
      <c r="BW21" s="46">
        <v>0</v>
      </c>
      <c r="BX21" s="10">
        <v>0</v>
      </c>
      <c r="BY21" s="47">
        <f t="shared" si="353"/>
        <v>0</v>
      </c>
      <c r="BZ21" s="46">
        <v>0</v>
      </c>
      <c r="CA21" s="10">
        <v>0</v>
      </c>
      <c r="CB21" s="47">
        <f t="shared" si="354"/>
        <v>0</v>
      </c>
      <c r="CC21" s="46">
        <v>53</v>
      </c>
      <c r="CD21" s="10">
        <v>1734</v>
      </c>
      <c r="CE21" s="47">
        <f t="shared" si="355"/>
        <v>32716.981132075474</v>
      </c>
      <c r="CF21" s="46">
        <v>0</v>
      </c>
      <c r="CG21" s="10">
        <v>0</v>
      </c>
      <c r="CH21" s="47">
        <f t="shared" si="356"/>
        <v>0</v>
      </c>
      <c r="CI21" s="46">
        <v>0</v>
      </c>
      <c r="CJ21" s="10">
        <v>0</v>
      </c>
      <c r="CK21" s="47">
        <f t="shared" si="357"/>
        <v>0</v>
      </c>
      <c r="CL21" s="46">
        <v>0</v>
      </c>
      <c r="CM21" s="10">
        <v>0</v>
      </c>
      <c r="CN21" s="47">
        <f t="shared" si="358"/>
        <v>0</v>
      </c>
      <c r="CO21" s="46">
        <v>0</v>
      </c>
      <c r="CP21" s="10">
        <v>0</v>
      </c>
      <c r="CQ21" s="47">
        <f t="shared" si="359"/>
        <v>0</v>
      </c>
      <c r="CR21" s="46">
        <v>0</v>
      </c>
      <c r="CS21" s="10">
        <v>0</v>
      </c>
      <c r="CT21" s="47">
        <f t="shared" si="360"/>
        <v>0</v>
      </c>
      <c r="CU21" s="46">
        <v>0</v>
      </c>
      <c r="CV21" s="10">
        <v>0</v>
      </c>
      <c r="CW21" s="47">
        <f t="shared" si="361"/>
        <v>0</v>
      </c>
      <c r="CX21" s="46">
        <v>0</v>
      </c>
      <c r="CY21" s="10">
        <v>0</v>
      </c>
      <c r="CZ21" s="47">
        <f t="shared" si="362"/>
        <v>0</v>
      </c>
      <c r="DA21" s="46">
        <v>0</v>
      </c>
      <c r="DB21" s="10">
        <v>0</v>
      </c>
      <c r="DC21" s="47">
        <f t="shared" si="363"/>
        <v>0</v>
      </c>
      <c r="DD21" s="46">
        <v>56</v>
      </c>
      <c r="DE21" s="10">
        <v>786</v>
      </c>
      <c r="DF21" s="47">
        <f t="shared" si="364"/>
        <v>14035.714285714286</v>
      </c>
      <c r="DG21" s="46">
        <v>0</v>
      </c>
      <c r="DH21" s="10">
        <v>0</v>
      </c>
      <c r="DI21" s="47">
        <f t="shared" si="365"/>
        <v>0</v>
      </c>
      <c r="DJ21" s="46">
        <v>0</v>
      </c>
      <c r="DK21" s="10">
        <v>0</v>
      </c>
      <c r="DL21" s="47">
        <f t="shared" si="366"/>
        <v>0</v>
      </c>
      <c r="DM21" s="46">
        <v>0</v>
      </c>
      <c r="DN21" s="10">
        <v>0</v>
      </c>
      <c r="DO21" s="47">
        <f t="shared" si="367"/>
        <v>0</v>
      </c>
      <c r="DP21" s="46">
        <v>0</v>
      </c>
      <c r="DQ21" s="10">
        <v>0</v>
      </c>
      <c r="DR21" s="47">
        <f t="shared" si="368"/>
        <v>0</v>
      </c>
      <c r="DS21" s="46">
        <v>0</v>
      </c>
      <c r="DT21" s="10">
        <v>0</v>
      </c>
      <c r="DU21" s="47">
        <f t="shared" si="369"/>
        <v>0</v>
      </c>
      <c r="DV21" s="46">
        <v>0</v>
      </c>
      <c r="DW21" s="10">
        <v>0</v>
      </c>
      <c r="DX21" s="47">
        <f t="shared" si="370"/>
        <v>0</v>
      </c>
      <c r="DY21" s="46">
        <v>0</v>
      </c>
      <c r="DZ21" s="10">
        <v>0</v>
      </c>
      <c r="EA21" s="47">
        <f t="shared" si="371"/>
        <v>0</v>
      </c>
      <c r="EB21" s="46">
        <v>0</v>
      </c>
      <c r="EC21" s="10">
        <v>0</v>
      </c>
      <c r="ED21" s="47">
        <f t="shared" si="372"/>
        <v>0</v>
      </c>
      <c r="EE21" s="46">
        <v>0</v>
      </c>
      <c r="EF21" s="10">
        <v>0</v>
      </c>
      <c r="EG21" s="47">
        <f t="shared" si="373"/>
        <v>0</v>
      </c>
      <c r="EH21" s="46">
        <v>27</v>
      </c>
      <c r="EI21" s="10">
        <v>3508</v>
      </c>
      <c r="EJ21" s="47">
        <f t="shared" si="374"/>
        <v>129925.92592592593</v>
      </c>
      <c r="EK21" s="46">
        <v>0</v>
      </c>
      <c r="EL21" s="10">
        <v>0</v>
      </c>
      <c r="EM21" s="47">
        <f t="shared" si="375"/>
        <v>0</v>
      </c>
      <c r="EN21" s="46">
        <v>88</v>
      </c>
      <c r="EO21" s="10">
        <v>4759</v>
      </c>
      <c r="EP21" s="47">
        <f t="shared" si="376"/>
        <v>54079.545454545456</v>
      </c>
      <c r="EQ21" s="46">
        <v>2</v>
      </c>
      <c r="ER21" s="10">
        <v>20</v>
      </c>
      <c r="ES21" s="47">
        <f t="shared" si="377"/>
        <v>10000</v>
      </c>
      <c r="ET21" s="46">
        <v>0</v>
      </c>
      <c r="EU21" s="10">
        <v>0</v>
      </c>
      <c r="EV21" s="47">
        <f t="shared" si="378"/>
        <v>0</v>
      </c>
      <c r="EW21" s="46">
        <v>0</v>
      </c>
      <c r="EX21" s="10">
        <v>0</v>
      </c>
      <c r="EY21" s="47">
        <f t="shared" si="379"/>
        <v>0</v>
      </c>
      <c r="EZ21" s="46">
        <v>0</v>
      </c>
      <c r="FA21" s="10">
        <v>0</v>
      </c>
      <c r="FB21" s="47">
        <f t="shared" si="380"/>
        <v>0</v>
      </c>
      <c r="FC21" s="46">
        <v>0</v>
      </c>
      <c r="FD21" s="10">
        <v>0</v>
      </c>
      <c r="FE21" s="47">
        <f t="shared" si="381"/>
        <v>0</v>
      </c>
      <c r="FF21" s="46">
        <v>0</v>
      </c>
      <c r="FG21" s="10">
        <v>0</v>
      </c>
      <c r="FH21" s="47">
        <f t="shared" si="382"/>
        <v>0</v>
      </c>
      <c r="FI21" s="46">
        <v>0</v>
      </c>
      <c r="FJ21" s="10">
        <v>0</v>
      </c>
      <c r="FK21" s="47">
        <f t="shared" si="383"/>
        <v>0</v>
      </c>
      <c r="FL21" s="46">
        <v>0</v>
      </c>
      <c r="FM21" s="10">
        <v>0</v>
      </c>
      <c r="FN21" s="47">
        <f t="shared" si="384"/>
        <v>0</v>
      </c>
      <c r="FO21" s="46">
        <v>0</v>
      </c>
      <c r="FP21" s="10">
        <v>0</v>
      </c>
      <c r="FQ21" s="47">
        <f t="shared" si="385"/>
        <v>0</v>
      </c>
      <c r="FR21" s="46">
        <v>21</v>
      </c>
      <c r="FS21" s="10">
        <v>1400</v>
      </c>
      <c r="FT21" s="47">
        <f t="shared" si="386"/>
        <v>66666.666666666672</v>
      </c>
      <c r="FU21" s="46">
        <v>0</v>
      </c>
      <c r="FV21" s="10">
        <v>0</v>
      </c>
      <c r="FW21" s="47">
        <f t="shared" si="387"/>
        <v>0</v>
      </c>
      <c r="FX21" s="46">
        <v>0</v>
      </c>
      <c r="FY21" s="10">
        <v>0</v>
      </c>
      <c r="FZ21" s="47">
        <f t="shared" si="388"/>
        <v>0</v>
      </c>
      <c r="GA21" s="46">
        <v>0</v>
      </c>
      <c r="GB21" s="10">
        <v>0</v>
      </c>
      <c r="GC21" s="47">
        <f t="shared" si="389"/>
        <v>0</v>
      </c>
      <c r="GD21" s="46">
        <v>0</v>
      </c>
      <c r="GE21" s="10">
        <v>0</v>
      </c>
      <c r="GF21" s="47">
        <f t="shared" si="390"/>
        <v>0</v>
      </c>
      <c r="GG21" s="46">
        <v>15</v>
      </c>
      <c r="GH21" s="10">
        <v>377</v>
      </c>
      <c r="GI21" s="47">
        <f t="shared" si="391"/>
        <v>25133.333333333332</v>
      </c>
      <c r="GJ21" s="46">
        <v>136</v>
      </c>
      <c r="GK21" s="10">
        <v>3279</v>
      </c>
      <c r="GL21" s="47">
        <f t="shared" si="392"/>
        <v>24110.294117647059</v>
      </c>
      <c r="GM21" s="46">
        <v>0</v>
      </c>
      <c r="GN21" s="10">
        <v>0</v>
      </c>
      <c r="GO21" s="47">
        <f t="shared" si="393"/>
        <v>0</v>
      </c>
      <c r="GP21" s="46">
        <v>3</v>
      </c>
      <c r="GQ21" s="10">
        <v>167</v>
      </c>
      <c r="GR21" s="47">
        <f t="shared" si="394"/>
        <v>55666.666666666664</v>
      </c>
      <c r="GS21" s="46">
        <v>0</v>
      </c>
      <c r="GT21" s="10">
        <v>0</v>
      </c>
      <c r="GU21" s="47">
        <f t="shared" si="395"/>
        <v>0</v>
      </c>
      <c r="GV21" s="46">
        <v>0</v>
      </c>
      <c r="GW21" s="10">
        <v>0</v>
      </c>
      <c r="GX21" s="47">
        <f t="shared" si="396"/>
        <v>0</v>
      </c>
      <c r="GY21" s="46">
        <v>0</v>
      </c>
      <c r="GZ21" s="10">
        <v>0</v>
      </c>
      <c r="HA21" s="47">
        <f t="shared" si="397"/>
        <v>0</v>
      </c>
      <c r="HB21" s="46">
        <v>0</v>
      </c>
      <c r="HC21" s="10">
        <v>0</v>
      </c>
      <c r="HD21" s="47">
        <f t="shared" si="398"/>
        <v>0</v>
      </c>
      <c r="HE21" s="46">
        <v>0</v>
      </c>
      <c r="HF21" s="10">
        <v>0</v>
      </c>
      <c r="HG21" s="47">
        <f t="shared" si="399"/>
        <v>0</v>
      </c>
      <c r="HH21" s="46">
        <v>0</v>
      </c>
      <c r="HI21" s="10">
        <v>0</v>
      </c>
      <c r="HJ21" s="47">
        <f t="shared" si="400"/>
        <v>0</v>
      </c>
      <c r="HK21" s="46">
        <v>0</v>
      </c>
      <c r="HL21" s="10">
        <v>0</v>
      </c>
      <c r="HM21" s="47">
        <f t="shared" si="401"/>
        <v>0</v>
      </c>
      <c r="HN21" s="46">
        <v>0</v>
      </c>
      <c r="HO21" s="10">
        <v>0</v>
      </c>
      <c r="HP21" s="47">
        <f t="shared" si="402"/>
        <v>0</v>
      </c>
      <c r="HQ21" s="46">
        <v>0</v>
      </c>
      <c r="HR21" s="10">
        <v>0</v>
      </c>
      <c r="HS21" s="47">
        <f t="shared" si="403"/>
        <v>0</v>
      </c>
      <c r="HT21" s="46"/>
      <c r="HU21" s="10"/>
      <c r="HV21" s="47"/>
      <c r="HW21" s="46">
        <v>0</v>
      </c>
      <c r="HX21" s="10">
        <v>0</v>
      </c>
      <c r="HY21" s="47">
        <f t="shared" si="404"/>
        <v>0</v>
      </c>
      <c r="HZ21" s="46">
        <v>0</v>
      </c>
      <c r="IA21" s="10">
        <v>0</v>
      </c>
      <c r="IB21" s="47">
        <f t="shared" si="405"/>
        <v>0</v>
      </c>
      <c r="IC21" s="46">
        <v>0</v>
      </c>
      <c r="ID21" s="10">
        <v>0</v>
      </c>
      <c r="IE21" s="47">
        <f t="shared" si="406"/>
        <v>0</v>
      </c>
      <c r="IF21" s="46">
        <v>0</v>
      </c>
      <c r="IG21" s="10">
        <v>0</v>
      </c>
      <c r="IH21" s="47">
        <f t="shared" si="407"/>
        <v>0</v>
      </c>
      <c r="II21" s="46">
        <v>0</v>
      </c>
      <c r="IJ21" s="10">
        <v>0</v>
      </c>
      <c r="IK21" s="47">
        <f t="shared" si="408"/>
        <v>0</v>
      </c>
      <c r="IL21" s="46">
        <v>0</v>
      </c>
      <c r="IM21" s="10">
        <v>0</v>
      </c>
      <c r="IN21" s="47">
        <f t="shared" si="409"/>
        <v>0</v>
      </c>
      <c r="IO21" s="46">
        <v>0</v>
      </c>
      <c r="IP21" s="10">
        <v>0</v>
      </c>
      <c r="IQ21" s="47">
        <f t="shared" si="410"/>
        <v>0</v>
      </c>
      <c r="IR21" s="46">
        <v>0</v>
      </c>
      <c r="IS21" s="10">
        <v>0</v>
      </c>
      <c r="IT21" s="47">
        <f t="shared" si="411"/>
        <v>0</v>
      </c>
      <c r="IU21" s="46">
        <v>0</v>
      </c>
      <c r="IV21" s="10">
        <v>0</v>
      </c>
      <c r="IW21" s="47">
        <f t="shared" si="412"/>
        <v>0</v>
      </c>
      <c r="IX21" s="46">
        <v>0</v>
      </c>
      <c r="IY21" s="10">
        <v>0</v>
      </c>
      <c r="IZ21" s="47">
        <f t="shared" si="413"/>
        <v>0</v>
      </c>
      <c r="JA21" s="46">
        <v>0</v>
      </c>
      <c r="JB21" s="10">
        <v>0</v>
      </c>
      <c r="JC21" s="47">
        <f t="shared" si="414"/>
        <v>0</v>
      </c>
      <c r="JD21" s="46">
        <v>0</v>
      </c>
      <c r="JE21" s="10">
        <v>0</v>
      </c>
      <c r="JF21" s="47">
        <f t="shared" si="415"/>
        <v>0</v>
      </c>
      <c r="JG21" s="46">
        <v>0</v>
      </c>
      <c r="JH21" s="10">
        <v>0</v>
      </c>
      <c r="JI21" s="47">
        <f t="shared" si="416"/>
        <v>0</v>
      </c>
      <c r="JJ21" s="46">
        <v>0</v>
      </c>
      <c r="JK21" s="10">
        <v>0</v>
      </c>
      <c r="JL21" s="47">
        <f t="shared" si="417"/>
        <v>0</v>
      </c>
      <c r="JM21" s="46">
        <v>0</v>
      </c>
      <c r="JN21" s="10">
        <v>0</v>
      </c>
      <c r="JO21" s="47">
        <f t="shared" si="418"/>
        <v>0</v>
      </c>
      <c r="JP21" s="46">
        <v>0</v>
      </c>
      <c r="JQ21" s="10">
        <v>0</v>
      </c>
      <c r="JR21" s="47">
        <f t="shared" si="419"/>
        <v>0</v>
      </c>
      <c r="JS21" s="46">
        <v>139</v>
      </c>
      <c r="JT21" s="10">
        <v>2628</v>
      </c>
      <c r="JU21" s="47">
        <f t="shared" si="420"/>
        <v>18906.474820143885</v>
      </c>
      <c r="JV21" s="46">
        <v>0</v>
      </c>
      <c r="JW21" s="10">
        <v>0</v>
      </c>
      <c r="JX21" s="47">
        <f t="shared" si="421"/>
        <v>0</v>
      </c>
      <c r="JY21" s="46">
        <v>0</v>
      </c>
      <c r="JZ21" s="10">
        <v>0</v>
      </c>
      <c r="KA21" s="47">
        <f t="shared" si="422"/>
        <v>0</v>
      </c>
      <c r="KB21" s="46">
        <v>0</v>
      </c>
      <c r="KC21" s="10">
        <v>0</v>
      </c>
      <c r="KD21" s="47">
        <f t="shared" si="423"/>
        <v>0</v>
      </c>
      <c r="KE21" s="46"/>
      <c r="KF21" s="10"/>
      <c r="KG21" s="47"/>
      <c r="KH21" s="46">
        <v>403</v>
      </c>
      <c r="KI21" s="10">
        <v>13218</v>
      </c>
      <c r="KJ21" s="47">
        <f t="shared" si="424"/>
        <v>32799.007444168739</v>
      </c>
      <c r="KK21" s="46">
        <v>170</v>
      </c>
      <c r="KL21" s="10">
        <v>3365</v>
      </c>
      <c r="KM21" s="47">
        <f t="shared" si="425"/>
        <v>19794.117647058822</v>
      </c>
      <c r="KN21" s="46">
        <v>0</v>
      </c>
      <c r="KO21" s="10">
        <v>0</v>
      </c>
      <c r="KP21" s="47">
        <f t="shared" si="426"/>
        <v>0</v>
      </c>
      <c r="KQ21" s="46">
        <v>1</v>
      </c>
      <c r="KR21" s="10">
        <v>6</v>
      </c>
      <c r="KS21" s="47">
        <f t="shared" si="427"/>
        <v>6000</v>
      </c>
      <c r="KT21" s="52">
        <v>0</v>
      </c>
      <c r="KU21" s="16">
        <v>0</v>
      </c>
      <c r="KV21" s="53">
        <v>0</v>
      </c>
      <c r="KW21" s="52">
        <v>0</v>
      </c>
      <c r="KX21" s="16">
        <v>0</v>
      </c>
      <c r="KY21" s="53">
        <f t="shared" si="428"/>
        <v>0</v>
      </c>
      <c r="KZ21" s="46">
        <v>2</v>
      </c>
      <c r="LA21" s="10">
        <v>38</v>
      </c>
      <c r="LB21" s="47">
        <f t="shared" si="429"/>
        <v>19000</v>
      </c>
      <c r="LC21" s="52">
        <v>0</v>
      </c>
      <c r="LD21" s="16">
        <v>0</v>
      </c>
      <c r="LE21" s="53">
        <v>0</v>
      </c>
      <c r="LF21" s="46">
        <v>3</v>
      </c>
      <c r="LG21" s="10">
        <v>22</v>
      </c>
      <c r="LH21" s="47">
        <f t="shared" si="430"/>
        <v>7333.333333333333</v>
      </c>
      <c r="LI21" s="46">
        <v>0</v>
      </c>
      <c r="LJ21" s="10">
        <v>0</v>
      </c>
      <c r="LK21" s="47">
        <f t="shared" si="431"/>
        <v>0</v>
      </c>
      <c r="LL21" s="46">
        <v>0</v>
      </c>
      <c r="LM21" s="10">
        <v>0</v>
      </c>
      <c r="LN21" s="47">
        <f t="shared" si="432"/>
        <v>0</v>
      </c>
      <c r="LO21" s="46">
        <v>0</v>
      </c>
      <c r="LP21" s="10">
        <v>0</v>
      </c>
      <c r="LQ21" s="47">
        <f t="shared" si="433"/>
        <v>0</v>
      </c>
      <c r="LR21" s="46">
        <v>0</v>
      </c>
      <c r="LS21" s="10">
        <v>0</v>
      </c>
      <c r="LT21" s="47">
        <f t="shared" si="434"/>
        <v>0</v>
      </c>
      <c r="LU21" s="46">
        <v>0</v>
      </c>
      <c r="LV21" s="10">
        <v>0</v>
      </c>
      <c r="LW21" s="47">
        <f t="shared" si="435"/>
        <v>0</v>
      </c>
      <c r="LX21" s="46">
        <v>0</v>
      </c>
      <c r="LY21" s="10">
        <v>0</v>
      </c>
      <c r="LZ21" s="47">
        <f t="shared" si="436"/>
        <v>0</v>
      </c>
      <c r="MA21" s="46">
        <v>0</v>
      </c>
      <c r="MB21" s="10">
        <v>0</v>
      </c>
      <c r="MC21" s="47">
        <f t="shared" si="437"/>
        <v>0</v>
      </c>
      <c r="MD21" s="46">
        <v>0</v>
      </c>
      <c r="ME21" s="10">
        <v>0</v>
      </c>
      <c r="MF21" s="47">
        <f t="shared" si="438"/>
        <v>0</v>
      </c>
      <c r="MG21" s="46">
        <v>0</v>
      </c>
      <c r="MH21" s="10">
        <v>0</v>
      </c>
      <c r="MI21" s="47">
        <f t="shared" si="439"/>
        <v>0</v>
      </c>
      <c r="MJ21" s="46">
        <v>0</v>
      </c>
      <c r="MK21" s="10">
        <v>0</v>
      </c>
      <c r="ML21" s="47">
        <f t="shared" si="440"/>
        <v>0</v>
      </c>
      <c r="MM21" s="46">
        <v>0</v>
      </c>
      <c r="MN21" s="10">
        <v>0</v>
      </c>
      <c r="MO21" s="47">
        <f t="shared" si="441"/>
        <v>0</v>
      </c>
      <c r="MP21" s="46">
        <v>0</v>
      </c>
      <c r="MQ21" s="10">
        <v>0</v>
      </c>
      <c r="MR21" s="47">
        <f t="shared" si="442"/>
        <v>0</v>
      </c>
      <c r="MS21" s="46">
        <v>0</v>
      </c>
      <c r="MT21" s="10">
        <v>0</v>
      </c>
      <c r="MU21" s="47">
        <f t="shared" si="443"/>
        <v>0</v>
      </c>
      <c r="MV21" s="46">
        <v>0</v>
      </c>
      <c r="MW21" s="10">
        <v>0</v>
      </c>
      <c r="MX21" s="47">
        <f t="shared" si="444"/>
        <v>0</v>
      </c>
      <c r="MY21" s="46">
        <v>1</v>
      </c>
      <c r="MZ21" s="10">
        <v>4</v>
      </c>
      <c r="NA21" s="47">
        <f t="shared" si="445"/>
        <v>4000</v>
      </c>
      <c r="NB21" s="46">
        <v>0</v>
      </c>
      <c r="NC21" s="10">
        <v>0</v>
      </c>
      <c r="ND21" s="47">
        <f t="shared" si="446"/>
        <v>0</v>
      </c>
      <c r="NE21" s="46">
        <v>0</v>
      </c>
      <c r="NF21" s="10">
        <v>0</v>
      </c>
      <c r="NG21" s="47">
        <f t="shared" si="447"/>
        <v>0</v>
      </c>
      <c r="NH21" s="46">
        <v>0</v>
      </c>
      <c r="NI21" s="10">
        <v>0</v>
      </c>
      <c r="NJ21" s="47">
        <f t="shared" si="448"/>
        <v>0</v>
      </c>
      <c r="NK21" s="46">
        <v>0</v>
      </c>
      <c r="NL21" s="10">
        <v>0</v>
      </c>
      <c r="NM21" s="47">
        <f t="shared" si="449"/>
        <v>0</v>
      </c>
      <c r="NN21" s="46">
        <v>0</v>
      </c>
      <c r="NO21" s="10">
        <v>0</v>
      </c>
      <c r="NP21" s="47">
        <f t="shared" si="450"/>
        <v>0</v>
      </c>
      <c r="NQ21" s="46">
        <v>0</v>
      </c>
      <c r="NR21" s="10">
        <v>0</v>
      </c>
      <c r="NS21" s="47">
        <f t="shared" si="451"/>
        <v>0</v>
      </c>
      <c r="NT21" s="46">
        <v>0</v>
      </c>
      <c r="NU21" s="10">
        <v>0</v>
      </c>
      <c r="NV21" s="47">
        <f t="shared" si="452"/>
        <v>0</v>
      </c>
      <c r="NW21" s="46">
        <v>27</v>
      </c>
      <c r="NX21" s="10">
        <v>1220</v>
      </c>
      <c r="NY21" s="47">
        <f t="shared" si="453"/>
        <v>45185.185185185182</v>
      </c>
      <c r="NZ21" s="46">
        <v>0</v>
      </c>
      <c r="OA21" s="10">
        <v>0</v>
      </c>
      <c r="OB21" s="47">
        <f t="shared" si="454"/>
        <v>0</v>
      </c>
      <c r="OC21" s="46">
        <v>0</v>
      </c>
      <c r="OD21" s="10">
        <v>0</v>
      </c>
      <c r="OE21" s="47">
        <f t="shared" si="455"/>
        <v>0</v>
      </c>
      <c r="OF21" s="46">
        <v>7</v>
      </c>
      <c r="OG21" s="10">
        <v>2548</v>
      </c>
      <c r="OH21" s="47">
        <f t="shared" si="456"/>
        <v>364000</v>
      </c>
      <c r="OI21" s="46">
        <v>42</v>
      </c>
      <c r="OJ21" s="10">
        <v>4926</v>
      </c>
      <c r="OK21" s="47">
        <f t="shared" si="457"/>
        <v>117285.71428571429</v>
      </c>
      <c r="OL21" s="46">
        <v>0</v>
      </c>
      <c r="OM21" s="10">
        <v>0</v>
      </c>
      <c r="ON21" s="47">
        <f t="shared" si="458"/>
        <v>0</v>
      </c>
      <c r="OO21" s="46">
        <v>9</v>
      </c>
      <c r="OP21" s="10">
        <v>71</v>
      </c>
      <c r="OQ21" s="47">
        <f t="shared" si="459"/>
        <v>7888.8888888888896</v>
      </c>
      <c r="OR21" s="46">
        <v>0</v>
      </c>
      <c r="OS21" s="10">
        <v>0</v>
      </c>
      <c r="OT21" s="47">
        <f t="shared" si="460"/>
        <v>0</v>
      </c>
      <c r="OU21" s="46">
        <v>90</v>
      </c>
      <c r="OV21" s="10">
        <v>386</v>
      </c>
      <c r="OW21" s="47">
        <f t="shared" si="461"/>
        <v>4288.8888888888887</v>
      </c>
      <c r="OX21" s="46">
        <v>0</v>
      </c>
      <c r="OY21" s="10">
        <v>0</v>
      </c>
      <c r="OZ21" s="47">
        <f t="shared" si="462"/>
        <v>0</v>
      </c>
      <c r="PA21" s="46">
        <v>0</v>
      </c>
      <c r="PB21" s="10">
        <v>0</v>
      </c>
      <c r="PC21" s="47">
        <f t="shared" si="463"/>
        <v>0</v>
      </c>
      <c r="PD21" s="46">
        <v>0</v>
      </c>
      <c r="PE21" s="10">
        <v>0</v>
      </c>
      <c r="PF21" s="47">
        <f t="shared" si="464"/>
        <v>0</v>
      </c>
      <c r="PG21" s="46">
        <v>0</v>
      </c>
      <c r="PH21" s="10">
        <v>0</v>
      </c>
      <c r="PI21" s="47">
        <f t="shared" si="465"/>
        <v>0</v>
      </c>
      <c r="PJ21" s="46"/>
      <c r="PK21" s="10"/>
      <c r="PL21" s="47"/>
      <c r="PM21" s="46">
        <v>0</v>
      </c>
      <c r="PN21" s="10">
        <v>0</v>
      </c>
      <c r="PO21" s="47">
        <f t="shared" si="466"/>
        <v>0</v>
      </c>
      <c r="PP21" s="46">
        <v>0</v>
      </c>
      <c r="PQ21" s="10">
        <v>0</v>
      </c>
      <c r="PR21" s="47">
        <f t="shared" si="467"/>
        <v>0</v>
      </c>
      <c r="PS21" s="46">
        <v>0</v>
      </c>
      <c r="PT21" s="10">
        <v>0</v>
      </c>
      <c r="PU21" s="47">
        <f t="shared" si="468"/>
        <v>0</v>
      </c>
      <c r="PV21" s="46">
        <v>105</v>
      </c>
      <c r="PW21" s="10">
        <v>7057</v>
      </c>
      <c r="PX21" s="47">
        <f t="shared" si="469"/>
        <v>67209.523809523816</v>
      </c>
      <c r="PY21" s="46">
        <v>492</v>
      </c>
      <c r="PZ21" s="10">
        <v>22023</v>
      </c>
      <c r="QA21" s="47">
        <f t="shared" si="470"/>
        <v>44762.195121951219</v>
      </c>
      <c r="QB21" s="46">
        <v>0</v>
      </c>
      <c r="QC21" s="10">
        <v>0</v>
      </c>
      <c r="QD21" s="47">
        <f t="shared" si="471"/>
        <v>0</v>
      </c>
      <c r="QE21" s="46">
        <v>0</v>
      </c>
      <c r="QF21" s="10">
        <v>0</v>
      </c>
      <c r="QG21" s="47">
        <f t="shared" si="472"/>
        <v>0</v>
      </c>
      <c r="QH21" s="46">
        <v>0</v>
      </c>
      <c r="QI21" s="10">
        <v>0</v>
      </c>
      <c r="QJ21" s="47">
        <f t="shared" si="473"/>
        <v>0</v>
      </c>
      <c r="QK21" s="46">
        <v>0</v>
      </c>
      <c r="QL21" s="10">
        <v>0</v>
      </c>
      <c r="QM21" s="47">
        <f t="shared" si="474"/>
        <v>0</v>
      </c>
      <c r="QN21" s="46">
        <v>0</v>
      </c>
      <c r="QO21" s="10">
        <v>0</v>
      </c>
      <c r="QP21" s="47">
        <f t="shared" si="475"/>
        <v>0</v>
      </c>
      <c r="QQ21" s="46">
        <v>0</v>
      </c>
      <c r="QR21" s="10">
        <v>0</v>
      </c>
      <c r="QS21" s="47">
        <f t="shared" si="476"/>
        <v>0</v>
      </c>
      <c r="QT21" s="46"/>
      <c r="QU21" s="10"/>
      <c r="QV21" s="47"/>
      <c r="QW21" s="46"/>
      <c r="QX21" s="10"/>
      <c r="QY21" s="47"/>
      <c r="QZ21" s="46">
        <v>1</v>
      </c>
      <c r="RA21" s="10">
        <v>11</v>
      </c>
      <c r="RB21" s="47">
        <f t="shared" si="477"/>
        <v>11000</v>
      </c>
      <c r="RC21" s="46">
        <v>0</v>
      </c>
      <c r="RD21" s="10">
        <v>0</v>
      </c>
      <c r="RE21" s="47">
        <f t="shared" si="478"/>
        <v>0</v>
      </c>
      <c r="RF21" s="12">
        <f t="shared" si="145"/>
        <v>2001</v>
      </c>
      <c r="RG21" s="58">
        <f t="shared" si="146"/>
        <v>86659</v>
      </c>
      <c r="RH21" s="6"/>
      <c r="RI21" s="9"/>
      <c r="RJ21" s="6"/>
      <c r="RK21" s="6"/>
      <c r="RL21" s="6"/>
      <c r="RM21" s="9"/>
      <c r="RN21" s="6"/>
      <c r="RO21" s="6"/>
      <c r="RP21" s="6"/>
      <c r="RQ21" s="9"/>
      <c r="RR21" s="6"/>
      <c r="RS21" s="6"/>
      <c r="RT21" s="6"/>
      <c r="RU21" s="9"/>
      <c r="RV21" s="6"/>
      <c r="RW21" s="6"/>
      <c r="RX21" s="6"/>
      <c r="RY21" s="9"/>
      <c r="RZ21" s="6"/>
      <c r="SA21" s="6"/>
      <c r="SB21" s="6"/>
      <c r="SC21" s="9"/>
      <c r="SD21" s="6"/>
      <c r="SE21" s="6"/>
      <c r="SF21" s="6"/>
      <c r="SG21" s="9"/>
      <c r="SH21" s="6"/>
      <c r="SI21" s="6"/>
      <c r="SJ21" s="6"/>
      <c r="SK21" s="2"/>
      <c r="SL21" s="1"/>
      <c r="SM21" s="1"/>
      <c r="SN21" s="1"/>
      <c r="SO21" s="2"/>
      <c r="SP21" s="1"/>
      <c r="SQ21" s="1"/>
      <c r="SR21" s="1"/>
      <c r="SS21" s="2"/>
      <c r="ST21" s="1"/>
      <c r="SU21" s="1"/>
      <c r="SV21" s="1"/>
    </row>
    <row r="22" spans="1:516" x14ac:dyDescent="0.3">
      <c r="A22" s="38">
        <v>2005</v>
      </c>
      <c r="B22" s="39" t="s">
        <v>8</v>
      </c>
      <c r="C22" s="46">
        <v>0</v>
      </c>
      <c r="D22" s="10">
        <v>0</v>
      </c>
      <c r="E22" s="47">
        <f t="shared" si="334"/>
        <v>0</v>
      </c>
      <c r="F22" s="46">
        <v>0</v>
      </c>
      <c r="G22" s="10">
        <v>0</v>
      </c>
      <c r="H22" s="47">
        <f t="shared" si="479"/>
        <v>0</v>
      </c>
      <c r="I22" s="46">
        <v>0</v>
      </c>
      <c r="J22" s="10">
        <v>0</v>
      </c>
      <c r="K22" s="47">
        <f t="shared" si="480"/>
        <v>0</v>
      </c>
      <c r="L22" s="46">
        <v>0</v>
      </c>
      <c r="M22" s="10">
        <v>0</v>
      </c>
      <c r="N22" s="47">
        <f t="shared" si="481"/>
        <v>0</v>
      </c>
      <c r="O22" s="46">
        <v>0</v>
      </c>
      <c r="P22" s="10">
        <v>0</v>
      </c>
      <c r="Q22" s="47">
        <f t="shared" si="335"/>
        <v>0</v>
      </c>
      <c r="R22" s="46">
        <v>0</v>
      </c>
      <c r="S22" s="10">
        <v>0</v>
      </c>
      <c r="T22" s="47">
        <f t="shared" si="336"/>
        <v>0</v>
      </c>
      <c r="U22" s="46">
        <v>0</v>
      </c>
      <c r="V22" s="10">
        <v>0</v>
      </c>
      <c r="W22" s="47">
        <f t="shared" si="482"/>
        <v>0</v>
      </c>
      <c r="X22" s="46">
        <v>0</v>
      </c>
      <c r="Y22" s="10">
        <v>0</v>
      </c>
      <c r="Z22" s="47">
        <f t="shared" si="483"/>
        <v>0</v>
      </c>
      <c r="AA22" s="46">
        <v>5</v>
      </c>
      <c r="AB22" s="10">
        <v>364</v>
      </c>
      <c r="AC22" s="47">
        <f t="shared" si="337"/>
        <v>72800</v>
      </c>
      <c r="AD22" s="46">
        <v>0</v>
      </c>
      <c r="AE22" s="10">
        <v>0</v>
      </c>
      <c r="AF22" s="47">
        <f t="shared" si="338"/>
        <v>0</v>
      </c>
      <c r="AG22" s="46">
        <v>0</v>
      </c>
      <c r="AH22" s="10">
        <v>0</v>
      </c>
      <c r="AI22" s="47">
        <f t="shared" si="339"/>
        <v>0</v>
      </c>
      <c r="AJ22" s="46">
        <v>0</v>
      </c>
      <c r="AK22" s="10">
        <v>0</v>
      </c>
      <c r="AL22" s="47">
        <f t="shared" si="340"/>
        <v>0</v>
      </c>
      <c r="AM22" s="46">
        <v>0</v>
      </c>
      <c r="AN22" s="10">
        <v>0</v>
      </c>
      <c r="AO22" s="47">
        <f t="shared" si="341"/>
        <v>0</v>
      </c>
      <c r="AP22" s="46">
        <v>72</v>
      </c>
      <c r="AQ22" s="10">
        <v>1098</v>
      </c>
      <c r="AR22" s="47">
        <f t="shared" si="342"/>
        <v>15250</v>
      </c>
      <c r="AS22" s="46">
        <v>0</v>
      </c>
      <c r="AT22" s="10">
        <v>0</v>
      </c>
      <c r="AU22" s="47">
        <f t="shared" si="343"/>
        <v>0</v>
      </c>
      <c r="AV22" s="46">
        <v>0</v>
      </c>
      <c r="AW22" s="10">
        <v>0</v>
      </c>
      <c r="AX22" s="47">
        <f t="shared" si="344"/>
        <v>0</v>
      </c>
      <c r="AY22" s="46">
        <v>0</v>
      </c>
      <c r="AZ22" s="10">
        <v>0</v>
      </c>
      <c r="BA22" s="47">
        <f t="shared" si="345"/>
        <v>0</v>
      </c>
      <c r="BB22" s="46">
        <v>0</v>
      </c>
      <c r="BC22" s="10">
        <v>0</v>
      </c>
      <c r="BD22" s="47">
        <f t="shared" si="346"/>
        <v>0</v>
      </c>
      <c r="BE22" s="46">
        <v>0</v>
      </c>
      <c r="BF22" s="10">
        <v>0</v>
      </c>
      <c r="BG22" s="47">
        <f t="shared" si="347"/>
        <v>0</v>
      </c>
      <c r="BH22" s="46">
        <v>0</v>
      </c>
      <c r="BI22" s="10">
        <v>0</v>
      </c>
      <c r="BJ22" s="47">
        <f t="shared" si="348"/>
        <v>0</v>
      </c>
      <c r="BK22" s="46">
        <v>0</v>
      </c>
      <c r="BL22" s="10">
        <v>0</v>
      </c>
      <c r="BM22" s="47">
        <f t="shared" si="349"/>
        <v>0</v>
      </c>
      <c r="BN22" s="46">
        <v>0</v>
      </c>
      <c r="BO22" s="10">
        <v>0</v>
      </c>
      <c r="BP22" s="47">
        <f t="shared" si="484"/>
        <v>0</v>
      </c>
      <c r="BQ22" s="46">
        <v>0</v>
      </c>
      <c r="BR22" s="10">
        <v>0</v>
      </c>
      <c r="BS22" s="47">
        <f t="shared" si="351"/>
        <v>0</v>
      </c>
      <c r="BT22" s="46">
        <v>59</v>
      </c>
      <c r="BU22" s="10">
        <v>15242</v>
      </c>
      <c r="BV22" s="47">
        <f t="shared" si="352"/>
        <v>258338.98305084746</v>
      </c>
      <c r="BW22" s="46">
        <v>0</v>
      </c>
      <c r="BX22" s="10">
        <v>0</v>
      </c>
      <c r="BY22" s="47">
        <f t="shared" si="353"/>
        <v>0</v>
      </c>
      <c r="BZ22" s="46">
        <v>0</v>
      </c>
      <c r="CA22" s="10">
        <v>0</v>
      </c>
      <c r="CB22" s="47">
        <f t="shared" si="354"/>
        <v>0</v>
      </c>
      <c r="CC22" s="46">
        <v>54</v>
      </c>
      <c r="CD22" s="10">
        <v>1927</v>
      </c>
      <c r="CE22" s="47">
        <f t="shared" si="355"/>
        <v>35685.185185185182</v>
      </c>
      <c r="CF22" s="46">
        <v>0</v>
      </c>
      <c r="CG22" s="10">
        <v>0</v>
      </c>
      <c r="CH22" s="47">
        <f t="shared" si="356"/>
        <v>0</v>
      </c>
      <c r="CI22" s="46">
        <v>0</v>
      </c>
      <c r="CJ22" s="10">
        <v>0</v>
      </c>
      <c r="CK22" s="47">
        <f t="shared" si="357"/>
        <v>0</v>
      </c>
      <c r="CL22" s="46">
        <v>0</v>
      </c>
      <c r="CM22" s="10">
        <v>0</v>
      </c>
      <c r="CN22" s="47">
        <f t="shared" si="358"/>
        <v>0</v>
      </c>
      <c r="CO22" s="46">
        <v>0</v>
      </c>
      <c r="CP22" s="10">
        <v>0</v>
      </c>
      <c r="CQ22" s="47">
        <f t="shared" si="359"/>
        <v>0</v>
      </c>
      <c r="CR22" s="46">
        <v>0</v>
      </c>
      <c r="CS22" s="10">
        <v>0</v>
      </c>
      <c r="CT22" s="47">
        <f t="shared" si="360"/>
        <v>0</v>
      </c>
      <c r="CU22" s="46">
        <v>0</v>
      </c>
      <c r="CV22" s="10">
        <v>0</v>
      </c>
      <c r="CW22" s="47">
        <f t="shared" si="361"/>
        <v>0</v>
      </c>
      <c r="CX22" s="46">
        <v>0</v>
      </c>
      <c r="CY22" s="10">
        <v>0</v>
      </c>
      <c r="CZ22" s="47">
        <f t="shared" si="362"/>
        <v>0</v>
      </c>
      <c r="DA22" s="46">
        <v>0</v>
      </c>
      <c r="DB22" s="10">
        <v>0</v>
      </c>
      <c r="DC22" s="47">
        <f t="shared" si="363"/>
        <v>0</v>
      </c>
      <c r="DD22" s="46">
        <v>69</v>
      </c>
      <c r="DE22" s="10">
        <v>1373</v>
      </c>
      <c r="DF22" s="47">
        <f t="shared" si="364"/>
        <v>19898.55072463768</v>
      </c>
      <c r="DG22" s="46">
        <v>0</v>
      </c>
      <c r="DH22" s="10">
        <v>0</v>
      </c>
      <c r="DI22" s="47">
        <f t="shared" si="365"/>
        <v>0</v>
      </c>
      <c r="DJ22" s="46">
        <v>0</v>
      </c>
      <c r="DK22" s="10">
        <v>0</v>
      </c>
      <c r="DL22" s="47">
        <f t="shared" si="366"/>
        <v>0</v>
      </c>
      <c r="DM22" s="46">
        <v>0</v>
      </c>
      <c r="DN22" s="10">
        <v>0</v>
      </c>
      <c r="DO22" s="47">
        <f t="shared" si="367"/>
        <v>0</v>
      </c>
      <c r="DP22" s="46">
        <v>0</v>
      </c>
      <c r="DQ22" s="10">
        <v>0</v>
      </c>
      <c r="DR22" s="47">
        <f t="shared" si="368"/>
        <v>0</v>
      </c>
      <c r="DS22" s="46">
        <v>0</v>
      </c>
      <c r="DT22" s="10">
        <v>0</v>
      </c>
      <c r="DU22" s="47">
        <f t="shared" si="369"/>
        <v>0</v>
      </c>
      <c r="DV22" s="46">
        <v>0</v>
      </c>
      <c r="DW22" s="10">
        <v>0</v>
      </c>
      <c r="DX22" s="47">
        <f t="shared" si="370"/>
        <v>0</v>
      </c>
      <c r="DY22" s="46">
        <v>0</v>
      </c>
      <c r="DZ22" s="10">
        <v>0</v>
      </c>
      <c r="EA22" s="47">
        <f t="shared" si="371"/>
        <v>0</v>
      </c>
      <c r="EB22" s="46">
        <v>0</v>
      </c>
      <c r="EC22" s="10">
        <v>0</v>
      </c>
      <c r="ED22" s="47">
        <f t="shared" si="372"/>
        <v>0</v>
      </c>
      <c r="EE22" s="46">
        <v>0</v>
      </c>
      <c r="EF22" s="10">
        <v>0</v>
      </c>
      <c r="EG22" s="47">
        <f t="shared" si="373"/>
        <v>0</v>
      </c>
      <c r="EH22" s="46">
        <v>31</v>
      </c>
      <c r="EI22" s="10">
        <v>3813</v>
      </c>
      <c r="EJ22" s="47">
        <f t="shared" si="374"/>
        <v>123000</v>
      </c>
      <c r="EK22" s="46">
        <v>0</v>
      </c>
      <c r="EL22" s="10">
        <v>0</v>
      </c>
      <c r="EM22" s="47">
        <f t="shared" si="375"/>
        <v>0</v>
      </c>
      <c r="EN22" s="46">
        <v>134</v>
      </c>
      <c r="EO22" s="10">
        <v>6898</v>
      </c>
      <c r="EP22" s="47">
        <f t="shared" si="376"/>
        <v>51477.611940298506</v>
      </c>
      <c r="EQ22" s="46">
        <v>0</v>
      </c>
      <c r="ER22" s="10">
        <v>0</v>
      </c>
      <c r="ES22" s="47">
        <f t="shared" si="377"/>
        <v>0</v>
      </c>
      <c r="ET22" s="46">
        <v>0</v>
      </c>
      <c r="EU22" s="10">
        <v>0</v>
      </c>
      <c r="EV22" s="47">
        <f t="shared" si="378"/>
        <v>0</v>
      </c>
      <c r="EW22" s="46">
        <v>0</v>
      </c>
      <c r="EX22" s="10">
        <v>0</v>
      </c>
      <c r="EY22" s="47">
        <f t="shared" si="379"/>
        <v>0</v>
      </c>
      <c r="EZ22" s="46">
        <v>0</v>
      </c>
      <c r="FA22" s="10">
        <v>0</v>
      </c>
      <c r="FB22" s="47">
        <f t="shared" si="380"/>
        <v>0</v>
      </c>
      <c r="FC22" s="46">
        <v>0</v>
      </c>
      <c r="FD22" s="10">
        <v>0</v>
      </c>
      <c r="FE22" s="47">
        <f t="shared" si="381"/>
        <v>0</v>
      </c>
      <c r="FF22" s="46">
        <v>0</v>
      </c>
      <c r="FG22" s="10">
        <v>0</v>
      </c>
      <c r="FH22" s="47">
        <f t="shared" si="382"/>
        <v>0</v>
      </c>
      <c r="FI22" s="46">
        <v>27</v>
      </c>
      <c r="FJ22" s="10">
        <v>368</v>
      </c>
      <c r="FK22" s="47">
        <f t="shared" si="383"/>
        <v>13629.62962962963</v>
      </c>
      <c r="FL22" s="46">
        <v>0</v>
      </c>
      <c r="FM22" s="10">
        <v>0</v>
      </c>
      <c r="FN22" s="47">
        <f t="shared" si="384"/>
        <v>0</v>
      </c>
      <c r="FO22" s="46">
        <v>0</v>
      </c>
      <c r="FP22" s="10">
        <v>0</v>
      </c>
      <c r="FQ22" s="47">
        <f t="shared" si="385"/>
        <v>0</v>
      </c>
      <c r="FR22" s="46">
        <v>42</v>
      </c>
      <c r="FS22" s="10">
        <v>1939</v>
      </c>
      <c r="FT22" s="47">
        <f t="shared" si="386"/>
        <v>46166.666666666664</v>
      </c>
      <c r="FU22" s="46">
        <v>0</v>
      </c>
      <c r="FV22" s="10">
        <v>0</v>
      </c>
      <c r="FW22" s="47">
        <f t="shared" si="387"/>
        <v>0</v>
      </c>
      <c r="FX22" s="46">
        <v>0</v>
      </c>
      <c r="FY22" s="10">
        <v>0</v>
      </c>
      <c r="FZ22" s="47">
        <f t="shared" si="388"/>
        <v>0</v>
      </c>
      <c r="GA22" s="46">
        <v>0</v>
      </c>
      <c r="GB22" s="10">
        <v>0</v>
      </c>
      <c r="GC22" s="47">
        <f t="shared" si="389"/>
        <v>0</v>
      </c>
      <c r="GD22" s="46">
        <v>0</v>
      </c>
      <c r="GE22" s="10">
        <v>0</v>
      </c>
      <c r="GF22" s="47">
        <f t="shared" si="390"/>
        <v>0</v>
      </c>
      <c r="GG22" s="46">
        <v>27</v>
      </c>
      <c r="GH22" s="10">
        <v>643</v>
      </c>
      <c r="GI22" s="47">
        <f t="shared" si="391"/>
        <v>23814.814814814814</v>
      </c>
      <c r="GJ22" s="46">
        <v>156</v>
      </c>
      <c r="GK22" s="10">
        <v>4416</v>
      </c>
      <c r="GL22" s="47">
        <f t="shared" si="392"/>
        <v>28307.692307692305</v>
      </c>
      <c r="GM22" s="46">
        <v>0</v>
      </c>
      <c r="GN22" s="10">
        <v>0</v>
      </c>
      <c r="GO22" s="47">
        <f t="shared" si="393"/>
        <v>0</v>
      </c>
      <c r="GP22" s="46">
        <v>3</v>
      </c>
      <c r="GQ22" s="10">
        <v>194</v>
      </c>
      <c r="GR22" s="47">
        <f t="shared" si="394"/>
        <v>64666.666666666672</v>
      </c>
      <c r="GS22" s="46">
        <v>0</v>
      </c>
      <c r="GT22" s="10">
        <v>0</v>
      </c>
      <c r="GU22" s="47">
        <f t="shared" si="395"/>
        <v>0</v>
      </c>
      <c r="GV22" s="46">
        <v>0</v>
      </c>
      <c r="GW22" s="10">
        <v>0</v>
      </c>
      <c r="GX22" s="47">
        <f t="shared" si="396"/>
        <v>0</v>
      </c>
      <c r="GY22" s="46">
        <v>0</v>
      </c>
      <c r="GZ22" s="10">
        <v>0</v>
      </c>
      <c r="HA22" s="47">
        <f t="shared" si="397"/>
        <v>0</v>
      </c>
      <c r="HB22" s="46">
        <v>0</v>
      </c>
      <c r="HC22" s="10">
        <v>0</v>
      </c>
      <c r="HD22" s="47">
        <f t="shared" si="398"/>
        <v>0</v>
      </c>
      <c r="HE22" s="46">
        <v>0</v>
      </c>
      <c r="HF22" s="10">
        <v>0</v>
      </c>
      <c r="HG22" s="47">
        <f t="shared" si="399"/>
        <v>0</v>
      </c>
      <c r="HH22" s="46">
        <v>0</v>
      </c>
      <c r="HI22" s="10">
        <v>0</v>
      </c>
      <c r="HJ22" s="47">
        <f t="shared" si="400"/>
        <v>0</v>
      </c>
      <c r="HK22" s="46">
        <v>0</v>
      </c>
      <c r="HL22" s="10">
        <v>0</v>
      </c>
      <c r="HM22" s="47">
        <f t="shared" si="401"/>
        <v>0</v>
      </c>
      <c r="HN22" s="46">
        <v>0</v>
      </c>
      <c r="HO22" s="10">
        <v>0</v>
      </c>
      <c r="HP22" s="47">
        <f t="shared" si="402"/>
        <v>0</v>
      </c>
      <c r="HQ22" s="46">
        <v>0</v>
      </c>
      <c r="HR22" s="10">
        <v>0</v>
      </c>
      <c r="HS22" s="47">
        <f t="shared" si="403"/>
        <v>0</v>
      </c>
      <c r="HT22" s="46"/>
      <c r="HU22" s="10"/>
      <c r="HV22" s="47"/>
      <c r="HW22" s="46">
        <v>0</v>
      </c>
      <c r="HX22" s="10">
        <v>0</v>
      </c>
      <c r="HY22" s="47">
        <f t="shared" si="404"/>
        <v>0</v>
      </c>
      <c r="HZ22" s="46">
        <v>0</v>
      </c>
      <c r="IA22" s="10">
        <v>0</v>
      </c>
      <c r="IB22" s="47">
        <f t="shared" si="405"/>
        <v>0</v>
      </c>
      <c r="IC22" s="46">
        <v>0</v>
      </c>
      <c r="ID22" s="10">
        <v>0</v>
      </c>
      <c r="IE22" s="47">
        <f t="shared" si="406"/>
        <v>0</v>
      </c>
      <c r="IF22" s="46">
        <v>0</v>
      </c>
      <c r="IG22" s="10">
        <v>0</v>
      </c>
      <c r="IH22" s="47">
        <f t="shared" si="407"/>
        <v>0</v>
      </c>
      <c r="II22" s="46">
        <v>0</v>
      </c>
      <c r="IJ22" s="10">
        <v>0</v>
      </c>
      <c r="IK22" s="47">
        <f t="shared" si="408"/>
        <v>0</v>
      </c>
      <c r="IL22" s="46">
        <v>0</v>
      </c>
      <c r="IM22" s="10">
        <v>0</v>
      </c>
      <c r="IN22" s="47">
        <f t="shared" si="409"/>
        <v>0</v>
      </c>
      <c r="IO22" s="46">
        <v>0</v>
      </c>
      <c r="IP22" s="10">
        <v>0</v>
      </c>
      <c r="IQ22" s="47">
        <f t="shared" si="410"/>
        <v>0</v>
      </c>
      <c r="IR22" s="46">
        <v>31</v>
      </c>
      <c r="IS22" s="10">
        <v>330</v>
      </c>
      <c r="IT22" s="47">
        <f t="shared" si="411"/>
        <v>10645.16129032258</v>
      </c>
      <c r="IU22" s="46">
        <v>0</v>
      </c>
      <c r="IV22" s="10">
        <v>0</v>
      </c>
      <c r="IW22" s="47">
        <f t="shared" si="412"/>
        <v>0</v>
      </c>
      <c r="IX22" s="46">
        <v>0</v>
      </c>
      <c r="IY22" s="10">
        <v>0</v>
      </c>
      <c r="IZ22" s="47">
        <f t="shared" si="413"/>
        <v>0</v>
      </c>
      <c r="JA22" s="46">
        <v>0</v>
      </c>
      <c r="JB22" s="10">
        <v>0</v>
      </c>
      <c r="JC22" s="47">
        <f t="shared" si="414"/>
        <v>0</v>
      </c>
      <c r="JD22" s="46">
        <v>0</v>
      </c>
      <c r="JE22" s="10">
        <v>0</v>
      </c>
      <c r="JF22" s="47">
        <f t="shared" si="415"/>
        <v>0</v>
      </c>
      <c r="JG22" s="46">
        <v>0</v>
      </c>
      <c r="JH22" s="10">
        <v>0</v>
      </c>
      <c r="JI22" s="47">
        <f t="shared" si="416"/>
        <v>0</v>
      </c>
      <c r="JJ22" s="46">
        <v>0</v>
      </c>
      <c r="JK22" s="10">
        <v>0</v>
      </c>
      <c r="JL22" s="47">
        <f t="shared" si="417"/>
        <v>0</v>
      </c>
      <c r="JM22" s="46">
        <v>0</v>
      </c>
      <c r="JN22" s="10">
        <v>0</v>
      </c>
      <c r="JO22" s="47">
        <f t="shared" si="418"/>
        <v>0</v>
      </c>
      <c r="JP22" s="46">
        <v>0</v>
      </c>
      <c r="JQ22" s="10">
        <v>0</v>
      </c>
      <c r="JR22" s="47">
        <f t="shared" si="419"/>
        <v>0</v>
      </c>
      <c r="JS22" s="46">
        <v>0</v>
      </c>
      <c r="JT22" s="10">
        <v>0</v>
      </c>
      <c r="JU22" s="47">
        <f t="shared" si="420"/>
        <v>0</v>
      </c>
      <c r="JV22" s="46">
        <v>0</v>
      </c>
      <c r="JW22" s="10">
        <v>0</v>
      </c>
      <c r="JX22" s="47">
        <f t="shared" si="421"/>
        <v>0</v>
      </c>
      <c r="JY22" s="46">
        <v>0</v>
      </c>
      <c r="JZ22" s="10">
        <v>0</v>
      </c>
      <c r="KA22" s="47">
        <f t="shared" si="422"/>
        <v>0</v>
      </c>
      <c r="KB22" s="46">
        <v>0</v>
      </c>
      <c r="KC22" s="10">
        <v>0</v>
      </c>
      <c r="KD22" s="47">
        <f t="shared" si="423"/>
        <v>0</v>
      </c>
      <c r="KE22" s="46"/>
      <c r="KF22" s="10"/>
      <c r="KG22" s="47"/>
      <c r="KH22" s="46">
        <v>581</v>
      </c>
      <c r="KI22" s="10">
        <v>17809</v>
      </c>
      <c r="KJ22" s="47">
        <f t="shared" si="424"/>
        <v>30652.323580034423</v>
      </c>
      <c r="KK22" s="46">
        <v>171</v>
      </c>
      <c r="KL22" s="10">
        <v>3462</v>
      </c>
      <c r="KM22" s="47">
        <f t="shared" si="425"/>
        <v>20245.614035087718</v>
      </c>
      <c r="KN22" s="46">
        <v>0</v>
      </c>
      <c r="KO22" s="10">
        <v>0</v>
      </c>
      <c r="KP22" s="47">
        <f t="shared" si="426"/>
        <v>0</v>
      </c>
      <c r="KQ22" s="46">
        <v>1</v>
      </c>
      <c r="KR22" s="10">
        <v>10</v>
      </c>
      <c r="KS22" s="47">
        <f t="shared" si="427"/>
        <v>10000</v>
      </c>
      <c r="KT22" s="52">
        <v>0</v>
      </c>
      <c r="KU22" s="16">
        <v>0</v>
      </c>
      <c r="KV22" s="53">
        <v>0</v>
      </c>
      <c r="KW22" s="52">
        <v>0</v>
      </c>
      <c r="KX22" s="16">
        <v>0</v>
      </c>
      <c r="KY22" s="53">
        <f t="shared" si="428"/>
        <v>0</v>
      </c>
      <c r="KZ22" s="46">
        <v>5</v>
      </c>
      <c r="LA22" s="10">
        <v>106</v>
      </c>
      <c r="LB22" s="47">
        <f t="shared" si="429"/>
        <v>21200</v>
      </c>
      <c r="LC22" s="52">
        <v>0</v>
      </c>
      <c r="LD22" s="16">
        <v>0</v>
      </c>
      <c r="LE22" s="53">
        <v>0</v>
      </c>
      <c r="LF22" s="46">
        <v>0</v>
      </c>
      <c r="LG22" s="10">
        <v>0</v>
      </c>
      <c r="LH22" s="47">
        <f t="shared" si="430"/>
        <v>0</v>
      </c>
      <c r="LI22" s="46">
        <v>0</v>
      </c>
      <c r="LJ22" s="10">
        <v>0</v>
      </c>
      <c r="LK22" s="47">
        <f t="shared" si="431"/>
        <v>0</v>
      </c>
      <c r="LL22" s="46">
        <v>0</v>
      </c>
      <c r="LM22" s="10">
        <v>0</v>
      </c>
      <c r="LN22" s="47">
        <f t="shared" si="432"/>
        <v>0</v>
      </c>
      <c r="LO22" s="46">
        <v>0</v>
      </c>
      <c r="LP22" s="10">
        <v>0</v>
      </c>
      <c r="LQ22" s="47">
        <f t="shared" si="433"/>
        <v>0</v>
      </c>
      <c r="LR22" s="46">
        <v>0</v>
      </c>
      <c r="LS22" s="10">
        <v>0</v>
      </c>
      <c r="LT22" s="47">
        <f t="shared" si="434"/>
        <v>0</v>
      </c>
      <c r="LU22" s="46">
        <v>3</v>
      </c>
      <c r="LV22" s="10">
        <v>12</v>
      </c>
      <c r="LW22" s="47">
        <f t="shared" si="435"/>
        <v>4000</v>
      </c>
      <c r="LX22" s="46">
        <v>2</v>
      </c>
      <c r="LY22" s="10">
        <v>59</v>
      </c>
      <c r="LZ22" s="47">
        <f t="shared" si="436"/>
        <v>29500</v>
      </c>
      <c r="MA22" s="46">
        <v>0</v>
      </c>
      <c r="MB22" s="10">
        <v>0</v>
      </c>
      <c r="MC22" s="47">
        <f t="shared" si="437"/>
        <v>0</v>
      </c>
      <c r="MD22" s="46">
        <v>0</v>
      </c>
      <c r="ME22" s="10">
        <v>0</v>
      </c>
      <c r="MF22" s="47">
        <f t="shared" si="438"/>
        <v>0</v>
      </c>
      <c r="MG22" s="46">
        <v>0</v>
      </c>
      <c r="MH22" s="10">
        <v>0</v>
      </c>
      <c r="MI22" s="47">
        <f t="shared" si="439"/>
        <v>0</v>
      </c>
      <c r="MJ22" s="46">
        <v>0</v>
      </c>
      <c r="MK22" s="10">
        <v>0</v>
      </c>
      <c r="ML22" s="47">
        <f t="shared" si="440"/>
        <v>0</v>
      </c>
      <c r="MM22" s="46">
        <v>0</v>
      </c>
      <c r="MN22" s="10">
        <v>0</v>
      </c>
      <c r="MO22" s="47">
        <f t="shared" si="441"/>
        <v>0</v>
      </c>
      <c r="MP22" s="46">
        <v>0</v>
      </c>
      <c r="MQ22" s="10">
        <v>0</v>
      </c>
      <c r="MR22" s="47">
        <f t="shared" si="442"/>
        <v>0</v>
      </c>
      <c r="MS22" s="46">
        <v>0</v>
      </c>
      <c r="MT22" s="10">
        <v>0</v>
      </c>
      <c r="MU22" s="47">
        <f t="shared" si="443"/>
        <v>0</v>
      </c>
      <c r="MV22" s="46">
        <v>0</v>
      </c>
      <c r="MW22" s="10">
        <v>0</v>
      </c>
      <c r="MX22" s="47">
        <f t="shared" si="444"/>
        <v>0</v>
      </c>
      <c r="MY22" s="46">
        <v>0</v>
      </c>
      <c r="MZ22" s="10">
        <v>0</v>
      </c>
      <c r="NA22" s="47">
        <f t="shared" si="445"/>
        <v>0</v>
      </c>
      <c r="NB22" s="46">
        <v>0</v>
      </c>
      <c r="NC22" s="10">
        <v>0</v>
      </c>
      <c r="ND22" s="47">
        <f t="shared" si="446"/>
        <v>0</v>
      </c>
      <c r="NE22" s="46">
        <v>0</v>
      </c>
      <c r="NF22" s="10">
        <v>0</v>
      </c>
      <c r="NG22" s="47">
        <f t="shared" si="447"/>
        <v>0</v>
      </c>
      <c r="NH22" s="46">
        <v>0</v>
      </c>
      <c r="NI22" s="10">
        <v>0</v>
      </c>
      <c r="NJ22" s="47">
        <f t="shared" si="448"/>
        <v>0</v>
      </c>
      <c r="NK22" s="46">
        <v>0</v>
      </c>
      <c r="NL22" s="10">
        <v>0</v>
      </c>
      <c r="NM22" s="47">
        <f t="shared" si="449"/>
        <v>0</v>
      </c>
      <c r="NN22" s="46">
        <v>0</v>
      </c>
      <c r="NO22" s="10">
        <v>0</v>
      </c>
      <c r="NP22" s="47">
        <f t="shared" si="450"/>
        <v>0</v>
      </c>
      <c r="NQ22" s="46">
        <v>0</v>
      </c>
      <c r="NR22" s="10">
        <v>0</v>
      </c>
      <c r="NS22" s="47">
        <f t="shared" si="451"/>
        <v>0</v>
      </c>
      <c r="NT22" s="46">
        <v>0</v>
      </c>
      <c r="NU22" s="10">
        <v>0</v>
      </c>
      <c r="NV22" s="47">
        <f t="shared" si="452"/>
        <v>0</v>
      </c>
      <c r="NW22" s="46">
        <v>44</v>
      </c>
      <c r="NX22" s="10">
        <v>3261</v>
      </c>
      <c r="NY22" s="47">
        <f t="shared" si="453"/>
        <v>74113.636363636353</v>
      </c>
      <c r="NZ22" s="46">
        <v>2</v>
      </c>
      <c r="OA22" s="10">
        <v>14</v>
      </c>
      <c r="OB22" s="47">
        <f t="shared" si="454"/>
        <v>7000</v>
      </c>
      <c r="OC22" s="46">
        <v>0</v>
      </c>
      <c r="OD22" s="10">
        <v>0</v>
      </c>
      <c r="OE22" s="47">
        <f t="shared" si="455"/>
        <v>0</v>
      </c>
      <c r="OF22" s="46">
        <v>7</v>
      </c>
      <c r="OG22" s="10">
        <v>2701</v>
      </c>
      <c r="OH22" s="47">
        <f t="shared" si="456"/>
        <v>385857.14285714284</v>
      </c>
      <c r="OI22" s="46">
        <v>43</v>
      </c>
      <c r="OJ22" s="10">
        <v>5052</v>
      </c>
      <c r="OK22" s="47">
        <f t="shared" si="457"/>
        <v>117488.37209302325</v>
      </c>
      <c r="OL22" s="46">
        <v>0</v>
      </c>
      <c r="OM22" s="10">
        <v>0</v>
      </c>
      <c r="ON22" s="47">
        <f t="shared" si="458"/>
        <v>0</v>
      </c>
      <c r="OO22" s="46">
        <v>12</v>
      </c>
      <c r="OP22" s="10">
        <v>83</v>
      </c>
      <c r="OQ22" s="47">
        <f t="shared" si="459"/>
        <v>6916.666666666667</v>
      </c>
      <c r="OR22" s="46">
        <v>0</v>
      </c>
      <c r="OS22" s="10">
        <v>0</v>
      </c>
      <c r="OT22" s="47">
        <f t="shared" si="460"/>
        <v>0</v>
      </c>
      <c r="OU22" s="46">
        <v>103</v>
      </c>
      <c r="OV22" s="10">
        <v>479</v>
      </c>
      <c r="OW22" s="47">
        <f t="shared" si="461"/>
        <v>4650.4854368932038</v>
      </c>
      <c r="OX22" s="46">
        <v>0</v>
      </c>
      <c r="OY22" s="10">
        <v>0</v>
      </c>
      <c r="OZ22" s="47">
        <f t="shared" si="462"/>
        <v>0</v>
      </c>
      <c r="PA22" s="46">
        <v>0</v>
      </c>
      <c r="PB22" s="10">
        <v>0</v>
      </c>
      <c r="PC22" s="47">
        <f t="shared" si="463"/>
        <v>0</v>
      </c>
      <c r="PD22" s="46">
        <v>0</v>
      </c>
      <c r="PE22" s="10">
        <v>0</v>
      </c>
      <c r="PF22" s="47">
        <f t="shared" si="464"/>
        <v>0</v>
      </c>
      <c r="PG22" s="46">
        <v>0</v>
      </c>
      <c r="PH22" s="10">
        <v>0</v>
      </c>
      <c r="PI22" s="47">
        <f t="shared" si="465"/>
        <v>0</v>
      </c>
      <c r="PJ22" s="46"/>
      <c r="PK22" s="10"/>
      <c r="PL22" s="47"/>
      <c r="PM22" s="46">
        <v>0</v>
      </c>
      <c r="PN22" s="10">
        <v>0</v>
      </c>
      <c r="PO22" s="47">
        <f t="shared" si="466"/>
        <v>0</v>
      </c>
      <c r="PP22" s="46">
        <v>0</v>
      </c>
      <c r="PQ22" s="10">
        <v>0</v>
      </c>
      <c r="PR22" s="47">
        <f t="shared" si="467"/>
        <v>0</v>
      </c>
      <c r="PS22" s="46">
        <v>0</v>
      </c>
      <c r="PT22" s="10">
        <v>0</v>
      </c>
      <c r="PU22" s="47">
        <f t="shared" si="468"/>
        <v>0</v>
      </c>
      <c r="PV22" s="46">
        <v>167</v>
      </c>
      <c r="PW22" s="10">
        <v>10688</v>
      </c>
      <c r="PX22" s="47">
        <f t="shared" si="469"/>
        <v>64000</v>
      </c>
      <c r="PY22" s="46">
        <v>617</v>
      </c>
      <c r="PZ22" s="10">
        <v>29821</v>
      </c>
      <c r="QA22" s="47">
        <f t="shared" si="470"/>
        <v>48332.252836304695</v>
      </c>
      <c r="QB22" s="46">
        <v>0</v>
      </c>
      <c r="QC22" s="10">
        <v>0</v>
      </c>
      <c r="QD22" s="47">
        <f t="shared" si="471"/>
        <v>0</v>
      </c>
      <c r="QE22" s="46">
        <v>0</v>
      </c>
      <c r="QF22" s="10">
        <v>0</v>
      </c>
      <c r="QG22" s="47">
        <f t="shared" si="472"/>
        <v>0</v>
      </c>
      <c r="QH22" s="46">
        <v>0</v>
      </c>
      <c r="QI22" s="10">
        <v>0</v>
      </c>
      <c r="QJ22" s="47">
        <f t="shared" si="473"/>
        <v>0</v>
      </c>
      <c r="QK22" s="46">
        <v>0</v>
      </c>
      <c r="QL22" s="10">
        <v>0</v>
      </c>
      <c r="QM22" s="47">
        <f t="shared" si="474"/>
        <v>0</v>
      </c>
      <c r="QN22" s="46">
        <v>0</v>
      </c>
      <c r="QO22" s="10">
        <v>0</v>
      </c>
      <c r="QP22" s="47">
        <f t="shared" si="475"/>
        <v>0</v>
      </c>
      <c r="QQ22" s="46">
        <v>0</v>
      </c>
      <c r="QR22" s="10">
        <v>0</v>
      </c>
      <c r="QS22" s="47">
        <f t="shared" si="476"/>
        <v>0</v>
      </c>
      <c r="QT22" s="46"/>
      <c r="QU22" s="10"/>
      <c r="QV22" s="47"/>
      <c r="QW22" s="46"/>
      <c r="QX22" s="10"/>
      <c r="QY22" s="47"/>
      <c r="QZ22" s="46">
        <v>0</v>
      </c>
      <c r="RA22" s="10">
        <v>0</v>
      </c>
      <c r="RB22" s="47">
        <f t="shared" si="477"/>
        <v>0</v>
      </c>
      <c r="RC22" s="46">
        <v>0</v>
      </c>
      <c r="RD22" s="10">
        <v>0</v>
      </c>
      <c r="RE22" s="47">
        <f t="shared" si="478"/>
        <v>0</v>
      </c>
      <c r="RF22" s="12">
        <f t="shared" si="145"/>
        <v>2468</v>
      </c>
      <c r="RG22" s="58">
        <f t="shared" si="146"/>
        <v>112162</v>
      </c>
      <c r="RH22" s="6"/>
      <c r="RI22" s="9"/>
      <c r="RJ22" s="6"/>
      <c r="RK22" s="6"/>
      <c r="RL22" s="6"/>
      <c r="RM22" s="9"/>
      <c r="RN22" s="6"/>
      <c r="RO22" s="6"/>
      <c r="RP22" s="6"/>
      <c r="RQ22" s="9"/>
      <c r="RR22" s="6"/>
      <c r="RS22" s="6"/>
      <c r="RT22" s="6"/>
      <c r="RU22" s="9"/>
      <c r="RV22" s="6"/>
      <c r="RW22" s="6"/>
      <c r="RX22" s="6"/>
      <c r="RY22" s="9"/>
      <c r="RZ22" s="6"/>
      <c r="SA22" s="6"/>
      <c r="SB22" s="6"/>
      <c r="SC22" s="9"/>
      <c r="SD22" s="6"/>
      <c r="SE22" s="6"/>
      <c r="SF22" s="6"/>
      <c r="SG22" s="9"/>
      <c r="SH22" s="6"/>
      <c r="SI22" s="6"/>
      <c r="SJ22" s="6"/>
      <c r="SK22" s="2"/>
      <c r="SL22" s="1"/>
      <c r="SM22" s="1"/>
      <c r="SN22" s="1"/>
      <c r="SO22" s="2"/>
      <c r="SP22" s="1"/>
      <c r="SQ22" s="1"/>
      <c r="SR22" s="1"/>
      <c r="SS22" s="2"/>
      <c r="ST22" s="1"/>
      <c r="SU22" s="1"/>
      <c r="SV22" s="1"/>
    </row>
    <row r="23" spans="1:516" x14ac:dyDescent="0.3">
      <c r="A23" s="38">
        <v>2005</v>
      </c>
      <c r="B23" s="39" t="s">
        <v>9</v>
      </c>
      <c r="C23" s="46">
        <v>0</v>
      </c>
      <c r="D23" s="10">
        <v>0</v>
      </c>
      <c r="E23" s="47">
        <f t="shared" si="334"/>
        <v>0</v>
      </c>
      <c r="F23" s="46">
        <v>0</v>
      </c>
      <c r="G23" s="10">
        <v>0</v>
      </c>
      <c r="H23" s="47">
        <f t="shared" si="479"/>
        <v>0</v>
      </c>
      <c r="I23" s="46">
        <v>0</v>
      </c>
      <c r="J23" s="10">
        <v>0</v>
      </c>
      <c r="K23" s="47">
        <f t="shared" si="480"/>
        <v>0</v>
      </c>
      <c r="L23" s="46">
        <v>0</v>
      </c>
      <c r="M23" s="10">
        <v>0</v>
      </c>
      <c r="N23" s="47">
        <f t="shared" si="481"/>
        <v>0</v>
      </c>
      <c r="O23" s="46">
        <v>0</v>
      </c>
      <c r="P23" s="10">
        <v>0</v>
      </c>
      <c r="Q23" s="47">
        <f t="shared" si="335"/>
        <v>0</v>
      </c>
      <c r="R23" s="46">
        <v>0</v>
      </c>
      <c r="S23" s="10">
        <v>0</v>
      </c>
      <c r="T23" s="47">
        <f t="shared" si="336"/>
        <v>0</v>
      </c>
      <c r="U23" s="46">
        <v>0</v>
      </c>
      <c r="V23" s="10">
        <v>0</v>
      </c>
      <c r="W23" s="47">
        <f t="shared" si="482"/>
        <v>0</v>
      </c>
      <c r="X23" s="46">
        <v>0</v>
      </c>
      <c r="Y23" s="10">
        <v>0</v>
      </c>
      <c r="Z23" s="47">
        <f t="shared" si="483"/>
        <v>0</v>
      </c>
      <c r="AA23" s="46">
        <v>7</v>
      </c>
      <c r="AB23" s="10">
        <v>569</v>
      </c>
      <c r="AC23" s="47">
        <f t="shared" si="337"/>
        <v>81285.71428571429</v>
      </c>
      <c r="AD23" s="46">
        <v>8</v>
      </c>
      <c r="AE23" s="10">
        <v>140</v>
      </c>
      <c r="AF23" s="47">
        <f t="shared" si="338"/>
        <v>17500</v>
      </c>
      <c r="AG23" s="46">
        <v>0</v>
      </c>
      <c r="AH23" s="10">
        <v>0</v>
      </c>
      <c r="AI23" s="47">
        <f t="shared" si="339"/>
        <v>0</v>
      </c>
      <c r="AJ23" s="46">
        <v>0</v>
      </c>
      <c r="AK23" s="10">
        <v>0</v>
      </c>
      <c r="AL23" s="47">
        <f t="shared" si="340"/>
        <v>0</v>
      </c>
      <c r="AM23" s="46">
        <v>0</v>
      </c>
      <c r="AN23" s="10">
        <v>0</v>
      </c>
      <c r="AO23" s="47">
        <f t="shared" si="341"/>
        <v>0</v>
      </c>
      <c r="AP23" s="46">
        <v>97</v>
      </c>
      <c r="AQ23" s="10">
        <v>1507</v>
      </c>
      <c r="AR23" s="47">
        <f t="shared" si="342"/>
        <v>15536.082474226803</v>
      </c>
      <c r="AS23" s="46">
        <v>0</v>
      </c>
      <c r="AT23" s="10">
        <v>0</v>
      </c>
      <c r="AU23" s="47">
        <f t="shared" si="343"/>
        <v>0</v>
      </c>
      <c r="AV23" s="46">
        <v>0</v>
      </c>
      <c r="AW23" s="10">
        <v>0</v>
      </c>
      <c r="AX23" s="47">
        <f t="shared" si="344"/>
        <v>0</v>
      </c>
      <c r="AY23" s="46">
        <v>0</v>
      </c>
      <c r="AZ23" s="10">
        <v>0</v>
      </c>
      <c r="BA23" s="47">
        <f t="shared" si="345"/>
        <v>0</v>
      </c>
      <c r="BB23" s="46">
        <v>254</v>
      </c>
      <c r="BC23" s="10">
        <v>3363</v>
      </c>
      <c r="BD23" s="47">
        <f t="shared" si="346"/>
        <v>13240.157480314962</v>
      </c>
      <c r="BE23" s="46">
        <v>0</v>
      </c>
      <c r="BF23" s="10">
        <v>0</v>
      </c>
      <c r="BG23" s="47">
        <f t="shared" si="347"/>
        <v>0</v>
      </c>
      <c r="BH23" s="46">
        <v>0</v>
      </c>
      <c r="BI23" s="10">
        <v>0</v>
      </c>
      <c r="BJ23" s="47">
        <f t="shared" si="348"/>
        <v>0</v>
      </c>
      <c r="BK23" s="46">
        <v>0</v>
      </c>
      <c r="BL23" s="10">
        <v>0</v>
      </c>
      <c r="BM23" s="47">
        <f t="shared" si="349"/>
        <v>0</v>
      </c>
      <c r="BN23" s="46">
        <v>0</v>
      </c>
      <c r="BO23" s="10">
        <v>0</v>
      </c>
      <c r="BP23" s="47">
        <f t="shared" si="484"/>
        <v>0</v>
      </c>
      <c r="BQ23" s="46">
        <v>0</v>
      </c>
      <c r="BR23" s="10">
        <v>0</v>
      </c>
      <c r="BS23" s="47">
        <f t="shared" si="351"/>
        <v>0</v>
      </c>
      <c r="BT23" s="46">
        <v>84</v>
      </c>
      <c r="BU23" s="10">
        <v>20158</v>
      </c>
      <c r="BV23" s="47">
        <f t="shared" si="352"/>
        <v>239976.19047619047</v>
      </c>
      <c r="BW23" s="46">
        <v>0</v>
      </c>
      <c r="BX23" s="10">
        <v>0</v>
      </c>
      <c r="BY23" s="47">
        <f t="shared" si="353"/>
        <v>0</v>
      </c>
      <c r="BZ23" s="46">
        <v>0</v>
      </c>
      <c r="CA23" s="10">
        <v>0</v>
      </c>
      <c r="CB23" s="47">
        <f t="shared" si="354"/>
        <v>0</v>
      </c>
      <c r="CC23" s="46">
        <v>65</v>
      </c>
      <c r="CD23" s="10">
        <v>2179</v>
      </c>
      <c r="CE23" s="47">
        <f t="shared" si="355"/>
        <v>33523.076923076922</v>
      </c>
      <c r="CF23" s="46">
        <v>0</v>
      </c>
      <c r="CG23" s="10">
        <v>0</v>
      </c>
      <c r="CH23" s="47">
        <f t="shared" si="356"/>
        <v>0</v>
      </c>
      <c r="CI23" s="46">
        <v>0</v>
      </c>
      <c r="CJ23" s="10">
        <v>0</v>
      </c>
      <c r="CK23" s="47">
        <f t="shared" si="357"/>
        <v>0</v>
      </c>
      <c r="CL23" s="46">
        <v>0</v>
      </c>
      <c r="CM23" s="10">
        <v>0</v>
      </c>
      <c r="CN23" s="47">
        <f t="shared" si="358"/>
        <v>0</v>
      </c>
      <c r="CO23" s="46">
        <v>0</v>
      </c>
      <c r="CP23" s="10">
        <v>0</v>
      </c>
      <c r="CQ23" s="47">
        <f t="shared" si="359"/>
        <v>0</v>
      </c>
      <c r="CR23" s="46">
        <v>0</v>
      </c>
      <c r="CS23" s="10">
        <v>0</v>
      </c>
      <c r="CT23" s="47">
        <f t="shared" si="360"/>
        <v>0</v>
      </c>
      <c r="CU23" s="46">
        <v>0</v>
      </c>
      <c r="CV23" s="10">
        <v>0</v>
      </c>
      <c r="CW23" s="47">
        <f t="shared" si="361"/>
        <v>0</v>
      </c>
      <c r="CX23" s="46">
        <v>0</v>
      </c>
      <c r="CY23" s="10">
        <v>0</v>
      </c>
      <c r="CZ23" s="47">
        <f t="shared" si="362"/>
        <v>0</v>
      </c>
      <c r="DA23" s="46">
        <v>0</v>
      </c>
      <c r="DB23" s="10">
        <v>0</v>
      </c>
      <c r="DC23" s="47">
        <f t="shared" si="363"/>
        <v>0</v>
      </c>
      <c r="DD23" s="46">
        <v>101</v>
      </c>
      <c r="DE23" s="10">
        <v>1824</v>
      </c>
      <c r="DF23" s="47">
        <f t="shared" si="364"/>
        <v>18059.405940594057</v>
      </c>
      <c r="DG23" s="46">
        <v>0</v>
      </c>
      <c r="DH23" s="10">
        <v>0</v>
      </c>
      <c r="DI23" s="47">
        <f t="shared" si="365"/>
        <v>0</v>
      </c>
      <c r="DJ23" s="46">
        <v>0</v>
      </c>
      <c r="DK23" s="10">
        <v>0</v>
      </c>
      <c r="DL23" s="47">
        <f t="shared" si="366"/>
        <v>0</v>
      </c>
      <c r="DM23" s="46">
        <v>0</v>
      </c>
      <c r="DN23" s="10">
        <v>0</v>
      </c>
      <c r="DO23" s="47">
        <f t="shared" si="367"/>
        <v>0</v>
      </c>
      <c r="DP23" s="46">
        <v>0</v>
      </c>
      <c r="DQ23" s="10">
        <v>0</v>
      </c>
      <c r="DR23" s="47">
        <f t="shared" si="368"/>
        <v>0</v>
      </c>
      <c r="DS23" s="46">
        <v>0</v>
      </c>
      <c r="DT23" s="10">
        <v>0</v>
      </c>
      <c r="DU23" s="47">
        <f t="shared" si="369"/>
        <v>0</v>
      </c>
      <c r="DV23" s="46">
        <v>0</v>
      </c>
      <c r="DW23" s="10">
        <v>0</v>
      </c>
      <c r="DX23" s="47">
        <f t="shared" si="370"/>
        <v>0</v>
      </c>
      <c r="DY23" s="46">
        <v>0</v>
      </c>
      <c r="DZ23" s="10">
        <v>0</v>
      </c>
      <c r="EA23" s="47">
        <f t="shared" si="371"/>
        <v>0</v>
      </c>
      <c r="EB23" s="46">
        <v>0</v>
      </c>
      <c r="EC23" s="10">
        <v>0</v>
      </c>
      <c r="ED23" s="47">
        <f t="shared" si="372"/>
        <v>0</v>
      </c>
      <c r="EE23" s="46">
        <v>0</v>
      </c>
      <c r="EF23" s="10">
        <v>0</v>
      </c>
      <c r="EG23" s="47">
        <f t="shared" si="373"/>
        <v>0</v>
      </c>
      <c r="EH23" s="46">
        <v>33</v>
      </c>
      <c r="EI23" s="10">
        <v>4164</v>
      </c>
      <c r="EJ23" s="47">
        <f t="shared" si="374"/>
        <v>126181.81818181819</v>
      </c>
      <c r="EK23" s="46">
        <v>0</v>
      </c>
      <c r="EL23" s="10">
        <v>0</v>
      </c>
      <c r="EM23" s="47">
        <f t="shared" si="375"/>
        <v>0</v>
      </c>
      <c r="EN23" s="46">
        <v>141</v>
      </c>
      <c r="EO23" s="10">
        <v>8078</v>
      </c>
      <c r="EP23" s="47">
        <f t="shared" si="376"/>
        <v>57290.780141843978</v>
      </c>
      <c r="EQ23" s="46">
        <v>0</v>
      </c>
      <c r="ER23" s="10">
        <v>0</v>
      </c>
      <c r="ES23" s="47">
        <f t="shared" si="377"/>
        <v>0</v>
      </c>
      <c r="ET23" s="46">
        <v>0</v>
      </c>
      <c r="EU23" s="10">
        <v>0</v>
      </c>
      <c r="EV23" s="47">
        <f t="shared" si="378"/>
        <v>0</v>
      </c>
      <c r="EW23" s="46">
        <v>0</v>
      </c>
      <c r="EX23" s="10">
        <v>0</v>
      </c>
      <c r="EY23" s="47">
        <f t="shared" si="379"/>
        <v>0</v>
      </c>
      <c r="EZ23" s="46">
        <v>0</v>
      </c>
      <c r="FA23" s="10">
        <v>0</v>
      </c>
      <c r="FB23" s="47">
        <f t="shared" si="380"/>
        <v>0</v>
      </c>
      <c r="FC23" s="46">
        <v>0</v>
      </c>
      <c r="FD23" s="10">
        <v>0</v>
      </c>
      <c r="FE23" s="47">
        <f t="shared" si="381"/>
        <v>0</v>
      </c>
      <c r="FF23" s="46">
        <v>0</v>
      </c>
      <c r="FG23" s="10">
        <v>0</v>
      </c>
      <c r="FH23" s="47">
        <f t="shared" si="382"/>
        <v>0</v>
      </c>
      <c r="FI23" s="46">
        <v>27</v>
      </c>
      <c r="FJ23" s="10">
        <v>371</v>
      </c>
      <c r="FK23" s="47">
        <f t="shared" si="383"/>
        <v>13740.740740740741</v>
      </c>
      <c r="FL23" s="46">
        <v>0</v>
      </c>
      <c r="FM23" s="10">
        <v>0</v>
      </c>
      <c r="FN23" s="47">
        <f t="shared" si="384"/>
        <v>0</v>
      </c>
      <c r="FO23" s="46">
        <v>0</v>
      </c>
      <c r="FP23" s="10">
        <v>0</v>
      </c>
      <c r="FQ23" s="47">
        <f t="shared" si="385"/>
        <v>0</v>
      </c>
      <c r="FR23" s="46">
        <v>47</v>
      </c>
      <c r="FS23" s="10">
        <v>2400</v>
      </c>
      <c r="FT23" s="47">
        <f t="shared" si="386"/>
        <v>51063.829787234041</v>
      </c>
      <c r="FU23" s="46">
        <v>0</v>
      </c>
      <c r="FV23" s="10">
        <v>0</v>
      </c>
      <c r="FW23" s="47">
        <f t="shared" si="387"/>
        <v>0</v>
      </c>
      <c r="FX23" s="46">
        <v>0</v>
      </c>
      <c r="FY23" s="10">
        <v>0</v>
      </c>
      <c r="FZ23" s="47">
        <f t="shared" si="388"/>
        <v>0</v>
      </c>
      <c r="GA23" s="46">
        <v>0</v>
      </c>
      <c r="GB23" s="10">
        <v>0</v>
      </c>
      <c r="GC23" s="47">
        <f t="shared" si="389"/>
        <v>0</v>
      </c>
      <c r="GD23" s="46">
        <v>0</v>
      </c>
      <c r="GE23" s="10">
        <v>0</v>
      </c>
      <c r="GF23" s="47">
        <f t="shared" si="390"/>
        <v>0</v>
      </c>
      <c r="GG23" s="46">
        <v>37</v>
      </c>
      <c r="GH23" s="10">
        <v>972</v>
      </c>
      <c r="GI23" s="47">
        <f t="shared" si="391"/>
        <v>26270.27027027027</v>
      </c>
      <c r="GJ23" s="46">
        <v>208</v>
      </c>
      <c r="GK23" s="10">
        <v>5544</v>
      </c>
      <c r="GL23" s="47">
        <f t="shared" si="392"/>
        <v>26653.846153846152</v>
      </c>
      <c r="GM23" s="46">
        <v>0</v>
      </c>
      <c r="GN23" s="10">
        <v>0</v>
      </c>
      <c r="GO23" s="47">
        <f t="shared" si="393"/>
        <v>0</v>
      </c>
      <c r="GP23" s="46">
        <v>4</v>
      </c>
      <c r="GQ23" s="10">
        <v>198</v>
      </c>
      <c r="GR23" s="47">
        <f t="shared" si="394"/>
        <v>49500</v>
      </c>
      <c r="GS23" s="46">
        <v>0</v>
      </c>
      <c r="GT23" s="10">
        <v>0</v>
      </c>
      <c r="GU23" s="47">
        <f t="shared" si="395"/>
        <v>0</v>
      </c>
      <c r="GV23" s="46">
        <v>0</v>
      </c>
      <c r="GW23" s="10">
        <v>0</v>
      </c>
      <c r="GX23" s="47">
        <f t="shared" si="396"/>
        <v>0</v>
      </c>
      <c r="GY23" s="46">
        <v>0</v>
      </c>
      <c r="GZ23" s="10">
        <v>0</v>
      </c>
      <c r="HA23" s="47">
        <f t="shared" si="397"/>
        <v>0</v>
      </c>
      <c r="HB23" s="46">
        <v>2</v>
      </c>
      <c r="HC23" s="10">
        <v>23</v>
      </c>
      <c r="HD23" s="47">
        <f t="shared" si="398"/>
        <v>11500</v>
      </c>
      <c r="HE23" s="46">
        <v>0</v>
      </c>
      <c r="HF23" s="10">
        <v>0</v>
      </c>
      <c r="HG23" s="47">
        <f t="shared" si="399"/>
        <v>0</v>
      </c>
      <c r="HH23" s="46">
        <v>0</v>
      </c>
      <c r="HI23" s="10">
        <v>0</v>
      </c>
      <c r="HJ23" s="47">
        <f t="shared" si="400"/>
        <v>0</v>
      </c>
      <c r="HK23" s="46">
        <v>0</v>
      </c>
      <c r="HL23" s="10">
        <v>0</v>
      </c>
      <c r="HM23" s="47">
        <f t="shared" si="401"/>
        <v>0</v>
      </c>
      <c r="HN23" s="46">
        <v>0</v>
      </c>
      <c r="HO23" s="10">
        <v>0</v>
      </c>
      <c r="HP23" s="47">
        <f t="shared" si="402"/>
        <v>0</v>
      </c>
      <c r="HQ23" s="46">
        <v>0</v>
      </c>
      <c r="HR23" s="10">
        <v>0</v>
      </c>
      <c r="HS23" s="47">
        <f t="shared" si="403"/>
        <v>0</v>
      </c>
      <c r="HT23" s="46"/>
      <c r="HU23" s="10"/>
      <c r="HV23" s="47"/>
      <c r="HW23" s="46">
        <v>0</v>
      </c>
      <c r="HX23" s="10">
        <v>0</v>
      </c>
      <c r="HY23" s="47">
        <f t="shared" si="404"/>
        <v>0</v>
      </c>
      <c r="HZ23" s="46">
        <v>0</v>
      </c>
      <c r="IA23" s="10">
        <v>0</v>
      </c>
      <c r="IB23" s="47">
        <f t="shared" si="405"/>
        <v>0</v>
      </c>
      <c r="IC23" s="46">
        <v>0</v>
      </c>
      <c r="ID23" s="10">
        <v>0</v>
      </c>
      <c r="IE23" s="47">
        <f t="shared" si="406"/>
        <v>0</v>
      </c>
      <c r="IF23" s="46">
        <v>0</v>
      </c>
      <c r="IG23" s="10">
        <v>0</v>
      </c>
      <c r="IH23" s="47">
        <f t="shared" si="407"/>
        <v>0</v>
      </c>
      <c r="II23" s="46">
        <v>0</v>
      </c>
      <c r="IJ23" s="10">
        <v>0</v>
      </c>
      <c r="IK23" s="47">
        <f t="shared" si="408"/>
        <v>0</v>
      </c>
      <c r="IL23" s="46">
        <v>0</v>
      </c>
      <c r="IM23" s="10">
        <v>0</v>
      </c>
      <c r="IN23" s="47">
        <f t="shared" si="409"/>
        <v>0</v>
      </c>
      <c r="IO23" s="46">
        <v>0</v>
      </c>
      <c r="IP23" s="10">
        <v>0</v>
      </c>
      <c r="IQ23" s="47">
        <f t="shared" si="410"/>
        <v>0</v>
      </c>
      <c r="IR23" s="46">
        <v>74</v>
      </c>
      <c r="IS23" s="10">
        <v>689</v>
      </c>
      <c r="IT23" s="47">
        <f t="shared" si="411"/>
        <v>9310.8108108108099</v>
      </c>
      <c r="IU23" s="46">
        <v>0</v>
      </c>
      <c r="IV23" s="10">
        <v>0</v>
      </c>
      <c r="IW23" s="47">
        <f t="shared" si="412"/>
        <v>0</v>
      </c>
      <c r="IX23" s="46">
        <v>0</v>
      </c>
      <c r="IY23" s="10">
        <v>0</v>
      </c>
      <c r="IZ23" s="47">
        <f t="shared" si="413"/>
        <v>0</v>
      </c>
      <c r="JA23" s="46">
        <v>0</v>
      </c>
      <c r="JB23" s="10">
        <v>0</v>
      </c>
      <c r="JC23" s="47">
        <f t="shared" si="414"/>
        <v>0</v>
      </c>
      <c r="JD23" s="46">
        <v>0</v>
      </c>
      <c r="JE23" s="10">
        <v>0</v>
      </c>
      <c r="JF23" s="47">
        <f t="shared" si="415"/>
        <v>0</v>
      </c>
      <c r="JG23" s="46">
        <v>0</v>
      </c>
      <c r="JH23" s="10">
        <v>0</v>
      </c>
      <c r="JI23" s="47">
        <f t="shared" si="416"/>
        <v>0</v>
      </c>
      <c r="JJ23" s="46">
        <v>0</v>
      </c>
      <c r="JK23" s="10">
        <v>0</v>
      </c>
      <c r="JL23" s="47">
        <f t="shared" si="417"/>
        <v>0</v>
      </c>
      <c r="JM23" s="46">
        <v>0</v>
      </c>
      <c r="JN23" s="10">
        <v>0</v>
      </c>
      <c r="JO23" s="47">
        <f t="shared" si="418"/>
        <v>0</v>
      </c>
      <c r="JP23" s="46">
        <v>0</v>
      </c>
      <c r="JQ23" s="10">
        <v>0</v>
      </c>
      <c r="JR23" s="47">
        <f t="shared" si="419"/>
        <v>0</v>
      </c>
      <c r="JS23" s="46">
        <v>190</v>
      </c>
      <c r="JT23" s="10">
        <v>3832</v>
      </c>
      <c r="JU23" s="47">
        <f t="shared" si="420"/>
        <v>20168.42105263158</v>
      </c>
      <c r="JV23" s="46">
        <v>0</v>
      </c>
      <c r="JW23" s="10">
        <v>0</v>
      </c>
      <c r="JX23" s="47">
        <f t="shared" si="421"/>
        <v>0</v>
      </c>
      <c r="JY23" s="46">
        <v>0</v>
      </c>
      <c r="JZ23" s="10">
        <v>0</v>
      </c>
      <c r="KA23" s="47">
        <f t="shared" si="422"/>
        <v>0</v>
      </c>
      <c r="KB23" s="46">
        <v>0</v>
      </c>
      <c r="KC23" s="10">
        <v>0</v>
      </c>
      <c r="KD23" s="47">
        <f t="shared" si="423"/>
        <v>0</v>
      </c>
      <c r="KE23" s="46"/>
      <c r="KF23" s="10"/>
      <c r="KG23" s="47"/>
      <c r="KH23" s="46">
        <v>660</v>
      </c>
      <c r="KI23" s="10">
        <v>19603</v>
      </c>
      <c r="KJ23" s="47">
        <f t="shared" si="424"/>
        <v>29701.515151515152</v>
      </c>
      <c r="KK23" s="46">
        <v>171</v>
      </c>
      <c r="KL23" s="10">
        <v>3597</v>
      </c>
      <c r="KM23" s="47">
        <f t="shared" si="425"/>
        <v>21035.087719298248</v>
      </c>
      <c r="KN23" s="46">
        <v>0</v>
      </c>
      <c r="KO23" s="10">
        <v>0</v>
      </c>
      <c r="KP23" s="47">
        <f t="shared" si="426"/>
        <v>0</v>
      </c>
      <c r="KQ23" s="46">
        <v>2</v>
      </c>
      <c r="KR23" s="10">
        <v>12</v>
      </c>
      <c r="KS23" s="47">
        <f t="shared" si="427"/>
        <v>6000</v>
      </c>
      <c r="KT23" s="52">
        <v>0</v>
      </c>
      <c r="KU23" s="16">
        <v>0</v>
      </c>
      <c r="KV23" s="53">
        <v>0</v>
      </c>
      <c r="KW23" s="52">
        <v>0</v>
      </c>
      <c r="KX23" s="16">
        <v>0</v>
      </c>
      <c r="KY23" s="53">
        <f t="shared" si="428"/>
        <v>0</v>
      </c>
      <c r="KZ23" s="46">
        <v>0</v>
      </c>
      <c r="LA23" s="10">
        <v>0</v>
      </c>
      <c r="LB23" s="47">
        <f t="shared" si="429"/>
        <v>0</v>
      </c>
      <c r="LC23" s="52">
        <v>0</v>
      </c>
      <c r="LD23" s="16">
        <v>0</v>
      </c>
      <c r="LE23" s="53">
        <v>0</v>
      </c>
      <c r="LF23" s="46">
        <v>4</v>
      </c>
      <c r="LG23" s="10">
        <v>28</v>
      </c>
      <c r="LH23" s="47">
        <f t="shared" si="430"/>
        <v>7000</v>
      </c>
      <c r="LI23" s="46">
        <v>0</v>
      </c>
      <c r="LJ23" s="10">
        <v>0</v>
      </c>
      <c r="LK23" s="47">
        <f t="shared" si="431"/>
        <v>0</v>
      </c>
      <c r="LL23" s="46">
        <v>0</v>
      </c>
      <c r="LM23" s="10">
        <v>0</v>
      </c>
      <c r="LN23" s="47">
        <f t="shared" si="432"/>
        <v>0</v>
      </c>
      <c r="LO23" s="46">
        <v>0</v>
      </c>
      <c r="LP23" s="10">
        <v>0</v>
      </c>
      <c r="LQ23" s="47">
        <f t="shared" si="433"/>
        <v>0</v>
      </c>
      <c r="LR23" s="46">
        <v>0</v>
      </c>
      <c r="LS23" s="10">
        <v>0</v>
      </c>
      <c r="LT23" s="47">
        <f t="shared" si="434"/>
        <v>0</v>
      </c>
      <c r="LU23" s="46">
        <v>0</v>
      </c>
      <c r="LV23" s="10">
        <v>0</v>
      </c>
      <c r="LW23" s="47">
        <f t="shared" si="435"/>
        <v>0</v>
      </c>
      <c r="LX23" s="46">
        <v>0</v>
      </c>
      <c r="LY23" s="10">
        <v>0</v>
      </c>
      <c r="LZ23" s="47">
        <f t="shared" si="436"/>
        <v>0</v>
      </c>
      <c r="MA23" s="46">
        <v>0</v>
      </c>
      <c r="MB23" s="10">
        <v>0</v>
      </c>
      <c r="MC23" s="47">
        <f t="shared" si="437"/>
        <v>0</v>
      </c>
      <c r="MD23" s="46">
        <v>0</v>
      </c>
      <c r="ME23" s="10">
        <v>0</v>
      </c>
      <c r="MF23" s="47">
        <f t="shared" si="438"/>
        <v>0</v>
      </c>
      <c r="MG23" s="46">
        <v>0</v>
      </c>
      <c r="MH23" s="10">
        <v>0</v>
      </c>
      <c r="MI23" s="47">
        <f t="shared" si="439"/>
        <v>0</v>
      </c>
      <c r="MJ23" s="46">
        <v>0</v>
      </c>
      <c r="MK23" s="10">
        <v>0</v>
      </c>
      <c r="ML23" s="47">
        <f t="shared" si="440"/>
        <v>0</v>
      </c>
      <c r="MM23" s="46">
        <v>0</v>
      </c>
      <c r="MN23" s="10">
        <v>0</v>
      </c>
      <c r="MO23" s="47">
        <f t="shared" si="441"/>
        <v>0</v>
      </c>
      <c r="MP23" s="46">
        <v>0</v>
      </c>
      <c r="MQ23" s="10">
        <v>0</v>
      </c>
      <c r="MR23" s="47">
        <f t="shared" si="442"/>
        <v>0</v>
      </c>
      <c r="MS23" s="46">
        <v>0</v>
      </c>
      <c r="MT23" s="10">
        <v>0</v>
      </c>
      <c r="MU23" s="47">
        <f t="shared" si="443"/>
        <v>0</v>
      </c>
      <c r="MV23" s="46">
        <v>0</v>
      </c>
      <c r="MW23" s="10">
        <v>0</v>
      </c>
      <c r="MX23" s="47">
        <f t="shared" si="444"/>
        <v>0</v>
      </c>
      <c r="MY23" s="46">
        <v>0</v>
      </c>
      <c r="MZ23" s="10">
        <v>0</v>
      </c>
      <c r="NA23" s="47">
        <f t="shared" si="445"/>
        <v>0</v>
      </c>
      <c r="NB23" s="46">
        <v>0</v>
      </c>
      <c r="NC23" s="10">
        <v>0</v>
      </c>
      <c r="ND23" s="47">
        <f t="shared" si="446"/>
        <v>0</v>
      </c>
      <c r="NE23" s="46">
        <v>0</v>
      </c>
      <c r="NF23" s="10">
        <v>0</v>
      </c>
      <c r="NG23" s="47">
        <f t="shared" si="447"/>
        <v>0</v>
      </c>
      <c r="NH23" s="46">
        <v>0</v>
      </c>
      <c r="NI23" s="10">
        <v>0</v>
      </c>
      <c r="NJ23" s="47">
        <f t="shared" si="448"/>
        <v>0</v>
      </c>
      <c r="NK23" s="46">
        <v>0</v>
      </c>
      <c r="NL23" s="10">
        <v>0</v>
      </c>
      <c r="NM23" s="47">
        <f t="shared" si="449"/>
        <v>0</v>
      </c>
      <c r="NN23" s="46">
        <v>0</v>
      </c>
      <c r="NO23" s="10">
        <v>0</v>
      </c>
      <c r="NP23" s="47">
        <f t="shared" si="450"/>
        <v>0</v>
      </c>
      <c r="NQ23" s="46">
        <v>0</v>
      </c>
      <c r="NR23" s="10">
        <v>0</v>
      </c>
      <c r="NS23" s="47">
        <f t="shared" si="451"/>
        <v>0</v>
      </c>
      <c r="NT23" s="46">
        <v>22</v>
      </c>
      <c r="NU23" s="10">
        <v>285</v>
      </c>
      <c r="NV23" s="47">
        <f t="shared" si="452"/>
        <v>12954.545454545456</v>
      </c>
      <c r="NW23" s="46">
        <v>65</v>
      </c>
      <c r="NX23" s="10">
        <v>4264</v>
      </c>
      <c r="NY23" s="47">
        <f t="shared" si="453"/>
        <v>65600</v>
      </c>
      <c r="NZ23" s="46">
        <v>0</v>
      </c>
      <c r="OA23" s="10">
        <v>0</v>
      </c>
      <c r="OB23" s="47">
        <f t="shared" si="454"/>
        <v>0</v>
      </c>
      <c r="OC23" s="46">
        <v>0</v>
      </c>
      <c r="OD23" s="10">
        <v>0</v>
      </c>
      <c r="OE23" s="47">
        <f t="shared" si="455"/>
        <v>0</v>
      </c>
      <c r="OF23" s="46">
        <v>9</v>
      </c>
      <c r="OG23" s="10">
        <v>3636</v>
      </c>
      <c r="OH23" s="47">
        <f t="shared" si="456"/>
        <v>404000</v>
      </c>
      <c r="OI23" s="46">
        <v>60</v>
      </c>
      <c r="OJ23" s="10">
        <v>6192</v>
      </c>
      <c r="OK23" s="47">
        <f t="shared" si="457"/>
        <v>103200</v>
      </c>
      <c r="OL23" s="46">
        <v>0</v>
      </c>
      <c r="OM23" s="10">
        <v>0</v>
      </c>
      <c r="ON23" s="47">
        <f t="shared" si="458"/>
        <v>0</v>
      </c>
      <c r="OO23" s="46">
        <v>12</v>
      </c>
      <c r="OP23" s="10">
        <v>96</v>
      </c>
      <c r="OQ23" s="47">
        <f t="shared" si="459"/>
        <v>8000</v>
      </c>
      <c r="OR23" s="46">
        <v>0</v>
      </c>
      <c r="OS23" s="10">
        <v>0</v>
      </c>
      <c r="OT23" s="47">
        <f t="shared" si="460"/>
        <v>0</v>
      </c>
      <c r="OU23" s="46">
        <v>112</v>
      </c>
      <c r="OV23" s="10">
        <v>540</v>
      </c>
      <c r="OW23" s="47">
        <f t="shared" si="461"/>
        <v>4821.4285714285716</v>
      </c>
      <c r="OX23" s="46">
        <v>0</v>
      </c>
      <c r="OY23" s="10">
        <v>0</v>
      </c>
      <c r="OZ23" s="47">
        <f t="shared" si="462"/>
        <v>0</v>
      </c>
      <c r="PA23" s="46">
        <v>0</v>
      </c>
      <c r="PB23" s="10">
        <v>0</v>
      </c>
      <c r="PC23" s="47">
        <f t="shared" si="463"/>
        <v>0</v>
      </c>
      <c r="PD23" s="46">
        <v>0</v>
      </c>
      <c r="PE23" s="10">
        <v>0</v>
      </c>
      <c r="PF23" s="47">
        <f t="shared" si="464"/>
        <v>0</v>
      </c>
      <c r="PG23" s="46">
        <v>0</v>
      </c>
      <c r="PH23" s="10">
        <v>0</v>
      </c>
      <c r="PI23" s="47">
        <f t="shared" si="465"/>
        <v>0</v>
      </c>
      <c r="PJ23" s="46"/>
      <c r="PK23" s="10"/>
      <c r="PL23" s="47"/>
      <c r="PM23" s="46">
        <v>0</v>
      </c>
      <c r="PN23" s="10">
        <v>0</v>
      </c>
      <c r="PO23" s="47">
        <f t="shared" si="466"/>
        <v>0</v>
      </c>
      <c r="PP23" s="46">
        <v>0</v>
      </c>
      <c r="PQ23" s="10">
        <v>0</v>
      </c>
      <c r="PR23" s="47">
        <f t="shared" si="467"/>
        <v>0</v>
      </c>
      <c r="PS23" s="46">
        <v>0</v>
      </c>
      <c r="PT23" s="10">
        <v>0</v>
      </c>
      <c r="PU23" s="47">
        <f t="shared" si="468"/>
        <v>0</v>
      </c>
      <c r="PV23" s="46">
        <v>202</v>
      </c>
      <c r="PW23" s="10">
        <v>13008</v>
      </c>
      <c r="PX23" s="47">
        <f t="shared" si="469"/>
        <v>64396.039603960387</v>
      </c>
      <c r="PY23" s="46">
        <v>711</v>
      </c>
      <c r="PZ23" s="10">
        <v>37309</v>
      </c>
      <c r="QA23" s="47">
        <f t="shared" si="470"/>
        <v>52473.980309423343</v>
      </c>
      <c r="QB23" s="46">
        <v>0</v>
      </c>
      <c r="QC23" s="10">
        <v>0</v>
      </c>
      <c r="QD23" s="47">
        <f t="shared" si="471"/>
        <v>0</v>
      </c>
      <c r="QE23" s="46">
        <v>0</v>
      </c>
      <c r="QF23" s="10">
        <v>0</v>
      </c>
      <c r="QG23" s="47">
        <f t="shared" si="472"/>
        <v>0</v>
      </c>
      <c r="QH23" s="46">
        <v>0</v>
      </c>
      <c r="QI23" s="10">
        <v>0</v>
      </c>
      <c r="QJ23" s="47">
        <f t="shared" si="473"/>
        <v>0</v>
      </c>
      <c r="QK23" s="46">
        <v>0</v>
      </c>
      <c r="QL23" s="10">
        <v>0</v>
      </c>
      <c r="QM23" s="47">
        <f t="shared" si="474"/>
        <v>0</v>
      </c>
      <c r="QN23" s="46">
        <v>0</v>
      </c>
      <c r="QO23" s="10">
        <v>0</v>
      </c>
      <c r="QP23" s="47">
        <f t="shared" si="475"/>
        <v>0</v>
      </c>
      <c r="QQ23" s="46">
        <v>0</v>
      </c>
      <c r="QR23" s="10">
        <v>0</v>
      </c>
      <c r="QS23" s="47">
        <f t="shared" si="476"/>
        <v>0</v>
      </c>
      <c r="QT23" s="66"/>
      <c r="QU23" s="10"/>
      <c r="QV23" s="47"/>
      <c r="QW23" s="66"/>
      <c r="QX23" s="10"/>
      <c r="QY23" s="47"/>
      <c r="QZ23" s="46">
        <v>0</v>
      </c>
      <c r="RA23" s="10">
        <v>0</v>
      </c>
      <c r="RB23" s="47">
        <f t="shared" si="477"/>
        <v>0</v>
      </c>
      <c r="RC23" s="46">
        <v>0</v>
      </c>
      <c r="RD23" s="10">
        <v>0</v>
      </c>
      <c r="RE23" s="47">
        <f t="shared" si="478"/>
        <v>0</v>
      </c>
      <c r="RF23" s="12">
        <f t="shared" si="145"/>
        <v>3409</v>
      </c>
      <c r="RG23" s="58">
        <f t="shared" si="146"/>
        <v>144581</v>
      </c>
      <c r="RH23" s="6"/>
      <c r="RI23" s="9"/>
      <c r="RJ23" s="6"/>
      <c r="RK23" s="6"/>
      <c r="RL23" s="6"/>
      <c r="RM23" s="9"/>
      <c r="RN23" s="6"/>
      <c r="RO23" s="6"/>
      <c r="RP23" s="6"/>
      <c r="RQ23" s="9"/>
      <c r="RR23" s="6"/>
      <c r="RS23" s="6"/>
      <c r="RT23" s="6"/>
      <c r="RU23" s="9"/>
      <c r="RV23" s="6"/>
      <c r="RW23" s="6"/>
      <c r="RX23" s="6"/>
      <c r="RY23" s="9"/>
      <c r="RZ23" s="6"/>
      <c r="SA23" s="6"/>
      <c r="SB23" s="6"/>
      <c r="SC23" s="9"/>
      <c r="SD23" s="6"/>
      <c r="SE23" s="6"/>
      <c r="SF23" s="6"/>
      <c r="SG23" s="9"/>
      <c r="SH23" s="6"/>
      <c r="SI23" s="6"/>
      <c r="SJ23" s="6"/>
      <c r="SK23" s="2"/>
      <c r="SL23" s="1"/>
      <c r="SM23" s="1"/>
      <c r="SN23" s="1"/>
      <c r="SO23" s="2"/>
      <c r="SP23" s="1"/>
      <c r="SQ23" s="1"/>
      <c r="SR23" s="1"/>
      <c r="SS23" s="2"/>
      <c r="ST23" s="1"/>
      <c r="SU23" s="1"/>
      <c r="SV23" s="1"/>
    </row>
    <row r="24" spans="1:516" x14ac:dyDescent="0.3">
      <c r="A24" s="38">
        <v>2005</v>
      </c>
      <c r="B24" s="39" t="s">
        <v>10</v>
      </c>
      <c r="C24" s="46">
        <v>0</v>
      </c>
      <c r="D24" s="10">
        <v>0</v>
      </c>
      <c r="E24" s="47">
        <f t="shared" si="334"/>
        <v>0</v>
      </c>
      <c r="F24" s="46">
        <v>0</v>
      </c>
      <c r="G24" s="10">
        <v>0</v>
      </c>
      <c r="H24" s="47">
        <f t="shared" si="479"/>
        <v>0</v>
      </c>
      <c r="I24" s="46">
        <v>0</v>
      </c>
      <c r="J24" s="10">
        <v>0</v>
      </c>
      <c r="K24" s="47">
        <f t="shared" si="480"/>
        <v>0</v>
      </c>
      <c r="L24" s="46">
        <v>0</v>
      </c>
      <c r="M24" s="10">
        <v>0</v>
      </c>
      <c r="N24" s="47">
        <f t="shared" si="481"/>
        <v>0</v>
      </c>
      <c r="O24" s="46">
        <v>0</v>
      </c>
      <c r="P24" s="10">
        <v>0</v>
      </c>
      <c r="Q24" s="47">
        <f t="shared" si="335"/>
        <v>0</v>
      </c>
      <c r="R24" s="46">
        <v>0</v>
      </c>
      <c r="S24" s="10">
        <v>0</v>
      </c>
      <c r="T24" s="47">
        <f t="shared" si="336"/>
        <v>0</v>
      </c>
      <c r="U24" s="46">
        <v>0</v>
      </c>
      <c r="V24" s="10">
        <v>0</v>
      </c>
      <c r="W24" s="47">
        <f t="shared" si="482"/>
        <v>0</v>
      </c>
      <c r="X24" s="46">
        <v>0</v>
      </c>
      <c r="Y24" s="10">
        <v>0</v>
      </c>
      <c r="Z24" s="47">
        <f t="shared" si="483"/>
        <v>0</v>
      </c>
      <c r="AA24" s="46">
        <v>8</v>
      </c>
      <c r="AB24" s="10">
        <v>660</v>
      </c>
      <c r="AC24" s="47">
        <f t="shared" si="337"/>
        <v>82500</v>
      </c>
      <c r="AD24" s="46">
        <v>14</v>
      </c>
      <c r="AE24" s="10">
        <v>238</v>
      </c>
      <c r="AF24" s="47">
        <f t="shared" si="338"/>
        <v>17000</v>
      </c>
      <c r="AG24" s="46">
        <v>0</v>
      </c>
      <c r="AH24" s="10">
        <v>0</v>
      </c>
      <c r="AI24" s="47">
        <f t="shared" si="339"/>
        <v>0</v>
      </c>
      <c r="AJ24" s="46">
        <v>0</v>
      </c>
      <c r="AK24" s="10">
        <v>0</v>
      </c>
      <c r="AL24" s="47">
        <f t="shared" si="340"/>
        <v>0</v>
      </c>
      <c r="AM24" s="46">
        <v>0</v>
      </c>
      <c r="AN24" s="10">
        <v>0</v>
      </c>
      <c r="AO24" s="47">
        <f t="shared" si="341"/>
        <v>0</v>
      </c>
      <c r="AP24" s="46">
        <v>137</v>
      </c>
      <c r="AQ24" s="10">
        <v>2268</v>
      </c>
      <c r="AR24" s="47">
        <f t="shared" si="342"/>
        <v>16554.744525547445</v>
      </c>
      <c r="AS24" s="46">
        <v>0</v>
      </c>
      <c r="AT24" s="10">
        <v>0</v>
      </c>
      <c r="AU24" s="47">
        <f t="shared" si="343"/>
        <v>0</v>
      </c>
      <c r="AV24" s="46">
        <v>0</v>
      </c>
      <c r="AW24" s="10">
        <v>0</v>
      </c>
      <c r="AX24" s="47">
        <f t="shared" si="344"/>
        <v>0</v>
      </c>
      <c r="AY24" s="46">
        <v>0</v>
      </c>
      <c r="AZ24" s="10">
        <v>0</v>
      </c>
      <c r="BA24" s="47">
        <f t="shared" si="345"/>
        <v>0</v>
      </c>
      <c r="BB24" s="46">
        <v>381</v>
      </c>
      <c r="BC24" s="10">
        <v>5410</v>
      </c>
      <c r="BD24" s="47">
        <f t="shared" si="346"/>
        <v>14199.475065616798</v>
      </c>
      <c r="BE24" s="46">
        <v>0</v>
      </c>
      <c r="BF24" s="10">
        <v>0</v>
      </c>
      <c r="BG24" s="47">
        <f t="shared" si="347"/>
        <v>0</v>
      </c>
      <c r="BH24" s="46">
        <v>0</v>
      </c>
      <c r="BI24" s="10">
        <v>0</v>
      </c>
      <c r="BJ24" s="47">
        <f t="shared" si="348"/>
        <v>0</v>
      </c>
      <c r="BK24" s="46">
        <v>0</v>
      </c>
      <c r="BL24" s="10">
        <v>0</v>
      </c>
      <c r="BM24" s="47">
        <f t="shared" si="349"/>
        <v>0</v>
      </c>
      <c r="BN24" s="46">
        <v>0</v>
      </c>
      <c r="BO24" s="10">
        <v>0</v>
      </c>
      <c r="BP24" s="47">
        <f t="shared" si="484"/>
        <v>0</v>
      </c>
      <c r="BQ24" s="46">
        <v>0</v>
      </c>
      <c r="BR24" s="10">
        <v>0</v>
      </c>
      <c r="BS24" s="47">
        <f t="shared" si="351"/>
        <v>0</v>
      </c>
      <c r="BT24" s="46">
        <v>101</v>
      </c>
      <c r="BU24" s="10">
        <v>23443</v>
      </c>
      <c r="BV24" s="47">
        <f t="shared" si="352"/>
        <v>232108.91089108909</v>
      </c>
      <c r="BW24" s="46">
        <v>0</v>
      </c>
      <c r="BX24" s="10">
        <v>0</v>
      </c>
      <c r="BY24" s="47">
        <f t="shared" si="353"/>
        <v>0</v>
      </c>
      <c r="BZ24" s="46">
        <v>0</v>
      </c>
      <c r="CA24" s="10">
        <v>0</v>
      </c>
      <c r="CB24" s="47">
        <f t="shared" si="354"/>
        <v>0</v>
      </c>
      <c r="CC24" s="46">
        <v>89</v>
      </c>
      <c r="CD24" s="10">
        <v>3569</v>
      </c>
      <c r="CE24" s="47">
        <f t="shared" si="355"/>
        <v>40101.123595505618</v>
      </c>
      <c r="CF24" s="46">
        <v>0</v>
      </c>
      <c r="CG24" s="10">
        <v>0</v>
      </c>
      <c r="CH24" s="47">
        <f t="shared" si="356"/>
        <v>0</v>
      </c>
      <c r="CI24" s="46">
        <v>0</v>
      </c>
      <c r="CJ24" s="10">
        <v>0</v>
      </c>
      <c r="CK24" s="47">
        <f t="shared" si="357"/>
        <v>0</v>
      </c>
      <c r="CL24" s="46">
        <v>0</v>
      </c>
      <c r="CM24" s="10">
        <v>0</v>
      </c>
      <c r="CN24" s="47">
        <f t="shared" si="358"/>
        <v>0</v>
      </c>
      <c r="CO24" s="46">
        <v>0</v>
      </c>
      <c r="CP24" s="10">
        <v>0</v>
      </c>
      <c r="CQ24" s="47">
        <f t="shared" si="359"/>
        <v>0</v>
      </c>
      <c r="CR24" s="46">
        <v>0</v>
      </c>
      <c r="CS24" s="10">
        <v>0</v>
      </c>
      <c r="CT24" s="47">
        <f t="shared" si="360"/>
        <v>0</v>
      </c>
      <c r="CU24" s="46">
        <v>0</v>
      </c>
      <c r="CV24" s="10">
        <v>0</v>
      </c>
      <c r="CW24" s="47">
        <f t="shared" si="361"/>
        <v>0</v>
      </c>
      <c r="CX24" s="46">
        <v>0</v>
      </c>
      <c r="CY24" s="10">
        <v>0</v>
      </c>
      <c r="CZ24" s="47">
        <f t="shared" si="362"/>
        <v>0</v>
      </c>
      <c r="DA24" s="46">
        <v>0</v>
      </c>
      <c r="DB24" s="10">
        <v>0</v>
      </c>
      <c r="DC24" s="47">
        <f t="shared" si="363"/>
        <v>0</v>
      </c>
      <c r="DD24" s="46">
        <v>164</v>
      </c>
      <c r="DE24" s="10">
        <v>2741</v>
      </c>
      <c r="DF24" s="47">
        <f t="shared" si="364"/>
        <v>16713.414634146342</v>
      </c>
      <c r="DG24" s="46">
        <v>0</v>
      </c>
      <c r="DH24" s="10">
        <v>0</v>
      </c>
      <c r="DI24" s="47">
        <f t="shared" si="365"/>
        <v>0</v>
      </c>
      <c r="DJ24" s="46">
        <v>0</v>
      </c>
      <c r="DK24" s="10">
        <v>0</v>
      </c>
      <c r="DL24" s="47">
        <f t="shared" si="366"/>
        <v>0</v>
      </c>
      <c r="DM24" s="46">
        <v>0</v>
      </c>
      <c r="DN24" s="10">
        <v>0</v>
      </c>
      <c r="DO24" s="47">
        <f t="shared" si="367"/>
        <v>0</v>
      </c>
      <c r="DP24" s="46">
        <v>0</v>
      </c>
      <c r="DQ24" s="10">
        <v>0</v>
      </c>
      <c r="DR24" s="47">
        <f t="shared" si="368"/>
        <v>0</v>
      </c>
      <c r="DS24" s="46">
        <v>0</v>
      </c>
      <c r="DT24" s="10">
        <v>0</v>
      </c>
      <c r="DU24" s="47">
        <f t="shared" si="369"/>
        <v>0</v>
      </c>
      <c r="DV24" s="46">
        <v>0</v>
      </c>
      <c r="DW24" s="10">
        <v>0</v>
      </c>
      <c r="DX24" s="47">
        <f t="shared" si="370"/>
        <v>0</v>
      </c>
      <c r="DY24" s="46">
        <v>0</v>
      </c>
      <c r="DZ24" s="10">
        <v>0</v>
      </c>
      <c r="EA24" s="47">
        <f t="shared" si="371"/>
        <v>0</v>
      </c>
      <c r="EB24" s="46">
        <v>0</v>
      </c>
      <c r="EC24" s="10">
        <v>0</v>
      </c>
      <c r="ED24" s="47">
        <f t="shared" si="372"/>
        <v>0</v>
      </c>
      <c r="EE24" s="46">
        <v>0</v>
      </c>
      <c r="EF24" s="10">
        <v>0</v>
      </c>
      <c r="EG24" s="47">
        <f t="shared" si="373"/>
        <v>0</v>
      </c>
      <c r="EH24" s="46">
        <v>41</v>
      </c>
      <c r="EI24" s="10">
        <v>5220</v>
      </c>
      <c r="EJ24" s="47">
        <f t="shared" si="374"/>
        <v>127317.0731707317</v>
      </c>
      <c r="EK24" s="46">
        <v>0</v>
      </c>
      <c r="EL24" s="10">
        <v>0</v>
      </c>
      <c r="EM24" s="47">
        <f t="shared" si="375"/>
        <v>0</v>
      </c>
      <c r="EN24" s="46">
        <v>202</v>
      </c>
      <c r="EO24" s="10">
        <v>11020</v>
      </c>
      <c r="EP24" s="47">
        <f t="shared" si="376"/>
        <v>54554.455445544554</v>
      </c>
      <c r="EQ24" s="46">
        <v>2</v>
      </c>
      <c r="ER24" s="10">
        <v>21</v>
      </c>
      <c r="ES24" s="47">
        <f t="shared" si="377"/>
        <v>10500</v>
      </c>
      <c r="ET24" s="46">
        <v>0</v>
      </c>
      <c r="EU24" s="10">
        <v>0</v>
      </c>
      <c r="EV24" s="47">
        <f t="shared" si="378"/>
        <v>0</v>
      </c>
      <c r="EW24" s="46">
        <v>0</v>
      </c>
      <c r="EX24" s="10">
        <v>0</v>
      </c>
      <c r="EY24" s="47">
        <f t="shared" si="379"/>
        <v>0</v>
      </c>
      <c r="EZ24" s="46">
        <v>0</v>
      </c>
      <c r="FA24" s="10">
        <v>0</v>
      </c>
      <c r="FB24" s="47">
        <f t="shared" si="380"/>
        <v>0</v>
      </c>
      <c r="FC24" s="46">
        <v>0</v>
      </c>
      <c r="FD24" s="10">
        <v>0</v>
      </c>
      <c r="FE24" s="47">
        <f t="shared" si="381"/>
        <v>0</v>
      </c>
      <c r="FF24" s="46">
        <v>0</v>
      </c>
      <c r="FG24" s="10">
        <v>0</v>
      </c>
      <c r="FH24" s="47">
        <f t="shared" si="382"/>
        <v>0</v>
      </c>
      <c r="FI24" s="46">
        <v>28</v>
      </c>
      <c r="FJ24" s="10">
        <v>400</v>
      </c>
      <c r="FK24" s="47">
        <f t="shared" si="383"/>
        <v>14285.714285714286</v>
      </c>
      <c r="FL24" s="46">
        <v>0</v>
      </c>
      <c r="FM24" s="10">
        <v>0</v>
      </c>
      <c r="FN24" s="47">
        <f t="shared" si="384"/>
        <v>0</v>
      </c>
      <c r="FO24" s="46">
        <v>0</v>
      </c>
      <c r="FP24" s="10">
        <v>0</v>
      </c>
      <c r="FQ24" s="47">
        <f t="shared" si="385"/>
        <v>0</v>
      </c>
      <c r="FR24" s="46">
        <v>64</v>
      </c>
      <c r="FS24" s="10">
        <v>3378</v>
      </c>
      <c r="FT24" s="47">
        <f t="shared" si="386"/>
        <v>52781.25</v>
      </c>
      <c r="FU24" s="46">
        <v>0</v>
      </c>
      <c r="FV24" s="10">
        <v>0</v>
      </c>
      <c r="FW24" s="47">
        <f t="shared" si="387"/>
        <v>0</v>
      </c>
      <c r="FX24" s="46">
        <v>0</v>
      </c>
      <c r="FY24" s="10">
        <v>0</v>
      </c>
      <c r="FZ24" s="47">
        <f t="shared" si="388"/>
        <v>0</v>
      </c>
      <c r="GA24" s="46">
        <v>0</v>
      </c>
      <c r="GB24" s="10">
        <v>0</v>
      </c>
      <c r="GC24" s="47">
        <f t="shared" si="389"/>
        <v>0</v>
      </c>
      <c r="GD24" s="46">
        <v>0</v>
      </c>
      <c r="GE24" s="10">
        <v>0</v>
      </c>
      <c r="GF24" s="47">
        <f t="shared" si="390"/>
        <v>0</v>
      </c>
      <c r="GG24" s="46">
        <v>46</v>
      </c>
      <c r="GH24" s="10">
        <v>1243</v>
      </c>
      <c r="GI24" s="47">
        <f t="shared" si="391"/>
        <v>27021.73913043478</v>
      </c>
      <c r="GJ24" s="46">
        <v>271</v>
      </c>
      <c r="GK24" s="10">
        <v>6768</v>
      </c>
      <c r="GL24" s="47">
        <f t="shared" si="392"/>
        <v>24974.169741697417</v>
      </c>
      <c r="GM24" s="46">
        <v>0</v>
      </c>
      <c r="GN24" s="10">
        <v>0</v>
      </c>
      <c r="GO24" s="47">
        <f t="shared" si="393"/>
        <v>0</v>
      </c>
      <c r="GP24" s="46">
        <v>4</v>
      </c>
      <c r="GQ24" s="10">
        <v>213</v>
      </c>
      <c r="GR24" s="47">
        <f t="shared" si="394"/>
        <v>53250</v>
      </c>
      <c r="GS24" s="46">
        <v>0</v>
      </c>
      <c r="GT24" s="10">
        <v>0</v>
      </c>
      <c r="GU24" s="47">
        <f t="shared" si="395"/>
        <v>0</v>
      </c>
      <c r="GV24" s="46">
        <v>0</v>
      </c>
      <c r="GW24" s="10">
        <v>0</v>
      </c>
      <c r="GX24" s="47">
        <f t="shared" si="396"/>
        <v>0</v>
      </c>
      <c r="GY24" s="46">
        <v>0</v>
      </c>
      <c r="GZ24" s="10">
        <v>0</v>
      </c>
      <c r="HA24" s="47">
        <f t="shared" si="397"/>
        <v>0</v>
      </c>
      <c r="HB24" s="46">
        <v>2</v>
      </c>
      <c r="HC24" s="10">
        <v>26</v>
      </c>
      <c r="HD24" s="47">
        <f t="shared" si="398"/>
        <v>13000</v>
      </c>
      <c r="HE24" s="46">
        <v>0</v>
      </c>
      <c r="HF24" s="10">
        <v>0</v>
      </c>
      <c r="HG24" s="47">
        <f t="shared" si="399"/>
        <v>0</v>
      </c>
      <c r="HH24" s="46">
        <v>0</v>
      </c>
      <c r="HI24" s="10">
        <v>0</v>
      </c>
      <c r="HJ24" s="47">
        <f t="shared" si="400"/>
        <v>0</v>
      </c>
      <c r="HK24" s="46">
        <v>0</v>
      </c>
      <c r="HL24" s="10">
        <v>0</v>
      </c>
      <c r="HM24" s="47">
        <f t="shared" si="401"/>
        <v>0</v>
      </c>
      <c r="HN24" s="46">
        <v>0</v>
      </c>
      <c r="HO24" s="10">
        <v>0</v>
      </c>
      <c r="HP24" s="47">
        <f t="shared" si="402"/>
        <v>0</v>
      </c>
      <c r="HQ24" s="46">
        <v>0</v>
      </c>
      <c r="HR24" s="10">
        <v>0</v>
      </c>
      <c r="HS24" s="47">
        <f t="shared" si="403"/>
        <v>0</v>
      </c>
      <c r="HT24" s="46"/>
      <c r="HU24" s="10"/>
      <c r="HV24" s="47"/>
      <c r="HW24" s="46">
        <v>0</v>
      </c>
      <c r="HX24" s="10">
        <v>0</v>
      </c>
      <c r="HY24" s="47">
        <f t="shared" si="404"/>
        <v>0</v>
      </c>
      <c r="HZ24" s="46">
        <v>0</v>
      </c>
      <c r="IA24" s="10">
        <v>0</v>
      </c>
      <c r="IB24" s="47">
        <f t="shared" si="405"/>
        <v>0</v>
      </c>
      <c r="IC24" s="46">
        <v>0</v>
      </c>
      <c r="ID24" s="10">
        <v>0</v>
      </c>
      <c r="IE24" s="47">
        <f t="shared" si="406"/>
        <v>0</v>
      </c>
      <c r="IF24" s="46">
        <v>0</v>
      </c>
      <c r="IG24" s="10">
        <v>0</v>
      </c>
      <c r="IH24" s="47">
        <f t="shared" si="407"/>
        <v>0</v>
      </c>
      <c r="II24" s="46">
        <v>0</v>
      </c>
      <c r="IJ24" s="10">
        <v>0</v>
      </c>
      <c r="IK24" s="47">
        <f t="shared" si="408"/>
        <v>0</v>
      </c>
      <c r="IL24" s="46">
        <v>0</v>
      </c>
      <c r="IM24" s="10">
        <v>0</v>
      </c>
      <c r="IN24" s="47">
        <f t="shared" si="409"/>
        <v>0</v>
      </c>
      <c r="IO24" s="46">
        <v>0</v>
      </c>
      <c r="IP24" s="10">
        <v>0</v>
      </c>
      <c r="IQ24" s="47">
        <f t="shared" si="410"/>
        <v>0</v>
      </c>
      <c r="IR24" s="46">
        <v>95</v>
      </c>
      <c r="IS24" s="10">
        <v>810</v>
      </c>
      <c r="IT24" s="47">
        <f t="shared" si="411"/>
        <v>8526.3157894736851</v>
      </c>
      <c r="IU24" s="46">
        <v>0</v>
      </c>
      <c r="IV24" s="10">
        <v>0</v>
      </c>
      <c r="IW24" s="47">
        <f t="shared" si="412"/>
        <v>0</v>
      </c>
      <c r="IX24" s="46">
        <v>0</v>
      </c>
      <c r="IY24" s="10">
        <v>0</v>
      </c>
      <c r="IZ24" s="47">
        <f t="shared" si="413"/>
        <v>0</v>
      </c>
      <c r="JA24" s="46">
        <v>0</v>
      </c>
      <c r="JB24" s="10">
        <v>0</v>
      </c>
      <c r="JC24" s="47">
        <f t="shared" si="414"/>
        <v>0</v>
      </c>
      <c r="JD24" s="46">
        <v>0</v>
      </c>
      <c r="JE24" s="10">
        <v>0</v>
      </c>
      <c r="JF24" s="47">
        <f t="shared" si="415"/>
        <v>0</v>
      </c>
      <c r="JG24" s="46">
        <v>0</v>
      </c>
      <c r="JH24" s="10">
        <v>0</v>
      </c>
      <c r="JI24" s="47">
        <f t="shared" si="416"/>
        <v>0</v>
      </c>
      <c r="JJ24" s="46">
        <v>0</v>
      </c>
      <c r="JK24" s="10">
        <v>0</v>
      </c>
      <c r="JL24" s="47">
        <f t="shared" si="417"/>
        <v>0</v>
      </c>
      <c r="JM24" s="46">
        <v>0</v>
      </c>
      <c r="JN24" s="10">
        <v>0</v>
      </c>
      <c r="JO24" s="47">
        <f t="shared" si="418"/>
        <v>0</v>
      </c>
      <c r="JP24" s="46">
        <v>0</v>
      </c>
      <c r="JQ24" s="10">
        <v>0</v>
      </c>
      <c r="JR24" s="47">
        <f t="shared" si="419"/>
        <v>0</v>
      </c>
      <c r="JS24" s="46">
        <v>213</v>
      </c>
      <c r="JT24" s="10">
        <v>4344</v>
      </c>
      <c r="JU24" s="47">
        <f t="shared" si="420"/>
        <v>20394.366197183099</v>
      </c>
      <c r="JV24" s="46">
        <v>0</v>
      </c>
      <c r="JW24" s="10">
        <v>0</v>
      </c>
      <c r="JX24" s="47">
        <f t="shared" si="421"/>
        <v>0</v>
      </c>
      <c r="JY24" s="46">
        <v>0</v>
      </c>
      <c r="JZ24" s="10">
        <v>0</v>
      </c>
      <c r="KA24" s="47">
        <f t="shared" si="422"/>
        <v>0</v>
      </c>
      <c r="KB24" s="46">
        <v>0</v>
      </c>
      <c r="KC24" s="10">
        <v>0</v>
      </c>
      <c r="KD24" s="47">
        <f t="shared" si="423"/>
        <v>0</v>
      </c>
      <c r="KE24" s="46"/>
      <c r="KF24" s="10"/>
      <c r="KG24" s="47"/>
      <c r="KH24" s="46">
        <v>737</v>
      </c>
      <c r="KI24" s="10">
        <v>22254</v>
      </c>
      <c r="KJ24" s="47">
        <f t="shared" si="424"/>
        <v>30195.386702849391</v>
      </c>
      <c r="KK24" s="46">
        <v>240</v>
      </c>
      <c r="KL24" s="10">
        <v>4806</v>
      </c>
      <c r="KM24" s="47">
        <f t="shared" si="425"/>
        <v>20025</v>
      </c>
      <c r="KN24" s="46">
        <v>0</v>
      </c>
      <c r="KO24" s="10">
        <v>0</v>
      </c>
      <c r="KP24" s="47">
        <f t="shared" si="426"/>
        <v>0</v>
      </c>
      <c r="KQ24" s="46">
        <v>2</v>
      </c>
      <c r="KR24" s="10">
        <v>12</v>
      </c>
      <c r="KS24" s="47">
        <f t="shared" si="427"/>
        <v>6000</v>
      </c>
      <c r="KT24" s="52">
        <v>0</v>
      </c>
      <c r="KU24" s="16">
        <v>0</v>
      </c>
      <c r="KV24" s="53">
        <v>0</v>
      </c>
      <c r="KW24" s="52">
        <v>0</v>
      </c>
      <c r="KX24" s="16">
        <v>0</v>
      </c>
      <c r="KY24" s="53">
        <f t="shared" si="428"/>
        <v>0</v>
      </c>
      <c r="KZ24" s="46">
        <v>0</v>
      </c>
      <c r="LA24" s="10">
        <v>0</v>
      </c>
      <c r="LB24" s="47">
        <f t="shared" si="429"/>
        <v>0</v>
      </c>
      <c r="LC24" s="52">
        <v>0</v>
      </c>
      <c r="LD24" s="16">
        <v>0</v>
      </c>
      <c r="LE24" s="53">
        <v>0</v>
      </c>
      <c r="LF24" s="46">
        <v>0</v>
      </c>
      <c r="LG24" s="10">
        <v>0</v>
      </c>
      <c r="LH24" s="47">
        <f t="shared" si="430"/>
        <v>0</v>
      </c>
      <c r="LI24" s="46">
        <v>0</v>
      </c>
      <c r="LJ24" s="10">
        <v>0</v>
      </c>
      <c r="LK24" s="47">
        <f t="shared" si="431"/>
        <v>0</v>
      </c>
      <c r="LL24" s="46">
        <v>0</v>
      </c>
      <c r="LM24" s="10">
        <v>0</v>
      </c>
      <c r="LN24" s="47">
        <f t="shared" si="432"/>
        <v>0</v>
      </c>
      <c r="LO24" s="46">
        <v>0</v>
      </c>
      <c r="LP24" s="10">
        <v>0</v>
      </c>
      <c r="LQ24" s="47">
        <f t="shared" si="433"/>
        <v>0</v>
      </c>
      <c r="LR24" s="46">
        <v>0</v>
      </c>
      <c r="LS24" s="10">
        <v>0</v>
      </c>
      <c r="LT24" s="47">
        <f t="shared" si="434"/>
        <v>0</v>
      </c>
      <c r="LU24" s="46">
        <v>0</v>
      </c>
      <c r="LV24" s="10">
        <v>0</v>
      </c>
      <c r="LW24" s="47">
        <f t="shared" si="435"/>
        <v>0</v>
      </c>
      <c r="LX24" s="46">
        <v>2</v>
      </c>
      <c r="LY24" s="10">
        <v>91</v>
      </c>
      <c r="LZ24" s="47">
        <f t="shared" si="436"/>
        <v>45500</v>
      </c>
      <c r="MA24" s="46">
        <v>0</v>
      </c>
      <c r="MB24" s="10">
        <v>0</v>
      </c>
      <c r="MC24" s="47">
        <f t="shared" si="437"/>
        <v>0</v>
      </c>
      <c r="MD24" s="46">
        <v>0</v>
      </c>
      <c r="ME24" s="10">
        <v>0</v>
      </c>
      <c r="MF24" s="47">
        <f t="shared" si="438"/>
        <v>0</v>
      </c>
      <c r="MG24" s="46">
        <v>0</v>
      </c>
      <c r="MH24" s="10">
        <v>0</v>
      </c>
      <c r="MI24" s="47">
        <f t="shared" si="439"/>
        <v>0</v>
      </c>
      <c r="MJ24" s="46">
        <v>0</v>
      </c>
      <c r="MK24" s="10">
        <v>0</v>
      </c>
      <c r="ML24" s="47">
        <f t="shared" si="440"/>
        <v>0</v>
      </c>
      <c r="MM24" s="46">
        <v>0</v>
      </c>
      <c r="MN24" s="10">
        <v>0</v>
      </c>
      <c r="MO24" s="47">
        <f t="shared" si="441"/>
        <v>0</v>
      </c>
      <c r="MP24" s="46">
        <v>0</v>
      </c>
      <c r="MQ24" s="10">
        <v>0</v>
      </c>
      <c r="MR24" s="47">
        <f t="shared" si="442"/>
        <v>0</v>
      </c>
      <c r="MS24" s="46">
        <v>0</v>
      </c>
      <c r="MT24" s="10">
        <v>0</v>
      </c>
      <c r="MU24" s="47">
        <v>0</v>
      </c>
      <c r="MV24" s="46">
        <v>0</v>
      </c>
      <c r="MW24" s="10">
        <v>0</v>
      </c>
      <c r="MX24" s="47">
        <f t="shared" si="444"/>
        <v>0</v>
      </c>
      <c r="MY24" s="46">
        <v>1</v>
      </c>
      <c r="MZ24" s="10">
        <v>6</v>
      </c>
      <c r="NA24" s="47">
        <f t="shared" si="445"/>
        <v>6000</v>
      </c>
      <c r="NB24" s="46">
        <v>2</v>
      </c>
      <c r="NC24" s="10">
        <v>3</v>
      </c>
      <c r="ND24" s="47">
        <f t="shared" si="446"/>
        <v>1500</v>
      </c>
      <c r="NE24" s="46">
        <v>0</v>
      </c>
      <c r="NF24" s="10">
        <v>0</v>
      </c>
      <c r="NG24" s="47">
        <f t="shared" si="447"/>
        <v>0</v>
      </c>
      <c r="NH24" s="46">
        <v>0</v>
      </c>
      <c r="NI24" s="10">
        <v>0</v>
      </c>
      <c r="NJ24" s="47">
        <f t="shared" si="448"/>
        <v>0</v>
      </c>
      <c r="NK24" s="46">
        <v>0</v>
      </c>
      <c r="NL24" s="10">
        <v>0</v>
      </c>
      <c r="NM24" s="47">
        <f t="shared" si="449"/>
        <v>0</v>
      </c>
      <c r="NN24" s="46">
        <v>0</v>
      </c>
      <c r="NO24" s="10">
        <v>0</v>
      </c>
      <c r="NP24" s="47">
        <f t="shared" si="450"/>
        <v>0</v>
      </c>
      <c r="NQ24" s="46">
        <v>0</v>
      </c>
      <c r="NR24" s="10">
        <v>0</v>
      </c>
      <c r="NS24" s="47">
        <f t="shared" si="451"/>
        <v>0</v>
      </c>
      <c r="NT24" s="46">
        <v>0</v>
      </c>
      <c r="NU24" s="10">
        <v>0</v>
      </c>
      <c r="NV24" s="47">
        <f t="shared" si="452"/>
        <v>0</v>
      </c>
      <c r="NW24" s="46">
        <v>71</v>
      </c>
      <c r="NX24" s="10">
        <v>4558</v>
      </c>
      <c r="NY24" s="47">
        <f t="shared" si="453"/>
        <v>64197.183098591551</v>
      </c>
      <c r="NZ24" s="46">
        <v>0</v>
      </c>
      <c r="OA24" s="10">
        <v>0</v>
      </c>
      <c r="OB24" s="47">
        <f t="shared" si="454"/>
        <v>0</v>
      </c>
      <c r="OC24" s="46">
        <v>0</v>
      </c>
      <c r="OD24" s="10">
        <v>0</v>
      </c>
      <c r="OE24" s="47">
        <f t="shared" si="455"/>
        <v>0</v>
      </c>
      <c r="OF24" s="46">
        <v>12</v>
      </c>
      <c r="OG24" s="10">
        <v>4323</v>
      </c>
      <c r="OH24" s="47">
        <f t="shared" si="456"/>
        <v>360250</v>
      </c>
      <c r="OI24" s="46">
        <v>82</v>
      </c>
      <c r="OJ24" s="10">
        <v>9500</v>
      </c>
      <c r="OK24" s="47">
        <f t="shared" si="457"/>
        <v>115853.65853658537</v>
      </c>
      <c r="OL24" s="46">
        <v>0</v>
      </c>
      <c r="OM24" s="10">
        <v>0</v>
      </c>
      <c r="ON24" s="47">
        <f t="shared" si="458"/>
        <v>0</v>
      </c>
      <c r="OO24" s="46">
        <v>13</v>
      </c>
      <c r="OP24" s="10">
        <v>111</v>
      </c>
      <c r="OQ24" s="47">
        <f t="shared" si="459"/>
        <v>8538.461538461539</v>
      </c>
      <c r="OR24" s="46">
        <v>0</v>
      </c>
      <c r="OS24" s="10">
        <v>0</v>
      </c>
      <c r="OT24" s="47">
        <f t="shared" si="460"/>
        <v>0</v>
      </c>
      <c r="OU24" s="46">
        <v>125</v>
      </c>
      <c r="OV24" s="10">
        <v>721</v>
      </c>
      <c r="OW24" s="47">
        <f t="shared" si="461"/>
        <v>5768</v>
      </c>
      <c r="OX24" s="46">
        <v>0</v>
      </c>
      <c r="OY24" s="10">
        <v>0</v>
      </c>
      <c r="OZ24" s="47">
        <f t="shared" si="462"/>
        <v>0</v>
      </c>
      <c r="PA24" s="46">
        <v>0</v>
      </c>
      <c r="PB24" s="10">
        <v>0</v>
      </c>
      <c r="PC24" s="47">
        <f t="shared" si="463"/>
        <v>0</v>
      </c>
      <c r="PD24" s="46">
        <v>0</v>
      </c>
      <c r="PE24" s="10">
        <v>0</v>
      </c>
      <c r="PF24" s="47">
        <f t="shared" si="464"/>
        <v>0</v>
      </c>
      <c r="PG24" s="46">
        <v>0</v>
      </c>
      <c r="PH24" s="10">
        <v>0</v>
      </c>
      <c r="PI24" s="47">
        <f t="shared" si="465"/>
        <v>0</v>
      </c>
      <c r="PJ24" s="46"/>
      <c r="PK24" s="10"/>
      <c r="PL24" s="47"/>
      <c r="PM24" s="46">
        <v>0</v>
      </c>
      <c r="PN24" s="10">
        <v>0</v>
      </c>
      <c r="PO24" s="47">
        <f t="shared" si="466"/>
        <v>0</v>
      </c>
      <c r="PP24" s="46">
        <v>0</v>
      </c>
      <c r="PQ24" s="10">
        <v>0</v>
      </c>
      <c r="PR24" s="47">
        <f t="shared" si="467"/>
        <v>0</v>
      </c>
      <c r="PS24" s="46">
        <v>0</v>
      </c>
      <c r="PT24" s="10">
        <v>0</v>
      </c>
      <c r="PU24" s="47">
        <f t="shared" si="468"/>
        <v>0</v>
      </c>
      <c r="PV24" s="46">
        <v>227</v>
      </c>
      <c r="PW24" s="10">
        <v>15773</v>
      </c>
      <c r="PX24" s="47">
        <f t="shared" si="469"/>
        <v>69484.58149779735</v>
      </c>
      <c r="PY24" s="46">
        <v>874</v>
      </c>
      <c r="PZ24" s="10">
        <v>43930</v>
      </c>
      <c r="QA24" s="47">
        <f t="shared" si="470"/>
        <v>50263.15789473684</v>
      </c>
      <c r="QB24" s="46">
        <v>0</v>
      </c>
      <c r="QC24" s="10">
        <v>0</v>
      </c>
      <c r="QD24" s="47">
        <f t="shared" si="471"/>
        <v>0</v>
      </c>
      <c r="QE24" s="46">
        <v>0</v>
      </c>
      <c r="QF24" s="10">
        <v>0</v>
      </c>
      <c r="QG24" s="47">
        <f t="shared" si="472"/>
        <v>0</v>
      </c>
      <c r="QH24" s="46">
        <v>0</v>
      </c>
      <c r="QI24" s="10">
        <v>0</v>
      </c>
      <c r="QJ24" s="47">
        <f t="shared" si="473"/>
        <v>0</v>
      </c>
      <c r="QK24" s="46">
        <v>0</v>
      </c>
      <c r="QL24" s="10">
        <v>0</v>
      </c>
      <c r="QM24" s="47">
        <f t="shared" si="474"/>
        <v>0</v>
      </c>
      <c r="QN24" s="46">
        <v>0</v>
      </c>
      <c r="QO24" s="10">
        <v>0</v>
      </c>
      <c r="QP24" s="47">
        <f t="shared" si="475"/>
        <v>0</v>
      </c>
      <c r="QQ24" s="46">
        <v>0</v>
      </c>
      <c r="QR24" s="10">
        <v>0</v>
      </c>
      <c r="QS24" s="47">
        <f t="shared" si="476"/>
        <v>0</v>
      </c>
      <c r="QT24" s="46"/>
      <c r="QU24" s="10"/>
      <c r="QV24" s="47"/>
      <c r="QW24" s="46"/>
      <c r="QX24" s="10"/>
      <c r="QY24" s="47"/>
      <c r="QZ24" s="46">
        <v>0</v>
      </c>
      <c r="RA24" s="10">
        <v>0</v>
      </c>
      <c r="RB24" s="47">
        <f t="shared" si="477"/>
        <v>0</v>
      </c>
      <c r="RC24" s="46">
        <v>0</v>
      </c>
      <c r="RD24" s="10">
        <v>0</v>
      </c>
      <c r="RE24" s="47">
        <f t="shared" si="478"/>
        <v>0</v>
      </c>
      <c r="RF24" s="12">
        <f t="shared" si="145"/>
        <v>4250</v>
      </c>
      <c r="RG24" s="58">
        <f t="shared" si="146"/>
        <v>177860</v>
      </c>
      <c r="RH24" s="6"/>
      <c r="RI24" s="9"/>
      <c r="RJ24" s="6"/>
      <c r="RK24" s="6"/>
      <c r="RL24" s="6"/>
      <c r="RM24" s="9"/>
      <c r="RN24" s="6"/>
      <c r="RO24" s="6"/>
      <c r="RP24" s="6"/>
      <c r="RQ24" s="9"/>
      <c r="RR24" s="6"/>
      <c r="RS24" s="6"/>
      <c r="RT24" s="6"/>
      <c r="RU24" s="9"/>
      <c r="RV24" s="6"/>
      <c r="RW24" s="6"/>
      <c r="RX24" s="6"/>
      <c r="RY24" s="9"/>
      <c r="RZ24" s="6"/>
      <c r="SA24" s="6"/>
      <c r="SB24" s="6"/>
      <c r="SC24" s="9"/>
      <c r="SD24" s="6"/>
      <c r="SE24" s="6"/>
      <c r="SF24" s="6"/>
      <c r="SG24" s="9"/>
      <c r="SH24" s="6"/>
      <c r="SI24" s="6"/>
      <c r="SJ24" s="6"/>
      <c r="SK24" s="2"/>
      <c r="SL24" s="1"/>
      <c r="SM24" s="1"/>
      <c r="SN24" s="1"/>
      <c r="SO24" s="2"/>
      <c r="SP24" s="1"/>
      <c r="SQ24" s="1"/>
      <c r="SR24" s="1"/>
      <c r="SS24" s="2"/>
      <c r="ST24" s="1"/>
      <c r="SU24" s="1"/>
      <c r="SV24" s="1"/>
    </row>
    <row r="25" spans="1:516" x14ac:dyDescent="0.3">
      <c r="A25" s="38">
        <v>2005</v>
      </c>
      <c r="B25" s="39" t="s">
        <v>11</v>
      </c>
      <c r="C25" s="46">
        <v>0</v>
      </c>
      <c r="D25" s="10">
        <v>0</v>
      </c>
      <c r="E25" s="47">
        <f t="shared" si="334"/>
        <v>0</v>
      </c>
      <c r="F25" s="46">
        <v>0</v>
      </c>
      <c r="G25" s="10">
        <v>0</v>
      </c>
      <c r="H25" s="47">
        <f t="shared" si="479"/>
        <v>0</v>
      </c>
      <c r="I25" s="46">
        <v>0</v>
      </c>
      <c r="J25" s="10">
        <v>0</v>
      </c>
      <c r="K25" s="47">
        <f t="shared" si="480"/>
        <v>0</v>
      </c>
      <c r="L25" s="46">
        <v>0</v>
      </c>
      <c r="M25" s="10">
        <v>0</v>
      </c>
      <c r="N25" s="47">
        <f t="shared" si="481"/>
        <v>0</v>
      </c>
      <c r="O25" s="46">
        <v>0</v>
      </c>
      <c r="P25" s="10">
        <v>0</v>
      </c>
      <c r="Q25" s="47">
        <f t="shared" si="335"/>
        <v>0</v>
      </c>
      <c r="R25" s="46">
        <v>0</v>
      </c>
      <c r="S25" s="10">
        <v>0</v>
      </c>
      <c r="T25" s="47">
        <f t="shared" si="336"/>
        <v>0</v>
      </c>
      <c r="U25" s="46">
        <v>0</v>
      </c>
      <c r="V25" s="10">
        <v>0</v>
      </c>
      <c r="W25" s="47">
        <f t="shared" si="482"/>
        <v>0</v>
      </c>
      <c r="X25" s="46">
        <v>0</v>
      </c>
      <c r="Y25" s="10">
        <v>0</v>
      </c>
      <c r="Z25" s="47">
        <f t="shared" si="483"/>
        <v>0</v>
      </c>
      <c r="AA25" s="46">
        <v>12</v>
      </c>
      <c r="AB25" s="10">
        <v>994</v>
      </c>
      <c r="AC25" s="47">
        <f t="shared" si="337"/>
        <v>82833.333333333328</v>
      </c>
      <c r="AD25" s="46">
        <v>14</v>
      </c>
      <c r="AE25" s="10">
        <v>242</v>
      </c>
      <c r="AF25" s="47">
        <f t="shared" si="338"/>
        <v>17285.714285714286</v>
      </c>
      <c r="AG25" s="46">
        <v>0</v>
      </c>
      <c r="AH25" s="10">
        <v>0</v>
      </c>
      <c r="AI25" s="47">
        <f t="shared" si="339"/>
        <v>0</v>
      </c>
      <c r="AJ25" s="46">
        <v>0</v>
      </c>
      <c r="AK25" s="10">
        <v>0</v>
      </c>
      <c r="AL25" s="47">
        <f t="shared" si="340"/>
        <v>0</v>
      </c>
      <c r="AM25" s="46">
        <v>0</v>
      </c>
      <c r="AN25" s="10">
        <v>0</v>
      </c>
      <c r="AO25" s="47">
        <f t="shared" si="341"/>
        <v>0</v>
      </c>
      <c r="AP25" s="46">
        <v>140</v>
      </c>
      <c r="AQ25" s="10">
        <v>3141</v>
      </c>
      <c r="AR25" s="47">
        <f t="shared" si="342"/>
        <v>22435.714285714286</v>
      </c>
      <c r="AS25" s="46">
        <v>0</v>
      </c>
      <c r="AT25" s="10">
        <v>0</v>
      </c>
      <c r="AU25" s="47">
        <f t="shared" si="343"/>
        <v>0</v>
      </c>
      <c r="AV25" s="46">
        <v>0</v>
      </c>
      <c r="AW25" s="10">
        <v>0</v>
      </c>
      <c r="AX25" s="47">
        <f t="shared" si="344"/>
        <v>0</v>
      </c>
      <c r="AY25" s="46">
        <v>0</v>
      </c>
      <c r="AZ25" s="10">
        <v>0</v>
      </c>
      <c r="BA25" s="47">
        <f t="shared" si="345"/>
        <v>0</v>
      </c>
      <c r="BB25" s="46">
        <v>381</v>
      </c>
      <c r="BC25" s="10">
        <v>5411</v>
      </c>
      <c r="BD25" s="47">
        <f t="shared" si="346"/>
        <v>14202.099737532808</v>
      </c>
      <c r="BE25" s="46">
        <v>0</v>
      </c>
      <c r="BF25" s="10">
        <v>0</v>
      </c>
      <c r="BG25" s="47">
        <f t="shared" si="347"/>
        <v>0</v>
      </c>
      <c r="BH25" s="46">
        <v>0</v>
      </c>
      <c r="BI25" s="10">
        <v>0</v>
      </c>
      <c r="BJ25" s="47">
        <f t="shared" si="348"/>
        <v>0</v>
      </c>
      <c r="BK25" s="46">
        <v>0</v>
      </c>
      <c r="BL25" s="10">
        <v>0</v>
      </c>
      <c r="BM25" s="47">
        <f t="shared" si="349"/>
        <v>0</v>
      </c>
      <c r="BN25" s="46">
        <v>0</v>
      </c>
      <c r="BO25" s="10">
        <v>0</v>
      </c>
      <c r="BP25" s="47">
        <f t="shared" si="484"/>
        <v>0</v>
      </c>
      <c r="BQ25" s="46">
        <v>0</v>
      </c>
      <c r="BR25" s="10">
        <v>0</v>
      </c>
      <c r="BS25" s="47">
        <f t="shared" si="351"/>
        <v>0</v>
      </c>
      <c r="BT25" s="46">
        <v>123</v>
      </c>
      <c r="BU25" s="10">
        <v>27051</v>
      </c>
      <c r="BV25" s="47">
        <f t="shared" si="352"/>
        <v>219926.8292682927</v>
      </c>
      <c r="BW25" s="46">
        <v>0</v>
      </c>
      <c r="BX25" s="10">
        <v>0</v>
      </c>
      <c r="BY25" s="47">
        <f t="shared" si="353"/>
        <v>0</v>
      </c>
      <c r="BZ25" s="46">
        <v>0</v>
      </c>
      <c r="CA25" s="10">
        <v>0</v>
      </c>
      <c r="CB25" s="47">
        <f t="shared" si="354"/>
        <v>0</v>
      </c>
      <c r="CC25" s="46">
        <v>90</v>
      </c>
      <c r="CD25" s="10">
        <v>3577</v>
      </c>
      <c r="CE25" s="47">
        <f t="shared" si="355"/>
        <v>39744.444444444445</v>
      </c>
      <c r="CF25" s="46">
        <v>0</v>
      </c>
      <c r="CG25" s="10">
        <v>0</v>
      </c>
      <c r="CH25" s="47">
        <f t="shared" si="356"/>
        <v>0</v>
      </c>
      <c r="CI25" s="46">
        <v>0</v>
      </c>
      <c r="CJ25" s="10">
        <v>0</v>
      </c>
      <c r="CK25" s="47">
        <f t="shared" si="357"/>
        <v>0</v>
      </c>
      <c r="CL25" s="46">
        <v>0</v>
      </c>
      <c r="CM25" s="10">
        <v>0</v>
      </c>
      <c r="CN25" s="47">
        <f t="shared" si="358"/>
        <v>0</v>
      </c>
      <c r="CO25" s="46">
        <v>0</v>
      </c>
      <c r="CP25" s="10">
        <v>0</v>
      </c>
      <c r="CQ25" s="47">
        <f t="shared" si="359"/>
        <v>0</v>
      </c>
      <c r="CR25" s="46">
        <v>0</v>
      </c>
      <c r="CS25" s="10">
        <v>0</v>
      </c>
      <c r="CT25" s="47">
        <f t="shared" si="360"/>
        <v>0</v>
      </c>
      <c r="CU25" s="46">
        <v>0</v>
      </c>
      <c r="CV25" s="10">
        <v>0</v>
      </c>
      <c r="CW25" s="47">
        <f t="shared" si="361"/>
        <v>0</v>
      </c>
      <c r="CX25" s="46">
        <v>0</v>
      </c>
      <c r="CY25" s="10">
        <v>0</v>
      </c>
      <c r="CZ25" s="47">
        <f t="shared" si="362"/>
        <v>0</v>
      </c>
      <c r="DA25" s="46">
        <v>0</v>
      </c>
      <c r="DB25" s="10">
        <v>0</v>
      </c>
      <c r="DC25" s="47">
        <f t="shared" si="363"/>
        <v>0</v>
      </c>
      <c r="DD25" s="46">
        <v>188</v>
      </c>
      <c r="DE25" s="10">
        <v>3301</v>
      </c>
      <c r="DF25" s="47">
        <f t="shared" si="364"/>
        <v>17558.51063829787</v>
      </c>
      <c r="DG25" s="46">
        <v>0</v>
      </c>
      <c r="DH25" s="10">
        <v>0</v>
      </c>
      <c r="DI25" s="47">
        <f t="shared" si="365"/>
        <v>0</v>
      </c>
      <c r="DJ25" s="46">
        <v>0</v>
      </c>
      <c r="DK25" s="10">
        <v>0</v>
      </c>
      <c r="DL25" s="47">
        <f t="shared" si="366"/>
        <v>0</v>
      </c>
      <c r="DM25" s="46">
        <v>0</v>
      </c>
      <c r="DN25" s="10">
        <v>0</v>
      </c>
      <c r="DO25" s="47">
        <f t="shared" si="367"/>
        <v>0</v>
      </c>
      <c r="DP25" s="46">
        <v>0</v>
      </c>
      <c r="DQ25" s="10">
        <v>0</v>
      </c>
      <c r="DR25" s="47">
        <f t="shared" si="368"/>
        <v>0</v>
      </c>
      <c r="DS25" s="46">
        <v>0</v>
      </c>
      <c r="DT25" s="10">
        <v>0</v>
      </c>
      <c r="DU25" s="47">
        <f t="shared" si="369"/>
        <v>0</v>
      </c>
      <c r="DV25" s="46">
        <v>0</v>
      </c>
      <c r="DW25" s="10">
        <v>0</v>
      </c>
      <c r="DX25" s="47">
        <f t="shared" si="370"/>
        <v>0</v>
      </c>
      <c r="DY25" s="46">
        <v>0</v>
      </c>
      <c r="DZ25" s="10">
        <v>0</v>
      </c>
      <c r="EA25" s="47">
        <f t="shared" si="371"/>
        <v>0</v>
      </c>
      <c r="EB25" s="46">
        <v>0</v>
      </c>
      <c r="EC25" s="10">
        <v>0</v>
      </c>
      <c r="ED25" s="47">
        <f t="shared" si="372"/>
        <v>0</v>
      </c>
      <c r="EE25" s="46">
        <v>0</v>
      </c>
      <c r="EF25" s="10">
        <v>0</v>
      </c>
      <c r="EG25" s="47">
        <f t="shared" si="373"/>
        <v>0</v>
      </c>
      <c r="EH25" s="46">
        <v>43</v>
      </c>
      <c r="EI25" s="10">
        <v>5493</v>
      </c>
      <c r="EJ25" s="47">
        <f t="shared" si="374"/>
        <v>127744.18604651163</v>
      </c>
      <c r="EK25" s="46">
        <v>0</v>
      </c>
      <c r="EL25" s="10">
        <v>0</v>
      </c>
      <c r="EM25" s="47">
        <f t="shared" si="375"/>
        <v>0</v>
      </c>
      <c r="EN25" s="46">
        <v>240</v>
      </c>
      <c r="EO25" s="10">
        <v>12817</v>
      </c>
      <c r="EP25" s="47">
        <f t="shared" si="376"/>
        <v>53404.166666666672</v>
      </c>
      <c r="EQ25" s="46">
        <v>0</v>
      </c>
      <c r="ER25" s="10">
        <v>0</v>
      </c>
      <c r="ES25" s="47">
        <f t="shared" si="377"/>
        <v>0</v>
      </c>
      <c r="ET25" s="46">
        <v>0</v>
      </c>
      <c r="EU25" s="10">
        <v>0</v>
      </c>
      <c r="EV25" s="47">
        <f t="shared" si="378"/>
        <v>0</v>
      </c>
      <c r="EW25" s="46">
        <v>0</v>
      </c>
      <c r="EX25" s="10">
        <v>0</v>
      </c>
      <c r="EY25" s="47">
        <f t="shared" si="379"/>
        <v>0</v>
      </c>
      <c r="EZ25" s="46">
        <v>0</v>
      </c>
      <c r="FA25" s="10">
        <v>0</v>
      </c>
      <c r="FB25" s="47">
        <f t="shared" si="380"/>
        <v>0</v>
      </c>
      <c r="FC25" s="46">
        <v>0</v>
      </c>
      <c r="FD25" s="10">
        <v>0</v>
      </c>
      <c r="FE25" s="47">
        <f t="shared" si="381"/>
        <v>0</v>
      </c>
      <c r="FF25" s="46">
        <v>0</v>
      </c>
      <c r="FG25" s="10">
        <v>0</v>
      </c>
      <c r="FH25" s="47">
        <f t="shared" si="382"/>
        <v>0</v>
      </c>
      <c r="FI25" s="46">
        <v>28</v>
      </c>
      <c r="FJ25" s="10">
        <v>408</v>
      </c>
      <c r="FK25" s="47">
        <f t="shared" si="383"/>
        <v>14571.428571428571</v>
      </c>
      <c r="FL25" s="46">
        <v>0</v>
      </c>
      <c r="FM25" s="10">
        <v>0</v>
      </c>
      <c r="FN25" s="47">
        <f t="shared" si="384"/>
        <v>0</v>
      </c>
      <c r="FO25" s="46">
        <v>0</v>
      </c>
      <c r="FP25" s="10">
        <v>0</v>
      </c>
      <c r="FQ25" s="47">
        <f t="shared" si="385"/>
        <v>0</v>
      </c>
      <c r="FR25" s="46">
        <v>106</v>
      </c>
      <c r="FS25" s="10">
        <v>4200</v>
      </c>
      <c r="FT25" s="47">
        <f t="shared" si="386"/>
        <v>39622.641509433961</v>
      </c>
      <c r="FU25" s="46">
        <v>0</v>
      </c>
      <c r="FV25" s="10">
        <v>0</v>
      </c>
      <c r="FW25" s="47">
        <f t="shared" si="387"/>
        <v>0</v>
      </c>
      <c r="FX25" s="46">
        <v>0</v>
      </c>
      <c r="FY25" s="10">
        <v>0</v>
      </c>
      <c r="FZ25" s="47">
        <f t="shared" si="388"/>
        <v>0</v>
      </c>
      <c r="GA25" s="46">
        <v>0</v>
      </c>
      <c r="GB25" s="10">
        <v>0</v>
      </c>
      <c r="GC25" s="47">
        <f t="shared" si="389"/>
        <v>0</v>
      </c>
      <c r="GD25" s="46">
        <v>4</v>
      </c>
      <c r="GE25" s="10">
        <v>511</v>
      </c>
      <c r="GF25" s="47">
        <f t="shared" si="390"/>
        <v>127750</v>
      </c>
      <c r="GG25" s="46">
        <v>55</v>
      </c>
      <c r="GH25" s="10">
        <v>1522</v>
      </c>
      <c r="GI25" s="47">
        <f t="shared" si="391"/>
        <v>27672.727272727272</v>
      </c>
      <c r="GJ25" s="46">
        <v>289</v>
      </c>
      <c r="GK25" s="10">
        <v>7524</v>
      </c>
      <c r="GL25" s="47">
        <f t="shared" si="392"/>
        <v>26034.602076124567</v>
      </c>
      <c r="GM25" s="46">
        <v>0</v>
      </c>
      <c r="GN25" s="10">
        <v>0</v>
      </c>
      <c r="GO25" s="47">
        <f t="shared" si="393"/>
        <v>0</v>
      </c>
      <c r="GP25" s="46">
        <v>5</v>
      </c>
      <c r="GQ25" s="10">
        <v>221</v>
      </c>
      <c r="GR25" s="47">
        <f t="shared" si="394"/>
        <v>44200</v>
      </c>
      <c r="GS25" s="46">
        <v>0</v>
      </c>
      <c r="GT25" s="10">
        <v>0</v>
      </c>
      <c r="GU25" s="47">
        <f t="shared" si="395"/>
        <v>0</v>
      </c>
      <c r="GV25" s="46">
        <v>0</v>
      </c>
      <c r="GW25" s="10">
        <v>0</v>
      </c>
      <c r="GX25" s="47">
        <f t="shared" si="396"/>
        <v>0</v>
      </c>
      <c r="GY25" s="46">
        <v>0</v>
      </c>
      <c r="GZ25" s="10">
        <v>0</v>
      </c>
      <c r="HA25" s="47">
        <f t="shared" si="397"/>
        <v>0</v>
      </c>
      <c r="HB25" s="46">
        <v>2</v>
      </c>
      <c r="HC25" s="10">
        <v>27</v>
      </c>
      <c r="HD25" s="47">
        <f t="shared" si="398"/>
        <v>13500</v>
      </c>
      <c r="HE25" s="46">
        <v>0</v>
      </c>
      <c r="HF25" s="10">
        <v>0</v>
      </c>
      <c r="HG25" s="47">
        <f t="shared" si="399"/>
        <v>0</v>
      </c>
      <c r="HH25" s="46">
        <v>0</v>
      </c>
      <c r="HI25" s="10">
        <v>0</v>
      </c>
      <c r="HJ25" s="47">
        <f t="shared" si="400"/>
        <v>0</v>
      </c>
      <c r="HK25" s="46">
        <v>0</v>
      </c>
      <c r="HL25" s="10">
        <v>0</v>
      </c>
      <c r="HM25" s="47">
        <f t="shared" si="401"/>
        <v>0</v>
      </c>
      <c r="HN25" s="46">
        <v>0</v>
      </c>
      <c r="HO25" s="10">
        <v>0</v>
      </c>
      <c r="HP25" s="47">
        <f t="shared" si="402"/>
        <v>0</v>
      </c>
      <c r="HQ25" s="46">
        <v>0</v>
      </c>
      <c r="HR25" s="10">
        <v>0</v>
      </c>
      <c r="HS25" s="47">
        <f t="shared" si="403"/>
        <v>0</v>
      </c>
      <c r="HT25" s="46"/>
      <c r="HU25" s="10"/>
      <c r="HV25" s="47"/>
      <c r="HW25" s="46">
        <v>0</v>
      </c>
      <c r="HX25" s="10">
        <v>0</v>
      </c>
      <c r="HY25" s="47">
        <f t="shared" si="404"/>
        <v>0</v>
      </c>
      <c r="HZ25" s="46">
        <v>0</v>
      </c>
      <c r="IA25" s="10">
        <v>0</v>
      </c>
      <c r="IB25" s="47">
        <f t="shared" si="405"/>
        <v>0</v>
      </c>
      <c r="IC25" s="46">
        <v>0</v>
      </c>
      <c r="ID25" s="10">
        <v>0</v>
      </c>
      <c r="IE25" s="47">
        <f t="shared" si="406"/>
        <v>0</v>
      </c>
      <c r="IF25" s="46">
        <v>0</v>
      </c>
      <c r="IG25" s="10">
        <v>0</v>
      </c>
      <c r="IH25" s="47">
        <f t="shared" si="407"/>
        <v>0</v>
      </c>
      <c r="II25" s="46">
        <v>0</v>
      </c>
      <c r="IJ25" s="10">
        <v>0</v>
      </c>
      <c r="IK25" s="47">
        <f t="shared" si="408"/>
        <v>0</v>
      </c>
      <c r="IL25" s="46">
        <v>0</v>
      </c>
      <c r="IM25" s="10">
        <v>0</v>
      </c>
      <c r="IN25" s="47">
        <f t="shared" si="409"/>
        <v>0</v>
      </c>
      <c r="IO25" s="46">
        <v>0</v>
      </c>
      <c r="IP25" s="10">
        <v>0</v>
      </c>
      <c r="IQ25" s="47">
        <f t="shared" si="410"/>
        <v>0</v>
      </c>
      <c r="IR25" s="46">
        <v>107</v>
      </c>
      <c r="IS25" s="10">
        <v>923</v>
      </c>
      <c r="IT25" s="47">
        <f t="shared" si="411"/>
        <v>8626.1682242990664</v>
      </c>
      <c r="IU25" s="46">
        <v>0</v>
      </c>
      <c r="IV25" s="10">
        <v>0</v>
      </c>
      <c r="IW25" s="47">
        <f t="shared" si="412"/>
        <v>0</v>
      </c>
      <c r="IX25" s="46">
        <v>0</v>
      </c>
      <c r="IY25" s="10">
        <v>0</v>
      </c>
      <c r="IZ25" s="47">
        <f t="shared" si="413"/>
        <v>0</v>
      </c>
      <c r="JA25" s="46">
        <v>0</v>
      </c>
      <c r="JB25" s="10">
        <v>0</v>
      </c>
      <c r="JC25" s="47">
        <f t="shared" ref="JC25" si="485">IFERROR(JB25/JA25*1000,0)</f>
        <v>0</v>
      </c>
      <c r="JD25" s="46">
        <v>1</v>
      </c>
      <c r="JE25" s="10">
        <v>4</v>
      </c>
      <c r="JF25" s="47">
        <f t="shared" si="415"/>
        <v>4000</v>
      </c>
      <c r="JG25" s="46">
        <v>0</v>
      </c>
      <c r="JH25" s="10">
        <v>0</v>
      </c>
      <c r="JI25" s="47">
        <f t="shared" si="416"/>
        <v>0</v>
      </c>
      <c r="JJ25" s="46">
        <v>0</v>
      </c>
      <c r="JK25" s="10">
        <v>0</v>
      </c>
      <c r="JL25" s="47">
        <f t="shared" si="417"/>
        <v>0</v>
      </c>
      <c r="JM25" s="46">
        <v>0</v>
      </c>
      <c r="JN25" s="10">
        <v>0</v>
      </c>
      <c r="JO25" s="47">
        <f t="shared" si="418"/>
        <v>0</v>
      </c>
      <c r="JP25" s="46">
        <v>0</v>
      </c>
      <c r="JQ25" s="10">
        <v>0</v>
      </c>
      <c r="JR25" s="47">
        <f t="shared" si="419"/>
        <v>0</v>
      </c>
      <c r="JS25" s="46">
        <v>225</v>
      </c>
      <c r="JT25" s="10">
        <v>4600</v>
      </c>
      <c r="JU25" s="47">
        <f t="shared" si="420"/>
        <v>20444.444444444442</v>
      </c>
      <c r="JV25" s="46">
        <v>0</v>
      </c>
      <c r="JW25" s="10">
        <v>0</v>
      </c>
      <c r="JX25" s="47">
        <f t="shared" si="421"/>
        <v>0</v>
      </c>
      <c r="JY25" s="46">
        <v>0</v>
      </c>
      <c r="JZ25" s="10">
        <v>0</v>
      </c>
      <c r="KA25" s="47">
        <f t="shared" si="422"/>
        <v>0</v>
      </c>
      <c r="KB25" s="46">
        <v>1</v>
      </c>
      <c r="KC25" s="10">
        <v>3</v>
      </c>
      <c r="KD25" s="47">
        <f t="shared" si="423"/>
        <v>3000</v>
      </c>
      <c r="KE25" s="46"/>
      <c r="KF25" s="10"/>
      <c r="KG25" s="47"/>
      <c r="KH25" s="46">
        <v>928</v>
      </c>
      <c r="KI25" s="10">
        <v>27271</v>
      </c>
      <c r="KJ25" s="47">
        <f t="shared" si="424"/>
        <v>29386.853448275862</v>
      </c>
      <c r="KK25" s="46">
        <v>257</v>
      </c>
      <c r="KL25" s="10">
        <v>5256</v>
      </c>
      <c r="KM25" s="47">
        <f t="shared" si="425"/>
        <v>20451.36186770428</v>
      </c>
      <c r="KN25" s="46">
        <v>1</v>
      </c>
      <c r="KO25" s="10">
        <v>3</v>
      </c>
      <c r="KP25" s="47">
        <f t="shared" si="426"/>
        <v>3000</v>
      </c>
      <c r="KQ25" s="46">
        <v>2</v>
      </c>
      <c r="KR25" s="10">
        <v>14</v>
      </c>
      <c r="KS25" s="47">
        <f t="shared" si="427"/>
        <v>7000</v>
      </c>
      <c r="KT25" s="52">
        <v>0</v>
      </c>
      <c r="KU25" s="16">
        <v>0</v>
      </c>
      <c r="KV25" s="53">
        <v>0</v>
      </c>
      <c r="KW25" s="52">
        <v>0</v>
      </c>
      <c r="KX25" s="16">
        <v>0</v>
      </c>
      <c r="KY25" s="53">
        <f t="shared" si="428"/>
        <v>0</v>
      </c>
      <c r="KZ25" s="46">
        <v>7</v>
      </c>
      <c r="LA25" s="10">
        <v>145</v>
      </c>
      <c r="LB25" s="47">
        <f t="shared" si="429"/>
        <v>20714.285714285714</v>
      </c>
      <c r="LC25" s="52">
        <v>0</v>
      </c>
      <c r="LD25" s="16">
        <v>0</v>
      </c>
      <c r="LE25" s="53">
        <v>0</v>
      </c>
      <c r="LF25" s="46">
        <v>0</v>
      </c>
      <c r="LG25" s="10">
        <v>0</v>
      </c>
      <c r="LH25" s="47">
        <f t="shared" si="430"/>
        <v>0</v>
      </c>
      <c r="LI25" s="46">
        <v>0</v>
      </c>
      <c r="LJ25" s="10">
        <v>0</v>
      </c>
      <c r="LK25" s="47">
        <f t="shared" si="431"/>
        <v>0</v>
      </c>
      <c r="LL25" s="46">
        <v>0</v>
      </c>
      <c r="LM25" s="10">
        <v>0</v>
      </c>
      <c r="LN25" s="47">
        <f t="shared" si="432"/>
        <v>0</v>
      </c>
      <c r="LO25" s="46">
        <v>0</v>
      </c>
      <c r="LP25" s="10">
        <v>0</v>
      </c>
      <c r="LQ25" s="47">
        <f t="shared" si="433"/>
        <v>0</v>
      </c>
      <c r="LR25" s="46">
        <v>0</v>
      </c>
      <c r="LS25" s="10">
        <v>0</v>
      </c>
      <c r="LT25" s="47">
        <f t="shared" si="434"/>
        <v>0</v>
      </c>
      <c r="LU25" s="46">
        <v>0</v>
      </c>
      <c r="LV25" s="10">
        <v>0</v>
      </c>
      <c r="LW25" s="47">
        <f t="shared" si="435"/>
        <v>0</v>
      </c>
      <c r="LX25" s="46">
        <v>0</v>
      </c>
      <c r="LY25" s="10">
        <v>0</v>
      </c>
      <c r="LZ25" s="47">
        <f t="shared" si="436"/>
        <v>0</v>
      </c>
      <c r="MA25" s="46">
        <v>0</v>
      </c>
      <c r="MB25" s="10">
        <v>0</v>
      </c>
      <c r="MC25" s="47">
        <f t="shared" si="437"/>
        <v>0</v>
      </c>
      <c r="MD25" s="46">
        <v>0</v>
      </c>
      <c r="ME25" s="10">
        <v>0</v>
      </c>
      <c r="MF25" s="47">
        <f t="shared" si="438"/>
        <v>0</v>
      </c>
      <c r="MG25" s="46">
        <v>0</v>
      </c>
      <c r="MH25" s="10">
        <v>0</v>
      </c>
      <c r="MI25" s="47">
        <f t="shared" si="439"/>
        <v>0</v>
      </c>
      <c r="MJ25" s="46">
        <v>0</v>
      </c>
      <c r="MK25" s="10">
        <v>0</v>
      </c>
      <c r="ML25" s="47">
        <f t="shared" si="440"/>
        <v>0</v>
      </c>
      <c r="MM25" s="46">
        <v>0</v>
      </c>
      <c r="MN25" s="10">
        <v>0</v>
      </c>
      <c r="MO25" s="47">
        <f t="shared" si="441"/>
        <v>0</v>
      </c>
      <c r="MP25" s="46">
        <v>15</v>
      </c>
      <c r="MQ25" s="10">
        <v>612</v>
      </c>
      <c r="MR25" s="47">
        <f t="shared" si="442"/>
        <v>40800</v>
      </c>
      <c r="MS25" s="46">
        <v>0</v>
      </c>
      <c r="MT25" s="10">
        <v>0</v>
      </c>
      <c r="MU25" s="47">
        <f t="shared" si="443"/>
        <v>0</v>
      </c>
      <c r="MV25" s="46">
        <v>0</v>
      </c>
      <c r="MW25" s="10">
        <v>0</v>
      </c>
      <c r="MX25" s="47">
        <f t="shared" si="444"/>
        <v>0</v>
      </c>
      <c r="MY25" s="46">
        <v>0</v>
      </c>
      <c r="MZ25" s="10">
        <v>0</v>
      </c>
      <c r="NA25" s="47">
        <f t="shared" si="445"/>
        <v>0</v>
      </c>
      <c r="NB25" s="46">
        <v>0</v>
      </c>
      <c r="NC25" s="10">
        <v>0</v>
      </c>
      <c r="ND25" s="47">
        <f t="shared" si="446"/>
        <v>0</v>
      </c>
      <c r="NE25" s="46">
        <v>0</v>
      </c>
      <c r="NF25" s="10">
        <v>0</v>
      </c>
      <c r="NG25" s="47">
        <f t="shared" si="447"/>
        <v>0</v>
      </c>
      <c r="NH25" s="46">
        <v>0</v>
      </c>
      <c r="NI25" s="10">
        <v>0</v>
      </c>
      <c r="NJ25" s="47">
        <f t="shared" si="448"/>
        <v>0</v>
      </c>
      <c r="NK25" s="46">
        <v>0</v>
      </c>
      <c r="NL25" s="10">
        <v>0</v>
      </c>
      <c r="NM25" s="47">
        <f t="shared" si="449"/>
        <v>0</v>
      </c>
      <c r="NN25" s="46">
        <v>0</v>
      </c>
      <c r="NO25" s="10">
        <v>0</v>
      </c>
      <c r="NP25" s="47">
        <f t="shared" si="450"/>
        <v>0</v>
      </c>
      <c r="NQ25" s="46">
        <v>0</v>
      </c>
      <c r="NR25" s="10">
        <v>0</v>
      </c>
      <c r="NS25" s="47">
        <f t="shared" si="451"/>
        <v>0</v>
      </c>
      <c r="NT25" s="46">
        <v>24</v>
      </c>
      <c r="NU25" s="10">
        <v>288</v>
      </c>
      <c r="NV25" s="47">
        <f t="shared" si="452"/>
        <v>12000</v>
      </c>
      <c r="NW25" s="46">
        <v>82</v>
      </c>
      <c r="NX25" s="10">
        <v>5350</v>
      </c>
      <c r="NY25" s="47">
        <f t="shared" si="453"/>
        <v>65243.902439024394</v>
      </c>
      <c r="NZ25" s="46">
        <v>6</v>
      </c>
      <c r="OA25" s="10">
        <v>39</v>
      </c>
      <c r="OB25" s="47">
        <f t="shared" si="454"/>
        <v>6500</v>
      </c>
      <c r="OC25" s="46">
        <v>0</v>
      </c>
      <c r="OD25" s="10">
        <v>0</v>
      </c>
      <c r="OE25" s="47">
        <f t="shared" si="455"/>
        <v>0</v>
      </c>
      <c r="OF25" s="46">
        <v>14</v>
      </c>
      <c r="OG25" s="10">
        <v>4558</v>
      </c>
      <c r="OH25" s="47">
        <f t="shared" si="456"/>
        <v>325571.42857142858</v>
      </c>
      <c r="OI25" s="46">
        <v>94</v>
      </c>
      <c r="OJ25" s="10">
        <v>10424</v>
      </c>
      <c r="OK25" s="47">
        <f t="shared" si="457"/>
        <v>110893.6170212766</v>
      </c>
      <c r="OL25" s="46">
        <v>0</v>
      </c>
      <c r="OM25" s="10">
        <v>0</v>
      </c>
      <c r="ON25" s="47">
        <f t="shared" si="458"/>
        <v>0</v>
      </c>
      <c r="OO25" s="46">
        <v>14</v>
      </c>
      <c r="OP25" s="10">
        <v>129</v>
      </c>
      <c r="OQ25" s="47">
        <f t="shared" si="459"/>
        <v>9214.2857142857138</v>
      </c>
      <c r="OR25" s="46">
        <v>0</v>
      </c>
      <c r="OS25" s="10">
        <v>0</v>
      </c>
      <c r="OT25" s="47">
        <f t="shared" si="460"/>
        <v>0</v>
      </c>
      <c r="OU25" s="46">
        <v>133</v>
      </c>
      <c r="OV25" s="10">
        <v>781</v>
      </c>
      <c r="OW25" s="47">
        <f t="shared" si="461"/>
        <v>5872.1804511278197</v>
      </c>
      <c r="OX25" s="46">
        <v>0</v>
      </c>
      <c r="OY25" s="10">
        <v>0</v>
      </c>
      <c r="OZ25" s="47">
        <f t="shared" si="462"/>
        <v>0</v>
      </c>
      <c r="PA25" s="46">
        <v>0</v>
      </c>
      <c r="PB25" s="10">
        <v>0</v>
      </c>
      <c r="PC25" s="47">
        <f t="shared" si="463"/>
        <v>0</v>
      </c>
      <c r="PD25" s="46">
        <v>0</v>
      </c>
      <c r="PE25" s="10">
        <v>0</v>
      </c>
      <c r="PF25" s="47">
        <f t="shared" si="464"/>
        <v>0</v>
      </c>
      <c r="PG25" s="46">
        <v>0</v>
      </c>
      <c r="PH25" s="10">
        <v>0</v>
      </c>
      <c r="PI25" s="47">
        <f t="shared" si="465"/>
        <v>0</v>
      </c>
      <c r="PJ25" s="46"/>
      <c r="PK25" s="10"/>
      <c r="PL25" s="47"/>
      <c r="PM25" s="46">
        <v>0</v>
      </c>
      <c r="PN25" s="10">
        <v>0</v>
      </c>
      <c r="PO25" s="47">
        <f t="shared" si="466"/>
        <v>0</v>
      </c>
      <c r="PP25" s="46">
        <v>0</v>
      </c>
      <c r="PQ25" s="10">
        <v>0</v>
      </c>
      <c r="PR25" s="47">
        <f t="shared" si="467"/>
        <v>0</v>
      </c>
      <c r="PS25" s="46">
        <v>0</v>
      </c>
      <c r="PT25" s="10">
        <v>0</v>
      </c>
      <c r="PU25" s="47">
        <f t="shared" si="468"/>
        <v>0</v>
      </c>
      <c r="PV25" s="46">
        <v>307</v>
      </c>
      <c r="PW25" s="10">
        <v>19681</v>
      </c>
      <c r="PX25" s="47">
        <f t="shared" si="469"/>
        <v>64107.491856677523</v>
      </c>
      <c r="PY25" s="46">
        <v>1034</v>
      </c>
      <c r="PZ25" s="10">
        <v>53947</v>
      </c>
      <c r="QA25" s="47">
        <f t="shared" si="470"/>
        <v>52173.114119922633</v>
      </c>
      <c r="QB25" s="46">
        <v>0</v>
      </c>
      <c r="QC25" s="10">
        <v>0</v>
      </c>
      <c r="QD25" s="47">
        <f t="shared" si="471"/>
        <v>0</v>
      </c>
      <c r="QE25" s="46">
        <v>0</v>
      </c>
      <c r="QF25" s="10">
        <v>0</v>
      </c>
      <c r="QG25" s="47">
        <f t="shared" si="472"/>
        <v>0</v>
      </c>
      <c r="QH25" s="46">
        <v>0</v>
      </c>
      <c r="QI25" s="10">
        <v>0</v>
      </c>
      <c r="QJ25" s="47">
        <f t="shared" si="473"/>
        <v>0</v>
      </c>
      <c r="QK25" s="46">
        <v>0</v>
      </c>
      <c r="QL25" s="10">
        <v>0</v>
      </c>
      <c r="QM25" s="47">
        <f t="shared" si="474"/>
        <v>0</v>
      </c>
      <c r="QN25" s="46">
        <v>0</v>
      </c>
      <c r="QO25" s="10">
        <v>0</v>
      </c>
      <c r="QP25" s="47">
        <f t="shared" si="475"/>
        <v>0</v>
      </c>
      <c r="QQ25" s="46">
        <v>0</v>
      </c>
      <c r="QR25" s="10">
        <v>0</v>
      </c>
      <c r="QS25" s="47">
        <f t="shared" si="476"/>
        <v>0</v>
      </c>
      <c r="QT25" s="46"/>
      <c r="QU25" s="10"/>
      <c r="QV25" s="47"/>
      <c r="QW25" s="46"/>
      <c r="QX25" s="10"/>
      <c r="QY25" s="47"/>
      <c r="QZ25" s="46">
        <v>0</v>
      </c>
      <c r="RA25" s="10">
        <v>0</v>
      </c>
      <c r="RB25" s="47">
        <f t="shared" si="477"/>
        <v>0</v>
      </c>
      <c r="RC25" s="46">
        <v>0</v>
      </c>
      <c r="RD25" s="10">
        <v>0</v>
      </c>
      <c r="RE25" s="47">
        <f t="shared" si="478"/>
        <v>0</v>
      </c>
      <c r="RF25" s="12">
        <f t="shared" si="145"/>
        <v>4972</v>
      </c>
      <c r="RG25" s="58">
        <f t="shared" si="146"/>
        <v>210468</v>
      </c>
      <c r="RH25" s="6"/>
      <c r="RI25" s="9"/>
      <c r="RJ25" s="6"/>
      <c r="RK25" s="6"/>
      <c r="RL25" s="6"/>
      <c r="RM25" s="9"/>
      <c r="RN25" s="6"/>
      <c r="RO25" s="6"/>
      <c r="RP25" s="6"/>
      <c r="RQ25" s="9"/>
      <c r="RR25" s="6"/>
      <c r="RS25" s="6"/>
      <c r="RT25" s="6"/>
      <c r="RU25" s="9"/>
      <c r="RV25" s="6"/>
      <c r="RW25" s="6"/>
      <c r="RX25" s="6"/>
      <c r="RY25" s="9"/>
      <c r="RZ25" s="6"/>
      <c r="SA25" s="6"/>
      <c r="SB25" s="6"/>
      <c r="SC25" s="9"/>
      <c r="SD25" s="6"/>
      <c r="SE25" s="6"/>
      <c r="SF25" s="6"/>
      <c r="SG25" s="9"/>
      <c r="SH25" s="6"/>
      <c r="SI25" s="6"/>
      <c r="SJ25" s="6"/>
      <c r="SK25" s="2"/>
      <c r="SL25" s="1"/>
      <c r="SM25" s="1"/>
      <c r="SN25" s="1"/>
      <c r="SO25" s="2"/>
      <c r="SP25" s="1"/>
      <c r="SQ25" s="1"/>
      <c r="SR25" s="1"/>
      <c r="SS25" s="2"/>
      <c r="ST25" s="1"/>
      <c r="SU25" s="1"/>
      <c r="SV25" s="1"/>
    </row>
    <row r="26" spans="1:516" x14ac:dyDescent="0.3">
      <c r="A26" s="38">
        <v>2005</v>
      </c>
      <c r="B26" s="39" t="s">
        <v>12</v>
      </c>
      <c r="C26" s="46">
        <v>0</v>
      </c>
      <c r="D26" s="10">
        <v>0</v>
      </c>
      <c r="E26" s="47">
        <f t="shared" si="334"/>
        <v>0</v>
      </c>
      <c r="F26" s="46">
        <v>0</v>
      </c>
      <c r="G26" s="10">
        <v>0</v>
      </c>
      <c r="H26" s="47">
        <f t="shared" si="479"/>
        <v>0</v>
      </c>
      <c r="I26" s="46">
        <v>0</v>
      </c>
      <c r="J26" s="10">
        <v>0</v>
      </c>
      <c r="K26" s="47">
        <f t="shared" si="480"/>
        <v>0</v>
      </c>
      <c r="L26" s="46">
        <v>0</v>
      </c>
      <c r="M26" s="10">
        <v>0</v>
      </c>
      <c r="N26" s="47">
        <f t="shared" si="481"/>
        <v>0</v>
      </c>
      <c r="O26" s="46">
        <v>0</v>
      </c>
      <c r="P26" s="10">
        <v>0</v>
      </c>
      <c r="Q26" s="47">
        <f t="shared" si="335"/>
        <v>0</v>
      </c>
      <c r="R26" s="46">
        <v>0</v>
      </c>
      <c r="S26" s="10">
        <v>0</v>
      </c>
      <c r="T26" s="47">
        <f t="shared" si="336"/>
        <v>0</v>
      </c>
      <c r="U26" s="46">
        <v>0</v>
      </c>
      <c r="V26" s="10">
        <v>0</v>
      </c>
      <c r="W26" s="47">
        <f t="shared" si="482"/>
        <v>0</v>
      </c>
      <c r="X26" s="46">
        <v>0</v>
      </c>
      <c r="Y26" s="10">
        <v>0</v>
      </c>
      <c r="Z26" s="47">
        <f t="shared" si="483"/>
        <v>0</v>
      </c>
      <c r="AA26" s="46">
        <v>14</v>
      </c>
      <c r="AB26" s="10">
        <v>1243</v>
      </c>
      <c r="AC26" s="47">
        <f t="shared" si="337"/>
        <v>88785.71428571429</v>
      </c>
      <c r="AD26" s="46">
        <v>19</v>
      </c>
      <c r="AE26" s="10">
        <v>321</v>
      </c>
      <c r="AF26" s="47">
        <f t="shared" si="338"/>
        <v>16894.736842105263</v>
      </c>
      <c r="AG26" s="46">
        <v>0</v>
      </c>
      <c r="AH26" s="10">
        <v>0</v>
      </c>
      <c r="AI26" s="47">
        <f t="shared" si="339"/>
        <v>0</v>
      </c>
      <c r="AJ26" s="46">
        <v>0</v>
      </c>
      <c r="AK26" s="10">
        <v>0</v>
      </c>
      <c r="AL26" s="47">
        <f t="shared" si="340"/>
        <v>0</v>
      </c>
      <c r="AM26" s="46">
        <v>0</v>
      </c>
      <c r="AN26" s="10">
        <v>0</v>
      </c>
      <c r="AO26" s="47">
        <f t="shared" si="341"/>
        <v>0</v>
      </c>
      <c r="AP26" s="46">
        <v>149</v>
      </c>
      <c r="AQ26" s="10">
        <v>3300</v>
      </c>
      <c r="AR26" s="47">
        <f t="shared" si="342"/>
        <v>22147.65100671141</v>
      </c>
      <c r="AS26" s="46">
        <v>0</v>
      </c>
      <c r="AT26" s="10">
        <v>0</v>
      </c>
      <c r="AU26" s="47">
        <f t="shared" si="343"/>
        <v>0</v>
      </c>
      <c r="AV26" s="46">
        <v>0</v>
      </c>
      <c r="AW26" s="10">
        <v>0</v>
      </c>
      <c r="AX26" s="47">
        <f t="shared" si="344"/>
        <v>0</v>
      </c>
      <c r="AY26" s="46">
        <v>0</v>
      </c>
      <c r="AZ26" s="10">
        <v>0</v>
      </c>
      <c r="BA26" s="47">
        <f t="shared" si="345"/>
        <v>0</v>
      </c>
      <c r="BB26" s="46">
        <v>381</v>
      </c>
      <c r="BC26" s="10">
        <v>5413</v>
      </c>
      <c r="BD26" s="47">
        <f t="shared" si="346"/>
        <v>14207.34908136483</v>
      </c>
      <c r="BE26" s="46">
        <v>0</v>
      </c>
      <c r="BF26" s="10">
        <v>0</v>
      </c>
      <c r="BG26" s="47">
        <f t="shared" si="347"/>
        <v>0</v>
      </c>
      <c r="BH26" s="46">
        <v>0</v>
      </c>
      <c r="BI26" s="10">
        <v>0</v>
      </c>
      <c r="BJ26" s="47">
        <f t="shared" si="348"/>
        <v>0</v>
      </c>
      <c r="BK26" s="46">
        <v>0</v>
      </c>
      <c r="BL26" s="10">
        <v>0</v>
      </c>
      <c r="BM26" s="47">
        <f t="shared" si="349"/>
        <v>0</v>
      </c>
      <c r="BN26" s="46">
        <v>0</v>
      </c>
      <c r="BO26" s="10">
        <v>0</v>
      </c>
      <c r="BP26" s="47">
        <f t="shared" si="484"/>
        <v>0</v>
      </c>
      <c r="BQ26" s="46">
        <v>0</v>
      </c>
      <c r="BR26" s="10">
        <v>0</v>
      </c>
      <c r="BS26" s="47">
        <f t="shared" si="351"/>
        <v>0</v>
      </c>
      <c r="BT26" s="46">
        <v>129</v>
      </c>
      <c r="BU26" s="10">
        <v>28288</v>
      </c>
      <c r="BV26" s="47">
        <f t="shared" si="352"/>
        <v>219286.82170542635</v>
      </c>
      <c r="BW26" s="46">
        <v>0</v>
      </c>
      <c r="BX26" s="10">
        <v>0</v>
      </c>
      <c r="BY26" s="47">
        <f t="shared" si="353"/>
        <v>0</v>
      </c>
      <c r="BZ26" s="46">
        <v>0</v>
      </c>
      <c r="CA26" s="10">
        <v>0</v>
      </c>
      <c r="CB26" s="47">
        <f t="shared" si="354"/>
        <v>0</v>
      </c>
      <c r="CC26" s="46">
        <v>95</v>
      </c>
      <c r="CD26" s="10">
        <v>5639</v>
      </c>
      <c r="CE26" s="47">
        <f t="shared" si="355"/>
        <v>59357.894736842107</v>
      </c>
      <c r="CF26" s="46">
        <v>0</v>
      </c>
      <c r="CG26" s="10">
        <v>0</v>
      </c>
      <c r="CH26" s="47">
        <f t="shared" si="356"/>
        <v>0</v>
      </c>
      <c r="CI26" s="46">
        <v>0</v>
      </c>
      <c r="CJ26" s="10">
        <v>0</v>
      </c>
      <c r="CK26" s="47">
        <f t="shared" si="357"/>
        <v>0</v>
      </c>
      <c r="CL26" s="46">
        <v>0</v>
      </c>
      <c r="CM26" s="10">
        <v>0</v>
      </c>
      <c r="CN26" s="47">
        <f t="shared" si="358"/>
        <v>0</v>
      </c>
      <c r="CO26" s="46">
        <v>0</v>
      </c>
      <c r="CP26" s="10">
        <v>0</v>
      </c>
      <c r="CQ26" s="47">
        <f t="shared" si="359"/>
        <v>0</v>
      </c>
      <c r="CR26" s="46">
        <v>0</v>
      </c>
      <c r="CS26" s="10">
        <v>0</v>
      </c>
      <c r="CT26" s="47">
        <f t="shared" si="360"/>
        <v>0</v>
      </c>
      <c r="CU26" s="46">
        <v>0</v>
      </c>
      <c r="CV26" s="10">
        <v>0</v>
      </c>
      <c r="CW26" s="47">
        <f t="shared" si="361"/>
        <v>0</v>
      </c>
      <c r="CX26" s="46">
        <v>0</v>
      </c>
      <c r="CY26" s="10">
        <v>0</v>
      </c>
      <c r="CZ26" s="47">
        <f t="shared" si="362"/>
        <v>0</v>
      </c>
      <c r="DA26" s="46">
        <v>0</v>
      </c>
      <c r="DB26" s="10">
        <v>0</v>
      </c>
      <c r="DC26" s="47">
        <f t="shared" si="363"/>
        <v>0</v>
      </c>
      <c r="DD26" s="46">
        <v>190</v>
      </c>
      <c r="DE26" s="10">
        <v>3505</v>
      </c>
      <c r="DF26" s="47">
        <f t="shared" si="364"/>
        <v>18447.36842105263</v>
      </c>
      <c r="DG26" s="46">
        <v>0</v>
      </c>
      <c r="DH26" s="10">
        <v>0</v>
      </c>
      <c r="DI26" s="47">
        <f t="shared" si="365"/>
        <v>0</v>
      </c>
      <c r="DJ26" s="46">
        <v>8</v>
      </c>
      <c r="DK26" s="10">
        <v>65</v>
      </c>
      <c r="DL26" s="47">
        <f t="shared" si="366"/>
        <v>8125</v>
      </c>
      <c r="DM26" s="46">
        <v>0</v>
      </c>
      <c r="DN26" s="10">
        <v>0</v>
      </c>
      <c r="DO26" s="47">
        <f t="shared" si="367"/>
        <v>0</v>
      </c>
      <c r="DP26" s="46">
        <v>0</v>
      </c>
      <c r="DQ26" s="10">
        <v>0</v>
      </c>
      <c r="DR26" s="47">
        <f t="shared" si="368"/>
        <v>0</v>
      </c>
      <c r="DS26" s="46">
        <v>0</v>
      </c>
      <c r="DT26" s="10">
        <v>0</v>
      </c>
      <c r="DU26" s="47">
        <f t="shared" si="369"/>
        <v>0</v>
      </c>
      <c r="DV26" s="46">
        <v>0</v>
      </c>
      <c r="DW26" s="10">
        <v>0</v>
      </c>
      <c r="DX26" s="47">
        <f t="shared" si="370"/>
        <v>0</v>
      </c>
      <c r="DY26" s="46">
        <v>0</v>
      </c>
      <c r="DZ26" s="10">
        <v>0</v>
      </c>
      <c r="EA26" s="47">
        <f t="shared" si="371"/>
        <v>0</v>
      </c>
      <c r="EB26" s="46">
        <v>0</v>
      </c>
      <c r="EC26" s="10">
        <v>0</v>
      </c>
      <c r="ED26" s="47">
        <f t="shared" si="372"/>
        <v>0</v>
      </c>
      <c r="EE26" s="46">
        <v>0</v>
      </c>
      <c r="EF26" s="10">
        <v>0</v>
      </c>
      <c r="EG26" s="47">
        <f t="shared" si="373"/>
        <v>0</v>
      </c>
      <c r="EH26" s="46">
        <v>60</v>
      </c>
      <c r="EI26" s="10">
        <v>6896</v>
      </c>
      <c r="EJ26" s="47">
        <f t="shared" si="374"/>
        <v>114933.33333333334</v>
      </c>
      <c r="EK26" s="46">
        <v>0</v>
      </c>
      <c r="EL26" s="10">
        <v>0</v>
      </c>
      <c r="EM26" s="47">
        <f t="shared" si="375"/>
        <v>0</v>
      </c>
      <c r="EN26" s="46">
        <v>296</v>
      </c>
      <c r="EO26" s="10">
        <v>15810</v>
      </c>
      <c r="EP26" s="47">
        <f t="shared" si="376"/>
        <v>53412.16216216216</v>
      </c>
      <c r="EQ26" s="46">
        <v>0</v>
      </c>
      <c r="ER26" s="10">
        <v>0</v>
      </c>
      <c r="ES26" s="47">
        <f t="shared" si="377"/>
        <v>0</v>
      </c>
      <c r="ET26" s="46">
        <v>0</v>
      </c>
      <c r="EU26" s="10">
        <v>0</v>
      </c>
      <c r="EV26" s="47">
        <f t="shared" si="378"/>
        <v>0</v>
      </c>
      <c r="EW26" s="46">
        <v>0</v>
      </c>
      <c r="EX26" s="10">
        <v>0</v>
      </c>
      <c r="EY26" s="47">
        <f t="shared" si="379"/>
        <v>0</v>
      </c>
      <c r="EZ26" s="46">
        <v>0</v>
      </c>
      <c r="FA26" s="10">
        <v>0</v>
      </c>
      <c r="FB26" s="47">
        <f t="shared" si="380"/>
        <v>0</v>
      </c>
      <c r="FC26" s="46">
        <v>0</v>
      </c>
      <c r="FD26" s="10">
        <v>0</v>
      </c>
      <c r="FE26" s="47">
        <f t="shared" si="381"/>
        <v>0</v>
      </c>
      <c r="FF26" s="46">
        <v>0</v>
      </c>
      <c r="FG26" s="10">
        <v>0</v>
      </c>
      <c r="FH26" s="47">
        <f t="shared" si="382"/>
        <v>0</v>
      </c>
      <c r="FI26" s="46">
        <v>34</v>
      </c>
      <c r="FJ26" s="10">
        <v>592</v>
      </c>
      <c r="FK26" s="47">
        <f t="shared" si="383"/>
        <v>17411.764705882353</v>
      </c>
      <c r="FL26" s="46">
        <v>0</v>
      </c>
      <c r="FM26" s="10">
        <v>0</v>
      </c>
      <c r="FN26" s="47">
        <f t="shared" si="384"/>
        <v>0</v>
      </c>
      <c r="FO26" s="46">
        <v>0</v>
      </c>
      <c r="FP26" s="10">
        <v>0</v>
      </c>
      <c r="FQ26" s="47">
        <f t="shared" si="385"/>
        <v>0</v>
      </c>
      <c r="FR26" s="46">
        <v>133</v>
      </c>
      <c r="FS26" s="10">
        <v>5569</v>
      </c>
      <c r="FT26" s="47">
        <f t="shared" si="386"/>
        <v>41872.180451127817</v>
      </c>
      <c r="FU26" s="46">
        <v>0</v>
      </c>
      <c r="FV26" s="10">
        <v>0</v>
      </c>
      <c r="FW26" s="47">
        <f t="shared" si="387"/>
        <v>0</v>
      </c>
      <c r="FX26" s="46">
        <v>0</v>
      </c>
      <c r="FY26" s="10">
        <v>0</v>
      </c>
      <c r="FZ26" s="47">
        <f t="shared" si="388"/>
        <v>0</v>
      </c>
      <c r="GA26" s="46">
        <v>0</v>
      </c>
      <c r="GB26" s="10">
        <v>0</v>
      </c>
      <c r="GC26" s="47">
        <f t="shared" si="389"/>
        <v>0</v>
      </c>
      <c r="GD26" s="46">
        <v>5</v>
      </c>
      <c r="GE26" s="10">
        <v>954</v>
      </c>
      <c r="GF26" s="47">
        <f t="shared" si="390"/>
        <v>190800</v>
      </c>
      <c r="GG26" s="46">
        <v>59</v>
      </c>
      <c r="GH26" s="10">
        <v>1758</v>
      </c>
      <c r="GI26" s="47">
        <f t="shared" si="391"/>
        <v>29796.610169491527</v>
      </c>
      <c r="GJ26" s="46">
        <v>337</v>
      </c>
      <c r="GK26" s="10">
        <v>8485</v>
      </c>
      <c r="GL26" s="47">
        <f t="shared" si="392"/>
        <v>25178.041543026706</v>
      </c>
      <c r="GM26" s="46">
        <v>0</v>
      </c>
      <c r="GN26" s="10">
        <v>0</v>
      </c>
      <c r="GO26" s="47">
        <f t="shared" si="393"/>
        <v>0</v>
      </c>
      <c r="GP26" s="46">
        <v>6</v>
      </c>
      <c r="GQ26" s="10">
        <v>259</v>
      </c>
      <c r="GR26" s="47">
        <f t="shared" si="394"/>
        <v>43166.666666666664</v>
      </c>
      <c r="GS26" s="46">
        <v>0</v>
      </c>
      <c r="GT26" s="10">
        <v>0</v>
      </c>
      <c r="GU26" s="47">
        <f t="shared" si="395"/>
        <v>0</v>
      </c>
      <c r="GV26" s="46">
        <v>0</v>
      </c>
      <c r="GW26" s="10">
        <v>0</v>
      </c>
      <c r="GX26" s="47">
        <f t="shared" si="396"/>
        <v>0</v>
      </c>
      <c r="GY26" s="46">
        <v>0</v>
      </c>
      <c r="GZ26" s="10">
        <v>0</v>
      </c>
      <c r="HA26" s="47">
        <f t="shared" si="397"/>
        <v>0</v>
      </c>
      <c r="HB26" s="46">
        <v>0</v>
      </c>
      <c r="HC26" s="10">
        <v>0</v>
      </c>
      <c r="HD26" s="47">
        <f t="shared" si="398"/>
        <v>0</v>
      </c>
      <c r="HE26" s="46">
        <v>0</v>
      </c>
      <c r="HF26" s="10">
        <v>0</v>
      </c>
      <c r="HG26" s="47">
        <f t="shared" si="399"/>
        <v>0</v>
      </c>
      <c r="HH26" s="46">
        <v>0</v>
      </c>
      <c r="HI26" s="10">
        <v>0</v>
      </c>
      <c r="HJ26" s="47">
        <f t="shared" si="400"/>
        <v>0</v>
      </c>
      <c r="HK26" s="46">
        <v>0</v>
      </c>
      <c r="HL26" s="10">
        <v>0</v>
      </c>
      <c r="HM26" s="47">
        <f t="shared" si="401"/>
        <v>0</v>
      </c>
      <c r="HN26" s="46">
        <v>0</v>
      </c>
      <c r="HO26" s="10">
        <v>0</v>
      </c>
      <c r="HP26" s="47">
        <f t="shared" si="402"/>
        <v>0</v>
      </c>
      <c r="HQ26" s="46">
        <v>0</v>
      </c>
      <c r="HR26" s="10">
        <v>0</v>
      </c>
      <c r="HS26" s="47">
        <f t="shared" si="403"/>
        <v>0</v>
      </c>
      <c r="HT26" s="46"/>
      <c r="HU26" s="10"/>
      <c r="HV26" s="47"/>
      <c r="HW26" s="46">
        <v>0</v>
      </c>
      <c r="HX26" s="10">
        <v>0</v>
      </c>
      <c r="HY26" s="47">
        <f t="shared" si="404"/>
        <v>0</v>
      </c>
      <c r="HZ26" s="46">
        <v>0</v>
      </c>
      <c r="IA26" s="10">
        <v>0</v>
      </c>
      <c r="IB26" s="47">
        <f t="shared" si="405"/>
        <v>0</v>
      </c>
      <c r="IC26" s="46">
        <v>0</v>
      </c>
      <c r="ID26" s="10">
        <v>0</v>
      </c>
      <c r="IE26" s="47">
        <f t="shared" si="406"/>
        <v>0</v>
      </c>
      <c r="IF26" s="46">
        <v>0</v>
      </c>
      <c r="IG26" s="10">
        <v>0</v>
      </c>
      <c r="IH26" s="47">
        <f t="shared" si="407"/>
        <v>0</v>
      </c>
      <c r="II26" s="46">
        <v>0</v>
      </c>
      <c r="IJ26" s="10">
        <v>0</v>
      </c>
      <c r="IK26" s="47">
        <f t="shared" si="408"/>
        <v>0</v>
      </c>
      <c r="IL26" s="46">
        <v>0</v>
      </c>
      <c r="IM26" s="10">
        <v>0</v>
      </c>
      <c r="IN26" s="47">
        <f t="shared" si="409"/>
        <v>0</v>
      </c>
      <c r="IO26" s="46">
        <v>0</v>
      </c>
      <c r="IP26" s="10">
        <v>0</v>
      </c>
      <c r="IQ26" s="47">
        <f t="shared" si="410"/>
        <v>0</v>
      </c>
      <c r="IR26" s="46">
        <v>156</v>
      </c>
      <c r="IS26" s="10">
        <v>1419</v>
      </c>
      <c r="IT26" s="47">
        <f t="shared" si="411"/>
        <v>9096.1538461538476</v>
      </c>
      <c r="IU26" s="46">
        <v>0</v>
      </c>
      <c r="IV26" s="10">
        <v>0</v>
      </c>
      <c r="IW26" s="47">
        <f t="shared" si="412"/>
        <v>0</v>
      </c>
      <c r="IX26" s="46">
        <v>0</v>
      </c>
      <c r="IY26" s="10">
        <v>0</v>
      </c>
      <c r="IZ26" s="47">
        <f t="shared" si="413"/>
        <v>0</v>
      </c>
      <c r="JA26" s="46">
        <v>0</v>
      </c>
      <c r="JB26" s="10">
        <v>0</v>
      </c>
      <c r="JC26" s="47">
        <f t="shared" si="414"/>
        <v>0</v>
      </c>
      <c r="JD26" s="46">
        <v>0</v>
      </c>
      <c r="JE26" s="10">
        <v>0</v>
      </c>
      <c r="JF26" s="47">
        <f t="shared" si="415"/>
        <v>0</v>
      </c>
      <c r="JG26" s="46">
        <v>0</v>
      </c>
      <c r="JH26" s="10">
        <v>0</v>
      </c>
      <c r="JI26" s="47">
        <f t="shared" si="416"/>
        <v>0</v>
      </c>
      <c r="JJ26" s="46">
        <v>0</v>
      </c>
      <c r="JK26" s="10">
        <v>0</v>
      </c>
      <c r="JL26" s="47">
        <f t="shared" si="417"/>
        <v>0</v>
      </c>
      <c r="JM26" s="46">
        <v>0</v>
      </c>
      <c r="JN26" s="10">
        <v>0</v>
      </c>
      <c r="JO26" s="47">
        <f t="shared" si="418"/>
        <v>0</v>
      </c>
      <c r="JP26" s="46">
        <v>0</v>
      </c>
      <c r="JQ26" s="10">
        <v>0</v>
      </c>
      <c r="JR26" s="47">
        <f t="shared" si="419"/>
        <v>0</v>
      </c>
      <c r="JS26" s="46">
        <v>268</v>
      </c>
      <c r="JT26" s="10">
        <v>5505</v>
      </c>
      <c r="JU26" s="47">
        <f t="shared" si="420"/>
        <v>20541.044776119405</v>
      </c>
      <c r="JV26" s="46">
        <v>0</v>
      </c>
      <c r="JW26" s="10">
        <v>0</v>
      </c>
      <c r="JX26" s="47">
        <f t="shared" si="421"/>
        <v>0</v>
      </c>
      <c r="JY26" s="46">
        <v>0</v>
      </c>
      <c r="JZ26" s="10">
        <v>0</v>
      </c>
      <c r="KA26" s="47">
        <f t="shared" si="422"/>
        <v>0</v>
      </c>
      <c r="KB26" s="46">
        <v>0</v>
      </c>
      <c r="KC26" s="10">
        <v>0</v>
      </c>
      <c r="KD26" s="47">
        <f t="shared" si="423"/>
        <v>0</v>
      </c>
      <c r="KE26" s="46"/>
      <c r="KF26" s="10"/>
      <c r="KG26" s="47"/>
      <c r="KH26" s="46">
        <v>1068</v>
      </c>
      <c r="KI26" s="10">
        <v>32898</v>
      </c>
      <c r="KJ26" s="47">
        <f t="shared" si="424"/>
        <v>30803.370786516854</v>
      </c>
      <c r="KK26" s="46">
        <v>291</v>
      </c>
      <c r="KL26" s="10">
        <v>6108</v>
      </c>
      <c r="KM26" s="47">
        <f t="shared" si="425"/>
        <v>20989.690721649484</v>
      </c>
      <c r="KN26" s="46">
        <v>0</v>
      </c>
      <c r="KO26" s="10">
        <v>0</v>
      </c>
      <c r="KP26" s="47">
        <f t="shared" si="426"/>
        <v>0</v>
      </c>
      <c r="KQ26" s="46">
        <v>3</v>
      </c>
      <c r="KR26" s="10">
        <v>20</v>
      </c>
      <c r="KS26" s="47">
        <f t="shared" si="427"/>
        <v>6666.666666666667</v>
      </c>
      <c r="KT26" s="52">
        <v>0</v>
      </c>
      <c r="KU26" s="16">
        <v>0</v>
      </c>
      <c r="KV26" s="53">
        <v>0</v>
      </c>
      <c r="KW26" s="52">
        <v>0</v>
      </c>
      <c r="KX26" s="16">
        <v>0</v>
      </c>
      <c r="KY26" s="53">
        <f t="shared" si="428"/>
        <v>0</v>
      </c>
      <c r="KZ26" s="46">
        <v>10</v>
      </c>
      <c r="LA26" s="10">
        <v>204</v>
      </c>
      <c r="LB26" s="47">
        <f t="shared" si="429"/>
        <v>20400</v>
      </c>
      <c r="LC26" s="52">
        <v>0</v>
      </c>
      <c r="LD26" s="16">
        <v>0</v>
      </c>
      <c r="LE26" s="53">
        <v>0</v>
      </c>
      <c r="LF26" s="46">
        <v>5</v>
      </c>
      <c r="LG26" s="10">
        <v>40</v>
      </c>
      <c r="LH26" s="47">
        <f t="shared" si="430"/>
        <v>8000</v>
      </c>
      <c r="LI26" s="46">
        <v>0</v>
      </c>
      <c r="LJ26" s="10">
        <v>0</v>
      </c>
      <c r="LK26" s="47">
        <f t="shared" si="431"/>
        <v>0</v>
      </c>
      <c r="LL26" s="46">
        <v>0</v>
      </c>
      <c r="LM26" s="10">
        <v>0</v>
      </c>
      <c r="LN26" s="47">
        <f t="shared" si="432"/>
        <v>0</v>
      </c>
      <c r="LO26" s="46">
        <v>0</v>
      </c>
      <c r="LP26" s="10">
        <v>0</v>
      </c>
      <c r="LQ26" s="47">
        <f t="shared" si="433"/>
        <v>0</v>
      </c>
      <c r="LR26" s="46">
        <v>0</v>
      </c>
      <c r="LS26" s="10">
        <v>0</v>
      </c>
      <c r="LT26" s="47">
        <f t="shared" si="434"/>
        <v>0</v>
      </c>
      <c r="LU26" s="46">
        <v>0</v>
      </c>
      <c r="LV26" s="10">
        <v>0</v>
      </c>
      <c r="LW26" s="47">
        <f t="shared" si="435"/>
        <v>0</v>
      </c>
      <c r="LX26" s="46">
        <v>5</v>
      </c>
      <c r="LY26" s="10">
        <v>179</v>
      </c>
      <c r="LZ26" s="47">
        <f t="shared" si="436"/>
        <v>35800</v>
      </c>
      <c r="MA26" s="46">
        <v>2</v>
      </c>
      <c r="MB26" s="10">
        <v>33</v>
      </c>
      <c r="MC26" s="47">
        <f t="shared" si="437"/>
        <v>16500</v>
      </c>
      <c r="MD26" s="46">
        <v>0</v>
      </c>
      <c r="ME26" s="10">
        <v>0</v>
      </c>
      <c r="MF26" s="47">
        <f t="shared" si="438"/>
        <v>0</v>
      </c>
      <c r="MG26" s="46">
        <v>0</v>
      </c>
      <c r="MH26" s="10">
        <v>0</v>
      </c>
      <c r="MI26" s="47">
        <f t="shared" si="439"/>
        <v>0</v>
      </c>
      <c r="MJ26" s="46">
        <v>0</v>
      </c>
      <c r="MK26" s="10">
        <v>0</v>
      </c>
      <c r="ML26" s="47">
        <f t="shared" si="440"/>
        <v>0</v>
      </c>
      <c r="MM26" s="46">
        <v>0</v>
      </c>
      <c r="MN26" s="10">
        <v>0</v>
      </c>
      <c r="MO26" s="47">
        <f t="shared" si="441"/>
        <v>0</v>
      </c>
      <c r="MP26" s="46">
        <v>0</v>
      </c>
      <c r="MQ26" s="10">
        <v>0</v>
      </c>
      <c r="MR26" s="47">
        <f t="shared" si="442"/>
        <v>0</v>
      </c>
      <c r="MS26" s="46">
        <v>0</v>
      </c>
      <c r="MT26" s="10">
        <v>0</v>
      </c>
      <c r="MU26" s="47">
        <f t="shared" si="443"/>
        <v>0</v>
      </c>
      <c r="MV26" s="46">
        <v>0</v>
      </c>
      <c r="MW26" s="10">
        <v>0</v>
      </c>
      <c r="MX26" s="47">
        <f t="shared" si="444"/>
        <v>0</v>
      </c>
      <c r="MY26" s="46">
        <v>0</v>
      </c>
      <c r="MZ26" s="10">
        <v>0</v>
      </c>
      <c r="NA26" s="47">
        <f t="shared" si="445"/>
        <v>0</v>
      </c>
      <c r="NB26" s="46">
        <v>0</v>
      </c>
      <c r="NC26" s="10">
        <v>0</v>
      </c>
      <c r="ND26" s="47">
        <f t="shared" si="446"/>
        <v>0</v>
      </c>
      <c r="NE26" s="46">
        <v>0</v>
      </c>
      <c r="NF26" s="10">
        <v>0</v>
      </c>
      <c r="NG26" s="47">
        <f t="shared" si="447"/>
        <v>0</v>
      </c>
      <c r="NH26" s="46">
        <v>0</v>
      </c>
      <c r="NI26" s="10">
        <v>0</v>
      </c>
      <c r="NJ26" s="47">
        <f t="shared" si="448"/>
        <v>0</v>
      </c>
      <c r="NK26" s="46">
        <v>0</v>
      </c>
      <c r="NL26" s="10">
        <v>0</v>
      </c>
      <c r="NM26" s="47">
        <f t="shared" si="449"/>
        <v>0</v>
      </c>
      <c r="NN26" s="46">
        <v>0</v>
      </c>
      <c r="NO26" s="10">
        <v>0</v>
      </c>
      <c r="NP26" s="47">
        <f t="shared" si="450"/>
        <v>0</v>
      </c>
      <c r="NQ26" s="46">
        <v>0</v>
      </c>
      <c r="NR26" s="10">
        <v>0</v>
      </c>
      <c r="NS26" s="47">
        <f t="shared" si="451"/>
        <v>0</v>
      </c>
      <c r="NT26" s="46">
        <v>24</v>
      </c>
      <c r="NU26" s="10">
        <v>324</v>
      </c>
      <c r="NV26" s="47">
        <f t="shared" si="452"/>
        <v>13500</v>
      </c>
      <c r="NW26" s="46">
        <v>89</v>
      </c>
      <c r="NX26" s="10">
        <v>5654</v>
      </c>
      <c r="NY26" s="47">
        <f t="shared" si="453"/>
        <v>63528.089887640446</v>
      </c>
      <c r="NZ26" s="46">
        <v>0</v>
      </c>
      <c r="OA26" s="10">
        <v>0</v>
      </c>
      <c r="OB26" s="47">
        <f t="shared" si="454"/>
        <v>0</v>
      </c>
      <c r="OC26" s="46">
        <v>0</v>
      </c>
      <c r="OD26" s="10">
        <v>0</v>
      </c>
      <c r="OE26" s="47">
        <f t="shared" si="455"/>
        <v>0</v>
      </c>
      <c r="OF26" s="46">
        <v>14</v>
      </c>
      <c r="OG26" s="10">
        <v>4578</v>
      </c>
      <c r="OH26" s="47">
        <f t="shared" si="456"/>
        <v>327000</v>
      </c>
      <c r="OI26" s="46">
        <v>108</v>
      </c>
      <c r="OJ26" s="10">
        <v>12480</v>
      </c>
      <c r="OK26" s="47">
        <f t="shared" si="457"/>
        <v>115555.55555555556</v>
      </c>
      <c r="OL26" s="46">
        <v>0</v>
      </c>
      <c r="OM26" s="10">
        <v>0</v>
      </c>
      <c r="ON26" s="47">
        <f t="shared" si="458"/>
        <v>0</v>
      </c>
      <c r="OO26" s="46">
        <v>16</v>
      </c>
      <c r="OP26" s="10">
        <v>133</v>
      </c>
      <c r="OQ26" s="47">
        <f t="shared" si="459"/>
        <v>8312.5</v>
      </c>
      <c r="OR26" s="46">
        <v>0</v>
      </c>
      <c r="OS26" s="10">
        <v>0</v>
      </c>
      <c r="OT26" s="47">
        <f t="shared" si="460"/>
        <v>0</v>
      </c>
      <c r="OU26" s="46">
        <v>134</v>
      </c>
      <c r="OV26" s="10">
        <v>786</v>
      </c>
      <c r="OW26" s="47">
        <f t="shared" si="461"/>
        <v>5865.6716417910447</v>
      </c>
      <c r="OX26" s="46">
        <v>0</v>
      </c>
      <c r="OY26" s="10">
        <v>0</v>
      </c>
      <c r="OZ26" s="47">
        <f t="shared" si="462"/>
        <v>0</v>
      </c>
      <c r="PA26" s="46">
        <v>0</v>
      </c>
      <c r="PB26" s="10">
        <v>0</v>
      </c>
      <c r="PC26" s="47">
        <f t="shared" si="463"/>
        <v>0</v>
      </c>
      <c r="PD26" s="46">
        <v>0</v>
      </c>
      <c r="PE26" s="10">
        <v>0</v>
      </c>
      <c r="PF26" s="47">
        <f t="shared" si="464"/>
        <v>0</v>
      </c>
      <c r="PG26" s="46">
        <v>0</v>
      </c>
      <c r="PH26" s="10">
        <v>0</v>
      </c>
      <c r="PI26" s="47">
        <f t="shared" si="465"/>
        <v>0</v>
      </c>
      <c r="PJ26" s="46"/>
      <c r="PK26" s="10"/>
      <c r="PL26" s="47"/>
      <c r="PM26" s="46">
        <v>0</v>
      </c>
      <c r="PN26" s="10">
        <v>0</v>
      </c>
      <c r="PO26" s="47">
        <f t="shared" si="466"/>
        <v>0</v>
      </c>
      <c r="PP26" s="46">
        <v>0</v>
      </c>
      <c r="PQ26" s="10">
        <v>0</v>
      </c>
      <c r="PR26" s="47">
        <f t="shared" si="467"/>
        <v>0</v>
      </c>
      <c r="PS26" s="46">
        <v>1</v>
      </c>
      <c r="PT26" s="10">
        <v>34</v>
      </c>
      <c r="PU26" s="47">
        <f t="shared" si="468"/>
        <v>34000</v>
      </c>
      <c r="PV26" s="46">
        <v>368</v>
      </c>
      <c r="PW26" s="10">
        <v>23403</v>
      </c>
      <c r="PX26" s="47">
        <f t="shared" si="469"/>
        <v>63595.108695652169</v>
      </c>
      <c r="PY26" s="46">
        <v>1154</v>
      </c>
      <c r="PZ26" s="10">
        <v>61985</v>
      </c>
      <c r="QA26" s="47">
        <f t="shared" si="470"/>
        <v>53713.171577123052</v>
      </c>
      <c r="QB26" s="46">
        <v>0</v>
      </c>
      <c r="QC26" s="10">
        <v>0</v>
      </c>
      <c r="QD26" s="47">
        <f t="shared" si="471"/>
        <v>0</v>
      </c>
      <c r="QE26" s="46">
        <v>0</v>
      </c>
      <c r="QF26" s="10">
        <v>0</v>
      </c>
      <c r="QG26" s="47">
        <f t="shared" si="472"/>
        <v>0</v>
      </c>
      <c r="QH26" s="46">
        <v>0</v>
      </c>
      <c r="QI26" s="10">
        <v>0</v>
      </c>
      <c r="QJ26" s="47">
        <f t="shared" si="473"/>
        <v>0</v>
      </c>
      <c r="QK26" s="46">
        <v>0</v>
      </c>
      <c r="QL26" s="10">
        <v>0</v>
      </c>
      <c r="QM26" s="47">
        <f t="shared" si="474"/>
        <v>0</v>
      </c>
      <c r="QN26" s="46">
        <v>0</v>
      </c>
      <c r="QO26" s="10">
        <v>0</v>
      </c>
      <c r="QP26" s="47">
        <f t="shared" si="475"/>
        <v>0</v>
      </c>
      <c r="QQ26" s="46">
        <v>0</v>
      </c>
      <c r="QR26" s="10">
        <v>0</v>
      </c>
      <c r="QS26" s="47">
        <f t="shared" si="476"/>
        <v>0</v>
      </c>
      <c r="QT26" s="46"/>
      <c r="QU26" s="10"/>
      <c r="QV26" s="47"/>
      <c r="QW26" s="46"/>
      <c r="QX26" s="10"/>
      <c r="QY26" s="47"/>
      <c r="QZ26" s="46">
        <v>0</v>
      </c>
      <c r="RA26" s="10">
        <v>0</v>
      </c>
      <c r="RB26" s="47">
        <f t="shared" si="477"/>
        <v>0</v>
      </c>
      <c r="RC26" s="46">
        <v>0</v>
      </c>
      <c r="RD26" s="10">
        <v>0</v>
      </c>
      <c r="RE26" s="47">
        <f t="shared" si="478"/>
        <v>0</v>
      </c>
      <c r="RF26" s="12">
        <f t="shared" si="145"/>
        <v>5631</v>
      </c>
      <c r="RG26" s="58">
        <f t="shared" si="146"/>
        <v>243880</v>
      </c>
      <c r="RH26" s="6"/>
      <c r="RI26" s="9"/>
      <c r="RJ26" s="6"/>
      <c r="RK26" s="6"/>
      <c r="RL26" s="6"/>
      <c r="RM26" s="9"/>
      <c r="RN26" s="6"/>
      <c r="RO26" s="6"/>
      <c r="RP26" s="6"/>
      <c r="RQ26" s="9"/>
      <c r="RR26" s="6"/>
      <c r="RS26" s="6"/>
      <c r="RT26" s="6"/>
      <c r="RU26" s="9"/>
      <c r="RV26" s="6"/>
      <c r="RW26" s="6"/>
      <c r="RX26" s="6"/>
      <c r="RY26" s="9"/>
      <c r="RZ26" s="6"/>
      <c r="SA26" s="6"/>
      <c r="SB26" s="6"/>
      <c r="SC26" s="9"/>
      <c r="SD26" s="6"/>
      <c r="SE26" s="6"/>
      <c r="SF26" s="6"/>
      <c r="SG26" s="9"/>
      <c r="SH26" s="6"/>
      <c r="SI26" s="6"/>
      <c r="SJ26" s="6"/>
      <c r="SK26" s="2"/>
      <c r="SL26" s="1"/>
      <c r="SM26" s="1"/>
      <c r="SN26" s="1"/>
      <c r="SO26" s="2"/>
      <c r="SP26" s="1"/>
      <c r="SQ26" s="1"/>
      <c r="SR26" s="1"/>
      <c r="SS26" s="2"/>
      <c r="ST26" s="1"/>
      <c r="SU26" s="1"/>
      <c r="SV26" s="1"/>
    </row>
    <row r="27" spans="1:516" x14ac:dyDescent="0.3">
      <c r="A27" s="38">
        <v>2005</v>
      </c>
      <c r="B27" s="39" t="s">
        <v>13</v>
      </c>
      <c r="C27" s="46">
        <v>0</v>
      </c>
      <c r="D27" s="10">
        <v>0</v>
      </c>
      <c r="E27" s="47">
        <f t="shared" si="334"/>
        <v>0</v>
      </c>
      <c r="F27" s="46">
        <v>0</v>
      </c>
      <c r="G27" s="10">
        <v>0</v>
      </c>
      <c r="H27" s="47">
        <f t="shared" si="479"/>
        <v>0</v>
      </c>
      <c r="I27" s="46">
        <v>0</v>
      </c>
      <c r="J27" s="10">
        <v>0</v>
      </c>
      <c r="K27" s="47">
        <f t="shared" si="480"/>
        <v>0</v>
      </c>
      <c r="L27" s="46">
        <v>0</v>
      </c>
      <c r="M27" s="10">
        <v>0</v>
      </c>
      <c r="N27" s="47">
        <f t="shared" si="481"/>
        <v>0</v>
      </c>
      <c r="O27" s="46">
        <v>0</v>
      </c>
      <c r="P27" s="10">
        <v>0</v>
      </c>
      <c r="Q27" s="47">
        <f t="shared" si="335"/>
        <v>0</v>
      </c>
      <c r="R27" s="46">
        <v>0</v>
      </c>
      <c r="S27" s="10">
        <v>0</v>
      </c>
      <c r="T27" s="47">
        <f t="shared" si="336"/>
        <v>0</v>
      </c>
      <c r="U27" s="46">
        <v>0</v>
      </c>
      <c r="V27" s="10">
        <v>0</v>
      </c>
      <c r="W27" s="47">
        <f t="shared" si="482"/>
        <v>0</v>
      </c>
      <c r="X27" s="46">
        <v>0</v>
      </c>
      <c r="Y27" s="10">
        <v>0</v>
      </c>
      <c r="Z27" s="47">
        <f t="shared" si="483"/>
        <v>0</v>
      </c>
      <c r="AA27" s="46">
        <v>17</v>
      </c>
      <c r="AB27" s="10">
        <v>1596</v>
      </c>
      <c r="AC27" s="47">
        <f t="shared" si="337"/>
        <v>93882.352941176461</v>
      </c>
      <c r="AD27" s="46">
        <v>24</v>
      </c>
      <c r="AE27" s="10">
        <v>393</v>
      </c>
      <c r="AF27" s="47">
        <f t="shared" si="338"/>
        <v>16375</v>
      </c>
      <c r="AG27" s="46">
        <v>0</v>
      </c>
      <c r="AH27" s="10">
        <v>0</v>
      </c>
      <c r="AI27" s="47">
        <f t="shared" si="339"/>
        <v>0</v>
      </c>
      <c r="AJ27" s="46">
        <v>0</v>
      </c>
      <c r="AK27" s="10">
        <v>0</v>
      </c>
      <c r="AL27" s="47">
        <f t="shared" si="340"/>
        <v>0</v>
      </c>
      <c r="AM27" s="46">
        <v>0</v>
      </c>
      <c r="AN27" s="10">
        <v>0</v>
      </c>
      <c r="AO27" s="47">
        <f t="shared" si="341"/>
        <v>0</v>
      </c>
      <c r="AP27" s="46">
        <v>154</v>
      </c>
      <c r="AQ27" s="10">
        <v>3421</v>
      </c>
      <c r="AR27" s="47">
        <f t="shared" si="342"/>
        <v>22214.285714285714</v>
      </c>
      <c r="AS27" s="46">
        <v>0</v>
      </c>
      <c r="AT27" s="10">
        <v>0</v>
      </c>
      <c r="AU27" s="47">
        <f t="shared" si="343"/>
        <v>0</v>
      </c>
      <c r="AV27" s="46">
        <v>0</v>
      </c>
      <c r="AW27" s="10">
        <v>0</v>
      </c>
      <c r="AX27" s="47">
        <f t="shared" si="344"/>
        <v>0</v>
      </c>
      <c r="AY27" s="46">
        <v>0</v>
      </c>
      <c r="AZ27" s="10">
        <v>0</v>
      </c>
      <c r="BA27" s="47">
        <f t="shared" si="345"/>
        <v>0</v>
      </c>
      <c r="BB27" s="46">
        <v>383</v>
      </c>
      <c r="BC27" s="10">
        <v>5433</v>
      </c>
      <c r="BD27" s="47">
        <f t="shared" si="346"/>
        <v>14185.37859007833</v>
      </c>
      <c r="BE27" s="46">
        <v>0</v>
      </c>
      <c r="BF27" s="10">
        <v>0</v>
      </c>
      <c r="BG27" s="47">
        <f t="shared" si="347"/>
        <v>0</v>
      </c>
      <c r="BH27" s="46">
        <v>0</v>
      </c>
      <c r="BI27" s="10">
        <v>0</v>
      </c>
      <c r="BJ27" s="47">
        <f t="shared" si="348"/>
        <v>0</v>
      </c>
      <c r="BK27" s="46">
        <v>0</v>
      </c>
      <c r="BL27" s="10">
        <v>0</v>
      </c>
      <c r="BM27" s="47">
        <f t="shared" si="349"/>
        <v>0</v>
      </c>
      <c r="BN27" s="46">
        <v>0</v>
      </c>
      <c r="BO27" s="10">
        <v>0</v>
      </c>
      <c r="BP27" s="47">
        <f t="shared" si="484"/>
        <v>0</v>
      </c>
      <c r="BQ27" s="46">
        <v>0</v>
      </c>
      <c r="BR27" s="10">
        <v>0</v>
      </c>
      <c r="BS27" s="47">
        <f t="shared" si="351"/>
        <v>0</v>
      </c>
      <c r="BT27" s="46">
        <v>149</v>
      </c>
      <c r="BU27" s="10">
        <v>30545</v>
      </c>
      <c r="BV27" s="47">
        <f t="shared" si="352"/>
        <v>205000</v>
      </c>
      <c r="BW27" s="46">
        <v>0</v>
      </c>
      <c r="BX27" s="10">
        <v>0</v>
      </c>
      <c r="BY27" s="47">
        <f t="shared" si="353"/>
        <v>0</v>
      </c>
      <c r="BZ27" s="46">
        <v>0</v>
      </c>
      <c r="CA27" s="10">
        <v>0</v>
      </c>
      <c r="CB27" s="47">
        <f t="shared" si="354"/>
        <v>0</v>
      </c>
      <c r="CC27" s="46">
        <v>173</v>
      </c>
      <c r="CD27" s="10">
        <v>6707</v>
      </c>
      <c r="CE27" s="47">
        <f t="shared" si="355"/>
        <v>38768.78612716763</v>
      </c>
      <c r="CF27" s="46">
        <v>0</v>
      </c>
      <c r="CG27" s="10">
        <v>0</v>
      </c>
      <c r="CH27" s="47">
        <f t="shared" si="356"/>
        <v>0</v>
      </c>
      <c r="CI27" s="46">
        <v>0</v>
      </c>
      <c r="CJ27" s="10">
        <v>0</v>
      </c>
      <c r="CK27" s="47">
        <f t="shared" si="357"/>
        <v>0</v>
      </c>
      <c r="CL27" s="46">
        <v>0</v>
      </c>
      <c r="CM27" s="10">
        <v>0</v>
      </c>
      <c r="CN27" s="47">
        <f t="shared" si="358"/>
        <v>0</v>
      </c>
      <c r="CO27" s="46">
        <v>0</v>
      </c>
      <c r="CP27" s="10">
        <v>0</v>
      </c>
      <c r="CQ27" s="47">
        <f t="shared" si="359"/>
        <v>0</v>
      </c>
      <c r="CR27" s="46">
        <v>0</v>
      </c>
      <c r="CS27" s="10">
        <v>0</v>
      </c>
      <c r="CT27" s="47">
        <f t="shared" si="360"/>
        <v>0</v>
      </c>
      <c r="CU27" s="46">
        <v>0</v>
      </c>
      <c r="CV27" s="10">
        <v>0</v>
      </c>
      <c r="CW27" s="47">
        <f t="shared" si="361"/>
        <v>0</v>
      </c>
      <c r="CX27" s="46">
        <v>0</v>
      </c>
      <c r="CY27" s="10">
        <v>0</v>
      </c>
      <c r="CZ27" s="47">
        <f t="shared" si="362"/>
        <v>0</v>
      </c>
      <c r="DA27" s="46">
        <v>0</v>
      </c>
      <c r="DB27" s="10">
        <v>0</v>
      </c>
      <c r="DC27" s="47">
        <f t="shared" si="363"/>
        <v>0</v>
      </c>
      <c r="DD27" s="46">
        <v>234</v>
      </c>
      <c r="DE27" s="10">
        <v>3965</v>
      </c>
      <c r="DF27" s="47">
        <f t="shared" si="364"/>
        <v>16944.444444444442</v>
      </c>
      <c r="DG27" s="46">
        <v>0</v>
      </c>
      <c r="DH27" s="10">
        <v>0</v>
      </c>
      <c r="DI27" s="47">
        <f t="shared" si="365"/>
        <v>0</v>
      </c>
      <c r="DJ27" s="46">
        <v>0</v>
      </c>
      <c r="DK27" s="10">
        <v>0</v>
      </c>
      <c r="DL27" s="47">
        <f t="shared" si="366"/>
        <v>0</v>
      </c>
      <c r="DM27" s="46">
        <v>0</v>
      </c>
      <c r="DN27" s="10">
        <v>0</v>
      </c>
      <c r="DO27" s="47">
        <f t="shared" si="367"/>
        <v>0</v>
      </c>
      <c r="DP27" s="46">
        <v>0</v>
      </c>
      <c r="DQ27" s="10">
        <v>0</v>
      </c>
      <c r="DR27" s="47">
        <f t="shared" si="368"/>
        <v>0</v>
      </c>
      <c r="DS27" s="46">
        <v>0</v>
      </c>
      <c r="DT27" s="10">
        <v>0</v>
      </c>
      <c r="DU27" s="47">
        <f t="shared" si="369"/>
        <v>0</v>
      </c>
      <c r="DV27" s="46">
        <v>0</v>
      </c>
      <c r="DW27" s="10">
        <v>0</v>
      </c>
      <c r="DX27" s="47">
        <f t="shared" si="370"/>
        <v>0</v>
      </c>
      <c r="DY27" s="46">
        <v>0</v>
      </c>
      <c r="DZ27" s="10">
        <v>0</v>
      </c>
      <c r="EA27" s="47">
        <f t="shared" si="371"/>
        <v>0</v>
      </c>
      <c r="EB27" s="46">
        <v>0</v>
      </c>
      <c r="EC27" s="10">
        <v>0</v>
      </c>
      <c r="ED27" s="47">
        <f t="shared" si="372"/>
        <v>0</v>
      </c>
      <c r="EE27" s="46">
        <v>0</v>
      </c>
      <c r="EF27" s="10">
        <v>0</v>
      </c>
      <c r="EG27" s="47">
        <f t="shared" si="373"/>
        <v>0</v>
      </c>
      <c r="EH27" s="46">
        <v>77</v>
      </c>
      <c r="EI27" s="10">
        <v>7944</v>
      </c>
      <c r="EJ27" s="47">
        <f t="shared" si="374"/>
        <v>103168.83116883118</v>
      </c>
      <c r="EK27" s="46">
        <v>0</v>
      </c>
      <c r="EL27" s="10">
        <v>0</v>
      </c>
      <c r="EM27" s="47">
        <f t="shared" si="375"/>
        <v>0</v>
      </c>
      <c r="EN27" s="46">
        <v>331</v>
      </c>
      <c r="EO27" s="10">
        <v>18029</v>
      </c>
      <c r="EP27" s="47">
        <f t="shared" si="376"/>
        <v>54468.277945619331</v>
      </c>
      <c r="EQ27" s="46">
        <v>0</v>
      </c>
      <c r="ER27" s="10">
        <v>0</v>
      </c>
      <c r="ES27" s="47">
        <f t="shared" si="377"/>
        <v>0</v>
      </c>
      <c r="ET27" s="46">
        <v>0</v>
      </c>
      <c r="EU27" s="10">
        <v>0</v>
      </c>
      <c r="EV27" s="47">
        <f t="shared" si="378"/>
        <v>0</v>
      </c>
      <c r="EW27" s="46">
        <v>0</v>
      </c>
      <c r="EX27" s="10">
        <v>0</v>
      </c>
      <c r="EY27" s="47">
        <f t="shared" si="379"/>
        <v>0</v>
      </c>
      <c r="EZ27" s="46">
        <v>0</v>
      </c>
      <c r="FA27" s="10">
        <v>0</v>
      </c>
      <c r="FB27" s="47">
        <f t="shared" si="380"/>
        <v>0</v>
      </c>
      <c r="FC27" s="46">
        <v>0</v>
      </c>
      <c r="FD27" s="10">
        <v>0</v>
      </c>
      <c r="FE27" s="47">
        <f t="shared" si="381"/>
        <v>0</v>
      </c>
      <c r="FF27" s="46">
        <v>0</v>
      </c>
      <c r="FG27" s="10">
        <v>0</v>
      </c>
      <c r="FH27" s="47">
        <f t="shared" si="382"/>
        <v>0</v>
      </c>
      <c r="FI27" s="46">
        <v>34</v>
      </c>
      <c r="FJ27" s="10">
        <v>598</v>
      </c>
      <c r="FK27" s="47">
        <f t="shared" si="383"/>
        <v>17588.235294117647</v>
      </c>
      <c r="FL27" s="46">
        <v>0</v>
      </c>
      <c r="FM27" s="10">
        <v>0</v>
      </c>
      <c r="FN27" s="47">
        <f t="shared" si="384"/>
        <v>0</v>
      </c>
      <c r="FO27" s="46">
        <v>0</v>
      </c>
      <c r="FP27" s="10">
        <v>0</v>
      </c>
      <c r="FQ27" s="47">
        <f t="shared" si="385"/>
        <v>0</v>
      </c>
      <c r="FR27" s="46">
        <v>157</v>
      </c>
      <c r="FS27" s="10">
        <v>6057</v>
      </c>
      <c r="FT27" s="47">
        <f t="shared" si="386"/>
        <v>38579.6178343949</v>
      </c>
      <c r="FU27" s="46">
        <v>0</v>
      </c>
      <c r="FV27" s="10">
        <v>0</v>
      </c>
      <c r="FW27" s="47">
        <f t="shared" si="387"/>
        <v>0</v>
      </c>
      <c r="FX27" s="46">
        <v>0</v>
      </c>
      <c r="FY27" s="10">
        <v>0</v>
      </c>
      <c r="FZ27" s="47">
        <f t="shared" si="388"/>
        <v>0</v>
      </c>
      <c r="GA27" s="46">
        <v>0</v>
      </c>
      <c r="GB27" s="10">
        <v>0</v>
      </c>
      <c r="GC27" s="47">
        <f t="shared" si="389"/>
        <v>0</v>
      </c>
      <c r="GD27" s="46">
        <v>6</v>
      </c>
      <c r="GE27" s="10">
        <v>960</v>
      </c>
      <c r="GF27" s="47">
        <f t="shared" si="390"/>
        <v>160000</v>
      </c>
      <c r="GG27" s="46">
        <v>74</v>
      </c>
      <c r="GH27" s="10">
        <v>2252</v>
      </c>
      <c r="GI27" s="47">
        <f t="shared" si="391"/>
        <v>30432.43243243243</v>
      </c>
      <c r="GJ27" s="46">
        <v>377</v>
      </c>
      <c r="GK27" s="10">
        <v>9820</v>
      </c>
      <c r="GL27" s="47">
        <f t="shared" si="392"/>
        <v>26047.745358090186</v>
      </c>
      <c r="GM27" s="46">
        <v>0</v>
      </c>
      <c r="GN27" s="10">
        <v>0</v>
      </c>
      <c r="GO27" s="47">
        <f t="shared" si="393"/>
        <v>0</v>
      </c>
      <c r="GP27" s="46">
        <v>6</v>
      </c>
      <c r="GQ27" s="10">
        <v>369</v>
      </c>
      <c r="GR27" s="47">
        <f t="shared" si="394"/>
        <v>61500</v>
      </c>
      <c r="GS27" s="46">
        <v>0</v>
      </c>
      <c r="GT27" s="10">
        <v>0</v>
      </c>
      <c r="GU27" s="47">
        <f t="shared" si="395"/>
        <v>0</v>
      </c>
      <c r="GV27" s="46">
        <v>0</v>
      </c>
      <c r="GW27" s="10">
        <v>0</v>
      </c>
      <c r="GX27" s="47">
        <f t="shared" si="396"/>
        <v>0</v>
      </c>
      <c r="GY27" s="46">
        <v>0</v>
      </c>
      <c r="GZ27" s="10">
        <v>0</v>
      </c>
      <c r="HA27" s="47">
        <f t="shared" si="397"/>
        <v>0</v>
      </c>
      <c r="HB27" s="46">
        <v>0</v>
      </c>
      <c r="HC27" s="10">
        <v>0</v>
      </c>
      <c r="HD27" s="47">
        <f t="shared" si="398"/>
        <v>0</v>
      </c>
      <c r="HE27" s="46">
        <v>0</v>
      </c>
      <c r="HF27" s="10">
        <v>0</v>
      </c>
      <c r="HG27" s="47">
        <f t="shared" si="399"/>
        <v>0</v>
      </c>
      <c r="HH27" s="46">
        <v>0</v>
      </c>
      <c r="HI27" s="10">
        <v>0</v>
      </c>
      <c r="HJ27" s="47">
        <f t="shared" si="400"/>
        <v>0</v>
      </c>
      <c r="HK27" s="46">
        <v>0</v>
      </c>
      <c r="HL27" s="10">
        <v>0</v>
      </c>
      <c r="HM27" s="47">
        <f t="shared" si="401"/>
        <v>0</v>
      </c>
      <c r="HN27" s="46">
        <v>0</v>
      </c>
      <c r="HO27" s="10">
        <v>0</v>
      </c>
      <c r="HP27" s="47">
        <f t="shared" si="402"/>
        <v>0</v>
      </c>
      <c r="HQ27" s="46">
        <v>0</v>
      </c>
      <c r="HR27" s="10">
        <v>0</v>
      </c>
      <c r="HS27" s="47">
        <f t="shared" si="403"/>
        <v>0</v>
      </c>
      <c r="HT27" s="46"/>
      <c r="HU27" s="10"/>
      <c r="HV27" s="47"/>
      <c r="HW27" s="46">
        <v>0</v>
      </c>
      <c r="HX27" s="10">
        <v>0</v>
      </c>
      <c r="HY27" s="47">
        <f t="shared" si="404"/>
        <v>0</v>
      </c>
      <c r="HZ27" s="46">
        <v>0</v>
      </c>
      <c r="IA27" s="10">
        <v>0</v>
      </c>
      <c r="IB27" s="47">
        <f t="shared" si="405"/>
        <v>0</v>
      </c>
      <c r="IC27" s="46">
        <v>0</v>
      </c>
      <c r="ID27" s="10">
        <v>0</v>
      </c>
      <c r="IE27" s="47">
        <f t="shared" si="406"/>
        <v>0</v>
      </c>
      <c r="IF27" s="46">
        <v>0</v>
      </c>
      <c r="IG27" s="10">
        <v>0</v>
      </c>
      <c r="IH27" s="47">
        <f t="shared" si="407"/>
        <v>0</v>
      </c>
      <c r="II27" s="46">
        <v>0</v>
      </c>
      <c r="IJ27" s="10">
        <v>0</v>
      </c>
      <c r="IK27" s="47">
        <f t="shared" si="408"/>
        <v>0</v>
      </c>
      <c r="IL27" s="46">
        <v>0</v>
      </c>
      <c r="IM27" s="10">
        <v>0</v>
      </c>
      <c r="IN27" s="47">
        <f t="shared" si="409"/>
        <v>0</v>
      </c>
      <c r="IO27" s="46">
        <v>0</v>
      </c>
      <c r="IP27" s="10">
        <v>0</v>
      </c>
      <c r="IQ27" s="47">
        <f t="shared" si="410"/>
        <v>0</v>
      </c>
      <c r="IR27" s="46">
        <v>181</v>
      </c>
      <c r="IS27" s="10">
        <v>1643</v>
      </c>
      <c r="IT27" s="47">
        <f t="shared" si="411"/>
        <v>9077.348066298342</v>
      </c>
      <c r="IU27" s="46">
        <v>0</v>
      </c>
      <c r="IV27" s="10">
        <v>0</v>
      </c>
      <c r="IW27" s="47">
        <f t="shared" si="412"/>
        <v>0</v>
      </c>
      <c r="IX27" s="46">
        <v>0</v>
      </c>
      <c r="IY27" s="10">
        <v>0</v>
      </c>
      <c r="IZ27" s="47">
        <f t="shared" si="413"/>
        <v>0</v>
      </c>
      <c r="JA27" s="46">
        <v>0</v>
      </c>
      <c r="JB27" s="10">
        <v>0</v>
      </c>
      <c r="JC27" s="47">
        <f t="shared" si="414"/>
        <v>0</v>
      </c>
      <c r="JD27" s="46">
        <v>0</v>
      </c>
      <c r="JE27" s="10">
        <v>0</v>
      </c>
      <c r="JF27" s="47">
        <f t="shared" si="415"/>
        <v>0</v>
      </c>
      <c r="JG27" s="46">
        <v>0</v>
      </c>
      <c r="JH27" s="10">
        <v>0</v>
      </c>
      <c r="JI27" s="47">
        <f t="shared" si="416"/>
        <v>0</v>
      </c>
      <c r="JJ27" s="46">
        <v>0</v>
      </c>
      <c r="JK27" s="10">
        <v>0</v>
      </c>
      <c r="JL27" s="47">
        <f t="shared" si="417"/>
        <v>0</v>
      </c>
      <c r="JM27" s="46">
        <v>0</v>
      </c>
      <c r="JN27" s="10">
        <v>0</v>
      </c>
      <c r="JO27" s="47">
        <f t="shared" si="418"/>
        <v>0</v>
      </c>
      <c r="JP27" s="46">
        <v>0</v>
      </c>
      <c r="JQ27" s="10">
        <v>0</v>
      </c>
      <c r="JR27" s="47">
        <f t="shared" si="419"/>
        <v>0</v>
      </c>
      <c r="JS27" s="46">
        <v>0</v>
      </c>
      <c r="JT27" s="10">
        <v>0</v>
      </c>
      <c r="JU27" s="47">
        <f t="shared" si="420"/>
        <v>0</v>
      </c>
      <c r="JV27" s="46">
        <v>0</v>
      </c>
      <c r="JW27" s="10">
        <v>0</v>
      </c>
      <c r="JX27" s="47">
        <f t="shared" si="421"/>
        <v>0</v>
      </c>
      <c r="JY27" s="46">
        <v>0</v>
      </c>
      <c r="JZ27" s="10">
        <v>0</v>
      </c>
      <c r="KA27" s="47">
        <f t="shared" si="422"/>
        <v>0</v>
      </c>
      <c r="KB27" s="46">
        <v>0</v>
      </c>
      <c r="KC27" s="10">
        <v>0</v>
      </c>
      <c r="KD27" s="47">
        <f t="shared" si="423"/>
        <v>0</v>
      </c>
      <c r="KE27" s="46"/>
      <c r="KF27" s="10"/>
      <c r="KG27" s="47"/>
      <c r="KH27" s="46">
        <v>1136</v>
      </c>
      <c r="KI27" s="10">
        <v>35387</v>
      </c>
      <c r="KJ27" s="47">
        <f t="shared" si="424"/>
        <v>31150.528169014084</v>
      </c>
      <c r="KK27" s="46">
        <v>326</v>
      </c>
      <c r="KL27" s="10">
        <v>7039</v>
      </c>
      <c r="KM27" s="47">
        <f t="shared" si="425"/>
        <v>21592.0245398773</v>
      </c>
      <c r="KN27" s="46">
        <v>0</v>
      </c>
      <c r="KO27" s="10">
        <v>0</v>
      </c>
      <c r="KP27" s="47">
        <f t="shared" si="426"/>
        <v>0</v>
      </c>
      <c r="KQ27" s="46">
        <v>3</v>
      </c>
      <c r="KR27" s="10">
        <v>21</v>
      </c>
      <c r="KS27" s="47">
        <f t="shared" si="427"/>
        <v>7000</v>
      </c>
      <c r="KT27" s="52">
        <v>0</v>
      </c>
      <c r="KU27" s="16">
        <v>0</v>
      </c>
      <c r="KV27" s="53">
        <v>0</v>
      </c>
      <c r="KW27" s="52">
        <v>0</v>
      </c>
      <c r="KX27" s="16">
        <v>0</v>
      </c>
      <c r="KY27" s="53">
        <f t="shared" si="428"/>
        <v>0</v>
      </c>
      <c r="KZ27" s="46">
        <v>0</v>
      </c>
      <c r="LA27" s="10">
        <v>0</v>
      </c>
      <c r="LB27" s="47">
        <f t="shared" si="429"/>
        <v>0</v>
      </c>
      <c r="LC27" s="52">
        <v>0</v>
      </c>
      <c r="LD27" s="16">
        <v>0</v>
      </c>
      <c r="LE27" s="53">
        <v>0</v>
      </c>
      <c r="LF27" s="46">
        <v>9</v>
      </c>
      <c r="LG27" s="10">
        <v>68</v>
      </c>
      <c r="LH27" s="47">
        <f t="shared" si="430"/>
        <v>7555.5555555555557</v>
      </c>
      <c r="LI27" s="46">
        <v>0</v>
      </c>
      <c r="LJ27" s="10">
        <v>0</v>
      </c>
      <c r="LK27" s="47">
        <f t="shared" si="431"/>
        <v>0</v>
      </c>
      <c r="LL27" s="46">
        <v>0</v>
      </c>
      <c r="LM27" s="10">
        <v>0</v>
      </c>
      <c r="LN27" s="47">
        <f t="shared" si="432"/>
        <v>0</v>
      </c>
      <c r="LO27" s="46">
        <v>0</v>
      </c>
      <c r="LP27" s="10">
        <v>0</v>
      </c>
      <c r="LQ27" s="47">
        <f t="shared" si="433"/>
        <v>0</v>
      </c>
      <c r="LR27" s="46">
        <v>0</v>
      </c>
      <c r="LS27" s="10">
        <v>0</v>
      </c>
      <c r="LT27" s="47">
        <f t="shared" si="434"/>
        <v>0</v>
      </c>
      <c r="LU27" s="46">
        <v>5</v>
      </c>
      <c r="LV27" s="10">
        <v>134</v>
      </c>
      <c r="LW27" s="47">
        <f t="shared" si="435"/>
        <v>26800</v>
      </c>
      <c r="LX27" s="46">
        <v>14</v>
      </c>
      <c r="LY27" s="10">
        <v>495</v>
      </c>
      <c r="LZ27" s="47">
        <f t="shared" si="436"/>
        <v>35357.142857142855</v>
      </c>
      <c r="MA27" s="46">
        <v>0</v>
      </c>
      <c r="MB27" s="10">
        <v>0</v>
      </c>
      <c r="MC27" s="47">
        <f t="shared" si="437"/>
        <v>0</v>
      </c>
      <c r="MD27" s="46">
        <v>0</v>
      </c>
      <c r="ME27" s="10">
        <v>0</v>
      </c>
      <c r="MF27" s="47">
        <f t="shared" si="438"/>
        <v>0</v>
      </c>
      <c r="MG27" s="46">
        <v>0</v>
      </c>
      <c r="MH27" s="10">
        <v>0</v>
      </c>
      <c r="MI27" s="47">
        <f t="shared" si="439"/>
        <v>0</v>
      </c>
      <c r="MJ27" s="46">
        <v>0</v>
      </c>
      <c r="MK27" s="10">
        <v>0</v>
      </c>
      <c r="ML27" s="47">
        <f t="shared" si="440"/>
        <v>0</v>
      </c>
      <c r="MM27" s="46">
        <v>0</v>
      </c>
      <c r="MN27" s="10">
        <v>0</v>
      </c>
      <c r="MO27" s="47">
        <f t="shared" si="441"/>
        <v>0</v>
      </c>
      <c r="MP27" s="46">
        <v>0</v>
      </c>
      <c r="MQ27" s="10">
        <v>0</v>
      </c>
      <c r="MR27" s="47">
        <f t="shared" si="442"/>
        <v>0</v>
      </c>
      <c r="MS27" s="46">
        <v>0</v>
      </c>
      <c r="MT27" s="10">
        <v>0</v>
      </c>
      <c r="MU27" s="47">
        <f t="shared" si="443"/>
        <v>0</v>
      </c>
      <c r="MV27" s="46">
        <v>0</v>
      </c>
      <c r="MW27" s="10">
        <v>0</v>
      </c>
      <c r="MX27" s="47">
        <f t="shared" si="444"/>
        <v>0</v>
      </c>
      <c r="MY27" s="46">
        <v>0</v>
      </c>
      <c r="MZ27" s="10">
        <v>0</v>
      </c>
      <c r="NA27" s="47">
        <f t="shared" si="445"/>
        <v>0</v>
      </c>
      <c r="NB27" s="46">
        <v>0</v>
      </c>
      <c r="NC27" s="10">
        <v>0</v>
      </c>
      <c r="ND27" s="47">
        <f t="shared" si="446"/>
        <v>0</v>
      </c>
      <c r="NE27" s="46">
        <v>0</v>
      </c>
      <c r="NF27" s="10">
        <v>0</v>
      </c>
      <c r="NG27" s="47">
        <f t="shared" si="447"/>
        <v>0</v>
      </c>
      <c r="NH27" s="46">
        <v>0</v>
      </c>
      <c r="NI27" s="10">
        <v>0</v>
      </c>
      <c r="NJ27" s="47">
        <f t="shared" si="448"/>
        <v>0</v>
      </c>
      <c r="NK27" s="46">
        <v>0</v>
      </c>
      <c r="NL27" s="10">
        <v>0</v>
      </c>
      <c r="NM27" s="47">
        <f t="shared" si="449"/>
        <v>0</v>
      </c>
      <c r="NN27" s="46">
        <v>0</v>
      </c>
      <c r="NO27" s="10">
        <v>0</v>
      </c>
      <c r="NP27" s="47">
        <f t="shared" si="450"/>
        <v>0</v>
      </c>
      <c r="NQ27" s="46">
        <v>0</v>
      </c>
      <c r="NR27" s="10">
        <v>0</v>
      </c>
      <c r="NS27" s="47">
        <f t="shared" si="451"/>
        <v>0</v>
      </c>
      <c r="NT27" s="46">
        <v>0</v>
      </c>
      <c r="NU27" s="10">
        <v>0</v>
      </c>
      <c r="NV27" s="47">
        <f t="shared" si="452"/>
        <v>0</v>
      </c>
      <c r="NW27" s="46">
        <v>99</v>
      </c>
      <c r="NX27" s="10">
        <v>6155</v>
      </c>
      <c r="NY27" s="47">
        <f t="shared" si="453"/>
        <v>62171.717171717166</v>
      </c>
      <c r="NZ27" s="46">
        <v>13</v>
      </c>
      <c r="OA27" s="10">
        <v>56</v>
      </c>
      <c r="OB27" s="47">
        <f t="shared" si="454"/>
        <v>4307.6923076923076</v>
      </c>
      <c r="OC27" s="46">
        <v>0</v>
      </c>
      <c r="OD27" s="10">
        <v>0</v>
      </c>
      <c r="OE27" s="47">
        <f t="shared" si="455"/>
        <v>0</v>
      </c>
      <c r="OF27" s="46">
        <v>16</v>
      </c>
      <c r="OG27" s="10">
        <v>5184</v>
      </c>
      <c r="OH27" s="47">
        <f t="shared" si="456"/>
        <v>324000</v>
      </c>
      <c r="OI27" s="46">
        <v>118</v>
      </c>
      <c r="OJ27" s="10">
        <v>16040</v>
      </c>
      <c r="OK27" s="47">
        <f t="shared" si="457"/>
        <v>135932.20338983051</v>
      </c>
      <c r="OL27" s="46">
        <v>0</v>
      </c>
      <c r="OM27" s="10">
        <v>0</v>
      </c>
      <c r="ON27" s="47">
        <f t="shared" si="458"/>
        <v>0</v>
      </c>
      <c r="OO27" s="46">
        <v>17</v>
      </c>
      <c r="OP27" s="10">
        <v>164</v>
      </c>
      <c r="OQ27" s="47">
        <f t="shared" si="459"/>
        <v>9647.0588235294108</v>
      </c>
      <c r="OR27" s="46">
        <v>0</v>
      </c>
      <c r="OS27" s="10">
        <v>0</v>
      </c>
      <c r="OT27" s="47">
        <f t="shared" si="460"/>
        <v>0</v>
      </c>
      <c r="OU27" s="46">
        <v>160</v>
      </c>
      <c r="OV27" s="10">
        <v>1294</v>
      </c>
      <c r="OW27" s="47">
        <f t="shared" si="461"/>
        <v>8087.5</v>
      </c>
      <c r="OX27" s="46">
        <v>0</v>
      </c>
      <c r="OY27" s="10">
        <v>0</v>
      </c>
      <c r="OZ27" s="47">
        <f t="shared" si="462"/>
        <v>0</v>
      </c>
      <c r="PA27" s="46">
        <v>0</v>
      </c>
      <c r="PB27" s="10">
        <v>0</v>
      </c>
      <c r="PC27" s="47">
        <f t="shared" si="463"/>
        <v>0</v>
      </c>
      <c r="PD27" s="46">
        <v>0</v>
      </c>
      <c r="PE27" s="10">
        <v>0</v>
      </c>
      <c r="PF27" s="47">
        <f t="shared" si="464"/>
        <v>0</v>
      </c>
      <c r="PG27" s="46">
        <v>0</v>
      </c>
      <c r="PH27" s="10">
        <v>0</v>
      </c>
      <c r="PI27" s="47">
        <f t="shared" si="465"/>
        <v>0</v>
      </c>
      <c r="PJ27" s="46"/>
      <c r="PK27" s="10"/>
      <c r="PL27" s="47"/>
      <c r="PM27" s="46">
        <v>0</v>
      </c>
      <c r="PN27" s="10">
        <v>0</v>
      </c>
      <c r="PO27" s="47">
        <f t="shared" si="466"/>
        <v>0</v>
      </c>
      <c r="PP27" s="46">
        <v>0</v>
      </c>
      <c r="PQ27" s="10">
        <v>0</v>
      </c>
      <c r="PR27" s="47">
        <f t="shared" si="467"/>
        <v>0</v>
      </c>
      <c r="PS27" s="46">
        <v>0</v>
      </c>
      <c r="PT27" s="10">
        <v>0</v>
      </c>
      <c r="PU27" s="47">
        <f t="shared" si="468"/>
        <v>0</v>
      </c>
      <c r="PV27" s="46">
        <v>472</v>
      </c>
      <c r="PW27" s="10">
        <v>28492</v>
      </c>
      <c r="PX27" s="47">
        <f t="shared" si="469"/>
        <v>60364.406779661018</v>
      </c>
      <c r="PY27" s="46">
        <v>1253</v>
      </c>
      <c r="PZ27" s="10">
        <v>69123</v>
      </c>
      <c r="QA27" s="47">
        <f t="shared" si="470"/>
        <v>55166.001596169197</v>
      </c>
      <c r="QB27" s="46">
        <v>0</v>
      </c>
      <c r="QC27" s="10">
        <v>0</v>
      </c>
      <c r="QD27" s="47">
        <f t="shared" si="471"/>
        <v>0</v>
      </c>
      <c r="QE27" s="46">
        <v>0</v>
      </c>
      <c r="QF27" s="10">
        <v>0</v>
      </c>
      <c r="QG27" s="47">
        <f t="shared" si="472"/>
        <v>0</v>
      </c>
      <c r="QH27" s="46">
        <v>0</v>
      </c>
      <c r="QI27" s="10">
        <v>0</v>
      </c>
      <c r="QJ27" s="47">
        <f t="shared" si="473"/>
        <v>0</v>
      </c>
      <c r="QK27" s="46">
        <v>0</v>
      </c>
      <c r="QL27" s="10">
        <v>0</v>
      </c>
      <c r="QM27" s="47">
        <f t="shared" si="474"/>
        <v>0</v>
      </c>
      <c r="QN27" s="46">
        <v>0</v>
      </c>
      <c r="QO27" s="10">
        <v>0</v>
      </c>
      <c r="QP27" s="47">
        <f t="shared" si="475"/>
        <v>0</v>
      </c>
      <c r="QQ27" s="46">
        <v>0</v>
      </c>
      <c r="QR27" s="10">
        <v>0</v>
      </c>
      <c r="QS27" s="47">
        <f t="shared" si="476"/>
        <v>0</v>
      </c>
      <c r="QT27" s="46"/>
      <c r="QU27" s="10"/>
      <c r="QV27" s="47"/>
      <c r="QW27" s="46"/>
      <c r="QX27" s="10"/>
      <c r="QY27" s="47"/>
      <c r="QZ27" s="46">
        <v>0</v>
      </c>
      <c r="RA27" s="10">
        <v>0</v>
      </c>
      <c r="RB27" s="47">
        <f t="shared" si="477"/>
        <v>0</v>
      </c>
      <c r="RC27" s="46">
        <v>0</v>
      </c>
      <c r="RD27" s="10">
        <v>0</v>
      </c>
      <c r="RE27" s="47">
        <f t="shared" si="478"/>
        <v>0</v>
      </c>
      <c r="RF27" s="12">
        <f t="shared" si="145"/>
        <v>6018</v>
      </c>
      <c r="RG27" s="58">
        <f t="shared" si="146"/>
        <v>269384</v>
      </c>
      <c r="RH27" s="6"/>
      <c r="RI27" s="9"/>
      <c r="RJ27" s="6"/>
      <c r="RK27" s="6"/>
      <c r="RL27" s="6"/>
      <c r="RM27" s="9"/>
      <c r="RN27" s="6"/>
      <c r="RO27" s="6"/>
      <c r="RP27" s="6"/>
      <c r="RQ27" s="9"/>
      <c r="RR27" s="6"/>
      <c r="RS27" s="6"/>
      <c r="RT27" s="6"/>
      <c r="RU27" s="9"/>
      <c r="RV27" s="6"/>
      <c r="RW27" s="6"/>
      <c r="RX27" s="6"/>
      <c r="RY27" s="9"/>
      <c r="RZ27" s="6"/>
      <c r="SA27" s="6"/>
      <c r="SB27" s="6"/>
      <c r="SC27" s="9"/>
      <c r="SD27" s="6"/>
      <c r="SE27" s="6"/>
      <c r="SF27" s="6"/>
      <c r="SG27" s="9"/>
      <c r="SH27" s="6"/>
      <c r="SI27" s="6"/>
      <c r="SJ27" s="6"/>
      <c r="SK27" s="2"/>
      <c r="SL27" s="1"/>
      <c r="SM27" s="1"/>
      <c r="SN27" s="1"/>
      <c r="SO27" s="2"/>
      <c r="SP27" s="1"/>
      <c r="SQ27" s="1"/>
      <c r="SR27" s="1"/>
      <c r="SS27" s="2"/>
      <c r="ST27" s="1"/>
      <c r="SU27" s="1"/>
      <c r="SV27" s="1"/>
    </row>
    <row r="28" spans="1:516" x14ac:dyDescent="0.3">
      <c r="A28" s="38">
        <v>2005</v>
      </c>
      <c r="B28" s="39" t="s">
        <v>14</v>
      </c>
      <c r="C28" s="46">
        <v>0</v>
      </c>
      <c r="D28" s="10">
        <v>0</v>
      </c>
      <c r="E28" s="47">
        <f t="shared" si="334"/>
        <v>0</v>
      </c>
      <c r="F28" s="46">
        <v>0</v>
      </c>
      <c r="G28" s="10">
        <v>0</v>
      </c>
      <c r="H28" s="47">
        <f t="shared" si="479"/>
        <v>0</v>
      </c>
      <c r="I28" s="46">
        <v>0</v>
      </c>
      <c r="J28" s="10">
        <v>0</v>
      </c>
      <c r="K28" s="47">
        <f t="shared" si="480"/>
        <v>0</v>
      </c>
      <c r="L28" s="46">
        <v>0</v>
      </c>
      <c r="M28" s="10">
        <v>0</v>
      </c>
      <c r="N28" s="47">
        <f t="shared" si="481"/>
        <v>0</v>
      </c>
      <c r="O28" s="46">
        <v>0</v>
      </c>
      <c r="P28" s="10">
        <v>0</v>
      </c>
      <c r="Q28" s="47">
        <f t="shared" si="335"/>
        <v>0</v>
      </c>
      <c r="R28" s="46">
        <v>0</v>
      </c>
      <c r="S28" s="10">
        <v>0</v>
      </c>
      <c r="T28" s="47">
        <f t="shared" si="336"/>
        <v>0</v>
      </c>
      <c r="U28" s="46">
        <v>0</v>
      </c>
      <c r="V28" s="10">
        <v>0</v>
      </c>
      <c r="W28" s="47">
        <f t="shared" si="482"/>
        <v>0</v>
      </c>
      <c r="X28" s="46">
        <v>0</v>
      </c>
      <c r="Y28" s="10">
        <v>0</v>
      </c>
      <c r="Z28" s="47">
        <f t="shared" si="483"/>
        <v>0</v>
      </c>
      <c r="AA28" s="46">
        <v>20</v>
      </c>
      <c r="AB28" s="10">
        <v>2037</v>
      </c>
      <c r="AC28" s="47">
        <f t="shared" si="337"/>
        <v>101850</v>
      </c>
      <c r="AD28" s="46">
        <v>29</v>
      </c>
      <c r="AE28" s="10">
        <v>484</v>
      </c>
      <c r="AF28" s="47">
        <f t="shared" si="338"/>
        <v>16689.655172413793</v>
      </c>
      <c r="AG28" s="46">
        <v>0</v>
      </c>
      <c r="AH28" s="10">
        <v>0</v>
      </c>
      <c r="AI28" s="47">
        <f t="shared" si="339"/>
        <v>0</v>
      </c>
      <c r="AJ28" s="46">
        <v>0</v>
      </c>
      <c r="AK28" s="10">
        <v>0</v>
      </c>
      <c r="AL28" s="47">
        <f t="shared" si="340"/>
        <v>0</v>
      </c>
      <c r="AM28" s="46">
        <v>0</v>
      </c>
      <c r="AN28" s="10">
        <v>0</v>
      </c>
      <c r="AO28" s="47">
        <f t="shared" si="341"/>
        <v>0</v>
      </c>
      <c r="AP28" s="46">
        <v>174</v>
      </c>
      <c r="AQ28" s="10">
        <v>5156</v>
      </c>
      <c r="AR28" s="47">
        <f t="shared" si="342"/>
        <v>29632.183908045976</v>
      </c>
      <c r="AS28" s="46">
        <v>0</v>
      </c>
      <c r="AT28" s="10">
        <v>0</v>
      </c>
      <c r="AU28" s="47">
        <f t="shared" si="343"/>
        <v>0</v>
      </c>
      <c r="AV28" s="46">
        <v>0</v>
      </c>
      <c r="AW28" s="10">
        <v>0</v>
      </c>
      <c r="AX28" s="47">
        <f t="shared" si="344"/>
        <v>0</v>
      </c>
      <c r="AY28" s="46">
        <v>0</v>
      </c>
      <c r="AZ28" s="10">
        <v>0</v>
      </c>
      <c r="BA28" s="47">
        <f t="shared" si="345"/>
        <v>0</v>
      </c>
      <c r="BB28" s="46">
        <v>468</v>
      </c>
      <c r="BC28" s="10">
        <v>6714</v>
      </c>
      <c r="BD28" s="47">
        <f t="shared" si="346"/>
        <v>14346.153846153848</v>
      </c>
      <c r="BE28" s="46">
        <v>0</v>
      </c>
      <c r="BF28" s="10">
        <v>0</v>
      </c>
      <c r="BG28" s="47">
        <f t="shared" si="347"/>
        <v>0</v>
      </c>
      <c r="BH28" s="46">
        <v>0</v>
      </c>
      <c r="BI28" s="10">
        <v>0</v>
      </c>
      <c r="BJ28" s="47">
        <f t="shared" si="348"/>
        <v>0</v>
      </c>
      <c r="BK28" s="46">
        <v>0</v>
      </c>
      <c r="BL28" s="10">
        <v>0</v>
      </c>
      <c r="BM28" s="47">
        <f t="shared" si="349"/>
        <v>0</v>
      </c>
      <c r="BN28" s="46">
        <v>0</v>
      </c>
      <c r="BO28" s="10">
        <v>0</v>
      </c>
      <c r="BP28" s="47">
        <f t="shared" si="484"/>
        <v>0</v>
      </c>
      <c r="BQ28" s="46">
        <v>1</v>
      </c>
      <c r="BR28" s="10">
        <v>7</v>
      </c>
      <c r="BS28" s="47">
        <f t="shared" si="351"/>
        <v>7000</v>
      </c>
      <c r="BT28" s="46">
        <v>154</v>
      </c>
      <c r="BU28" s="10">
        <v>31741</v>
      </c>
      <c r="BV28" s="47">
        <f t="shared" si="352"/>
        <v>206110.3896103896</v>
      </c>
      <c r="BW28" s="46">
        <v>0</v>
      </c>
      <c r="BX28" s="10">
        <v>0</v>
      </c>
      <c r="BY28" s="47">
        <f t="shared" si="353"/>
        <v>0</v>
      </c>
      <c r="BZ28" s="46">
        <v>0</v>
      </c>
      <c r="CA28" s="10">
        <v>0</v>
      </c>
      <c r="CB28" s="47">
        <f t="shared" si="354"/>
        <v>0</v>
      </c>
      <c r="CC28" s="46">
        <v>182</v>
      </c>
      <c r="CD28" s="10">
        <v>7507</v>
      </c>
      <c r="CE28" s="47">
        <f t="shared" si="355"/>
        <v>41247.252747252744</v>
      </c>
      <c r="CF28" s="46">
        <v>0</v>
      </c>
      <c r="CG28" s="10">
        <v>0</v>
      </c>
      <c r="CH28" s="47">
        <f t="shared" si="356"/>
        <v>0</v>
      </c>
      <c r="CI28" s="46">
        <v>0</v>
      </c>
      <c r="CJ28" s="10">
        <v>0</v>
      </c>
      <c r="CK28" s="47">
        <f t="shared" si="357"/>
        <v>0</v>
      </c>
      <c r="CL28" s="46">
        <v>0</v>
      </c>
      <c r="CM28" s="10">
        <v>0</v>
      </c>
      <c r="CN28" s="47">
        <f t="shared" si="358"/>
        <v>0</v>
      </c>
      <c r="CO28" s="46">
        <v>0</v>
      </c>
      <c r="CP28" s="10">
        <v>0</v>
      </c>
      <c r="CQ28" s="47">
        <f t="shared" si="359"/>
        <v>0</v>
      </c>
      <c r="CR28" s="46">
        <v>0</v>
      </c>
      <c r="CS28" s="10">
        <v>0</v>
      </c>
      <c r="CT28" s="47">
        <f t="shared" si="360"/>
        <v>0</v>
      </c>
      <c r="CU28" s="46">
        <v>0</v>
      </c>
      <c r="CV28" s="10">
        <v>0</v>
      </c>
      <c r="CW28" s="47">
        <f t="shared" si="361"/>
        <v>0</v>
      </c>
      <c r="CX28" s="46">
        <v>0</v>
      </c>
      <c r="CY28" s="10">
        <v>0</v>
      </c>
      <c r="CZ28" s="47">
        <f t="shared" si="362"/>
        <v>0</v>
      </c>
      <c r="DA28" s="46">
        <v>0</v>
      </c>
      <c r="DB28" s="10">
        <v>0</v>
      </c>
      <c r="DC28" s="47">
        <f t="shared" si="363"/>
        <v>0</v>
      </c>
      <c r="DD28" s="46">
        <v>264</v>
      </c>
      <c r="DE28" s="10">
        <v>4257</v>
      </c>
      <c r="DF28" s="47">
        <f t="shared" si="364"/>
        <v>16125</v>
      </c>
      <c r="DG28" s="46">
        <v>0</v>
      </c>
      <c r="DH28" s="10">
        <v>0</v>
      </c>
      <c r="DI28" s="47">
        <f t="shared" si="365"/>
        <v>0</v>
      </c>
      <c r="DJ28" s="46">
        <v>8</v>
      </c>
      <c r="DK28" s="10">
        <v>70</v>
      </c>
      <c r="DL28" s="47">
        <f t="shared" si="366"/>
        <v>8750</v>
      </c>
      <c r="DM28" s="46">
        <v>0</v>
      </c>
      <c r="DN28" s="10">
        <v>0</v>
      </c>
      <c r="DO28" s="47">
        <f t="shared" si="367"/>
        <v>0</v>
      </c>
      <c r="DP28" s="46">
        <v>0</v>
      </c>
      <c r="DQ28" s="10">
        <v>0</v>
      </c>
      <c r="DR28" s="47">
        <f t="shared" si="368"/>
        <v>0</v>
      </c>
      <c r="DS28" s="46">
        <v>0</v>
      </c>
      <c r="DT28" s="10">
        <v>0</v>
      </c>
      <c r="DU28" s="47">
        <f t="shared" si="369"/>
        <v>0</v>
      </c>
      <c r="DV28" s="46">
        <v>0</v>
      </c>
      <c r="DW28" s="10">
        <v>0</v>
      </c>
      <c r="DX28" s="47">
        <f t="shared" si="370"/>
        <v>0</v>
      </c>
      <c r="DY28" s="46">
        <v>0</v>
      </c>
      <c r="DZ28" s="10">
        <v>0</v>
      </c>
      <c r="EA28" s="47">
        <f t="shared" si="371"/>
        <v>0</v>
      </c>
      <c r="EB28" s="46">
        <v>0</v>
      </c>
      <c r="EC28" s="10">
        <v>0</v>
      </c>
      <c r="ED28" s="47">
        <f t="shared" si="372"/>
        <v>0</v>
      </c>
      <c r="EE28" s="46">
        <v>0</v>
      </c>
      <c r="EF28" s="10">
        <v>0</v>
      </c>
      <c r="EG28" s="47">
        <f t="shared" si="373"/>
        <v>0</v>
      </c>
      <c r="EH28" s="46">
        <v>83</v>
      </c>
      <c r="EI28" s="10">
        <v>8567</v>
      </c>
      <c r="EJ28" s="47">
        <f t="shared" si="374"/>
        <v>103216.86746987952</v>
      </c>
      <c r="EK28" s="46">
        <v>0</v>
      </c>
      <c r="EL28" s="10">
        <v>0</v>
      </c>
      <c r="EM28" s="47">
        <f t="shared" si="375"/>
        <v>0</v>
      </c>
      <c r="EN28" s="46">
        <v>405</v>
      </c>
      <c r="EO28" s="10">
        <v>23472</v>
      </c>
      <c r="EP28" s="47">
        <f t="shared" si="376"/>
        <v>57955.555555555555</v>
      </c>
      <c r="EQ28" s="46">
        <v>0</v>
      </c>
      <c r="ER28" s="10">
        <v>0</v>
      </c>
      <c r="ES28" s="47">
        <f t="shared" si="377"/>
        <v>0</v>
      </c>
      <c r="ET28" s="46">
        <v>0</v>
      </c>
      <c r="EU28" s="10">
        <v>0</v>
      </c>
      <c r="EV28" s="47">
        <f t="shared" si="378"/>
        <v>0</v>
      </c>
      <c r="EW28" s="46">
        <v>0</v>
      </c>
      <c r="EX28" s="10">
        <v>0</v>
      </c>
      <c r="EY28" s="47">
        <f t="shared" si="379"/>
        <v>0</v>
      </c>
      <c r="EZ28" s="46">
        <v>0</v>
      </c>
      <c r="FA28" s="10">
        <v>0</v>
      </c>
      <c r="FB28" s="47">
        <f t="shared" si="380"/>
        <v>0</v>
      </c>
      <c r="FC28" s="46">
        <v>0</v>
      </c>
      <c r="FD28" s="10">
        <v>0</v>
      </c>
      <c r="FE28" s="47">
        <f t="shared" si="381"/>
        <v>0</v>
      </c>
      <c r="FF28" s="46">
        <v>0</v>
      </c>
      <c r="FG28" s="10">
        <v>0</v>
      </c>
      <c r="FH28" s="47">
        <f t="shared" si="382"/>
        <v>0</v>
      </c>
      <c r="FI28" s="46">
        <v>35</v>
      </c>
      <c r="FJ28" s="10">
        <v>659</v>
      </c>
      <c r="FK28" s="47">
        <f t="shared" si="383"/>
        <v>18828.571428571428</v>
      </c>
      <c r="FL28" s="46">
        <v>0</v>
      </c>
      <c r="FM28" s="10">
        <v>0</v>
      </c>
      <c r="FN28" s="47">
        <f t="shared" si="384"/>
        <v>0</v>
      </c>
      <c r="FO28" s="46">
        <v>0</v>
      </c>
      <c r="FP28" s="10">
        <v>0</v>
      </c>
      <c r="FQ28" s="47">
        <f t="shared" si="385"/>
        <v>0</v>
      </c>
      <c r="FR28" s="46">
        <v>164</v>
      </c>
      <c r="FS28" s="10">
        <v>6542</v>
      </c>
      <c r="FT28" s="47">
        <f t="shared" si="386"/>
        <v>39890.243902439026</v>
      </c>
      <c r="FU28" s="46">
        <v>0</v>
      </c>
      <c r="FV28" s="10">
        <v>0</v>
      </c>
      <c r="FW28" s="47">
        <f t="shared" si="387"/>
        <v>0</v>
      </c>
      <c r="FX28" s="46">
        <v>0</v>
      </c>
      <c r="FY28" s="10">
        <v>0</v>
      </c>
      <c r="FZ28" s="47">
        <f t="shared" si="388"/>
        <v>0</v>
      </c>
      <c r="GA28" s="46">
        <v>0</v>
      </c>
      <c r="GB28" s="10">
        <v>0</v>
      </c>
      <c r="GC28" s="47">
        <f t="shared" si="389"/>
        <v>0</v>
      </c>
      <c r="GD28" s="46">
        <v>13</v>
      </c>
      <c r="GE28" s="10">
        <v>2606</v>
      </c>
      <c r="GF28" s="47">
        <f t="shared" si="390"/>
        <v>200461.53846153844</v>
      </c>
      <c r="GG28" s="46">
        <v>76</v>
      </c>
      <c r="GH28" s="10">
        <v>2259</v>
      </c>
      <c r="GI28" s="47">
        <f t="shared" si="391"/>
        <v>29723.684210526317</v>
      </c>
      <c r="GJ28" s="46">
        <v>412</v>
      </c>
      <c r="GK28" s="10">
        <v>10821</v>
      </c>
      <c r="GL28" s="47">
        <f t="shared" si="392"/>
        <v>26264.563106796119</v>
      </c>
      <c r="GM28" s="46">
        <v>0</v>
      </c>
      <c r="GN28" s="10">
        <v>0</v>
      </c>
      <c r="GO28" s="47">
        <f t="shared" si="393"/>
        <v>0</v>
      </c>
      <c r="GP28" s="46">
        <v>7</v>
      </c>
      <c r="GQ28" s="10">
        <v>391</v>
      </c>
      <c r="GR28" s="47">
        <f t="shared" si="394"/>
        <v>55857.142857142855</v>
      </c>
      <c r="GS28" s="46">
        <v>0</v>
      </c>
      <c r="GT28" s="10">
        <v>0</v>
      </c>
      <c r="GU28" s="47">
        <f t="shared" si="395"/>
        <v>0</v>
      </c>
      <c r="GV28" s="46">
        <v>0</v>
      </c>
      <c r="GW28" s="10">
        <v>0</v>
      </c>
      <c r="GX28" s="47">
        <f t="shared" si="396"/>
        <v>0</v>
      </c>
      <c r="GY28" s="46">
        <v>0</v>
      </c>
      <c r="GZ28" s="10">
        <v>0</v>
      </c>
      <c r="HA28" s="47">
        <f t="shared" si="397"/>
        <v>0</v>
      </c>
      <c r="HB28" s="46">
        <v>2</v>
      </c>
      <c r="HC28" s="10">
        <v>31</v>
      </c>
      <c r="HD28" s="47">
        <f t="shared" si="398"/>
        <v>15500</v>
      </c>
      <c r="HE28" s="46">
        <v>0</v>
      </c>
      <c r="HF28" s="10">
        <v>0</v>
      </c>
      <c r="HG28" s="47">
        <f t="shared" si="399"/>
        <v>0</v>
      </c>
      <c r="HH28" s="46">
        <v>0</v>
      </c>
      <c r="HI28" s="10">
        <v>0</v>
      </c>
      <c r="HJ28" s="47">
        <f t="shared" si="400"/>
        <v>0</v>
      </c>
      <c r="HK28" s="46">
        <v>0</v>
      </c>
      <c r="HL28" s="10">
        <v>0</v>
      </c>
      <c r="HM28" s="47">
        <f t="shared" si="401"/>
        <v>0</v>
      </c>
      <c r="HN28" s="46">
        <v>0</v>
      </c>
      <c r="HO28" s="10">
        <v>0</v>
      </c>
      <c r="HP28" s="47">
        <f t="shared" si="402"/>
        <v>0</v>
      </c>
      <c r="HQ28" s="46">
        <v>0</v>
      </c>
      <c r="HR28" s="10">
        <v>0</v>
      </c>
      <c r="HS28" s="47">
        <f t="shared" si="403"/>
        <v>0</v>
      </c>
      <c r="HT28" s="46"/>
      <c r="HU28" s="10"/>
      <c r="HV28" s="47"/>
      <c r="HW28" s="46">
        <v>0</v>
      </c>
      <c r="HX28" s="10">
        <v>0</v>
      </c>
      <c r="HY28" s="47">
        <f t="shared" si="404"/>
        <v>0</v>
      </c>
      <c r="HZ28" s="46">
        <v>0</v>
      </c>
      <c r="IA28" s="10">
        <v>0</v>
      </c>
      <c r="IB28" s="47">
        <f t="shared" si="405"/>
        <v>0</v>
      </c>
      <c r="IC28" s="46">
        <v>0</v>
      </c>
      <c r="ID28" s="10">
        <v>0</v>
      </c>
      <c r="IE28" s="47">
        <f t="shared" si="406"/>
        <v>0</v>
      </c>
      <c r="IF28" s="46">
        <v>0</v>
      </c>
      <c r="IG28" s="10">
        <v>0</v>
      </c>
      <c r="IH28" s="47">
        <f t="shared" si="407"/>
        <v>0</v>
      </c>
      <c r="II28" s="46">
        <v>0</v>
      </c>
      <c r="IJ28" s="10">
        <v>0</v>
      </c>
      <c r="IK28" s="47">
        <f t="shared" si="408"/>
        <v>0</v>
      </c>
      <c r="IL28" s="46">
        <v>0</v>
      </c>
      <c r="IM28" s="10">
        <v>0</v>
      </c>
      <c r="IN28" s="47">
        <f t="shared" si="409"/>
        <v>0</v>
      </c>
      <c r="IO28" s="46">
        <v>0</v>
      </c>
      <c r="IP28" s="10">
        <v>0</v>
      </c>
      <c r="IQ28" s="47">
        <f t="shared" si="410"/>
        <v>0</v>
      </c>
      <c r="IR28" s="46">
        <v>215</v>
      </c>
      <c r="IS28" s="10">
        <v>1978</v>
      </c>
      <c r="IT28" s="47">
        <f t="shared" si="411"/>
        <v>9200</v>
      </c>
      <c r="IU28" s="46">
        <v>0</v>
      </c>
      <c r="IV28" s="10">
        <v>0</v>
      </c>
      <c r="IW28" s="47">
        <f t="shared" si="412"/>
        <v>0</v>
      </c>
      <c r="IX28" s="46">
        <v>0</v>
      </c>
      <c r="IY28" s="10">
        <v>0</v>
      </c>
      <c r="IZ28" s="47">
        <f t="shared" si="413"/>
        <v>0</v>
      </c>
      <c r="JA28" s="46">
        <v>0</v>
      </c>
      <c r="JB28" s="10">
        <v>0</v>
      </c>
      <c r="JC28" s="47">
        <f t="shared" si="414"/>
        <v>0</v>
      </c>
      <c r="JD28" s="46">
        <v>0</v>
      </c>
      <c r="JE28" s="10">
        <v>0</v>
      </c>
      <c r="JF28" s="47">
        <f t="shared" si="415"/>
        <v>0</v>
      </c>
      <c r="JG28" s="46">
        <v>0</v>
      </c>
      <c r="JH28" s="10">
        <v>0</v>
      </c>
      <c r="JI28" s="47">
        <f t="shared" si="416"/>
        <v>0</v>
      </c>
      <c r="JJ28" s="46">
        <v>0</v>
      </c>
      <c r="JK28" s="10">
        <v>0</v>
      </c>
      <c r="JL28" s="47">
        <f t="shared" si="417"/>
        <v>0</v>
      </c>
      <c r="JM28" s="46">
        <v>0</v>
      </c>
      <c r="JN28" s="10">
        <v>0</v>
      </c>
      <c r="JO28" s="47">
        <f t="shared" si="418"/>
        <v>0</v>
      </c>
      <c r="JP28" s="46">
        <v>0</v>
      </c>
      <c r="JQ28" s="10">
        <v>0</v>
      </c>
      <c r="JR28" s="47">
        <f t="shared" si="419"/>
        <v>0</v>
      </c>
      <c r="JS28" s="46">
        <v>0</v>
      </c>
      <c r="JT28" s="10">
        <v>0</v>
      </c>
      <c r="JU28" s="47">
        <f t="shared" si="420"/>
        <v>0</v>
      </c>
      <c r="JV28" s="46">
        <v>0</v>
      </c>
      <c r="JW28" s="10">
        <v>0</v>
      </c>
      <c r="JX28" s="47">
        <f t="shared" si="421"/>
        <v>0</v>
      </c>
      <c r="JY28" s="46">
        <v>0</v>
      </c>
      <c r="JZ28" s="10">
        <v>0</v>
      </c>
      <c r="KA28" s="47">
        <f t="shared" si="422"/>
        <v>0</v>
      </c>
      <c r="KB28" s="46">
        <v>0</v>
      </c>
      <c r="KC28" s="10">
        <v>0</v>
      </c>
      <c r="KD28" s="47">
        <f t="shared" si="423"/>
        <v>0</v>
      </c>
      <c r="KE28" s="46"/>
      <c r="KF28" s="10"/>
      <c r="KG28" s="47"/>
      <c r="KH28" s="46">
        <v>1193</v>
      </c>
      <c r="KI28" s="10">
        <v>37670</v>
      </c>
      <c r="KJ28" s="47">
        <f t="shared" si="424"/>
        <v>31575.859178541494</v>
      </c>
      <c r="KK28" s="46">
        <v>360</v>
      </c>
      <c r="KL28" s="10">
        <v>8683</v>
      </c>
      <c r="KM28" s="47">
        <f t="shared" si="425"/>
        <v>24119.444444444445</v>
      </c>
      <c r="KN28" s="46">
        <v>0</v>
      </c>
      <c r="KO28" s="10">
        <v>0</v>
      </c>
      <c r="KP28" s="47">
        <f t="shared" si="426"/>
        <v>0</v>
      </c>
      <c r="KQ28" s="46">
        <v>3</v>
      </c>
      <c r="KR28" s="10">
        <v>24</v>
      </c>
      <c r="KS28" s="47">
        <f t="shared" si="427"/>
        <v>8000</v>
      </c>
      <c r="KT28" s="46">
        <v>0</v>
      </c>
      <c r="KU28" s="10">
        <v>0</v>
      </c>
      <c r="KV28" s="47">
        <f t="shared" ref="KV28:KV30" si="486">IF(KT28=0,0,KU28/KT28*1000)</f>
        <v>0</v>
      </c>
      <c r="KW28" s="46">
        <v>0</v>
      </c>
      <c r="KX28" s="10">
        <v>0</v>
      </c>
      <c r="KY28" s="47">
        <f t="shared" si="428"/>
        <v>0</v>
      </c>
      <c r="KZ28" s="46">
        <v>14</v>
      </c>
      <c r="LA28" s="10">
        <v>269</v>
      </c>
      <c r="LB28" s="47">
        <f t="shared" si="429"/>
        <v>19214.285714285714</v>
      </c>
      <c r="LC28" s="46">
        <v>0</v>
      </c>
      <c r="LD28" s="10">
        <v>0</v>
      </c>
      <c r="LE28" s="47">
        <f t="shared" ref="LE28:LE30" si="487">IF(LC28=0,0,LD28/LC28*1000)</f>
        <v>0</v>
      </c>
      <c r="LF28" s="46">
        <v>10</v>
      </c>
      <c r="LG28" s="10">
        <v>74</v>
      </c>
      <c r="LH28" s="47">
        <f t="shared" si="430"/>
        <v>7400</v>
      </c>
      <c r="LI28" s="46">
        <v>0</v>
      </c>
      <c r="LJ28" s="10">
        <v>0</v>
      </c>
      <c r="LK28" s="47">
        <f t="shared" si="431"/>
        <v>0</v>
      </c>
      <c r="LL28" s="46">
        <v>0</v>
      </c>
      <c r="LM28" s="10">
        <v>0</v>
      </c>
      <c r="LN28" s="47">
        <f t="shared" si="432"/>
        <v>0</v>
      </c>
      <c r="LO28" s="46">
        <v>0</v>
      </c>
      <c r="LP28" s="10">
        <v>0</v>
      </c>
      <c r="LQ28" s="47">
        <f t="shared" si="433"/>
        <v>0</v>
      </c>
      <c r="LR28" s="46">
        <v>0</v>
      </c>
      <c r="LS28" s="10">
        <v>0</v>
      </c>
      <c r="LT28" s="47">
        <f t="shared" si="434"/>
        <v>0</v>
      </c>
      <c r="LU28" s="46">
        <v>0</v>
      </c>
      <c r="LV28" s="10">
        <v>0</v>
      </c>
      <c r="LW28" s="47">
        <f t="shared" si="435"/>
        <v>0</v>
      </c>
      <c r="LX28" s="46">
        <v>15</v>
      </c>
      <c r="LY28" s="10">
        <v>530</v>
      </c>
      <c r="LZ28" s="47">
        <f t="shared" si="436"/>
        <v>35333.333333333336</v>
      </c>
      <c r="MA28" s="46">
        <v>0</v>
      </c>
      <c r="MB28" s="10">
        <v>0</v>
      </c>
      <c r="MC28" s="47">
        <f t="shared" si="437"/>
        <v>0</v>
      </c>
      <c r="MD28" s="46">
        <v>0</v>
      </c>
      <c r="ME28" s="10">
        <v>0</v>
      </c>
      <c r="MF28" s="47">
        <f t="shared" si="438"/>
        <v>0</v>
      </c>
      <c r="MG28" s="46">
        <v>0</v>
      </c>
      <c r="MH28" s="10">
        <v>0</v>
      </c>
      <c r="MI28" s="47">
        <f t="shared" si="439"/>
        <v>0</v>
      </c>
      <c r="MJ28" s="46">
        <v>0</v>
      </c>
      <c r="MK28" s="10">
        <v>0</v>
      </c>
      <c r="ML28" s="47">
        <f t="shared" si="440"/>
        <v>0</v>
      </c>
      <c r="MM28" s="46">
        <v>0</v>
      </c>
      <c r="MN28" s="10">
        <v>0</v>
      </c>
      <c r="MO28" s="47">
        <f t="shared" si="441"/>
        <v>0</v>
      </c>
      <c r="MP28" s="46">
        <v>30</v>
      </c>
      <c r="MQ28" s="10">
        <v>1191</v>
      </c>
      <c r="MR28" s="47">
        <f t="shared" si="442"/>
        <v>39700</v>
      </c>
      <c r="MS28" s="46">
        <v>0</v>
      </c>
      <c r="MT28" s="10">
        <v>0</v>
      </c>
      <c r="MU28" s="47">
        <f t="shared" si="443"/>
        <v>0</v>
      </c>
      <c r="MV28" s="46">
        <v>0</v>
      </c>
      <c r="MW28" s="10">
        <v>0</v>
      </c>
      <c r="MX28" s="47">
        <f t="shared" si="444"/>
        <v>0</v>
      </c>
      <c r="MY28" s="46">
        <v>1</v>
      </c>
      <c r="MZ28" s="10">
        <v>9</v>
      </c>
      <c r="NA28" s="47">
        <f t="shared" si="445"/>
        <v>9000</v>
      </c>
      <c r="NB28" s="46">
        <v>0</v>
      </c>
      <c r="NC28" s="10">
        <v>0</v>
      </c>
      <c r="ND28" s="47">
        <f t="shared" si="446"/>
        <v>0</v>
      </c>
      <c r="NE28" s="46">
        <v>0</v>
      </c>
      <c r="NF28" s="10">
        <v>0</v>
      </c>
      <c r="NG28" s="47">
        <f t="shared" si="447"/>
        <v>0</v>
      </c>
      <c r="NH28" s="46">
        <v>0</v>
      </c>
      <c r="NI28" s="10">
        <v>0</v>
      </c>
      <c r="NJ28" s="47">
        <f t="shared" si="448"/>
        <v>0</v>
      </c>
      <c r="NK28" s="46">
        <v>0</v>
      </c>
      <c r="NL28" s="10">
        <v>0</v>
      </c>
      <c r="NM28" s="47">
        <f t="shared" si="449"/>
        <v>0</v>
      </c>
      <c r="NN28" s="46">
        <v>0</v>
      </c>
      <c r="NO28" s="10">
        <v>0</v>
      </c>
      <c r="NP28" s="47">
        <f t="shared" si="450"/>
        <v>0</v>
      </c>
      <c r="NQ28" s="46">
        <v>0</v>
      </c>
      <c r="NR28" s="10">
        <v>0</v>
      </c>
      <c r="NS28" s="47">
        <f t="shared" si="451"/>
        <v>0</v>
      </c>
      <c r="NT28" s="46">
        <v>0</v>
      </c>
      <c r="NU28" s="10">
        <v>0</v>
      </c>
      <c r="NV28" s="47">
        <f t="shared" si="452"/>
        <v>0</v>
      </c>
      <c r="NW28" s="46">
        <v>109</v>
      </c>
      <c r="NX28" s="10">
        <v>6686</v>
      </c>
      <c r="NY28" s="47">
        <f t="shared" si="453"/>
        <v>61339.449541284404</v>
      </c>
      <c r="NZ28" s="46">
        <v>0</v>
      </c>
      <c r="OA28" s="10">
        <v>0</v>
      </c>
      <c r="OB28" s="47">
        <f t="shared" si="454"/>
        <v>0</v>
      </c>
      <c r="OC28" s="46">
        <v>0</v>
      </c>
      <c r="OD28" s="10">
        <v>0</v>
      </c>
      <c r="OE28" s="47">
        <f t="shared" si="455"/>
        <v>0</v>
      </c>
      <c r="OF28" s="46">
        <v>0</v>
      </c>
      <c r="OG28" s="10">
        <v>0</v>
      </c>
      <c r="OH28" s="47">
        <f t="shared" si="456"/>
        <v>0</v>
      </c>
      <c r="OI28" s="46">
        <v>141</v>
      </c>
      <c r="OJ28" s="10">
        <v>17159</v>
      </c>
      <c r="OK28" s="47">
        <f t="shared" si="457"/>
        <v>121695.03546099291</v>
      </c>
      <c r="OL28" s="46">
        <v>0</v>
      </c>
      <c r="OM28" s="10">
        <v>0</v>
      </c>
      <c r="ON28" s="47">
        <f t="shared" si="458"/>
        <v>0</v>
      </c>
      <c r="OO28" s="46">
        <v>18</v>
      </c>
      <c r="OP28" s="10">
        <v>177</v>
      </c>
      <c r="OQ28" s="47">
        <f t="shared" si="459"/>
        <v>9833.3333333333339</v>
      </c>
      <c r="OR28" s="46">
        <v>0</v>
      </c>
      <c r="OS28" s="10">
        <v>0</v>
      </c>
      <c r="OT28" s="47">
        <f t="shared" si="460"/>
        <v>0</v>
      </c>
      <c r="OU28" s="46">
        <v>270</v>
      </c>
      <c r="OV28" s="10">
        <v>3363</v>
      </c>
      <c r="OW28" s="47">
        <f t="shared" si="461"/>
        <v>12455.555555555557</v>
      </c>
      <c r="OX28" s="46">
        <v>0</v>
      </c>
      <c r="OY28" s="10">
        <v>0</v>
      </c>
      <c r="OZ28" s="47">
        <f t="shared" si="462"/>
        <v>0</v>
      </c>
      <c r="PA28" s="46">
        <v>0</v>
      </c>
      <c r="PB28" s="10">
        <v>0</v>
      </c>
      <c r="PC28" s="47">
        <f t="shared" si="463"/>
        <v>0</v>
      </c>
      <c r="PD28" s="46">
        <v>0</v>
      </c>
      <c r="PE28" s="10">
        <v>0</v>
      </c>
      <c r="PF28" s="47">
        <f t="shared" si="464"/>
        <v>0</v>
      </c>
      <c r="PG28" s="46">
        <v>0</v>
      </c>
      <c r="PH28" s="10">
        <v>0</v>
      </c>
      <c r="PI28" s="47">
        <f t="shared" si="465"/>
        <v>0</v>
      </c>
      <c r="PJ28" s="46"/>
      <c r="PK28" s="10"/>
      <c r="PL28" s="47"/>
      <c r="PM28" s="46">
        <v>0</v>
      </c>
      <c r="PN28" s="10">
        <v>0</v>
      </c>
      <c r="PO28" s="47">
        <f t="shared" si="466"/>
        <v>0</v>
      </c>
      <c r="PP28" s="46">
        <v>0</v>
      </c>
      <c r="PQ28" s="10">
        <v>0</v>
      </c>
      <c r="PR28" s="47">
        <f t="shared" si="467"/>
        <v>0</v>
      </c>
      <c r="PS28" s="46">
        <v>1</v>
      </c>
      <c r="PT28" s="10">
        <v>42</v>
      </c>
      <c r="PU28" s="47">
        <f t="shared" si="468"/>
        <v>42000</v>
      </c>
      <c r="PV28" s="46">
        <v>573</v>
      </c>
      <c r="PW28" s="10">
        <v>33369</v>
      </c>
      <c r="PX28" s="47">
        <f t="shared" si="469"/>
        <v>58235.602094240836</v>
      </c>
      <c r="PY28" s="46">
        <v>1394</v>
      </c>
      <c r="PZ28" s="10">
        <v>78980</v>
      </c>
      <c r="QA28" s="47">
        <f t="shared" si="470"/>
        <v>56657.101865136297</v>
      </c>
      <c r="QB28" s="46">
        <v>0</v>
      </c>
      <c r="QC28" s="10">
        <v>0</v>
      </c>
      <c r="QD28" s="47">
        <f t="shared" si="471"/>
        <v>0</v>
      </c>
      <c r="QE28" s="46">
        <v>0</v>
      </c>
      <c r="QF28" s="10">
        <v>0</v>
      </c>
      <c r="QG28" s="47">
        <f t="shared" si="472"/>
        <v>0</v>
      </c>
      <c r="QH28" s="46">
        <v>0</v>
      </c>
      <c r="QI28" s="10">
        <v>0</v>
      </c>
      <c r="QJ28" s="47">
        <f t="shared" si="473"/>
        <v>0</v>
      </c>
      <c r="QK28" s="46">
        <v>0</v>
      </c>
      <c r="QL28" s="10">
        <v>0</v>
      </c>
      <c r="QM28" s="47">
        <f t="shared" si="474"/>
        <v>0</v>
      </c>
      <c r="QN28" s="46">
        <v>0</v>
      </c>
      <c r="QO28" s="10">
        <v>0</v>
      </c>
      <c r="QP28" s="47">
        <f t="shared" si="475"/>
        <v>0</v>
      </c>
      <c r="QQ28" s="46">
        <v>0</v>
      </c>
      <c r="QR28" s="10">
        <v>0</v>
      </c>
      <c r="QS28" s="47">
        <f t="shared" si="476"/>
        <v>0</v>
      </c>
      <c r="QT28" s="46"/>
      <c r="QU28" s="10"/>
      <c r="QV28" s="47"/>
      <c r="QW28" s="46"/>
      <c r="QX28" s="10"/>
      <c r="QY28" s="47"/>
      <c r="QZ28" s="46">
        <v>0</v>
      </c>
      <c r="RA28" s="10">
        <v>0</v>
      </c>
      <c r="RB28" s="47">
        <f t="shared" si="477"/>
        <v>0</v>
      </c>
      <c r="RC28" s="46">
        <v>0</v>
      </c>
      <c r="RD28" s="10">
        <v>0</v>
      </c>
      <c r="RE28" s="47">
        <f t="shared" si="478"/>
        <v>0</v>
      </c>
      <c r="RF28" s="12">
        <f t="shared" si="145"/>
        <v>6844</v>
      </c>
      <c r="RG28" s="58">
        <f t="shared" si="146"/>
        <v>303525</v>
      </c>
      <c r="RH28" s="6"/>
      <c r="RI28" s="9"/>
      <c r="RJ28" s="6"/>
      <c r="RK28" s="6"/>
      <c r="RL28" s="6"/>
      <c r="RM28" s="9"/>
      <c r="RN28" s="6"/>
      <c r="RO28" s="6"/>
      <c r="RP28" s="6"/>
      <c r="RQ28" s="9"/>
      <c r="RR28" s="6"/>
      <c r="RS28" s="6"/>
      <c r="RT28" s="6"/>
      <c r="RU28" s="9"/>
      <c r="RV28" s="6"/>
      <c r="RW28" s="6"/>
      <c r="RX28" s="6"/>
      <c r="RY28" s="9"/>
      <c r="RZ28" s="6"/>
      <c r="SA28" s="6"/>
      <c r="SB28" s="6"/>
      <c r="SC28" s="9"/>
      <c r="SD28" s="6"/>
      <c r="SE28" s="6"/>
      <c r="SF28" s="6"/>
      <c r="SG28" s="9"/>
      <c r="SH28" s="6"/>
      <c r="SI28" s="6"/>
      <c r="SJ28" s="6"/>
      <c r="SK28" s="2"/>
      <c r="SL28" s="1"/>
      <c r="SM28" s="1"/>
      <c r="SN28" s="1"/>
      <c r="SO28" s="2"/>
      <c r="SP28" s="1"/>
      <c r="SQ28" s="1"/>
      <c r="SR28" s="1"/>
      <c r="SS28" s="2"/>
      <c r="ST28" s="1"/>
      <c r="SU28" s="1"/>
      <c r="SV28" s="1"/>
    </row>
    <row r="29" spans="1:516" x14ac:dyDescent="0.3">
      <c r="A29" s="38">
        <v>2005</v>
      </c>
      <c r="B29" s="39" t="s">
        <v>15</v>
      </c>
      <c r="C29" s="46">
        <v>0</v>
      </c>
      <c r="D29" s="10">
        <v>0</v>
      </c>
      <c r="E29" s="47">
        <f t="shared" si="334"/>
        <v>0</v>
      </c>
      <c r="F29" s="46">
        <v>0</v>
      </c>
      <c r="G29" s="10">
        <v>0</v>
      </c>
      <c r="H29" s="47">
        <f t="shared" si="479"/>
        <v>0</v>
      </c>
      <c r="I29" s="46">
        <v>0</v>
      </c>
      <c r="J29" s="10">
        <v>0</v>
      </c>
      <c r="K29" s="47">
        <f t="shared" si="480"/>
        <v>0</v>
      </c>
      <c r="L29" s="46">
        <v>0</v>
      </c>
      <c r="M29" s="10">
        <v>0</v>
      </c>
      <c r="N29" s="47">
        <f t="shared" si="481"/>
        <v>0</v>
      </c>
      <c r="O29" s="54">
        <v>0</v>
      </c>
      <c r="P29" s="14">
        <v>0</v>
      </c>
      <c r="Q29" s="47">
        <f t="shared" si="335"/>
        <v>0</v>
      </c>
      <c r="R29" s="54">
        <v>0</v>
      </c>
      <c r="S29" s="14">
        <v>0</v>
      </c>
      <c r="T29" s="47">
        <f t="shared" si="336"/>
        <v>0</v>
      </c>
      <c r="U29" s="46">
        <v>0</v>
      </c>
      <c r="V29" s="10">
        <v>0</v>
      </c>
      <c r="W29" s="47">
        <f t="shared" si="482"/>
        <v>0</v>
      </c>
      <c r="X29" s="46">
        <v>0</v>
      </c>
      <c r="Y29" s="10">
        <v>0</v>
      </c>
      <c r="Z29" s="47">
        <f t="shared" si="483"/>
        <v>0</v>
      </c>
      <c r="AA29" s="54">
        <v>22</v>
      </c>
      <c r="AB29" s="14">
        <v>2222</v>
      </c>
      <c r="AC29" s="47">
        <f t="shared" si="337"/>
        <v>101000</v>
      </c>
      <c r="AD29" s="54">
        <v>29</v>
      </c>
      <c r="AE29" s="14">
        <v>485</v>
      </c>
      <c r="AF29" s="47">
        <f t="shared" si="338"/>
        <v>16724.137931034486</v>
      </c>
      <c r="AG29" s="54">
        <v>0</v>
      </c>
      <c r="AH29" s="14">
        <v>0</v>
      </c>
      <c r="AI29" s="47">
        <f t="shared" si="339"/>
        <v>0</v>
      </c>
      <c r="AJ29" s="54">
        <v>0</v>
      </c>
      <c r="AK29" s="14">
        <v>0</v>
      </c>
      <c r="AL29" s="47">
        <f t="shared" si="340"/>
        <v>0</v>
      </c>
      <c r="AM29" s="54">
        <v>0</v>
      </c>
      <c r="AN29" s="14">
        <v>0</v>
      </c>
      <c r="AO29" s="47">
        <f t="shared" si="341"/>
        <v>0</v>
      </c>
      <c r="AP29" s="54">
        <v>188</v>
      </c>
      <c r="AQ29" s="14">
        <v>5463</v>
      </c>
      <c r="AR29" s="47">
        <f t="shared" si="342"/>
        <v>29058.51063829787</v>
      </c>
      <c r="AS29" s="54">
        <v>0</v>
      </c>
      <c r="AT29" s="14">
        <v>0</v>
      </c>
      <c r="AU29" s="47">
        <f t="shared" si="343"/>
        <v>0</v>
      </c>
      <c r="AV29" s="54">
        <v>0</v>
      </c>
      <c r="AW29" s="14">
        <v>0</v>
      </c>
      <c r="AX29" s="47">
        <f t="shared" si="344"/>
        <v>0</v>
      </c>
      <c r="AY29" s="54">
        <v>0</v>
      </c>
      <c r="AZ29" s="14">
        <v>0</v>
      </c>
      <c r="BA29" s="47">
        <f t="shared" si="345"/>
        <v>0</v>
      </c>
      <c r="BB29" s="54">
        <v>535</v>
      </c>
      <c r="BC29" s="14">
        <v>8908</v>
      </c>
      <c r="BD29" s="47">
        <f t="shared" si="346"/>
        <v>16650.467289719625</v>
      </c>
      <c r="BE29" s="54">
        <v>0</v>
      </c>
      <c r="BF29" s="14">
        <v>0</v>
      </c>
      <c r="BG29" s="47">
        <f t="shared" si="347"/>
        <v>0</v>
      </c>
      <c r="BH29" s="46">
        <v>0</v>
      </c>
      <c r="BI29" s="10">
        <v>0</v>
      </c>
      <c r="BJ29" s="47">
        <f t="shared" si="348"/>
        <v>0</v>
      </c>
      <c r="BK29" s="46">
        <v>0</v>
      </c>
      <c r="BL29" s="10">
        <v>0</v>
      </c>
      <c r="BM29" s="47">
        <f t="shared" si="349"/>
        <v>0</v>
      </c>
      <c r="BN29" s="46">
        <v>0</v>
      </c>
      <c r="BO29" s="10">
        <v>0</v>
      </c>
      <c r="BP29" s="47">
        <f t="shared" si="484"/>
        <v>0</v>
      </c>
      <c r="BQ29" s="54">
        <v>0</v>
      </c>
      <c r="BR29" s="14">
        <v>0</v>
      </c>
      <c r="BS29" s="47">
        <f t="shared" si="351"/>
        <v>0</v>
      </c>
      <c r="BT29" s="54">
        <v>160</v>
      </c>
      <c r="BU29" s="14">
        <v>33220</v>
      </c>
      <c r="BV29" s="47">
        <f t="shared" si="352"/>
        <v>207625</v>
      </c>
      <c r="BW29" s="54">
        <v>0</v>
      </c>
      <c r="BX29" s="14">
        <v>0</v>
      </c>
      <c r="BY29" s="47">
        <f t="shared" si="353"/>
        <v>0</v>
      </c>
      <c r="BZ29" s="54">
        <v>0</v>
      </c>
      <c r="CA29" s="14">
        <v>0</v>
      </c>
      <c r="CB29" s="47">
        <f t="shared" si="354"/>
        <v>0</v>
      </c>
      <c r="CC29" s="54">
        <v>191</v>
      </c>
      <c r="CD29" s="14">
        <v>7667</v>
      </c>
      <c r="CE29" s="47">
        <f t="shared" si="355"/>
        <v>40141.3612565445</v>
      </c>
      <c r="CF29" s="54">
        <v>0</v>
      </c>
      <c r="CG29" s="14">
        <v>0</v>
      </c>
      <c r="CH29" s="47">
        <f t="shared" si="356"/>
        <v>0</v>
      </c>
      <c r="CI29" s="54">
        <v>0</v>
      </c>
      <c r="CJ29" s="14">
        <v>0</v>
      </c>
      <c r="CK29" s="47">
        <f t="shared" si="357"/>
        <v>0</v>
      </c>
      <c r="CL29" s="54">
        <v>0</v>
      </c>
      <c r="CM29" s="14">
        <v>0</v>
      </c>
      <c r="CN29" s="47">
        <f t="shared" si="358"/>
        <v>0</v>
      </c>
      <c r="CO29" s="54">
        <v>0</v>
      </c>
      <c r="CP29" s="14">
        <v>0</v>
      </c>
      <c r="CQ29" s="47">
        <f t="shared" si="359"/>
        <v>0</v>
      </c>
      <c r="CR29" s="54">
        <v>2</v>
      </c>
      <c r="CS29" s="14">
        <v>5</v>
      </c>
      <c r="CT29" s="47">
        <f t="shared" si="360"/>
        <v>2500</v>
      </c>
      <c r="CU29" s="54">
        <v>0</v>
      </c>
      <c r="CV29" s="14">
        <v>0</v>
      </c>
      <c r="CW29" s="47">
        <f t="shared" si="361"/>
        <v>0</v>
      </c>
      <c r="CX29" s="54">
        <v>0</v>
      </c>
      <c r="CY29" s="14">
        <v>0</v>
      </c>
      <c r="CZ29" s="47">
        <f t="shared" si="362"/>
        <v>0</v>
      </c>
      <c r="DA29" s="54">
        <v>0</v>
      </c>
      <c r="DB29" s="14">
        <v>0</v>
      </c>
      <c r="DC29" s="47">
        <f t="shared" si="363"/>
        <v>0</v>
      </c>
      <c r="DD29" s="54">
        <v>299</v>
      </c>
      <c r="DE29" s="14">
        <v>4848</v>
      </c>
      <c r="DF29" s="47">
        <f t="shared" si="364"/>
        <v>16214.046822742475</v>
      </c>
      <c r="DG29" s="54">
        <v>0</v>
      </c>
      <c r="DH29" s="14">
        <v>0</v>
      </c>
      <c r="DI29" s="47">
        <f t="shared" si="365"/>
        <v>0</v>
      </c>
      <c r="DJ29" s="54">
        <v>0</v>
      </c>
      <c r="DK29" s="14">
        <v>0</v>
      </c>
      <c r="DL29" s="47">
        <f t="shared" si="366"/>
        <v>0</v>
      </c>
      <c r="DM29" s="54">
        <v>0</v>
      </c>
      <c r="DN29" s="14">
        <v>0</v>
      </c>
      <c r="DO29" s="47">
        <f t="shared" si="367"/>
        <v>0</v>
      </c>
      <c r="DP29" s="54">
        <v>0</v>
      </c>
      <c r="DQ29" s="14">
        <v>0</v>
      </c>
      <c r="DR29" s="47">
        <f t="shared" si="368"/>
        <v>0</v>
      </c>
      <c r="DS29" s="54">
        <v>0</v>
      </c>
      <c r="DT29" s="14">
        <v>0</v>
      </c>
      <c r="DU29" s="47">
        <f t="shared" si="369"/>
        <v>0</v>
      </c>
      <c r="DV29" s="54">
        <v>0</v>
      </c>
      <c r="DW29" s="14">
        <v>0</v>
      </c>
      <c r="DX29" s="47">
        <f t="shared" si="370"/>
        <v>0</v>
      </c>
      <c r="DY29" s="54">
        <v>0</v>
      </c>
      <c r="DZ29" s="14">
        <v>0</v>
      </c>
      <c r="EA29" s="47">
        <f t="shared" si="371"/>
        <v>0</v>
      </c>
      <c r="EB29" s="54">
        <v>0</v>
      </c>
      <c r="EC29" s="14">
        <v>0</v>
      </c>
      <c r="ED29" s="47">
        <f t="shared" si="372"/>
        <v>0</v>
      </c>
      <c r="EE29" s="54">
        <v>0</v>
      </c>
      <c r="EF29" s="14">
        <v>0</v>
      </c>
      <c r="EG29" s="47">
        <f t="shared" si="373"/>
        <v>0</v>
      </c>
      <c r="EH29" s="54">
        <v>88</v>
      </c>
      <c r="EI29" s="14">
        <v>9282</v>
      </c>
      <c r="EJ29" s="47">
        <f t="shared" si="374"/>
        <v>105477.27272727274</v>
      </c>
      <c r="EK29" s="54">
        <v>0</v>
      </c>
      <c r="EL29" s="14">
        <v>0</v>
      </c>
      <c r="EM29" s="47">
        <f t="shared" si="375"/>
        <v>0</v>
      </c>
      <c r="EN29" s="54">
        <v>485</v>
      </c>
      <c r="EO29" s="14">
        <v>25379</v>
      </c>
      <c r="EP29" s="47">
        <f t="shared" si="376"/>
        <v>52327.835051546397</v>
      </c>
      <c r="EQ29" s="54">
        <v>0</v>
      </c>
      <c r="ER29" s="14">
        <v>0</v>
      </c>
      <c r="ES29" s="47">
        <f t="shared" si="377"/>
        <v>0</v>
      </c>
      <c r="ET29" s="54">
        <v>0</v>
      </c>
      <c r="EU29" s="14">
        <v>0</v>
      </c>
      <c r="EV29" s="47">
        <f t="shared" si="378"/>
        <v>0</v>
      </c>
      <c r="EW29" s="54">
        <v>0</v>
      </c>
      <c r="EX29" s="14">
        <v>0</v>
      </c>
      <c r="EY29" s="47">
        <f t="shared" si="379"/>
        <v>0</v>
      </c>
      <c r="EZ29" s="54">
        <v>0</v>
      </c>
      <c r="FA29" s="14">
        <v>0</v>
      </c>
      <c r="FB29" s="47">
        <f t="shared" si="380"/>
        <v>0</v>
      </c>
      <c r="FC29" s="54">
        <v>0</v>
      </c>
      <c r="FD29" s="14">
        <v>0</v>
      </c>
      <c r="FE29" s="47">
        <f t="shared" si="381"/>
        <v>0</v>
      </c>
      <c r="FF29" s="54">
        <v>0</v>
      </c>
      <c r="FG29" s="14">
        <v>0</v>
      </c>
      <c r="FH29" s="47">
        <f t="shared" si="382"/>
        <v>0</v>
      </c>
      <c r="FI29" s="54">
        <v>50</v>
      </c>
      <c r="FJ29" s="14">
        <v>948</v>
      </c>
      <c r="FK29" s="47">
        <f t="shared" si="383"/>
        <v>18960</v>
      </c>
      <c r="FL29" s="54">
        <v>0</v>
      </c>
      <c r="FM29" s="14">
        <v>0</v>
      </c>
      <c r="FN29" s="47">
        <f t="shared" si="384"/>
        <v>0</v>
      </c>
      <c r="FO29" s="54">
        <v>0</v>
      </c>
      <c r="FP29" s="14">
        <v>0</v>
      </c>
      <c r="FQ29" s="47">
        <f t="shared" si="385"/>
        <v>0</v>
      </c>
      <c r="FR29" s="54">
        <v>182</v>
      </c>
      <c r="FS29" s="14">
        <v>7753</v>
      </c>
      <c r="FT29" s="47">
        <f t="shared" si="386"/>
        <v>42598.9010989011</v>
      </c>
      <c r="FU29" s="54">
        <v>0</v>
      </c>
      <c r="FV29" s="14">
        <v>0</v>
      </c>
      <c r="FW29" s="47">
        <f t="shared" si="387"/>
        <v>0</v>
      </c>
      <c r="FX29" s="54">
        <v>0</v>
      </c>
      <c r="FY29" s="14">
        <v>0</v>
      </c>
      <c r="FZ29" s="47">
        <f t="shared" si="388"/>
        <v>0</v>
      </c>
      <c r="GA29" s="54">
        <v>0</v>
      </c>
      <c r="GB29" s="14">
        <v>0</v>
      </c>
      <c r="GC29" s="47">
        <f t="shared" si="389"/>
        <v>0</v>
      </c>
      <c r="GD29" s="54">
        <v>13</v>
      </c>
      <c r="GE29" s="14">
        <v>2607</v>
      </c>
      <c r="GF29" s="47">
        <f t="shared" si="390"/>
        <v>200538.46153846156</v>
      </c>
      <c r="GG29" s="54">
        <v>85</v>
      </c>
      <c r="GH29" s="14">
        <v>2762</v>
      </c>
      <c r="GI29" s="47">
        <f t="shared" si="391"/>
        <v>32494.117647058822</v>
      </c>
      <c r="GJ29" s="54">
        <v>508</v>
      </c>
      <c r="GK29" s="14">
        <v>13576</v>
      </c>
      <c r="GL29" s="47">
        <f t="shared" si="392"/>
        <v>26724.409448818897</v>
      </c>
      <c r="GM29" s="54">
        <v>0</v>
      </c>
      <c r="GN29" s="14">
        <v>0</v>
      </c>
      <c r="GO29" s="47">
        <f t="shared" si="393"/>
        <v>0</v>
      </c>
      <c r="GP29" s="54">
        <v>7</v>
      </c>
      <c r="GQ29" s="14">
        <v>403</v>
      </c>
      <c r="GR29" s="47">
        <f t="shared" si="394"/>
        <v>57571.428571428572</v>
      </c>
      <c r="GS29" s="54">
        <v>0</v>
      </c>
      <c r="GT29" s="14">
        <v>0</v>
      </c>
      <c r="GU29" s="47">
        <f t="shared" si="395"/>
        <v>0</v>
      </c>
      <c r="GV29" s="54">
        <v>0</v>
      </c>
      <c r="GW29" s="14">
        <v>0</v>
      </c>
      <c r="GX29" s="47">
        <f t="shared" si="396"/>
        <v>0</v>
      </c>
      <c r="GY29" s="54">
        <v>0</v>
      </c>
      <c r="GZ29" s="14">
        <v>0</v>
      </c>
      <c r="HA29" s="47">
        <f t="shared" si="397"/>
        <v>0</v>
      </c>
      <c r="HB29" s="54">
        <v>0</v>
      </c>
      <c r="HC29" s="14">
        <v>0</v>
      </c>
      <c r="HD29" s="47">
        <f t="shared" si="398"/>
        <v>0</v>
      </c>
      <c r="HE29" s="54">
        <v>0</v>
      </c>
      <c r="HF29" s="14">
        <v>0</v>
      </c>
      <c r="HG29" s="47">
        <f t="shared" si="399"/>
        <v>0</v>
      </c>
      <c r="HH29" s="54">
        <v>0</v>
      </c>
      <c r="HI29" s="14">
        <v>0</v>
      </c>
      <c r="HJ29" s="47">
        <f t="shared" si="400"/>
        <v>0</v>
      </c>
      <c r="HK29" s="54">
        <v>0</v>
      </c>
      <c r="HL29" s="14">
        <v>0</v>
      </c>
      <c r="HM29" s="47">
        <f t="shared" si="401"/>
        <v>0</v>
      </c>
      <c r="HN29" s="54">
        <v>0</v>
      </c>
      <c r="HO29" s="14">
        <v>0</v>
      </c>
      <c r="HP29" s="47">
        <f t="shared" si="402"/>
        <v>0</v>
      </c>
      <c r="HQ29" s="54">
        <v>0</v>
      </c>
      <c r="HR29" s="14">
        <v>0</v>
      </c>
      <c r="HS29" s="47">
        <f t="shared" si="403"/>
        <v>0</v>
      </c>
      <c r="HT29" s="54"/>
      <c r="HU29" s="14"/>
      <c r="HV29" s="47"/>
      <c r="HW29" s="54">
        <v>0</v>
      </c>
      <c r="HX29" s="14">
        <v>0</v>
      </c>
      <c r="HY29" s="47">
        <f t="shared" si="404"/>
        <v>0</v>
      </c>
      <c r="HZ29" s="54">
        <v>0</v>
      </c>
      <c r="IA29" s="14">
        <v>0</v>
      </c>
      <c r="IB29" s="47">
        <f t="shared" si="405"/>
        <v>0</v>
      </c>
      <c r="IC29" s="54">
        <v>0</v>
      </c>
      <c r="ID29" s="14">
        <v>0</v>
      </c>
      <c r="IE29" s="47">
        <f t="shared" si="406"/>
        <v>0</v>
      </c>
      <c r="IF29" s="54">
        <v>0</v>
      </c>
      <c r="IG29" s="14">
        <v>0</v>
      </c>
      <c r="IH29" s="47">
        <f t="shared" si="407"/>
        <v>0</v>
      </c>
      <c r="II29" s="54">
        <v>0</v>
      </c>
      <c r="IJ29" s="14">
        <v>0</v>
      </c>
      <c r="IK29" s="47">
        <f t="shared" si="408"/>
        <v>0</v>
      </c>
      <c r="IL29" s="54">
        <v>0</v>
      </c>
      <c r="IM29" s="14">
        <v>0</v>
      </c>
      <c r="IN29" s="47">
        <f t="shared" si="409"/>
        <v>0</v>
      </c>
      <c r="IO29" s="54">
        <v>0</v>
      </c>
      <c r="IP29" s="14">
        <v>0</v>
      </c>
      <c r="IQ29" s="47">
        <f t="shared" si="410"/>
        <v>0</v>
      </c>
      <c r="IR29" s="54">
        <v>240</v>
      </c>
      <c r="IS29" s="14">
        <v>2204</v>
      </c>
      <c r="IT29" s="47">
        <f t="shared" si="411"/>
        <v>9183.3333333333339</v>
      </c>
      <c r="IU29" s="54">
        <v>0</v>
      </c>
      <c r="IV29" s="14">
        <v>0</v>
      </c>
      <c r="IW29" s="47">
        <f t="shared" si="412"/>
        <v>0</v>
      </c>
      <c r="IX29" s="54">
        <v>0</v>
      </c>
      <c r="IY29" s="14">
        <v>0</v>
      </c>
      <c r="IZ29" s="47">
        <f t="shared" si="413"/>
        <v>0</v>
      </c>
      <c r="JA29" s="54">
        <v>0</v>
      </c>
      <c r="JB29" s="14">
        <v>0</v>
      </c>
      <c r="JC29" s="47">
        <f t="shared" si="414"/>
        <v>0</v>
      </c>
      <c r="JD29" s="54">
        <v>0</v>
      </c>
      <c r="JE29" s="14">
        <v>0</v>
      </c>
      <c r="JF29" s="47">
        <f t="shared" si="415"/>
        <v>0</v>
      </c>
      <c r="JG29" s="54">
        <v>0</v>
      </c>
      <c r="JH29" s="14">
        <v>0</v>
      </c>
      <c r="JI29" s="47">
        <f t="shared" si="416"/>
        <v>0</v>
      </c>
      <c r="JJ29" s="54">
        <v>0</v>
      </c>
      <c r="JK29" s="14">
        <v>0</v>
      </c>
      <c r="JL29" s="47">
        <f t="shared" si="417"/>
        <v>0</v>
      </c>
      <c r="JM29" s="54">
        <v>0</v>
      </c>
      <c r="JN29" s="14">
        <v>0</v>
      </c>
      <c r="JO29" s="47">
        <f t="shared" si="418"/>
        <v>0</v>
      </c>
      <c r="JP29" s="54">
        <v>0</v>
      </c>
      <c r="JQ29" s="14">
        <v>0</v>
      </c>
      <c r="JR29" s="47">
        <f t="shared" si="419"/>
        <v>0</v>
      </c>
      <c r="JS29" s="54">
        <v>0</v>
      </c>
      <c r="JT29" s="14">
        <v>0</v>
      </c>
      <c r="JU29" s="47">
        <f t="shared" si="420"/>
        <v>0</v>
      </c>
      <c r="JV29" s="54">
        <v>3</v>
      </c>
      <c r="JW29" s="14">
        <v>7</v>
      </c>
      <c r="JX29" s="47">
        <f t="shared" si="421"/>
        <v>2333.3333333333335</v>
      </c>
      <c r="JY29" s="46">
        <v>0</v>
      </c>
      <c r="JZ29" s="10">
        <v>0</v>
      </c>
      <c r="KA29" s="47">
        <f t="shared" si="422"/>
        <v>0</v>
      </c>
      <c r="KB29" s="54">
        <v>0</v>
      </c>
      <c r="KC29" s="14">
        <v>0</v>
      </c>
      <c r="KD29" s="47">
        <f t="shared" si="423"/>
        <v>0</v>
      </c>
      <c r="KE29" s="54"/>
      <c r="KF29" s="14"/>
      <c r="KG29" s="47"/>
      <c r="KH29" s="54">
        <v>1369</v>
      </c>
      <c r="KI29" s="14">
        <v>42968</v>
      </c>
      <c r="KJ29" s="47">
        <f t="shared" si="424"/>
        <v>31386.413440467491</v>
      </c>
      <c r="KK29" s="54">
        <v>480</v>
      </c>
      <c r="KL29" s="14">
        <v>11528</v>
      </c>
      <c r="KM29" s="47">
        <f t="shared" si="425"/>
        <v>24016.666666666664</v>
      </c>
      <c r="KN29" s="54">
        <v>0</v>
      </c>
      <c r="KO29" s="14">
        <v>0</v>
      </c>
      <c r="KP29" s="47">
        <f t="shared" si="426"/>
        <v>0</v>
      </c>
      <c r="KQ29" s="54">
        <v>4</v>
      </c>
      <c r="KR29" s="14">
        <v>27</v>
      </c>
      <c r="KS29" s="47">
        <f t="shared" si="427"/>
        <v>6750</v>
      </c>
      <c r="KT29" s="46">
        <v>0</v>
      </c>
      <c r="KU29" s="10">
        <v>0</v>
      </c>
      <c r="KV29" s="47">
        <f t="shared" si="486"/>
        <v>0</v>
      </c>
      <c r="KW29" s="46">
        <v>0</v>
      </c>
      <c r="KX29" s="10">
        <v>0</v>
      </c>
      <c r="KY29" s="47">
        <f t="shared" si="428"/>
        <v>0</v>
      </c>
      <c r="KZ29" s="54">
        <v>0</v>
      </c>
      <c r="LA29" s="14">
        <v>0</v>
      </c>
      <c r="LB29" s="47">
        <f t="shared" si="429"/>
        <v>0</v>
      </c>
      <c r="LC29" s="46">
        <v>0</v>
      </c>
      <c r="LD29" s="10">
        <v>0</v>
      </c>
      <c r="LE29" s="47">
        <f t="shared" si="487"/>
        <v>0</v>
      </c>
      <c r="LF29" s="54">
        <v>11</v>
      </c>
      <c r="LG29" s="14">
        <v>79</v>
      </c>
      <c r="LH29" s="47">
        <f t="shared" si="430"/>
        <v>7181.818181818182</v>
      </c>
      <c r="LI29" s="54">
        <v>45</v>
      </c>
      <c r="LJ29" s="14">
        <v>154</v>
      </c>
      <c r="LK29" s="47">
        <f t="shared" si="431"/>
        <v>3422.2222222222222</v>
      </c>
      <c r="LL29" s="46">
        <v>0</v>
      </c>
      <c r="LM29" s="10">
        <v>0</v>
      </c>
      <c r="LN29" s="47">
        <f t="shared" si="432"/>
        <v>0</v>
      </c>
      <c r="LO29" s="46">
        <v>0</v>
      </c>
      <c r="LP29" s="10">
        <v>0</v>
      </c>
      <c r="LQ29" s="47">
        <f t="shared" ref="LQ29" si="488">IFERROR(LP29/LO29*1000,0)</f>
        <v>0</v>
      </c>
      <c r="LR29" s="54">
        <v>0</v>
      </c>
      <c r="LS29" s="14">
        <v>0</v>
      </c>
      <c r="LT29" s="47">
        <f t="shared" si="434"/>
        <v>0</v>
      </c>
      <c r="LU29" s="54">
        <v>0</v>
      </c>
      <c r="LV29" s="14">
        <v>0</v>
      </c>
      <c r="LW29" s="47">
        <f t="shared" si="435"/>
        <v>0</v>
      </c>
      <c r="LX29" s="54">
        <v>21</v>
      </c>
      <c r="LY29" s="14">
        <v>765</v>
      </c>
      <c r="LZ29" s="47">
        <f t="shared" si="436"/>
        <v>36428.571428571428</v>
      </c>
      <c r="MA29" s="54">
        <v>0</v>
      </c>
      <c r="MB29" s="14">
        <v>0</v>
      </c>
      <c r="MC29" s="47">
        <f t="shared" si="437"/>
        <v>0</v>
      </c>
      <c r="MD29" s="54">
        <v>0</v>
      </c>
      <c r="ME29" s="14">
        <v>0</v>
      </c>
      <c r="MF29" s="47">
        <f t="shared" si="438"/>
        <v>0</v>
      </c>
      <c r="MG29" s="54">
        <v>0</v>
      </c>
      <c r="MH29" s="14">
        <v>0</v>
      </c>
      <c r="MI29" s="47">
        <f t="shared" si="439"/>
        <v>0</v>
      </c>
      <c r="MJ29" s="54">
        <v>0</v>
      </c>
      <c r="MK29" s="14">
        <v>0</v>
      </c>
      <c r="ML29" s="47">
        <f t="shared" si="440"/>
        <v>0</v>
      </c>
      <c r="MM29" s="54">
        <v>0</v>
      </c>
      <c r="MN29" s="14">
        <v>0</v>
      </c>
      <c r="MO29" s="47">
        <f t="shared" si="441"/>
        <v>0</v>
      </c>
      <c r="MP29" s="54">
        <v>0</v>
      </c>
      <c r="MQ29" s="14">
        <v>0</v>
      </c>
      <c r="MR29" s="47">
        <f t="shared" si="442"/>
        <v>0</v>
      </c>
      <c r="MS29" s="54">
        <v>0</v>
      </c>
      <c r="MT29" s="14">
        <v>0</v>
      </c>
      <c r="MU29" s="47">
        <f t="shared" si="443"/>
        <v>0</v>
      </c>
      <c r="MV29" s="54">
        <v>0</v>
      </c>
      <c r="MW29" s="14">
        <v>0</v>
      </c>
      <c r="MX29" s="47">
        <f t="shared" si="444"/>
        <v>0</v>
      </c>
      <c r="MY29" s="54">
        <v>0</v>
      </c>
      <c r="MZ29" s="14">
        <v>0</v>
      </c>
      <c r="NA29" s="47">
        <f t="shared" si="445"/>
        <v>0</v>
      </c>
      <c r="NB29" s="54">
        <v>0</v>
      </c>
      <c r="NC29" s="14">
        <v>0</v>
      </c>
      <c r="ND29" s="47">
        <f t="shared" si="446"/>
        <v>0</v>
      </c>
      <c r="NE29" s="54">
        <v>0</v>
      </c>
      <c r="NF29" s="14">
        <v>0</v>
      </c>
      <c r="NG29" s="47">
        <f t="shared" si="447"/>
        <v>0</v>
      </c>
      <c r="NH29" s="54">
        <v>0</v>
      </c>
      <c r="NI29" s="14">
        <v>0</v>
      </c>
      <c r="NJ29" s="47">
        <f t="shared" si="448"/>
        <v>0</v>
      </c>
      <c r="NK29" s="54">
        <v>2</v>
      </c>
      <c r="NL29" s="14">
        <v>29</v>
      </c>
      <c r="NM29" s="47">
        <f t="shared" si="449"/>
        <v>14500</v>
      </c>
      <c r="NN29" s="54">
        <v>0</v>
      </c>
      <c r="NO29" s="14">
        <v>0</v>
      </c>
      <c r="NP29" s="47">
        <f t="shared" si="450"/>
        <v>0</v>
      </c>
      <c r="NQ29" s="54">
        <v>0</v>
      </c>
      <c r="NR29" s="14">
        <v>0</v>
      </c>
      <c r="NS29" s="47">
        <f t="shared" si="451"/>
        <v>0</v>
      </c>
      <c r="NT29" s="54">
        <v>29</v>
      </c>
      <c r="NU29" s="14">
        <v>366</v>
      </c>
      <c r="NV29" s="47">
        <f t="shared" si="452"/>
        <v>12620.689655172415</v>
      </c>
      <c r="NW29" s="54">
        <v>112</v>
      </c>
      <c r="NX29" s="14">
        <v>6788</v>
      </c>
      <c r="NY29" s="47">
        <f t="shared" si="453"/>
        <v>60607.142857142855</v>
      </c>
      <c r="NZ29" s="54">
        <v>17</v>
      </c>
      <c r="OA29" s="14">
        <v>69</v>
      </c>
      <c r="OB29" s="47">
        <f t="shared" si="454"/>
        <v>4058.8235294117644</v>
      </c>
      <c r="OC29" s="54">
        <v>0</v>
      </c>
      <c r="OD29" s="14">
        <v>0</v>
      </c>
      <c r="OE29" s="47">
        <f t="shared" si="455"/>
        <v>0</v>
      </c>
      <c r="OF29" s="54">
        <v>21</v>
      </c>
      <c r="OG29" s="14">
        <v>5888</v>
      </c>
      <c r="OH29" s="47">
        <f t="shared" si="456"/>
        <v>280380.95238095243</v>
      </c>
      <c r="OI29" s="54">
        <v>152</v>
      </c>
      <c r="OJ29" s="14">
        <v>18172</v>
      </c>
      <c r="OK29" s="47">
        <f t="shared" si="457"/>
        <v>119552.63157894737</v>
      </c>
      <c r="OL29" s="54">
        <v>0</v>
      </c>
      <c r="OM29" s="14">
        <v>0</v>
      </c>
      <c r="ON29" s="47">
        <f t="shared" si="458"/>
        <v>0</v>
      </c>
      <c r="OO29" s="54">
        <v>24</v>
      </c>
      <c r="OP29" s="14">
        <v>195</v>
      </c>
      <c r="OQ29" s="47">
        <f t="shared" si="459"/>
        <v>8125</v>
      </c>
      <c r="OR29" s="54">
        <v>0</v>
      </c>
      <c r="OS29" s="14">
        <v>0</v>
      </c>
      <c r="OT29" s="47">
        <f t="shared" si="460"/>
        <v>0</v>
      </c>
      <c r="OU29" s="54">
        <v>329</v>
      </c>
      <c r="OV29" s="14">
        <v>4499</v>
      </c>
      <c r="OW29" s="47">
        <f t="shared" si="461"/>
        <v>13674.772036474165</v>
      </c>
      <c r="OX29" s="54">
        <v>0</v>
      </c>
      <c r="OY29" s="14">
        <v>0</v>
      </c>
      <c r="OZ29" s="47">
        <f t="shared" si="462"/>
        <v>0</v>
      </c>
      <c r="PA29" s="54">
        <v>0</v>
      </c>
      <c r="PB29" s="14">
        <v>0</v>
      </c>
      <c r="PC29" s="47">
        <f t="shared" si="463"/>
        <v>0</v>
      </c>
      <c r="PD29" s="54">
        <v>0</v>
      </c>
      <c r="PE29" s="14">
        <v>0</v>
      </c>
      <c r="PF29" s="47">
        <f t="shared" si="464"/>
        <v>0</v>
      </c>
      <c r="PG29" s="54">
        <v>0</v>
      </c>
      <c r="PH29" s="14">
        <v>0</v>
      </c>
      <c r="PI29" s="47">
        <f t="shared" si="465"/>
        <v>0</v>
      </c>
      <c r="PJ29" s="54"/>
      <c r="PK29" s="14"/>
      <c r="PL29" s="47"/>
      <c r="PM29" s="54">
        <v>0</v>
      </c>
      <c r="PN29" s="14">
        <v>0</v>
      </c>
      <c r="PO29" s="47">
        <f t="shared" si="466"/>
        <v>0</v>
      </c>
      <c r="PP29" s="54">
        <v>0</v>
      </c>
      <c r="PQ29" s="14">
        <v>0</v>
      </c>
      <c r="PR29" s="47">
        <f t="shared" si="467"/>
        <v>0</v>
      </c>
      <c r="PS29" s="54">
        <v>0</v>
      </c>
      <c r="PT29" s="14">
        <v>0</v>
      </c>
      <c r="PU29" s="47">
        <f t="shared" si="468"/>
        <v>0</v>
      </c>
      <c r="PV29" s="54">
        <v>687</v>
      </c>
      <c r="PW29" s="14">
        <v>39226</v>
      </c>
      <c r="PX29" s="47">
        <f t="shared" si="469"/>
        <v>57097.52547307132</v>
      </c>
      <c r="PY29" s="54">
        <v>1548</v>
      </c>
      <c r="PZ29" s="14">
        <v>89201</v>
      </c>
      <c r="QA29" s="47">
        <f t="shared" si="470"/>
        <v>57623.385012919898</v>
      </c>
      <c r="QB29" s="54">
        <v>0</v>
      </c>
      <c r="QC29" s="14">
        <v>0</v>
      </c>
      <c r="QD29" s="47">
        <f t="shared" si="471"/>
        <v>0</v>
      </c>
      <c r="QE29" s="54">
        <v>0</v>
      </c>
      <c r="QF29" s="14">
        <v>0</v>
      </c>
      <c r="QG29" s="47">
        <f t="shared" si="472"/>
        <v>0</v>
      </c>
      <c r="QH29" s="54">
        <v>0</v>
      </c>
      <c r="QI29" s="14">
        <v>0</v>
      </c>
      <c r="QJ29" s="47">
        <f t="shared" si="473"/>
        <v>0</v>
      </c>
      <c r="QK29" s="54">
        <v>0</v>
      </c>
      <c r="QL29" s="14">
        <v>0</v>
      </c>
      <c r="QM29" s="47">
        <f t="shared" si="474"/>
        <v>0</v>
      </c>
      <c r="QN29" s="54">
        <v>0</v>
      </c>
      <c r="QO29" s="14">
        <v>0</v>
      </c>
      <c r="QP29" s="47">
        <f t="shared" si="475"/>
        <v>0</v>
      </c>
      <c r="QQ29" s="54">
        <v>0</v>
      </c>
      <c r="QR29" s="14">
        <v>0</v>
      </c>
      <c r="QS29" s="47">
        <f t="shared" si="476"/>
        <v>0</v>
      </c>
      <c r="QT29" s="54"/>
      <c r="QU29" s="14"/>
      <c r="QV29" s="47"/>
      <c r="QW29" s="54"/>
      <c r="QX29" s="14"/>
      <c r="QY29" s="47"/>
      <c r="QZ29" s="54">
        <v>0</v>
      </c>
      <c r="RA29" s="14">
        <v>0</v>
      </c>
      <c r="RB29" s="47">
        <f t="shared" si="477"/>
        <v>0</v>
      </c>
      <c r="RC29" s="54">
        <v>0</v>
      </c>
      <c r="RD29" s="14">
        <v>0</v>
      </c>
      <c r="RE29" s="47">
        <f t="shared" si="478"/>
        <v>0</v>
      </c>
      <c r="RF29" s="12">
        <f t="shared" si="145"/>
        <v>7938</v>
      </c>
      <c r="RG29" s="58">
        <f t="shared" si="146"/>
        <v>347693</v>
      </c>
      <c r="RH29" s="6"/>
      <c r="RI29" s="9"/>
      <c r="RJ29" s="6"/>
      <c r="RK29" s="6"/>
      <c r="RL29" s="6"/>
      <c r="RM29" s="9"/>
      <c r="RN29" s="6"/>
      <c r="RO29" s="6"/>
      <c r="RP29" s="6"/>
      <c r="RQ29" s="9"/>
      <c r="RR29" s="6"/>
      <c r="RS29" s="6"/>
      <c r="RT29" s="6"/>
      <c r="RU29" s="9"/>
      <c r="RV29" s="6"/>
      <c r="RW29" s="6"/>
      <c r="RX29" s="6"/>
      <c r="RY29" s="9"/>
      <c r="RZ29" s="6"/>
      <c r="SA29" s="6"/>
      <c r="SB29" s="6"/>
      <c r="SC29" s="9"/>
      <c r="SD29" s="6"/>
      <c r="SE29" s="6"/>
      <c r="SF29" s="6"/>
      <c r="SG29" s="9"/>
      <c r="SH29" s="6"/>
      <c r="SI29" s="6"/>
      <c r="SJ29" s="6"/>
      <c r="SK29" s="2"/>
      <c r="SL29" s="1"/>
      <c r="SM29" s="1"/>
      <c r="SN29" s="1"/>
      <c r="SO29" s="2"/>
      <c r="SP29" s="1"/>
      <c r="SQ29" s="1"/>
      <c r="SR29" s="1"/>
      <c r="SS29" s="2"/>
      <c r="ST29" s="1"/>
      <c r="SU29" s="1"/>
      <c r="SV29" s="1"/>
    </row>
    <row r="30" spans="1:516" x14ac:dyDescent="0.3">
      <c r="A30" s="38">
        <v>2005</v>
      </c>
      <c r="B30" s="39" t="s">
        <v>16</v>
      </c>
      <c r="C30" s="46">
        <v>0</v>
      </c>
      <c r="D30" s="10">
        <v>0</v>
      </c>
      <c r="E30" s="47">
        <f t="shared" si="334"/>
        <v>0</v>
      </c>
      <c r="F30" s="46">
        <v>0</v>
      </c>
      <c r="G30" s="10">
        <v>0</v>
      </c>
      <c r="H30" s="47">
        <f t="shared" si="479"/>
        <v>0</v>
      </c>
      <c r="I30" s="46">
        <v>0</v>
      </c>
      <c r="J30" s="10">
        <v>0</v>
      </c>
      <c r="K30" s="47">
        <f t="shared" si="480"/>
        <v>0</v>
      </c>
      <c r="L30" s="46">
        <v>0</v>
      </c>
      <c r="M30" s="10">
        <v>0</v>
      </c>
      <c r="N30" s="47">
        <f t="shared" si="481"/>
        <v>0</v>
      </c>
      <c r="O30" s="46">
        <v>0</v>
      </c>
      <c r="P30" s="10">
        <v>0</v>
      </c>
      <c r="Q30" s="47">
        <f t="shared" si="335"/>
        <v>0</v>
      </c>
      <c r="R30" s="46">
        <v>0</v>
      </c>
      <c r="S30" s="10">
        <v>0</v>
      </c>
      <c r="T30" s="47">
        <f t="shared" si="336"/>
        <v>0</v>
      </c>
      <c r="U30" s="46">
        <v>0</v>
      </c>
      <c r="V30" s="10">
        <v>0</v>
      </c>
      <c r="W30" s="47">
        <f t="shared" si="482"/>
        <v>0</v>
      </c>
      <c r="X30" s="46">
        <v>0</v>
      </c>
      <c r="Y30" s="10">
        <v>0</v>
      </c>
      <c r="Z30" s="47">
        <f t="shared" si="483"/>
        <v>0</v>
      </c>
      <c r="AA30" s="46">
        <v>0</v>
      </c>
      <c r="AB30" s="10">
        <v>0</v>
      </c>
      <c r="AC30" s="47">
        <f t="shared" si="337"/>
        <v>0</v>
      </c>
      <c r="AD30" s="46">
        <v>0</v>
      </c>
      <c r="AE30" s="10">
        <v>0</v>
      </c>
      <c r="AF30" s="47">
        <f t="shared" si="338"/>
        <v>0</v>
      </c>
      <c r="AG30" s="46">
        <v>0</v>
      </c>
      <c r="AH30" s="10">
        <v>0</v>
      </c>
      <c r="AI30" s="47">
        <f t="shared" si="339"/>
        <v>0</v>
      </c>
      <c r="AJ30" s="46">
        <v>0</v>
      </c>
      <c r="AK30" s="10">
        <v>0</v>
      </c>
      <c r="AL30" s="47">
        <f t="shared" si="340"/>
        <v>0</v>
      </c>
      <c r="AM30" s="46">
        <v>0</v>
      </c>
      <c r="AN30" s="10">
        <v>0</v>
      </c>
      <c r="AO30" s="47">
        <f t="shared" si="341"/>
        <v>0</v>
      </c>
      <c r="AP30" s="46">
        <v>0</v>
      </c>
      <c r="AQ30" s="10">
        <v>0</v>
      </c>
      <c r="AR30" s="47">
        <f t="shared" si="342"/>
        <v>0</v>
      </c>
      <c r="AS30" s="46">
        <v>0</v>
      </c>
      <c r="AT30" s="10">
        <v>0</v>
      </c>
      <c r="AU30" s="47">
        <f t="shared" si="343"/>
        <v>0</v>
      </c>
      <c r="AV30" s="46">
        <v>0</v>
      </c>
      <c r="AW30" s="10">
        <v>0</v>
      </c>
      <c r="AX30" s="47">
        <f t="shared" si="344"/>
        <v>0</v>
      </c>
      <c r="AY30" s="46">
        <v>0</v>
      </c>
      <c r="AZ30" s="10">
        <v>0</v>
      </c>
      <c r="BA30" s="47">
        <f t="shared" si="345"/>
        <v>0</v>
      </c>
      <c r="BB30" s="46">
        <v>0</v>
      </c>
      <c r="BC30" s="10">
        <v>0</v>
      </c>
      <c r="BD30" s="47">
        <f t="shared" si="346"/>
        <v>0</v>
      </c>
      <c r="BE30" s="46">
        <v>0</v>
      </c>
      <c r="BF30" s="10">
        <v>0</v>
      </c>
      <c r="BG30" s="47">
        <f t="shared" si="347"/>
        <v>0</v>
      </c>
      <c r="BH30" s="46">
        <v>0</v>
      </c>
      <c r="BI30" s="10">
        <v>0</v>
      </c>
      <c r="BJ30" s="47">
        <f t="shared" si="348"/>
        <v>0</v>
      </c>
      <c r="BK30" s="46">
        <v>0</v>
      </c>
      <c r="BL30" s="10">
        <v>0</v>
      </c>
      <c r="BM30" s="47">
        <f t="shared" si="349"/>
        <v>0</v>
      </c>
      <c r="BN30" s="46">
        <v>0</v>
      </c>
      <c r="BO30" s="10">
        <v>0</v>
      </c>
      <c r="BP30" s="47">
        <f t="shared" si="484"/>
        <v>0</v>
      </c>
      <c r="BQ30" s="46">
        <v>0</v>
      </c>
      <c r="BR30" s="10">
        <v>0</v>
      </c>
      <c r="BS30" s="47">
        <f t="shared" si="351"/>
        <v>0</v>
      </c>
      <c r="BT30" s="46">
        <v>0</v>
      </c>
      <c r="BU30" s="10">
        <v>0</v>
      </c>
      <c r="BV30" s="47">
        <f t="shared" si="352"/>
        <v>0</v>
      </c>
      <c r="BW30" s="46">
        <v>0</v>
      </c>
      <c r="BX30" s="10">
        <v>0</v>
      </c>
      <c r="BY30" s="47">
        <f t="shared" si="353"/>
        <v>0</v>
      </c>
      <c r="BZ30" s="46">
        <v>0</v>
      </c>
      <c r="CA30" s="10">
        <v>0</v>
      </c>
      <c r="CB30" s="47">
        <f t="shared" si="354"/>
        <v>0</v>
      </c>
      <c r="CC30" s="46">
        <v>0</v>
      </c>
      <c r="CD30" s="10">
        <v>0</v>
      </c>
      <c r="CE30" s="47">
        <f t="shared" si="355"/>
        <v>0</v>
      </c>
      <c r="CF30" s="46">
        <v>0</v>
      </c>
      <c r="CG30" s="10">
        <v>0</v>
      </c>
      <c r="CH30" s="47">
        <f t="shared" si="356"/>
        <v>0</v>
      </c>
      <c r="CI30" s="46">
        <v>0</v>
      </c>
      <c r="CJ30" s="10">
        <v>0</v>
      </c>
      <c r="CK30" s="47">
        <f t="shared" si="357"/>
        <v>0</v>
      </c>
      <c r="CL30" s="46">
        <v>0</v>
      </c>
      <c r="CM30" s="10">
        <v>0</v>
      </c>
      <c r="CN30" s="47">
        <f t="shared" si="358"/>
        <v>0</v>
      </c>
      <c r="CO30" s="46">
        <v>0</v>
      </c>
      <c r="CP30" s="10">
        <v>0</v>
      </c>
      <c r="CQ30" s="47">
        <f t="shared" si="359"/>
        <v>0</v>
      </c>
      <c r="CR30" s="46">
        <v>0</v>
      </c>
      <c r="CS30" s="10">
        <v>0</v>
      </c>
      <c r="CT30" s="47">
        <f t="shared" si="360"/>
        <v>0</v>
      </c>
      <c r="CU30" s="46">
        <v>0</v>
      </c>
      <c r="CV30" s="10">
        <v>0</v>
      </c>
      <c r="CW30" s="47">
        <f t="shared" si="361"/>
        <v>0</v>
      </c>
      <c r="CX30" s="46">
        <v>0</v>
      </c>
      <c r="CY30" s="10">
        <v>0</v>
      </c>
      <c r="CZ30" s="47">
        <f t="shared" si="362"/>
        <v>0</v>
      </c>
      <c r="DA30" s="46">
        <v>0</v>
      </c>
      <c r="DB30" s="10">
        <v>0</v>
      </c>
      <c r="DC30" s="47">
        <f t="shared" si="363"/>
        <v>0</v>
      </c>
      <c r="DD30" s="46">
        <v>0</v>
      </c>
      <c r="DE30" s="10">
        <v>0</v>
      </c>
      <c r="DF30" s="47">
        <f t="shared" si="364"/>
        <v>0</v>
      </c>
      <c r="DG30" s="46">
        <v>0</v>
      </c>
      <c r="DH30" s="10">
        <v>0</v>
      </c>
      <c r="DI30" s="47">
        <f t="shared" si="365"/>
        <v>0</v>
      </c>
      <c r="DJ30" s="46">
        <v>0</v>
      </c>
      <c r="DK30" s="10">
        <v>0</v>
      </c>
      <c r="DL30" s="47">
        <f t="shared" si="366"/>
        <v>0</v>
      </c>
      <c r="DM30" s="46">
        <v>0</v>
      </c>
      <c r="DN30" s="10">
        <v>0</v>
      </c>
      <c r="DO30" s="47">
        <f t="shared" si="367"/>
        <v>0</v>
      </c>
      <c r="DP30" s="46">
        <v>0</v>
      </c>
      <c r="DQ30" s="10">
        <v>0</v>
      </c>
      <c r="DR30" s="47">
        <f t="shared" si="368"/>
        <v>0</v>
      </c>
      <c r="DS30" s="46">
        <v>0</v>
      </c>
      <c r="DT30" s="10">
        <v>0</v>
      </c>
      <c r="DU30" s="47">
        <f t="shared" si="369"/>
        <v>0</v>
      </c>
      <c r="DV30" s="46">
        <v>0</v>
      </c>
      <c r="DW30" s="10">
        <v>0</v>
      </c>
      <c r="DX30" s="47">
        <f t="shared" si="370"/>
        <v>0</v>
      </c>
      <c r="DY30" s="46">
        <v>0</v>
      </c>
      <c r="DZ30" s="10">
        <v>0</v>
      </c>
      <c r="EA30" s="47">
        <f t="shared" si="371"/>
        <v>0</v>
      </c>
      <c r="EB30" s="46">
        <v>0</v>
      </c>
      <c r="EC30" s="10">
        <v>0</v>
      </c>
      <c r="ED30" s="47">
        <f t="shared" si="372"/>
        <v>0</v>
      </c>
      <c r="EE30" s="46">
        <v>0</v>
      </c>
      <c r="EF30" s="10">
        <v>0</v>
      </c>
      <c r="EG30" s="47">
        <f t="shared" si="373"/>
        <v>0</v>
      </c>
      <c r="EH30" s="46">
        <v>0</v>
      </c>
      <c r="EI30" s="10">
        <v>0</v>
      </c>
      <c r="EJ30" s="47">
        <f t="shared" si="374"/>
        <v>0</v>
      </c>
      <c r="EK30" s="46">
        <v>0</v>
      </c>
      <c r="EL30" s="10">
        <v>0</v>
      </c>
      <c r="EM30" s="47">
        <f t="shared" si="375"/>
        <v>0</v>
      </c>
      <c r="EN30" s="46">
        <v>0</v>
      </c>
      <c r="EO30" s="10">
        <v>0</v>
      </c>
      <c r="EP30" s="47">
        <f t="shared" si="376"/>
        <v>0</v>
      </c>
      <c r="EQ30" s="46">
        <v>0</v>
      </c>
      <c r="ER30" s="10">
        <v>0</v>
      </c>
      <c r="ES30" s="47">
        <f t="shared" si="377"/>
        <v>0</v>
      </c>
      <c r="ET30" s="46">
        <v>0</v>
      </c>
      <c r="EU30" s="10">
        <v>0</v>
      </c>
      <c r="EV30" s="47">
        <f t="shared" si="378"/>
        <v>0</v>
      </c>
      <c r="EW30" s="46">
        <v>0</v>
      </c>
      <c r="EX30" s="10">
        <v>0</v>
      </c>
      <c r="EY30" s="47">
        <f t="shared" si="379"/>
        <v>0</v>
      </c>
      <c r="EZ30" s="46">
        <v>0</v>
      </c>
      <c r="FA30" s="10">
        <v>0</v>
      </c>
      <c r="FB30" s="47">
        <f t="shared" si="380"/>
        <v>0</v>
      </c>
      <c r="FC30" s="46">
        <v>0</v>
      </c>
      <c r="FD30" s="10">
        <v>0</v>
      </c>
      <c r="FE30" s="47">
        <f t="shared" si="381"/>
        <v>0</v>
      </c>
      <c r="FF30" s="46">
        <v>0</v>
      </c>
      <c r="FG30" s="10">
        <v>0</v>
      </c>
      <c r="FH30" s="47">
        <f t="shared" si="382"/>
        <v>0</v>
      </c>
      <c r="FI30" s="46">
        <v>0</v>
      </c>
      <c r="FJ30" s="10">
        <v>0</v>
      </c>
      <c r="FK30" s="47">
        <f t="shared" si="383"/>
        <v>0</v>
      </c>
      <c r="FL30" s="46">
        <v>0</v>
      </c>
      <c r="FM30" s="10">
        <v>0</v>
      </c>
      <c r="FN30" s="47">
        <f t="shared" si="384"/>
        <v>0</v>
      </c>
      <c r="FO30" s="46">
        <v>0</v>
      </c>
      <c r="FP30" s="10">
        <v>0</v>
      </c>
      <c r="FQ30" s="47">
        <f t="shared" si="385"/>
        <v>0</v>
      </c>
      <c r="FR30" s="46">
        <v>0</v>
      </c>
      <c r="FS30" s="10">
        <v>0</v>
      </c>
      <c r="FT30" s="47">
        <f t="shared" si="386"/>
        <v>0</v>
      </c>
      <c r="FU30" s="46">
        <v>0</v>
      </c>
      <c r="FV30" s="10">
        <v>0</v>
      </c>
      <c r="FW30" s="47">
        <f t="shared" si="387"/>
        <v>0</v>
      </c>
      <c r="FX30" s="46">
        <v>0</v>
      </c>
      <c r="FY30" s="10">
        <v>0</v>
      </c>
      <c r="FZ30" s="47">
        <f t="shared" si="388"/>
        <v>0</v>
      </c>
      <c r="GA30" s="46">
        <v>0</v>
      </c>
      <c r="GB30" s="10">
        <v>0</v>
      </c>
      <c r="GC30" s="47">
        <f t="shared" si="389"/>
        <v>0</v>
      </c>
      <c r="GD30" s="46">
        <v>0</v>
      </c>
      <c r="GE30" s="10">
        <v>0</v>
      </c>
      <c r="GF30" s="47">
        <f t="shared" si="390"/>
        <v>0</v>
      </c>
      <c r="GG30" s="46">
        <v>0</v>
      </c>
      <c r="GH30" s="10">
        <v>0</v>
      </c>
      <c r="GI30" s="47">
        <f t="shared" si="391"/>
        <v>0</v>
      </c>
      <c r="GJ30" s="46">
        <v>0</v>
      </c>
      <c r="GK30" s="10">
        <v>0</v>
      </c>
      <c r="GL30" s="47">
        <f t="shared" si="392"/>
        <v>0</v>
      </c>
      <c r="GM30" s="46">
        <v>0</v>
      </c>
      <c r="GN30" s="10">
        <v>0</v>
      </c>
      <c r="GO30" s="47">
        <f t="shared" si="393"/>
        <v>0</v>
      </c>
      <c r="GP30" s="46">
        <v>0</v>
      </c>
      <c r="GQ30" s="10">
        <v>0</v>
      </c>
      <c r="GR30" s="47">
        <f t="shared" si="394"/>
        <v>0</v>
      </c>
      <c r="GS30" s="46">
        <v>0</v>
      </c>
      <c r="GT30" s="10">
        <v>0</v>
      </c>
      <c r="GU30" s="47">
        <f t="shared" si="395"/>
        <v>0</v>
      </c>
      <c r="GV30" s="46">
        <v>0</v>
      </c>
      <c r="GW30" s="10">
        <v>0</v>
      </c>
      <c r="GX30" s="47">
        <f t="shared" si="396"/>
        <v>0</v>
      </c>
      <c r="GY30" s="46">
        <v>0</v>
      </c>
      <c r="GZ30" s="10">
        <v>0</v>
      </c>
      <c r="HA30" s="47">
        <f t="shared" si="397"/>
        <v>0</v>
      </c>
      <c r="HB30" s="46">
        <v>0</v>
      </c>
      <c r="HC30" s="10">
        <v>0</v>
      </c>
      <c r="HD30" s="47">
        <f t="shared" si="398"/>
        <v>0</v>
      </c>
      <c r="HE30" s="46">
        <v>0</v>
      </c>
      <c r="HF30" s="10">
        <v>0</v>
      </c>
      <c r="HG30" s="47">
        <f t="shared" si="399"/>
        <v>0</v>
      </c>
      <c r="HH30" s="46">
        <v>0</v>
      </c>
      <c r="HI30" s="10">
        <v>0</v>
      </c>
      <c r="HJ30" s="47">
        <f t="shared" si="400"/>
        <v>0</v>
      </c>
      <c r="HK30" s="46">
        <v>0</v>
      </c>
      <c r="HL30" s="10">
        <v>0</v>
      </c>
      <c r="HM30" s="47">
        <f t="shared" si="401"/>
        <v>0</v>
      </c>
      <c r="HN30" s="46">
        <v>0</v>
      </c>
      <c r="HO30" s="10">
        <v>0</v>
      </c>
      <c r="HP30" s="47">
        <f t="shared" si="402"/>
        <v>0</v>
      </c>
      <c r="HQ30" s="46">
        <v>0</v>
      </c>
      <c r="HR30" s="10">
        <v>0</v>
      </c>
      <c r="HS30" s="47">
        <f t="shared" si="403"/>
        <v>0</v>
      </c>
      <c r="HT30" s="46"/>
      <c r="HU30" s="10"/>
      <c r="HV30" s="47"/>
      <c r="HW30" s="46">
        <v>0</v>
      </c>
      <c r="HX30" s="10">
        <v>0</v>
      </c>
      <c r="HY30" s="47">
        <f t="shared" si="404"/>
        <v>0</v>
      </c>
      <c r="HZ30" s="46">
        <v>0</v>
      </c>
      <c r="IA30" s="10">
        <v>0</v>
      </c>
      <c r="IB30" s="47">
        <f t="shared" si="405"/>
        <v>0</v>
      </c>
      <c r="IC30" s="46">
        <v>0</v>
      </c>
      <c r="ID30" s="10">
        <v>0</v>
      </c>
      <c r="IE30" s="47">
        <f t="shared" si="406"/>
        <v>0</v>
      </c>
      <c r="IF30" s="46">
        <v>0</v>
      </c>
      <c r="IG30" s="10">
        <v>0</v>
      </c>
      <c r="IH30" s="47">
        <f t="shared" si="407"/>
        <v>0</v>
      </c>
      <c r="II30" s="46">
        <v>0</v>
      </c>
      <c r="IJ30" s="10">
        <v>0</v>
      </c>
      <c r="IK30" s="47">
        <f t="shared" si="408"/>
        <v>0</v>
      </c>
      <c r="IL30" s="46">
        <v>0</v>
      </c>
      <c r="IM30" s="10">
        <v>0</v>
      </c>
      <c r="IN30" s="47">
        <f t="shared" si="409"/>
        <v>0</v>
      </c>
      <c r="IO30" s="46">
        <v>0</v>
      </c>
      <c r="IP30" s="10">
        <v>0</v>
      </c>
      <c r="IQ30" s="47">
        <f t="shared" si="410"/>
        <v>0</v>
      </c>
      <c r="IR30" s="46">
        <v>0</v>
      </c>
      <c r="IS30" s="10">
        <v>0</v>
      </c>
      <c r="IT30" s="47">
        <f t="shared" si="411"/>
        <v>0</v>
      </c>
      <c r="IU30" s="46">
        <v>0</v>
      </c>
      <c r="IV30" s="10">
        <v>0</v>
      </c>
      <c r="IW30" s="47">
        <f t="shared" si="412"/>
        <v>0</v>
      </c>
      <c r="IX30" s="46">
        <v>0</v>
      </c>
      <c r="IY30" s="10">
        <v>0</v>
      </c>
      <c r="IZ30" s="47">
        <f t="shared" si="413"/>
        <v>0</v>
      </c>
      <c r="JA30" s="46">
        <v>0</v>
      </c>
      <c r="JB30" s="10">
        <v>0</v>
      </c>
      <c r="JC30" s="47">
        <f t="shared" si="414"/>
        <v>0</v>
      </c>
      <c r="JD30" s="46">
        <v>0</v>
      </c>
      <c r="JE30" s="10">
        <v>0</v>
      </c>
      <c r="JF30" s="47">
        <f t="shared" si="415"/>
        <v>0</v>
      </c>
      <c r="JG30" s="46">
        <v>0</v>
      </c>
      <c r="JH30" s="10">
        <v>0</v>
      </c>
      <c r="JI30" s="47">
        <f t="shared" si="416"/>
        <v>0</v>
      </c>
      <c r="JJ30" s="46">
        <v>0</v>
      </c>
      <c r="JK30" s="10">
        <v>0</v>
      </c>
      <c r="JL30" s="47">
        <f t="shared" si="417"/>
        <v>0</v>
      </c>
      <c r="JM30" s="46">
        <v>0</v>
      </c>
      <c r="JN30" s="10">
        <v>0</v>
      </c>
      <c r="JO30" s="47">
        <f t="shared" si="418"/>
        <v>0</v>
      </c>
      <c r="JP30" s="46">
        <v>0</v>
      </c>
      <c r="JQ30" s="10">
        <v>0</v>
      </c>
      <c r="JR30" s="47">
        <f t="shared" si="419"/>
        <v>0</v>
      </c>
      <c r="JS30" s="46">
        <v>0</v>
      </c>
      <c r="JT30" s="10">
        <v>0</v>
      </c>
      <c r="JU30" s="47">
        <f t="shared" si="420"/>
        <v>0</v>
      </c>
      <c r="JV30" s="46">
        <v>0</v>
      </c>
      <c r="JW30" s="10">
        <v>0</v>
      </c>
      <c r="JX30" s="47">
        <f t="shared" si="421"/>
        <v>0</v>
      </c>
      <c r="JY30" s="46">
        <v>0</v>
      </c>
      <c r="JZ30" s="10">
        <v>0</v>
      </c>
      <c r="KA30" s="47">
        <f t="shared" si="422"/>
        <v>0</v>
      </c>
      <c r="KB30" s="46">
        <v>0</v>
      </c>
      <c r="KC30" s="10">
        <v>0</v>
      </c>
      <c r="KD30" s="47">
        <f t="shared" si="423"/>
        <v>0</v>
      </c>
      <c r="KE30" s="46"/>
      <c r="KF30" s="10"/>
      <c r="KG30" s="47"/>
      <c r="KH30" s="46">
        <v>0</v>
      </c>
      <c r="KI30" s="10">
        <v>0</v>
      </c>
      <c r="KJ30" s="47">
        <f t="shared" si="424"/>
        <v>0</v>
      </c>
      <c r="KK30" s="46">
        <v>0</v>
      </c>
      <c r="KL30" s="10">
        <v>0</v>
      </c>
      <c r="KM30" s="47">
        <f t="shared" si="425"/>
        <v>0</v>
      </c>
      <c r="KN30" s="46">
        <v>0</v>
      </c>
      <c r="KO30" s="10">
        <v>0</v>
      </c>
      <c r="KP30" s="47">
        <f t="shared" si="426"/>
        <v>0</v>
      </c>
      <c r="KQ30" s="46">
        <v>0</v>
      </c>
      <c r="KR30" s="10">
        <v>0</v>
      </c>
      <c r="KS30" s="47">
        <f t="shared" si="427"/>
        <v>0</v>
      </c>
      <c r="KT30" s="46">
        <v>0</v>
      </c>
      <c r="KU30" s="10">
        <v>0</v>
      </c>
      <c r="KV30" s="47">
        <f t="shared" si="486"/>
        <v>0</v>
      </c>
      <c r="KW30" s="46">
        <v>0</v>
      </c>
      <c r="KX30" s="10">
        <v>0</v>
      </c>
      <c r="KY30" s="47">
        <f t="shared" si="428"/>
        <v>0</v>
      </c>
      <c r="KZ30" s="46">
        <v>0</v>
      </c>
      <c r="LA30" s="10">
        <v>0</v>
      </c>
      <c r="LB30" s="47">
        <f t="shared" si="429"/>
        <v>0</v>
      </c>
      <c r="LC30" s="46">
        <v>0</v>
      </c>
      <c r="LD30" s="10">
        <v>0</v>
      </c>
      <c r="LE30" s="47">
        <f t="shared" si="487"/>
        <v>0</v>
      </c>
      <c r="LF30" s="46">
        <v>0</v>
      </c>
      <c r="LG30" s="10">
        <v>0</v>
      </c>
      <c r="LH30" s="47">
        <f t="shared" si="430"/>
        <v>0</v>
      </c>
      <c r="LI30" s="46">
        <v>0</v>
      </c>
      <c r="LJ30" s="10">
        <v>0</v>
      </c>
      <c r="LK30" s="47">
        <f t="shared" si="431"/>
        <v>0</v>
      </c>
      <c r="LL30" s="46">
        <v>0</v>
      </c>
      <c r="LM30" s="10">
        <v>0</v>
      </c>
      <c r="LN30" s="47">
        <f t="shared" si="432"/>
        <v>0</v>
      </c>
      <c r="LO30" s="46">
        <v>0</v>
      </c>
      <c r="LP30" s="10">
        <v>0</v>
      </c>
      <c r="LQ30" s="47">
        <f t="shared" si="433"/>
        <v>0</v>
      </c>
      <c r="LR30" s="46">
        <v>0</v>
      </c>
      <c r="LS30" s="10">
        <v>0</v>
      </c>
      <c r="LT30" s="47">
        <f t="shared" si="434"/>
        <v>0</v>
      </c>
      <c r="LU30" s="46">
        <v>0</v>
      </c>
      <c r="LV30" s="10">
        <v>0</v>
      </c>
      <c r="LW30" s="47">
        <f t="shared" si="435"/>
        <v>0</v>
      </c>
      <c r="LX30" s="46">
        <v>0</v>
      </c>
      <c r="LY30" s="10">
        <v>0</v>
      </c>
      <c r="LZ30" s="47">
        <f t="shared" si="436"/>
        <v>0</v>
      </c>
      <c r="MA30" s="46">
        <v>0</v>
      </c>
      <c r="MB30" s="10">
        <v>0</v>
      </c>
      <c r="MC30" s="47">
        <f t="shared" si="437"/>
        <v>0</v>
      </c>
      <c r="MD30" s="46">
        <v>0</v>
      </c>
      <c r="ME30" s="10">
        <v>0</v>
      </c>
      <c r="MF30" s="47">
        <f t="shared" si="438"/>
        <v>0</v>
      </c>
      <c r="MG30" s="46">
        <v>0</v>
      </c>
      <c r="MH30" s="10">
        <v>0</v>
      </c>
      <c r="MI30" s="47">
        <f t="shared" si="439"/>
        <v>0</v>
      </c>
      <c r="MJ30" s="46">
        <v>0</v>
      </c>
      <c r="MK30" s="10">
        <v>0</v>
      </c>
      <c r="ML30" s="47">
        <f t="shared" si="440"/>
        <v>0</v>
      </c>
      <c r="MM30" s="46">
        <v>0</v>
      </c>
      <c r="MN30" s="10">
        <v>0</v>
      </c>
      <c r="MO30" s="47">
        <f t="shared" si="441"/>
        <v>0</v>
      </c>
      <c r="MP30" s="46">
        <v>0</v>
      </c>
      <c r="MQ30" s="10">
        <v>0</v>
      </c>
      <c r="MR30" s="47">
        <f t="shared" si="442"/>
        <v>0</v>
      </c>
      <c r="MS30" s="46">
        <v>0</v>
      </c>
      <c r="MT30" s="10">
        <v>0</v>
      </c>
      <c r="MU30" s="47">
        <f t="shared" si="443"/>
        <v>0</v>
      </c>
      <c r="MV30" s="46">
        <v>0</v>
      </c>
      <c r="MW30" s="10">
        <v>0</v>
      </c>
      <c r="MX30" s="47">
        <f t="shared" si="444"/>
        <v>0</v>
      </c>
      <c r="MY30" s="46">
        <v>0</v>
      </c>
      <c r="MZ30" s="10">
        <v>0</v>
      </c>
      <c r="NA30" s="47">
        <f t="shared" si="445"/>
        <v>0</v>
      </c>
      <c r="NB30" s="46">
        <v>0</v>
      </c>
      <c r="NC30" s="10">
        <v>0</v>
      </c>
      <c r="ND30" s="47">
        <f t="shared" si="446"/>
        <v>0</v>
      </c>
      <c r="NE30" s="46">
        <v>0</v>
      </c>
      <c r="NF30" s="10">
        <v>0</v>
      </c>
      <c r="NG30" s="47">
        <f t="shared" si="447"/>
        <v>0</v>
      </c>
      <c r="NH30" s="46">
        <v>0</v>
      </c>
      <c r="NI30" s="10">
        <v>0</v>
      </c>
      <c r="NJ30" s="47">
        <f t="shared" si="448"/>
        <v>0</v>
      </c>
      <c r="NK30" s="46">
        <v>0</v>
      </c>
      <c r="NL30" s="10">
        <v>0</v>
      </c>
      <c r="NM30" s="47">
        <f t="shared" si="449"/>
        <v>0</v>
      </c>
      <c r="NN30" s="46">
        <v>0</v>
      </c>
      <c r="NO30" s="10">
        <v>0</v>
      </c>
      <c r="NP30" s="47">
        <f t="shared" si="450"/>
        <v>0</v>
      </c>
      <c r="NQ30" s="46">
        <v>0</v>
      </c>
      <c r="NR30" s="10">
        <v>0</v>
      </c>
      <c r="NS30" s="47">
        <f t="shared" si="451"/>
        <v>0</v>
      </c>
      <c r="NT30" s="46">
        <v>0</v>
      </c>
      <c r="NU30" s="10">
        <v>0</v>
      </c>
      <c r="NV30" s="47">
        <f t="shared" si="452"/>
        <v>0</v>
      </c>
      <c r="NW30" s="46">
        <v>0</v>
      </c>
      <c r="NX30" s="10">
        <v>0</v>
      </c>
      <c r="NY30" s="47">
        <f t="shared" si="453"/>
        <v>0</v>
      </c>
      <c r="NZ30" s="46">
        <v>0</v>
      </c>
      <c r="OA30" s="10">
        <v>0</v>
      </c>
      <c r="OB30" s="47">
        <f t="shared" si="454"/>
        <v>0</v>
      </c>
      <c r="OC30" s="46">
        <v>0</v>
      </c>
      <c r="OD30" s="10">
        <v>0</v>
      </c>
      <c r="OE30" s="47">
        <f t="shared" si="455"/>
        <v>0</v>
      </c>
      <c r="OF30" s="46">
        <v>0</v>
      </c>
      <c r="OG30" s="10">
        <v>0</v>
      </c>
      <c r="OH30" s="47">
        <f t="shared" si="456"/>
        <v>0</v>
      </c>
      <c r="OI30" s="46">
        <v>0</v>
      </c>
      <c r="OJ30" s="10">
        <v>0</v>
      </c>
      <c r="OK30" s="47">
        <f t="shared" si="457"/>
        <v>0</v>
      </c>
      <c r="OL30" s="46">
        <v>0</v>
      </c>
      <c r="OM30" s="10">
        <v>0</v>
      </c>
      <c r="ON30" s="47">
        <f t="shared" si="458"/>
        <v>0</v>
      </c>
      <c r="OO30" s="46">
        <v>0</v>
      </c>
      <c r="OP30" s="10">
        <v>0</v>
      </c>
      <c r="OQ30" s="47">
        <f t="shared" si="459"/>
        <v>0</v>
      </c>
      <c r="OR30" s="46">
        <v>0</v>
      </c>
      <c r="OS30" s="10">
        <v>0</v>
      </c>
      <c r="OT30" s="47">
        <f t="shared" si="460"/>
        <v>0</v>
      </c>
      <c r="OU30" s="46">
        <v>0</v>
      </c>
      <c r="OV30" s="10">
        <v>0</v>
      </c>
      <c r="OW30" s="47">
        <f t="shared" si="461"/>
        <v>0</v>
      </c>
      <c r="OX30" s="46">
        <v>0</v>
      </c>
      <c r="OY30" s="10">
        <v>0</v>
      </c>
      <c r="OZ30" s="47">
        <f t="shared" si="462"/>
        <v>0</v>
      </c>
      <c r="PA30" s="46">
        <v>0</v>
      </c>
      <c r="PB30" s="10">
        <v>0</v>
      </c>
      <c r="PC30" s="47">
        <f t="shared" si="463"/>
        <v>0</v>
      </c>
      <c r="PD30" s="46">
        <v>0</v>
      </c>
      <c r="PE30" s="10">
        <v>0</v>
      </c>
      <c r="PF30" s="47">
        <f t="shared" si="464"/>
        <v>0</v>
      </c>
      <c r="PG30" s="46">
        <v>0</v>
      </c>
      <c r="PH30" s="10">
        <v>0</v>
      </c>
      <c r="PI30" s="47">
        <f t="shared" si="465"/>
        <v>0</v>
      </c>
      <c r="PJ30" s="46"/>
      <c r="PK30" s="10"/>
      <c r="PL30" s="47"/>
      <c r="PM30" s="46">
        <v>0</v>
      </c>
      <c r="PN30" s="10">
        <v>0</v>
      </c>
      <c r="PO30" s="47">
        <f t="shared" si="466"/>
        <v>0</v>
      </c>
      <c r="PP30" s="46">
        <v>0</v>
      </c>
      <c r="PQ30" s="10">
        <v>0</v>
      </c>
      <c r="PR30" s="47">
        <f t="shared" si="467"/>
        <v>0</v>
      </c>
      <c r="PS30" s="46">
        <v>0</v>
      </c>
      <c r="PT30" s="10">
        <v>0</v>
      </c>
      <c r="PU30" s="47">
        <f t="shared" si="468"/>
        <v>0</v>
      </c>
      <c r="PV30" s="46">
        <v>0</v>
      </c>
      <c r="PW30" s="10">
        <v>0</v>
      </c>
      <c r="PX30" s="47">
        <f t="shared" si="469"/>
        <v>0</v>
      </c>
      <c r="PY30" s="46">
        <v>0</v>
      </c>
      <c r="PZ30" s="10">
        <v>0</v>
      </c>
      <c r="QA30" s="47">
        <f t="shared" si="470"/>
        <v>0</v>
      </c>
      <c r="QB30" s="46">
        <v>0</v>
      </c>
      <c r="QC30" s="10">
        <v>0</v>
      </c>
      <c r="QD30" s="47">
        <f t="shared" si="471"/>
        <v>0</v>
      </c>
      <c r="QE30" s="46">
        <v>0</v>
      </c>
      <c r="QF30" s="10">
        <v>0</v>
      </c>
      <c r="QG30" s="47">
        <f t="shared" si="472"/>
        <v>0</v>
      </c>
      <c r="QH30" s="46">
        <v>0</v>
      </c>
      <c r="QI30" s="10">
        <v>0</v>
      </c>
      <c r="QJ30" s="47">
        <f t="shared" si="473"/>
        <v>0</v>
      </c>
      <c r="QK30" s="46">
        <v>0</v>
      </c>
      <c r="QL30" s="10">
        <v>0</v>
      </c>
      <c r="QM30" s="47">
        <f t="shared" si="474"/>
        <v>0</v>
      </c>
      <c r="QN30" s="46">
        <v>0</v>
      </c>
      <c r="QO30" s="10">
        <v>0</v>
      </c>
      <c r="QP30" s="47">
        <f t="shared" si="475"/>
        <v>0</v>
      </c>
      <c r="QQ30" s="46">
        <v>0</v>
      </c>
      <c r="QR30" s="10">
        <v>0</v>
      </c>
      <c r="QS30" s="47">
        <f t="shared" si="476"/>
        <v>0</v>
      </c>
      <c r="QT30" s="46"/>
      <c r="QU30" s="10"/>
      <c r="QV30" s="47"/>
      <c r="QW30" s="46"/>
      <c r="QX30" s="10"/>
      <c r="QY30" s="47"/>
      <c r="QZ30" s="46">
        <v>0</v>
      </c>
      <c r="RA30" s="10">
        <v>0</v>
      </c>
      <c r="RB30" s="47">
        <f t="shared" si="477"/>
        <v>0</v>
      </c>
      <c r="RC30" s="46">
        <v>0</v>
      </c>
      <c r="RD30" s="10">
        <v>0</v>
      </c>
      <c r="RE30" s="47">
        <f t="shared" si="478"/>
        <v>0</v>
      </c>
      <c r="RF30" s="12">
        <f t="shared" si="145"/>
        <v>0</v>
      </c>
      <c r="RG30" s="58">
        <f t="shared" si="146"/>
        <v>0</v>
      </c>
      <c r="RH30" s="6"/>
      <c r="RI30" s="9"/>
      <c r="RJ30" s="6"/>
      <c r="RK30" s="6"/>
      <c r="RL30" s="6"/>
      <c r="RM30" s="9"/>
      <c r="RN30" s="6"/>
      <c r="RO30" s="6"/>
      <c r="RP30" s="6"/>
      <c r="RQ30" s="9"/>
      <c r="RR30" s="6"/>
      <c r="RS30" s="6"/>
      <c r="RT30" s="6"/>
      <c r="RU30" s="9"/>
      <c r="RV30" s="6"/>
      <c r="RW30" s="6"/>
      <c r="RX30" s="6"/>
      <c r="RY30" s="9"/>
      <c r="RZ30" s="6"/>
      <c r="SA30" s="6"/>
      <c r="SB30" s="6"/>
      <c r="SC30" s="9"/>
      <c r="SD30" s="6"/>
      <c r="SE30" s="6"/>
      <c r="SF30" s="6"/>
      <c r="SG30" s="9"/>
      <c r="SH30" s="6"/>
      <c r="SI30" s="6"/>
      <c r="SJ30" s="6"/>
      <c r="SK30" s="2"/>
      <c r="SL30" s="1"/>
      <c r="SM30" s="1"/>
      <c r="SN30" s="1"/>
      <c r="SO30" s="2"/>
      <c r="SP30" s="1"/>
      <c r="SQ30" s="1"/>
      <c r="SR30" s="1"/>
      <c r="SS30" s="2"/>
      <c r="ST30" s="1"/>
      <c r="SU30" s="1"/>
      <c r="SV30" s="1"/>
    </row>
    <row r="31" spans="1:516" s="3" customFormat="1" ht="15" thickBot="1" x14ac:dyDescent="0.35">
      <c r="A31" s="40"/>
      <c r="B31" s="41" t="s">
        <v>17</v>
      </c>
      <c r="C31" s="48">
        <f t="shared" ref="C31:D31" si="489">SUM(C19:C30)</f>
        <v>0</v>
      </c>
      <c r="D31" s="35">
        <f t="shared" si="489"/>
        <v>0</v>
      </c>
      <c r="E31" s="49"/>
      <c r="F31" s="48">
        <f>SUM(F19:F30)</f>
        <v>0</v>
      </c>
      <c r="G31" s="35">
        <f>SUM(G19:G30)</f>
        <v>0</v>
      </c>
      <c r="H31" s="49"/>
      <c r="I31" s="48">
        <f>SUM(I19:I30)</f>
        <v>0</v>
      </c>
      <c r="J31" s="35">
        <f>SUM(J19:J30)</f>
        <v>0</v>
      </c>
      <c r="K31" s="49"/>
      <c r="L31" s="48">
        <f>SUM(L19:L30)</f>
        <v>0</v>
      </c>
      <c r="M31" s="35">
        <f>SUM(M19:M30)</f>
        <v>0</v>
      </c>
      <c r="N31" s="49"/>
      <c r="O31" s="48">
        <f t="shared" ref="O31:P31" si="490">SUM(O19:O30)</f>
        <v>0</v>
      </c>
      <c r="P31" s="35">
        <f t="shared" si="490"/>
        <v>0</v>
      </c>
      <c r="Q31" s="49"/>
      <c r="R31" s="48">
        <f t="shared" ref="R31:S31" si="491">SUM(R19:R30)</f>
        <v>0</v>
      </c>
      <c r="S31" s="35">
        <f t="shared" si="491"/>
        <v>0</v>
      </c>
      <c r="T31" s="49"/>
      <c r="U31" s="48">
        <f>SUM(U19:U30)</f>
        <v>0</v>
      </c>
      <c r="V31" s="35">
        <f>SUM(V19:V30)</f>
        <v>0</v>
      </c>
      <c r="W31" s="49"/>
      <c r="X31" s="48">
        <f>SUM(X19:X30)</f>
        <v>0</v>
      </c>
      <c r="Y31" s="35">
        <f>SUM(Y19:Y30)</f>
        <v>0</v>
      </c>
      <c r="Z31" s="49"/>
      <c r="AA31" s="48">
        <f t="shared" ref="AA31:AB31" si="492">SUM(AA19:AA30)</f>
        <v>111</v>
      </c>
      <c r="AB31" s="35">
        <f t="shared" si="492"/>
        <v>10062</v>
      </c>
      <c r="AC31" s="49"/>
      <c r="AD31" s="48">
        <f t="shared" ref="AD31:AE31" si="493">SUM(AD19:AD30)</f>
        <v>145</v>
      </c>
      <c r="AE31" s="35">
        <f t="shared" si="493"/>
        <v>2437</v>
      </c>
      <c r="AF31" s="49"/>
      <c r="AG31" s="48">
        <f t="shared" ref="AG31:AH31" si="494">SUM(AG19:AG30)</f>
        <v>0</v>
      </c>
      <c r="AH31" s="35">
        <f t="shared" si="494"/>
        <v>0</v>
      </c>
      <c r="AI31" s="49"/>
      <c r="AJ31" s="48">
        <f t="shared" ref="AJ31:AK31" si="495">SUM(AJ19:AJ30)</f>
        <v>0</v>
      </c>
      <c r="AK31" s="35">
        <f t="shared" si="495"/>
        <v>0</v>
      </c>
      <c r="AL31" s="49"/>
      <c r="AM31" s="48">
        <f t="shared" ref="AM31:AN31" si="496">SUM(AM19:AM30)</f>
        <v>0</v>
      </c>
      <c r="AN31" s="35">
        <f t="shared" si="496"/>
        <v>0</v>
      </c>
      <c r="AO31" s="49"/>
      <c r="AP31" s="48">
        <f t="shared" ref="AP31:AQ31" si="497">SUM(AP19:AP30)</f>
        <v>1200</v>
      </c>
      <c r="AQ31" s="35">
        <f t="shared" si="497"/>
        <v>26655</v>
      </c>
      <c r="AR31" s="49"/>
      <c r="AS31" s="48">
        <f t="shared" ref="AS31:AT31" si="498">SUM(AS19:AS30)</f>
        <v>0</v>
      </c>
      <c r="AT31" s="35">
        <f t="shared" si="498"/>
        <v>0</v>
      </c>
      <c r="AU31" s="49"/>
      <c r="AV31" s="48">
        <f t="shared" ref="AV31:AW31" si="499">SUM(AV19:AV30)</f>
        <v>0</v>
      </c>
      <c r="AW31" s="35">
        <f t="shared" si="499"/>
        <v>0</v>
      </c>
      <c r="AX31" s="49"/>
      <c r="AY31" s="48">
        <f t="shared" ref="AY31:AZ31" si="500">SUM(AY19:AY30)</f>
        <v>0</v>
      </c>
      <c r="AZ31" s="35">
        <f t="shared" si="500"/>
        <v>0</v>
      </c>
      <c r="BA31" s="49"/>
      <c r="BB31" s="48">
        <f t="shared" ref="BB31:BC31" si="501">SUM(BB19:BB30)</f>
        <v>2836</v>
      </c>
      <c r="BC31" s="35">
        <f t="shared" si="501"/>
        <v>41053</v>
      </c>
      <c r="BD31" s="49"/>
      <c r="BE31" s="48">
        <f t="shared" ref="BE31:BF31" si="502">SUM(BE19:BE30)</f>
        <v>0</v>
      </c>
      <c r="BF31" s="35">
        <f t="shared" si="502"/>
        <v>0</v>
      </c>
      <c r="BG31" s="49"/>
      <c r="BH31" s="48">
        <f t="shared" ref="BH31:BI31" si="503">SUM(BH19:BH30)</f>
        <v>0</v>
      </c>
      <c r="BI31" s="35">
        <f t="shared" si="503"/>
        <v>0</v>
      </c>
      <c r="BJ31" s="49"/>
      <c r="BK31" s="48">
        <f t="shared" ref="BK31:BL31" si="504">SUM(BK19:BK30)</f>
        <v>0</v>
      </c>
      <c r="BL31" s="35">
        <f t="shared" si="504"/>
        <v>0</v>
      </c>
      <c r="BM31" s="49"/>
      <c r="BN31" s="48">
        <f t="shared" ref="BN31:BO31" si="505">SUM(BN19:BN30)</f>
        <v>0</v>
      </c>
      <c r="BO31" s="35">
        <f t="shared" si="505"/>
        <v>0</v>
      </c>
      <c r="BP31" s="49"/>
      <c r="BQ31" s="48">
        <f t="shared" ref="BQ31:BR31" si="506">SUM(BQ19:BQ30)</f>
        <v>1</v>
      </c>
      <c r="BR31" s="35">
        <f t="shared" si="506"/>
        <v>7</v>
      </c>
      <c r="BS31" s="49"/>
      <c r="BT31" s="48">
        <f t="shared" ref="BT31:BU31" si="507">SUM(BT19:BT30)</f>
        <v>1038</v>
      </c>
      <c r="BU31" s="35">
        <f t="shared" si="507"/>
        <v>228984</v>
      </c>
      <c r="BV31" s="49"/>
      <c r="BW31" s="48">
        <f t="shared" ref="BW31:BX31" si="508">SUM(BW19:BW30)</f>
        <v>0</v>
      </c>
      <c r="BX31" s="35">
        <f t="shared" si="508"/>
        <v>0</v>
      </c>
      <c r="BY31" s="49"/>
      <c r="BZ31" s="48">
        <f t="shared" ref="BZ31:CA31" si="509">SUM(BZ19:BZ30)</f>
        <v>0</v>
      </c>
      <c r="CA31" s="35">
        <f t="shared" si="509"/>
        <v>0</v>
      </c>
      <c r="CB31" s="49"/>
      <c r="CC31" s="48">
        <f t="shared" ref="CC31:CD31" si="510">SUM(CC19:CC30)</f>
        <v>1025</v>
      </c>
      <c r="CD31" s="35">
        <f t="shared" si="510"/>
        <v>42304</v>
      </c>
      <c r="CE31" s="49"/>
      <c r="CF31" s="48">
        <f t="shared" ref="CF31:CG31" si="511">SUM(CF19:CF30)</f>
        <v>0</v>
      </c>
      <c r="CG31" s="35">
        <f t="shared" si="511"/>
        <v>0</v>
      </c>
      <c r="CH31" s="49"/>
      <c r="CI31" s="48">
        <f t="shared" ref="CI31:CJ31" si="512">SUM(CI19:CI30)</f>
        <v>0</v>
      </c>
      <c r="CJ31" s="35">
        <f t="shared" si="512"/>
        <v>0</v>
      </c>
      <c r="CK31" s="49"/>
      <c r="CL31" s="48">
        <f t="shared" ref="CL31:CM31" si="513">SUM(CL19:CL30)</f>
        <v>0</v>
      </c>
      <c r="CM31" s="35">
        <f t="shared" si="513"/>
        <v>0</v>
      </c>
      <c r="CN31" s="49"/>
      <c r="CO31" s="48">
        <f t="shared" ref="CO31:CP31" si="514">SUM(CO19:CO30)</f>
        <v>0</v>
      </c>
      <c r="CP31" s="35">
        <f t="shared" si="514"/>
        <v>0</v>
      </c>
      <c r="CQ31" s="49"/>
      <c r="CR31" s="48">
        <f t="shared" ref="CR31:CS31" si="515">SUM(CR19:CR30)</f>
        <v>2</v>
      </c>
      <c r="CS31" s="35">
        <f t="shared" si="515"/>
        <v>5</v>
      </c>
      <c r="CT31" s="49"/>
      <c r="CU31" s="48">
        <f t="shared" ref="CU31:CV31" si="516">SUM(CU19:CU30)</f>
        <v>0</v>
      </c>
      <c r="CV31" s="35">
        <f t="shared" si="516"/>
        <v>0</v>
      </c>
      <c r="CW31" s="49"/>
      <c r="CX31" s="48">
        <f t="shared" ref="CX31:CY31" si="517">SUM(CX19:CX30)</f>
        <v>0</v>
      </c>
      <c r="CY31" s="35">
        <f t="shared" si="517"/>
        <v>0</v>
      </c>
      <c r="CZ31" s="49"/>
      <c r="DA31" s="48">
        <f t="shared" ref="DA31:DB31" si="518">SUM(DA19:DA30)</f>
        <v>0</v>
      </c>
      <c r="DB31" s="35">
        <f t="shared" si="518"/>
        <v>0</v>
      </c>
      <c r="DC31" s="49"/>
      <c r="DD31" s="48">
        <f t="shared" ref="DD31:DE31" si="519">SUM(DD19:DD30)</f>
        <v>1616</v>
      </c>
      <c r="DE31" s="35">
        <f t="shared" si="519"/>
        <v>27438</v>
      </c>
      <c r="DF31" s="49"/>
      <c r="DG31" s="48">
        <f t="shared" ref="DG31:DH31" si="520">SUM(DG19:DG30)</f>
        <v>0</v>
      </c>
      <c r="DH31" s="35">
        <f t="shared" si="520"/>
        <v>0</v>
      </c>
      <c r="DI31" s="49"/>
      <c r="DJ31" s="48">
        <f t="shared" ref="DJ31:DK31" si="521">SUM(DJ19:DJ30)</f>
        <v>23</v>
      </c>
      <c r="DK31" s="35">
        <f t="shared" si="521"/>
        <v>199</v>
      </c>
      <c r="DL31" s="49"/>
      <c r="DM31" s="48">
        <f t="shared" ref="DM31:DN31" si="522">SUM(DM19:DM30)</f>
        <v>0</v>
      </c>
      <c r="DN31" s="35">
        <f t="shared" si="522"/>
        <v>0</v>
      </c>
      <c r="DO31" s="49"/>
      <c r="DP31" s="48">
        <f t="shared" ref="DP31:DQ31" si="523">SUM(DP19:DP30)</f>
        <v>0</v>
      </c>
      <c r="DQ31" s="35">
        <f t="shared" si="523"/>
        <v>0</v>
      </c>
      <c r="DR31" s="49"/>
      <c r="DS31" s="48">
        <f t="shared" ref="DS31:DT31" si="524">SUM(DS19:DS30)</f>
        <v>0</v>
      </c>
      <c r="DT31" s="35">
        <f t="shared" si="524"/>
        <v>0</v>
      </c>
      <c r="DU31" s="49"/>
      <c r="DV31" s="48">
        <f t="shared" ref="DV31:DW31" si="525">SUM(DV19:DV30)</f>
        <v>0</v>
      </c>
      <c r="DW31" s="35">
        <f t="shared" si="525"/>
        <v>0</v>
      </c>
      <c r="DX31" s="49"/>
      <c r="DY31" s="48">
        <f t="shared" ref="DY31:DZ31" si="526">SUM(DY19:DY30)</f>
        <v>0</v>
      </c>
      <c r="DZ31" s="35">
        <f t="shared" si="526"/>
        <v>0</v>
      </c>
      <c r="EA31" s="49"/>
      <c r="EB31" s="48">
        <f t="shared" ref="EB31:EC31" si="527">SUM(EB19:EB30)</f>
        <v>0</v>
      </c>
      <c r="EC31" s="35">
        <f t="shared" si="527"/>
        <v>0</v>
      </c>
      <c r="ED31" s="49"/>
      <c r="EE31" s="48">
        <f t="shared" ref="EE31:EF31" si="528">SUM(EE19:EE30)</f>
        <v>0</v>
      </c>
      <c r="EF31" s="35">
        <f t="shared" si="528"/>
        <v>0</v>
      </c>
      <c r="EG31" s="49"/>
      <c r="EH31" s="48">
        <f t="shared" ref="EH31:EI31" si="529">SUM(EH19:EH30)</f>
        <v>508</v>
      </c>
      <c r="EI31" s="35">
        <f t="shared" si="529"/>
        <v>58359</v>
      </c>
      <c r="EJ31" s="49"/>
      <c r="EK31" s="48">
        <f t="shared" ref="EK31:EL31" si="530">SUM(EK19:EK30)</f>
        <v>0</v>
      </c>
      <c r="EL31" s="35">
        <f t="shared" si="530"/>
        <v>0</v>
      </c>
      <c r="EM31" s="49"/>
      <c r="EN31" s="48">
        <f t="shared" ref="EN31:EO31" si="531">SUM(EN19:EN30)</f>
        <v>2382</v>
      </c>
      <c r="EO31" s="35">
        <f t="shared" si="531"/>
        <v>130817</v>
      </c>
      <c r="EP31" s="49"/>
      <c r="EQ31" s="48">
        <f t="shared" ref="EQ31:ER31" si="532">SUM(EQ19:EQ30)</f>
        <v>4</v>
      </c>
      <c r="ER31" s="35">
        <f t="shared" si="532"/>
        <v>41</v>
      </c>
      <c r="ES31" s="49"/>
      <c r="ET31" s="48">
        <f t="shared" ref="ET31:EU31" si="533">SUM(ET19:ET30)</f>
        <v>0</v>
      </c>
      <c r="EU31" s="35">
        <f t="shared" si="533"/>
        <v>0</v>
      </c>
      <c r="EV31" s="49"/>
      <c r="EW31" s="48">
        <f t="shared" ref="EW31:EX31" si="534">SUM(EW19:EW30)</f>
        <v>0</v>
      </c>
      <c r="EX31" s="35">
        <f t="shared" si="534"/>
        <v>0</v>
      </c>
      <c r="EY31" s="49"/>
      <c r="EZ31" s="48">
        <f t="shared" ref="EZ31:FA31" si="535">SUM(EZ19:EZ30)</f>
        <v>0</v>
      </c>
      <c r="FA31" s="35">
        <f t="shared" si="535"/>
        <v>0</v>
      </c>
      <c r="FB31" s="49"/>
      <c r="FC31" s="48">
        <f t="shared" ref="FC31:FD31" si="536">SUM(FC19:FC30)</f>
        <v>0</v>
      </c>
      <c r="FD31" s="35">
        <f t="shared" si="536"/>
        <v>0</v>
      </c>
      <c r="FE31" s="49"/>
      <c r="FF31" s="48">
        <f t="shared" ref="FF31:FG31" si="537">SUM(FF19:FF30)</f>
        <v>0</v>
      </c>
      <c r="FG31" s="35">
        <f t="shared" si="537"/>
        <v>0</v>
      </c>
      <c r="FH31" s="49"/>
      <c r="FI31" s="48">
        <f t="shared" ref="FI31:FJ31" si="538">SUM(FI19:FI30)</f>
        <v>290</v>
      </c>
      <c r="FJ31" s="35">
        <f t="shared" si="538"/>
        <v>4704</v>
      </c>
      <c r="FK31" s="49"/>
      <c r="FL31" s="48">
        <f t="shared" ref="FL31:FM31" si="539">SUM(FL19:FL30)</f>
        <v>0</v>
      </c>
      <c r="FM31" s="35">
        <f t="shared" si="539"/>
        <v>0</v>
      </c>
      <c r="FN31" s="49"/>
      <c r="FO31" s="48">
        <f t="shared" ref="FO31:FP31" si="540">SUM(FO19:FO30)</f>
        <v>0</v>
      </c>
      <c r="FP31" s="35">
        <f t="shared" si="540"/>
        <v>0</v>
      </c>
      <c r="FQ31" s="49"/>
      <c r="FR31" s="48">
        <f t="shared" ref="FR31:FS31" si="541">SUM(FR19:FR30)</f>
        <v>940</v>
      </c>
      <c r="FS31" s="35">
        <f t="shared" si="541"/>
        <v>40539</v>
      </c>
      <c r="FT31" s="49"/>
      <c r="FU31" s="48">
        <f t="shared" ref="FU31:FV31" si="542">SUM(FU19:FU30)</f>
        <v>0</v>
      </c>
      <c r="FV31" s="35">
        <f t="shared" si="542"/>
        <v>0</v>
      </c>
      <c r="FW31" s="49"/>
      <c r="FX31" s="48">
        <f t="shared" ref="FX31:FY31" si="543">SUM(FX19:FX30)</f>
        <v>0</v>
      </c>
      <c r="FY31" s="35">
        <f t="shared" si="543"/>
        <v>0</v>
      </c>
      <c r="FZ31" s="49"/>
      <c r="GA31" s="48">
        <f t="shared" ref="GA31:GB31" si="544">SUM(GA19:GA30)</f>
        <v>0</v>
      </c>
      <c r="GB31" s="35">
        <f t="shared" si="544"/>
        <v>0</v>
      </c>
      <c r="GC31" s="49"/>
      <c r="GD31" s="48">
        <f t="shared" ref="GD31:GE31" si="545">SUM(GD19:GD30)</f>
        <v>41</v>
      </c>
      <c r="GE31" s="35">
        <f t="shared" si="545"/>
        <v>7638</v>
      </c>
      <c r="GF31" s="49"/>
      <c r="GG31" s="48">
        <f t="shared" ref="GG31:GH31" si="546">SUM(GG19:GG30)</f>
        <v>489</v>
      </c>
      <c r="GH31" s="35">
        <f t="shared" si="546"/>
        <v>14138</v>
      </c>
      <c r="GI31" s="49"/>
      <c r="GJ31" s="48">
        <f t="shared" ref="GJ31:GK31" si="547">SUM(GJ19:GJ30)</f>
        <v>2822</v>
      </c>
      <c r="GK31" s="35">
        <f t="shared" si="547"/>
        <v>72530</v>
      </c>
      <c r="GL31" s="49"/>
      <c r="GM31" s="48">
        <f t="shared" ref="GM31:GN31" si="548">SUM(GM19:GM30)</f>
        <v>0</v>
      </c>
      <c r="GN31" s="35">
        <f t="shared" si="548"/>
        <v>0</v>
      </c>
      <c r="GO31" s="49"/>
      <c r="GP31" s="48">
        <f t="shared" ref="GP31:GQ31" si="549">SUM(GP19:GP30)</f>
        <v>47</v>
      </c>
      <c r="GQ31" s="35">
        <f t="shared" si="549"/>
        <v>2449</v>
      </c>
      <c r="GR31" s="49"/>
      <c r="GS31" s="48">
        <f t="shared" ref="GS31:GT31" si="550">SUM(GS19:GS30)</f>
        <v>0</v>
      </c>
      <c r="GT31" s="35">
        <f t="shared" si="550"/>
        <v>0</v>
      </c>
      <c r="GU31" s="49"/>
      <c r="GV31" s="48">
        <f t="shared" ref="GV31:GW31" si="551">SUM(GV19:GV30)</f>
        <v>0</v>
      </c>
      <c r="GW31" s="35">
        <f t="shared" si="551"/>
        <v>0</v>
      </c>
      <c r="GX31" s="49"/>
      <c r="GY31" s="48">
        <f t="shared" ref="GY31:GZ31" si="552">SUM(GY19:GY30)</f>
        <v>0</v>
      </c>
      <c r="GZ31" s="35">
        <f t="shared" si="552"/>
        <v>0</v>
      </c>
      <c r="HA31" s="49"/>
      <c r="HB31" s="48">
        <f t="shared" ref="HB31:HC31" si="553">SUM(HB19:HB30)</f>
        <v>8</v>
      </c>
      <c r="HC31" s="35">
        <f t="shared" si="553"/>
        <v>107</v>
      </c>
      <c r="HD31" s="49"/>
      <c r="HE31" s="48">
        <f t="shared" ref="HE31:HF31" si="554">SUM(HE19:HE30)</f>
        <v>0</v>
      </c>
      <c r="HF31" s="35">
        <f t="shared" si="554"/>
        <v>0</v>
      </c>
      <c r="HG31" s="49"/>
      <c r="HH31" s="48">
        <f t="shared" ref="HH31:HI31" si="555">SUM(HH19:HH30)</f>
        <v>0</v>
      </c>
      <c r="HI31" s="35">
        <f t="shared" si="555"/>
        <v>0</v>
      </c>
      <c r="HJ31" s="49"/>
      <c r="HK31" s="48">
        <f t="shared" ref="HK31:HL31" si="556">SUM(HK19:HK30)</f>
        <v>0</v>
      </c>
      <c r="HL31" s="35">
        <f t="shared" si="556"/>
        <v>0</v>
      </c>
      <c r="HM31" s="49"/>
      <c r="HN31" s="48">
        <f t="shared" ref="HN31:HO31" si="557">SUM(HN19:HN30)</f>
        <v>0</v>
      </c>
      <c r="HO31" s="35">
        <f t="shared" si="557"/>
        <v>0</v>
      </c>
      <c r="HP31" s="49"/>
      <c r="HQ31" s="48">
        <f t="shared" ref="HQ31:HR31" si="558">SUM(HQ19:HQ30)</f>
        <v>0</v>
      </c>
      <c r="HR31" s="35">
        <f t="shared" si="558"/>
        <v>0</v>
      </c>
      <c r="HS31" s="49"/>
      <c r="HT31" s="48"/>
      <c r="HU31" s="35"/>
      <c r="HV31" s="49"/>
      <c r="HW31" s="48">
        <f t="shared" ref="HW31:HX31" si="559">SUM(HW19:HW30)</f>
        <v>0</v>
      </c>
      <c r="HX31" s="35">
        <f t="shared" si="559"/>
        <v>0</v>
      </c>
      <c r="HY31" s="49"/>
      <c r="HZ31" s="48">
        <f t="shared" ref="HZ31:IA31" si="560">SUM(HZ19:HZ30)</f>
        <v>0</v>
      </c>
      <c r="IA31" s="35">
        <f t="shared" si="560"/>
        <v>0</v>
      </c>
      <c r="IB31" s="49"/>
      <c r="IC31" s="48">
        <f t="shared" ref="IC31:ID31" si="561">SUM(IC19:IC30)</f>
        <v>0</v>
      </c>
      <c r="ID31" s="35">
        <f t="shared" si="561"/>
        <v>0</v>
      </c>
      <c r="IE31" s="49"/>
      <c r="IF31" s="48">
        <f t="shared" ref="IF31:IG31" si="562">SUM(IF19:IF30)</f>
        <v>0</v>
      </c>
      <c r="IG31" s="35">
        <f t="shared" si="562"/>
        <v>0</v>
      </c>
      <c r="IH31" s="49"/>
      <c r="II31" s="48">
        <f t="shared" ref="II31:IJ31" si="563">SUM(II19:II30)</f>
        <v>0</v>
      </c>
      <c r="IJ31" s="35">
        <f t="shared" si="563"/>
        <v>0</v>
      </c>
      <c r="IK31" s="49"/>
      <c r="IL31" s="48">
        <f t="shared" ref="IL31:IM31" si="564">SUM(IL19:IL30)</f>
        <v>0</v>
      </c>
      <c r="IM31" s="35">
        <f t="shared" si="564"/>
        <v>0</v>
      </c>
      <c r="IN31" s="49"/>
      <c r="IO31" s="48">
        <f t="shared" ref="IO31:IP31" si="565">SUM(IO19:IO30)</f>
        <v>0</v>
      </c>
      <c r="IP31" s="35">
        <f t="shared" si="565"/>
        <v>0</v>
      </c>
      <c r="IQ31" s="49"/>
      <c r="IR31" s="48">
        <f t="shared" ref="IR31:IS31" si="566">SUM(IR19:IR30)</f>
        <v>1109</v>
      </c>
      <c r="IS31" s="35">
        <f t="shared" si="566"/>
        <v>10180</v>
      </c>
      <c r="IT31" s="49"/>
      <c r="IU31" s="48">
        <f t="shared" ref="IU31:IV31" si="567">SUM(IU19:IU30)</f>
        <v>0</v>
      </c>
      <c r="IV31" s="35">
        <f t="shared" si="567"/>
        <v>0</v>
      </c>
      <c r="IW31" s="49"/>
      <c r="IX31" s="48">
        <f t="shared" ref="IX31:IY31" si="568">SUM(IX19:IX30)</f>
        <v>0</v>
      </c>
      <c r="IY31" s="35">
        <f t="shared" si="568"/>
        <v>0</v>
      </c>
      <c r="IZ31" s="49"/>
      <c r="JA31" s="48">
        <f t="shared" ref="JA31:JB31" si="569">SUM(JA19:JA30)</f>
        <v>0</v>
      </c>
      <c r="JB31" s="35">
        <f t="shared" si="569"/>
        <v>0</v>
      </c>
      <c r="JC31" s="49"/>
      <c r="JD31" s="48">
        <f t="shared" ref="JD31:JE31" si="570">SUM(JD19:JD30)</f>
        <v>1</v>
      </c>
      <c r="JE31" s="35">
        <f t="shared" si="570"/>
        <v>4</v>
      </c>
      <c r="JF31" s="49"/>
      <c r="JG31" s="48">
        <f t="shared" ref="JG31:JH31" si="571">SUM(JG19:JG30)</f>
        <v>0</v>
      </c>
      <c r="JH31" s="35">
        <f t="shared" si="571"/>
        <v>0</v>
      </c>
      <c r="JI31" s="49"/>
      <c r="JJ31" s="48">
        <f t="shared" ref="JJ31:JK31" si="572">SUM(JJ19:JJ30)</f>
        <v>0</v>
      </c>
      <c r="JK31" s="35">
        <f t="shared" si="572"/>
        <v>0</v>
      </c>
      <c r="JL31" s="49"/>
      <c r="JM31" s="48">
        <f t="shared" ref="JM31:JN31" si="573">SUM(JM19:JM30)</f>
        <v>0</v>
      </c>
      <c r="JN31" s="35">
        <f t="shared" si="573"/>
        <v>0</v>
      </c>
      <c r="JO31" s="49"/>
      <c r="JP31" s="48">
        <f t="shared" ref="JP31:JQ31" si="574">SUM(JP19:JP30)</f>
        <v>0</v>
      </c>
      <c r="JQ31" s="35">
        <f t="shared" si="574"/>
        <v>0</v>
      </c>
      <c r="JR31" s="49"/>
      <c r="JS31" s="48">
        <f t="shared" ref="JS31:JT31" si="575">SUM(JS19:JS30)</f>
        <v>1213</v>
      </c>
      <c r="JT31" s="35">
        <f t="shared" si="575"/>
        <v>24053</v>
      </c>
      <c r="JU31" s="49"/>
      <c r="JV31" s="48">
        <f t="shared" ref="JV31:JW31" si="576">SUM(JV19:JV30)</f>
        <v>3</v>
      </c>
      <c r="JW31" s="35">
        <f t="shared" si="576"/>
        <v>7</v>
      </c>
      <c r="JX31" s="49"/>
      <c r="JY31" s="48">
        <f t="shared" ref="JY31:JZ31" si="577">SUM(JY19:JY30)</f>
        <v>0</v>
      </c>
      <c r="JZ31" s="35">
        <f t="shared" si="577"/>
        <v>0</v>
      </c>
      <c r="KA31" s="49"/>
      <c r="KB31" s="48">
        <v>0</v>
      </c>
      <c r="KC31" s="35">
        <v>0</v>
      </c>
      <c r="KD31" s="49">
        <v>0</v>
      </c>
      <c r="KE31" s="48"/>
      <c r="KF31" s="35"/>
      <c r="KG31" s="49"/>
      <c r="KH31" s="48">
        <f t="shared" ref="KH31:KI31" si="578">SUM(KH19:KH30)</f>
        <v>8486</v>
      </c>
      <c r="KI31" s="35">
        <f t="shared" si="578"/>
        <v>262311</v>
      </c>
      <c r="KJ31" s="49"/>
      <c r="KK31" s="48">
        <f t="shared" ref="KK31:KL31" si="579">SUM(KK19:KK30)</f>
        <v>2602</v>
      </c>
      <c r="KL31" s="35">
        <f t="shared" si="579"/>
        <v>56384</v>
      </c>
      <c r="KM31" s="49"/>
      <c r="KN31" s="48">
        <f t="shared" ref="KN31:KO31" si="580">SUM(KN19:KN30)</f>
        <v>1</v>
      </c>
      <c r="KO31" s="35">
        <f t="shared" si="580"/>
        <v>3</v>
      </c>
      <c r="KP31" s="49"/>
      <c r="KQ31" s="48">
        <f t="shared" ref="KQ31:KR31" si="581">SUM(KQ19:KQ30)</f>
        <v>22</v>
      </c>
      <c r="KR31" s="35">
        <f t="shared" si="581"/>
        <v>150</v>
      </c>
      <c r="KS31" s="49"/>
      <c r="KT31" s="48">
        <f t="shared" ref="KT31:KU31" si="582">SUM(KT19:KT30)</f>
        <v>0</v>
      </c>
      <c r="KU31" s="35">
        <f t="shared" si="582"/>
        <v>0</v>
      </c>
      <c r="KV31" s="49"/>
      <c r="KW31" s="48">
        <f t="shared" ref="KW31:KX31" si="583">SUM(KW19:KW30)</f>
        <v>0</v>
      </c>
      <c r="KX31" s="35">
        <f t="shared" si="583"/>
        <v>0</v>
      </c>
      <c r="KY31" s="49"/>
      <c r="KZ31" s="48">
        <f t="shared" ref="KZ31:LA31" si="584">SUM(KZ19:KZ30)</f>
        <v>38</v>
      </c>
      <c r="LA31" s="35">
        <f t="shared" si="584"/>
        <v>762</v>
      </c>
      <c r="LB31" s="49"/>
      <c r="LC31" s="48">
        <f t="shared" ref="LC31:LD31" si="585">SUM(LC19:LC30)</f>
        <v>0</v>
      </c>
      <c r="LD31" s="35">
        <f t="shared" si="585"/>
        <v>0</v>
      </c>
      <c r="LE31" s="49"/>
      <c r="LF31" s="48">
        <f t="shared" ref="LF31:LG31" si="586">SUM(LF19:LF30)</f>
        <v>46</v>
      </c>
      <c r="LG31" s="35">
        <f t="shared" si="586"/>
        <v>336</v>
      </c>
      <c r="LH31" s="49"/>
      <c r="LI31" s="48">
        <f t="shared" ref="LI31:LJ31" si="587">SUM(LI19:LI30)</f>
        <v>45</v>
      </c>
      <c r="LJ31" s="35">
        <f t="shared" si="587"/>
        <v>154</v>
      </c>
      <c r="LK31" s="49"/>
      <c r="LL31" s="48">
        <f t="shared" ref="LL31:LM31" si="588">SUM(LL19:LL30)</f>
        <v>0</v>
      </c>
      <c r="LM31" s="35">
        <f t="shared" si="588"/>
        <v>0</v>
      </c>
      <c r="LN31" s="49"/>
      <c r="LO31" s="48">
        <f t="shared" ref="LO31:LP31" si="589">SUM(LO19:LO30)</f>
        <v>0</v>
      </c>
      <c r="LP31" s="35">
        <f t="shared" si="589"/>
        <v>0</v>
      </c>
      <c r="LQ31" s="49"/>
      <c r="LR31" s="48">
        <f t="shared" ref="LR31:LS31" si="590">SUM(LR19:LR30)</f>
        <v>0</v>
      </c>
      <c r="LS31" s="35">
        <f t="shared" si="590"/>
        <v>0</v>
      </c>
      <c r="LT31" s="49"/>
      <c r="LU31" s="48">
        <f t="shared" ref="LU31:LV31" si="591">SUM(LU19:LU30)</f>
        <v>9</v>
      </c>
      <c r="LV31" s="35">
        <f t="shared" si="591"/>
        <v>148</v>
      </c>
      <c r="LW31" s="49"/>
      <c r="LX31" s="48">
        <f t="shared" ref="LX31:LY31" si="592">SUM(LX19:LX30)</f>
        <v>59</v>
      </c>
      <c r="LY31" s="35">
        <f t="shared" si="592"/>
        <v>2119</v>
      </c>
      <c r="LZ31" s="49"/>
      <c r="MA31" s="48">
        <f t="shared" ref="MA31:MB31" si="593">SUM(MA19:MA30)</f>
        <v>2</v>
      </c>
      <c r="MB31" s="35">
        <f t="shared" si="593"/>
        <v>33</v>
      </c>
      <c r="MC31" s="49"/>
      <c r="MD31" s="48">
        <f t="shared" ref="MD31:ME31" si="594">SUM(MD19:MD30)</f>
        <v>0</v>
      </c>
      <c r="ME31" s="35">
        <f t="shared" si="594"/>
        <v>0</v>
      </c>
      <c r="MF31" s="49"/>
      <c r="MG31" s="48">
        <f t="shared" ref="MG31:MH31" si="595">SUM(MG19:MG30)</f>
        <v>0</v>
      </c>
      <c r="MH31" s="35">
        <f t="shared" si="595"/>
        <v>0</v>
      </c>
      <c r="MI31" s="49"/>
      <c r="MJ31" s="48">
        <f t="shared" ref="MJ31:MK31" si="596">SUM(MJ19:MJ30)</f>
        <v>0</v>
      </c>
      <c r="MK31" s="35">
        <f t="shared" si="596"/>
        <v>0</v>
      </c>
      <c r="ML31" s="49"/>
      <c r="MM31" s="48">
        <f t="shared" ref="MM31:MN31" si="597">SUM(MM19:MM30)</f>
        <v>0</v>
      </c>
      <c r="MN31" s="35">
        <f t="shared" si="597"/>
        <v>0</v>
      </c>
      <c r="MO31" s="49"/>
      <c r="MP31" s="48">
        <f t="shared" ref="MP31" si="598">SUM(MP19:MP30)</f>
        <v>45</v>
      </c>
      <c r="MQ31" s="35">
        <f t="shared" ref="MQ31" si="599">SUM(MQ19:MQ30)</f>
        <v>1803</v>
      </c>
      <c r="MR31" s="49"/>
      <c r="MS31" s="48">
        <f t="shared" ref="MS31:MT31" si="600">SUM(MS19:MS30)</f>
        <v>0</v>
      </c>
      <c r="MT31" s="35">
        <f t="shared" si="600"/>
        <v>0</v>
      </c>
      <c r="MU31" s="49"/>
      <c r="MV31" s="48">
        <f t="shared" ref="MV31:MW31" si="601">SUM(MV19:MV30)</f>
        <v>0</v>
      </c>
      <c r="MW31" s="35">
        <f t="shared" si="601"/>
        <v>0</v>
      </c>
      <c r="MX31" s="49"/>
      <c r="MY31" s="48">
        <f t="shared" ref="MY31" si="602">SUM(MY19:MY30)</f>
        <v>3</v>
      </c>
      <c r="MZ31" s="35">
        <f t="shared" ref="MZ31" si="603">SUM(MZ19:MZ30)</f>
        <v>19</v>
      </c>
      <c r="NA31" s="49"/>
      <c r="NB31" s="48">
        <f t="shared" ref="NB31" si="604">SUM(NB19:NB30)</f>
        <v>2</v>
      </c>
      <c r="NC31" s="35">
        <f t="shared" ref="NC31" si="605">SUM(NC19:NC30)</f>
        <v>3</v>
      </c>
      <c r="ND31" s="49"/>
      <c r="NE31" s="48">
        <f t="shared" ref="NE31:NF31" si="606">SUM(NE19:NE30)</f>
        <v>0</v>
      </c>
      <c r="NF31" s="35">
        <f t="shared" si="606"/>
        <v>0</v>
      </c>
      <c r="NG31" s="49"/>
      <c r="NH31" s="48">
        <f t="shared" ref="NH31:NI31" si="607">SUM(NH19:NH30)</f>
        <v>0</v>
      </c>
      <c r="NI31" s="35">
        <f t="shared" si="607"/>
        <v>0</v>
      </c>
      <c r="NJ31" s="49"/>
      <c r="NK31" s="48">
        <f t="shared" ref="NK31" si="608">SUM(NK19:NK30)</f>
        <v>4</v>
      </c>
      <c r="NL31" s="35">
        <f t="shared" ref="NL31" si="609">SUM(NL19:NL30)</f>
        <v>48</v>
      </c>
      <c r="NM31" s="49"/>
      <c r="NN31" s="48">
        <f t="shared" ref="NN31" si="610">SUM(NN19:NN30)</f>
        <v>0</v>
      </c>
      <c r="NO31" s="35">
        <f t="shared" ref="NO31" si="611">SUM(NO19:NO30)</f>
        <v>0</v>
      </c>
      <c r="NP31" s="49"/>
      <c r="NQ31" s="48">
        <f t="shared" ref="NQ31" si="612">SUM(NQ19:NQ30)</f>
        <v>0</v>
      </c>
      <c r="NR31" s="35">
        <f t="shared" ref="NR31" si="613">SUM(NR19:NR30)</f>
        <v>0</v>
      </c>
      <c r="NS31" s="49"/>
      <c r="NT31" s="48">
        <f t="shared" ref="NT31" si="614">SUM(NT19:NT30)</f>
        <v>99</v>
      </c>
      <c r="NU31" s="35">
        <f t="shared" ref="NU31" si="615">SUM(NU19:NU30)</f>
        <v>1263</v>
      </c>
      <c r="NV31" s="49"/>
      <c r="NW31" s="48">
        <f t="shared" ref="NW31" si="616">SUM(NW19:NW30)</f>
        <v>721</v>
      </c>
      <c r="NX31" s="35">
        <f t="shared" ref="NX31" si="617">SUM(NX19:NX30)</f>
        <v>44962</v>
      </c>
      <c r="NY31" s="49"/>
      <c r="NZ31" s="48">
        <f t="shared" ref="NZ31" si="618">SUM(NZ19:NZ30)</f>
        <v>38</v>
      </c>
      <c r="OA31" s="35">
        <f t="shared" ref="OA31" si="619">SUM(OA19:OA30)</f>
        <v>178</v>
      </c>
      <c r="OB31" s="49"/>
      <c r="OC31" s="48">
        <f t="shared" ref="OC31:OD31" si="620">SUM(OC19:OC30)</f>
        <v>0</v>
      </c>
      <c r="OD31" s="35">
        <f t="shared" si="620"/>
        <v>0</v>
      </c>
      <c r="OE31" s="49"/>
      <c r="OF31" s="48">
        <f t="shared" ref="OF31" si="621">SUM(OF19:OF30)</f>
        <v>101</v>
      </c>
      <c r="OG31" s="35">
        <f t="shared" ref="OG31" si="622">SUM(OG19:OG30)</f>
        <v>33656</v>
      </c>
      <c r="OH31" s="49"/>
      <c r="OI31" s="48">
        <f t="shared" ref="OI31" si="623">SUM(OI19:OI30)</f>
        <v>881</v>
      </c>
      <c r="OJ31" s="35">
        <f t="shared" ref="OJ31" si="624">SUM(OJ19:OJ30)</f>
        <v>104036</v>
      </c>
      <c r="OK31" s="49"/>
      <c r="OL31" s="48">
        <f t="shared" ref="OL31" si="625">SUM(OL19:OL30)</f>
        <v>0</v>
      </c>
      <c r="OM31" s="35">
        <f t="shared" ref="OM31" si="626">SUM(OM19:OM30)</f>
        <v>0</v>
      </c>
      <c r="ON31" s="49"/>
      <c r="OO31" s="48">
        <f t="shared" ref="OO31" si="627">SUM(OO19:OO30)</f>
        <v>147</v>
      </c>
      <c r="OP31" s="35">
        <f t="shared" ref="OP31" si="628">SUM(OP19:OP30)</f>
        <v>1246</v>
      </c>
      <c r="OQ31" s="49"/>
      <c r="OR31" s="48">
        <f t="shared" ref="OR31" si="629">SUM(OR19:OR30)</f>
        <v>0</v>
      </c>
      <c r="OS31" s="35">
        <f t="shared" ref="OS31" si="630">SUM(OS19:OS30)</f>
        <v>0</v>
      </c>
      <c r="OT31" s="49"/>
      <c r="OU31" s="48">
        <f t="shared" ref="OU31" si="631">SUM(OU19:OU30)</f>
        <v>1599</v>
      </c>
      <c r="OV31" s="35">
        <f t="shared" ref="OV31" si="632">SUM(OV19:OV30)</f>
        <v>13555</v>
      </c>
      <c r="OW31" s="49"/>
      <c r="OX31" s="48">
        <f t="shared" ref="OX31" si="633">SUM(OX19:OX30)</f>
        <v>0</v>
      </c>
      <c r="OY31" s="35">
        <f t="shared" ref="OY31" si="634">SUM(OY19:OY30)</f>
        <v>0</v>
      </c>
      <c r="OZ31" s="49"/>
      <c r="PA31" s="48">
        <f t="shared" ref="PA31" si="635">SUM(PA19:PA30)</f>
        <v>0</v>
      </c>
      <c r="PB31" s="35">
        <f t="shared" ref="PB31" si="636">SUM(PB19:PB30)</f>
        <v>0</v>
      </c>
      <c r="PC31" s="49"/>
      <c r="PD31" s="48">
        <f t="shared" ref="PD31:PE31" si="637">SUM(PD19:PD30)</f>
        <v>0</v>
      </c>
      <c r="PE31" s="35">
        <f t="shared" si="637"/>
        <v>0</v>
      </c>
      <c r="PF31" s="49"/>
      <c r="PG31" s="48">
        <f t="shared" ref="PG31:PH31" si="638">SUM(PG19:PG30)</f>
        <v>0</v>
      </c>
      <c r="PH31" s="35">
        <f t="shared" si="638"/>
        <v>0</v>
      </c>
      <c r="PI31" s="49"/>
      <c r="PJ31" s="48"/>
      <c r="PK31" s="35"/>
      <c r="PL31" s="49"/>
      <c r="PM31" s="48">
        <f t="shared" ref="PM31" si="639">SUM(PM19:PM30)</f>
        <v>0</v>
      </c>
      <c r="PN31" s="35">
        <f t="shared" ref="PN31" si="640">SUM(PN19:PN30)</f>
        <v>0</v>
      </c>
      <c r="PO31" s="49"/>
      <c r="PP31" s="48">
        <f t="shared" ref="PP31:PQ31" si="641">SUM(PP19:PP30)</f>
        <v>0</v>
      </c>
      <c r="PQ31" s="35">
        <f t="shared" si="641"/>
        <v>0</v>
      </c>
      <c r="PR31" s="49"/>
      <c r="PS31" s="48">
        <f t="shared" ref="PS31" si="642">SUM(PS19:PS30)</f>
        <v>2</v>
      </c>
      <c r="PT31" s="35">
        <f t="shared" ref="PT31" si="643">SUM(PT19:PT30)</f>
        <v>76</v>
      </c>
      <c r="PU31" s="49"/>
      <c r="PV31" s="48">
        <f t="shared" ref="PV31" si="644">SUM(PV19:PV30)</f>
        <v>3190</v>
      </c>
      <c r="PW31" s="35">
        <f t="shared" ref="PW31" si="645">SUM(PW19:PW30)</f>
        <v>197323</v>
      </c>
      <c r="PX31" s="49"/>
      <c r="PY31" s="48">
        <f t="shared" ref="PY31" si="646">SUM(PY19:PY30)</f>
        <v>9652</v>
      </c>
      <c r="PZ31" s="35">
        <f t="shared" ref="PZ31" si="647">SUM(PZ19:PZ30)</f>
        <v>501571</v>
      </c>
      <c r="QA31" s="49"/>
      <c r="QB31" s="48">
        <f t="shared" ref="QB31:QC31" si="648">SUM(QB19:QB30)</f>
        <v>0</v>
      </c>
      <c r="QC31" s="35">
        <f t="shared" si="648"/>
        <v>0</v>
      </c>
      <c r="QD31" s="49"/>
      <c r="QE31" s="48">
        <f t="shared" ref="QE31:QF31" si="649">SUM(QE19:QE30)</f>
        <v>0</v>
      </c>
      <c r="QF31" s="35">
        <f t="shared" si="649"/>
        <v>0</v>
      </c>
      <c r="QG31" s="49"/>
      <c r="QH31" s="48">
        <f t="shared" ref="QH31" si="650">SUM(QH19:QH30)</f>
        <v>0</v>
      </c>
      <c r="QI31" s="35">
        <f t="shared" ref="QI31" si="651">SUM(QI19:QI30)</f>
        <v>0</v>
      </c>
      <c r="QJ31" s="49"/>
      <c r="QK31" s="48">
        <f t="shared" ref="QK31:QL31" si="652">SUM(QK19:QK30)</f>
        <v>0</v>
      </c>
      <c r="QL31" s="35">
        <f t="shared" si="652"/>
        <v>0</v>
      </c>
      <c r="QM31" s="49"/>
      <c r="QN31" s="48">
        <f t="shared" ref="QN31:QO31" si="653">SUM(QN19:QN30)</f>
        <v>0</v>
      </c>
      <c r="QO31" s="35">
        <f t="shared" si="653"/>
        <v>0</v>
      </c>
      <c r="QP31" s="49"/>
      <c r="QQ31" s="48">
        <f t="shared" ref="QQ31" si="654">SUM(QQ19:QQ30)</f>
        <v>0</v>
      </c>
      <c r="QR31" s="35">
        <f t="shared" ref="QR31" si="655">SUM(QR19:QR30)</f>
        <v>0</v>
      </c>
      <c r="QS31" s="49"/>
      <c r="QT31" s="48"/>
      <c r="QU31" s="35"/>
      <c r="QV31" s="49"/>
      <c r="QW31" s="48"/>
      <c r="QX31" s="35"/>
      <c r="QY31" s="49"/>
      <c r="QZ31" s="48">
        <f t="shared" ref="QZ31" si="656">SUM(QZ19:QZ30)</f>
        <v>1</v>
      </c>
      <c r="RA31" s="35">
        <f t="shared" ref="RA31" si="657">SUM(RA19:RA30)</f>
        <v>11</v>
      </c>
      <c r="RB31" s="49"/>
      <c r="RC31" s="48">
        <f t="shared" ref="RC31" si="658">SUM(RC19:RC30)</f>
        <v>0</v>
      </c>
      <c r="RD31" s="35">
        <f t="shared" ref="RD31" si="659">SUM(RD19:RD30)</f>
        <v>0</v>
      </c>
      <c r="RE31" s="49"/>
      <c r="RF31" s="48">
        <f t="shared" si="145"/>
        <v>45649</v>
      </c>
      <c r="RG31" s="49">
        <f t="shared" si="146"/>
        <v>1966860</v>
      </c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</row>
    <row r="32" spans="1:516" x14ac:dyDescent="0.3">
      <c r="A32" s="38">
        <v>2006</v>
      </c>
      <c r="B32" s="39" t="s">
        <v>5</v>
      </c>
      <c r="C32" s="46">
        <v>0</v>
      </c>
      <c r="D32" s="10">
        <v>0</v>
      </c>
      <c r="E32" s="47">
        <f t="shared" ref="E32:E43" si="660">IF(C32=0,0,D32/C32*1000)</f>
        <v>0</v>
      </c>
      <c r="F32" s="46">
        <v>0</v>
      </c>
      <c r="G32" s="10">
        <v>0</v>
      </c>
      <c r="H32" s="47">
        <f>IFERROR(G32/F32*1000,0)</f>
        <v>0</v>
      </c>
      <c r="I32" s="46">
        <v>0</v>
      </c>
      <c r="J32" s="10">
        <v>0</v>
      </c>
      <c r="K32" s="47">
        <f>IFERROR(J32/I32*1000,0)</f>
        <v>0</v>
      </c>
      <c r="L32" s="46">
        <v>0</v>
      </c>
      <c r="M32" s="10">
        <v>0</v>
      </c>
      <c r="N32" s="47">
        <f>IFERROR(M32/L32*1000,0)</f>
        <v>0</v>
      </c>
      <c r="O32" s="46">
        <v>0</v>
      </c>
      <c r="P32" s="10">
        <v>0</v>
      </c>
      <c r="Q32" s="47">
        <f t="shared" ref="Q32:Q43" si="661">IF(O32=0,0,P32/O32*1000)</f>
        <v>0</v>
      </c>
      <c r="R32" s="46">
        <v>0</v>
      </c>
      <c r="S32" s="10">
        <v>0</v>
      </c>
      <c r="T32" s="47">
        <f t="shared" ref="T32:T43" si="662">IFERROR(S32/R32*1000,0)</f>
        <v>0</v>
      </c>
      <c r="U32" s="46">
        <v>0</v>
      </c>
      <c r="V32" s="10">
        <v>0</v>
      </c>
      <c r="W32" s="47">
        <f>IFERROR(V32/U32*1000,0)</f>
        <v>0</v>
      </c>
      <c r="X32" s="46">
        <v>0</v>
      </c>
      <c r="Y32" s="10">
        <v>0</v>
      </c>
      <c r="Z32" s="47">
        <f>IFERROR(Y32/X32*1000,0)</f>
        <v>0</v>
      </c>
      <c r="AA32" s="46">
        <v>12</v>
      </c>
      <c r="AB32" s="10">
        <v>746</v>
      </c>
      <c r="AC32" s="47">
        <f t="shared" ref="AC32:AC43" si="663">IFERROR(AB32/AA32*1000,0)</f>
        <v>62166.666666666664</v>
      </c>
      <c r="AD32" s="46">
        <v>0</v>
      </c>
      <c r="AE32" s="10">
        <v>0</v>
      </c>
      <c r="AF32" s="47">
        <f t="shared" ref="AF32:AF43" si="664">IFERROR(AE32/AD32*1000,0)</f>
        <v>0</v>
      </c>
      <c r="AG32" s="46">
        <v>0</v>
      </c>
      <c r="AH32" s="10">
        <v>0</v>
      </c>
      <c r="AI32" s="47">
        <f t="shared" ref="AI32:AI43" si="665">IFERROR(AH32/AG32*1000,0)</f>
        <v>0</v>
      </c>
      <c r="AJ32" s="46">
        <v>0</v>
      </c>
      <c r="AK32" s="10">
        <v>0</v>
      </c>
      <c r="AL32" s="47">
        <f t="shared" ref="AL32:AL43" si="666">IFERROR(AK32/AJ32*1000,0)</f>
        <v>0</v>
      </c>
      <c r="AM32" s="46">
        <v>0</v>
      </c>
      <c r="AN32" s="10">
        <v>0</v>
      </c>
      <c r="AO32" s="47">
        <f t="shared" ref="AO32:AO43" si="667">IFERROR(AN32/AM32*1000,0)</f>
        <v>0</v>
      </c>
      <c r="AP32" s="46">
        <v>37</v>
      </c>
      <c r="AQ32" s="10">
        <v>908</v>
      </c>
      <c r="AR32" s="47">
        <f t="shared" ref="AR32:AR43" si="668">IFERROR(AQ32/AP32*1000,0)</f>
        <v>24540.54054054054</v>
      </c>
      <c r="AS32" s="46">
        <v>0</v>
      </c>
      <c r="AT32" s="10">
        <v>0</v>
      </c>
      <c r="AU32" s="47">
        <f t="shared" ref="AU32:AU43" si="669">IF(AS32=0,0,AT32/AS32*1000)</f>
        <v>0</v>
      </c>
      <c r="AV32" s="46">
        <v>0</v>
      </c>
      <c r="AW32" s="10">
        <v>0</v>
      </c>
      <c r="AX32" s="47">
        <f t="shared" ref="AX32:AX43" si="670">IFERROR(AW32/AV32*1000,0)</f>
        <v>0</v>
      </c>
      <c r="AY32" s="46">
        <v>0</v>
      </c>
      <c r="AZ32" s="10">
        <v>0</v>
      </c>
      <c r="BA32" s="47">
        <f t="shared" ref="BA32:BA43" si="671">IFERROR(AZ32/AY32*1000,0)</f>
        <v>0</v>
      </c>
      <c r="BB32" s="46">
        <v>77</v>
      </c>
      <c r="BC32" s="10">
        <v>1506</v>
      </c>
      <c r="BD32" s="47">
        <f t="shared" ref="BD32:BD43" si="672">IFERROR(BC32/BB32*1000,0)</f>
        <v>19558.441558441558</v>
      </c>
      <c r="BE32" s="46">
        <v>0</v>
      </c>
      <c r="BF32" s="10">
        <v>0</v>
      </c>
      <c r="BG32" s="47">
        <f t="shared" ref="BG32:BG43" si="673">IFERROR(BF32/BE32*1000,0)</f>
        <v>0</v>
      </c>
      <c r="BH32" s="46">
        <v>0</v>
      </c>
      <c r="BI32" s="10">
        <v>0</v>
      </c>
      <c r="BJ32" s="47">
        <f t="shared" ref="BJ32:BJ43" si="674">IFERROR(BI32/BH32*1000,0)</f>
        <v>0</v>
      </c>
      <c r="BK32" s="46">
        <v>0</v>
      </c>
      <c r="BL32" s="10">
        <v>0</v>
      </c>
      <c r="BM32" s="47">
        <f t="shared" ref="BM32:BM43" si="675">IFERROR(BL32/BK32*1000,0)</f>
        <v>0</v>
      </c>
      <c r="BN32" s="46">
        <v>0</v>
      </c>
      <c r="BO32" s="10">
        <v>0</v>
      </c>
      <c r="BP32" s="47">
        <f t="shared" ref="BP32" si="676">IFERROR(BO32/BN32*1000,0)</f>
        <v>0</v>
      </c>
      <c r="BQ32" s="46">
        <v>0</v>
      </c>
      <c r="BR32" s="10">
        <v>0</v>
      </c>
      <c r="BS32" s="47">
        <f t="shared" ref="BS32:BS43" si="677">IFERROR(BR32/BQ32*1000,0)</f>
        <v>0</v>
      </c>
      <c r="BT32" s="46">
        <v>12</v>
      </c>
      <c r="BU32" s="10">
        <v>2884</v>
      </c>
      <c r="BV32" s="47">
        <f t="shared" ref="BV32:BV43" si="678">IFERROR(BU32/BT32*1000,0)</f>
        <v>240333.33333333334</v>
      </c>
      <c r="BW32" s="46">
        <v>0</v>
      </c>
      <c r="BX32" s="10">
        <v>0</v>
      </c>
      <c r="BY32" s="47">
        <f t="shared" ref="BY32:BY43" si="679">IFERROR(BX32/BW32*1000,0)</f>
        <v>0</v>
      </c>
      <c r="BZ32" s="46">
        <v>0</v>
      </c>
      <c r="CA32" s="10">
        <v>0</v>
      </c>
      <c r="CB32" s="47">
        <f t="shared" ref="CB32:CB43" si="680">IFERROR(CA32/BZ32*1000,0)</f>
        <v>0</v>
      </c>
      <c r="CC32" s="46">
        <v>6</v>
      </c>
      <c r="CD32" s="10">
        <v>402</v>
      </c>
      <c r="CE32" s="47">
        <f t="shared" ref="CE32:CE43" si="681">IFERROR(CD32/CC32*1000,0)</f>
        <v>67000</v>
      </c>
      <c r="CF32" s="46">
        <v>0</v>
      </c>
      <c r="CG32" s="10">
        <v>0</v>
      </c>
      <c r="CH32" s="47">
        <f t="shared" ref="CH32:CH43" si="682">IFERROR(CG32/CF32*1000,0)</f>
        <v>0</v>
      </c>
      <c r="CI32" s="46">
        <v>0</v>
      </c>
      <c r="CJ32" s="10">
        <v>0</v>
      </c>
      <c r="CK32" s="47">
        <f t="shared" ref="CK32:CK43" si="683">IFERROR(CJ32/CI32*1000,0)</f>
        <v>0</v>
      </c>
      <c r="CL32" s="46">
        <v>0</v>
      </c>
      <c r="CM32" s="10">
        <v>0</v>
      </c>
      <c r="CN32" s="47">
        <f t="shared" ref="CN32:CN43" si="684">IFERROR(CM32/CL32*1000,0)</f>
        <v>0</v>
      </c>
      <c r="CO32" s="46">
        <v>0</v>
      </c>
      <c r="CP32" s="10">
        <v>0</v>
      </c>
      <c r="CQ32" s="47">
        <f t="shared" ref="CQ32:CQ43" si="685">IFERROR(CP32/CO32*1000,0)</f>
        <v>0</v>
      </c>
      <c r="CR32" s="46">
        <v>0</v>
      </c>
      <c r="CS32" s="10">
        <v>0</v>
      </c>
      <c r="CT32" s="47">
        <f t="shared" ref="CT32:CT43" si="686">IFERROR(CS32/CR32*1000,0)</f>
        <v>0</v>
      </c>
      <c r="CU32" s="46">
        <v>0</v>
      </c>
      <c r="CV32" s="10">
        <v>0</v>
      </c>
      <c r="CW32" s="47">
        <f t="shared" ref="CW32:CW43" si="687">IFERROR(CV32/CU32*1000,0)</f>
        <v>0</v>
      </c>
      <c r="CX32" s="46">
        <v>0</v>
      </c>
      <c r="CY32" s="10">
        <v>0</v>
      </c>
      <c r="CZ32" s="47">
        <f t="shared" ref="CZ32:CZ43" si="688">IFERROR(CY32/CX32*1000,0)</f>
        <v>0</v>
      </c>
      <c r="DA32" s="46">
        <v>0</v>
      </c>
      <c r="DB32" s="10">
        <v>0</v>
      </c>
      <c r="DC32" s="47">
        <f t="shared" ref="DC32:DC43" si="689">IFERROR(DB32/DA32*1000,0)</f>
        <v>0</v>
      </c>
      <c r="DD32" s="46">
        <v>34</v>
      </c>
      <c r="DE32" s="10">
        <v>478</v>
      </c>
      <c r="DF32" s="47">
        <f t="shared" ref="DF32:DF43" si="690">IFERROR(DE32/DD32*1000,0)</f>
        <v>14058.823529411764</v>
      </c>
      <c r="DG32" s="46">
        <v>0</v>
      </c>
      <c r="DH32" s="10">
        <v>0</v>
      </c>
      <c r="DI32" s="47">
        <f t="shared" ref="DI32:DI43" si="691">IFERROR(DH32/DG32*1000,0)</f>
        <v>0</v>
      </c>
      <c r="DJ32" s="46">
        <v>0</v>
      </c>
      <c r="DK32" s="10">
        <v>0</v>
      </c>
      <c r="DL32" s="47">
        <f t="shared" ref="DL32:DL43" si="692">IFERROR(DK32/DJ32*1000,0)</f>
        <v>0</v>
      </c>
      <c r="DM32" s="46">
        <v>0</v>
      </c>
      <c r="DN32" s="10">
        <v>0</v>
      </c>
      <c r="DO32" s="47">
        <f t="shared" ref="DO32:DO43" si="693">IFERROR(DN32/DM32*1000,0)</f>
        <v>0</v>
      </c>
      <c r="DP32" s="46">
        <v>0</v>
      </c>
      <c r="DQ32" s="10">
        <v>0</v>
      </c>
      <c r="DR32" s="47">
        <f t="shared" ref="DR32:DR43" si="694">IFERROR(DQ32/DP32*1000,0)</f>
        <v>0</v>
      </c>
      <c r="DS32" s="46">
        <v>0</v>
      </c>
      <c r="DT32" s="10">
        <v>0</v>
      </c>
      <c r="DU32" s="47">
        <f t="shared" ref="DU32:DU43" si="695">IFERROR(DT32/DS32*1000,0)</f>
        <v>0</v>
      </c>
      <c r="DV32" s="46">
        <v>0</v>
      </c>
      <c r="DW32" s="10">
        <v>0</v>
      </c>
      <c r="DX32" s="47">
        <f t="shared" ref="DX32:DX43" si="696">IFERROR(DW32/DV32*1000,0)</f>
        <v>0</v>
      </c>
      <c r="DY32" s="46">
        <v>0</v>
      </c>
      <c r="DZ32" s="10">
        <v>0</v>
      </c>
      <c r="EA32" s="47">
        <f t="shared" ref="EA32:EA43" si="697">IFERROR(DZ32/DY32*1000,0)</f>
        <v>0</v>
      </c>
      <c r="EB32" s="46">
        <v>0</v>
      </c>
      <c r="EC32" s="10">
        <v>0</v>
      </c>
      <c r="ED32" s="47">
        <f t="shared" ref="ED32:ED43" si="698">IF(EB32=0,0,EC32/EB32*1000)</f>
        <v>0</v>
      </c>
      <c r="EE32" s="46">
        <v>0</v>
      </c>
      <c r="EF32" s="10">
        <v>0</v>
      </c>
      <c r="EG32" s="47">
        <f t="shared" ref="EG32:EG43" si="699">IFERROR(EF32/EE32*1000,0)</f>
        <v>0</v>
      </c>
      <c r="EH32" s="46">
        <v>17</v>
      </c>
      <c r="EI32" s="10">
        <v>1092</v>
      </c>
      <c r="EJ32" s="47">
        <f t="shared" ref="EJ32:EJ43" si="700">IFERROR(EI32/EH32*1000,0)</f>
        <v>64235.294117647056</v>
      </c>
      <c r="EK32" s="46">
        <v>0</v>
      </c>
      <c r="EL32" s="10">
        <v>0</v>
      </c>
      <c r="EM32" s="47">
        <f t="shared" ref="EM32:EM43" si="701">IFERROR(EL32/EK32*1000,0)</f>
        <v>0</v>
      </c>
      <c r="EN32" s="46">
        <v>69</v>
      </c>
      <c r="EO32" s="10">
        <v>2728</v>
      </c>
      <c r="EP32" s="47">
        <f t="shared" ref="EP32:EP43" si="702">IFERROR(EO32/EN32*1000,0)</f>
        <v>39536.231884057968</v>
      </c>
      <c r="EQ32" s="46">
        <v>0</v>
      </c>
      <c r="ER32" s="10">
        <v>0</v>
      </c>
      <c r="ES32" s="47">
        <f t="shared" ref="ES32:ES43" si="703">IFERROR(ER32/EQ32*1000,0)</f>
        <v>0</v>
      </c>
      <c r="ET32" s="46">
        <v>0</v>
      </c>
      <c r="EU32" s="10">
        <v>0</v>
      </c>
      <c r="EV32" s="47">
        <f t="shared" ref="EV32:EV43" si="704">IFERROR(EU32/ET32*1000,0)</f>
        <v>0</v>
      </c>
      <c r="EW32" s="46">
        <v>0</v>
      </c>
      <c r="EX32" s="10">
        <v>0</v>
      </c>
      <c r="EY32" s="47">
        <f t="shared" ref="EY32:EY43" si="705">IFERROR(EX32/EW32*1000,0)</f>
        <v>0</v>
      </c>
      <c r="EZ32" s="46">
        <v>0</v>
      </c>
      <c r="FA32" s="10">
        <v>0</v>
      </c>
      <c r="FB32" s="47">
        <f t="shared" ref="FB32:FB43" si="706">IFERROR(FA32/EZ32*1000,0)</f>
        <v>0</v>
      </c>
      <c r="FC32" s="46">
        <v>0</v>
      </c>
      <c r="FD32" s="10">
        <v>0</v>
      </c>
      <c r="FE32" s="47">
        <f t="shared" ref="FE32:FE43" si="707">IFERROR(FD32/FC32*1000,0)</f>
        <v>0</v>
      </c>
      <c r="FF32" s="46">
        <v>0</v>
      </c>
      <c r="FG32" s="10">
        <v>0</v>
      </c>
      <c r="FH32" s="47">
        <f t="shared" ref="FH32:FH43" si="708">IFERROR(FG32/FF32*1000,0)</f>
        <v>0</v>
      </c>
      <c r="FI32" s="46">
        <v>2</v>
      </c>
      <c r="FJ32" s="10">
        <v>118</v>
      </c>
      <c r="FK32" s="47">
        <f t="shared" ref="FK32:FK43" si="709">IFERROR(FJ32/FI32*1000,0)</f>
        <v>59000</v>
      </c>
      <c r="FL32" s="46">
        <v>0</v>
      </c>
      <c r="FM32" s="10">
        <v>0</v>
      </c>
      <c r="FN32" s="47">
        <f t="shared" ref="FN32:FN43" si="710">IFERROR(FM32/FL32*1000,0)</f>
        <v>0</v>
      </c>
      <c r="FO32" s="46">
        <v>0</v>
      </c>
      <c r="FP32" s="10">
        <v>0</v>
      </c>
      <c r="FQ32" s="47">
        <f t="shared" ref="FQ32:FQ43" si="711">IFERROR(FP32/FO32*1000,0)</f>
        <v>0</v>
      </c>
      <c r="FR32" s="46">
        <v>18</v>
      </c>
      <c r="FS32" s="10">
        <v>1146</v>
      </c>
      <c r="FT32" s="47">
        <f t="shared" ref="FT32:FT43" si="712">IFERROR(FS32/FR32*1000,0)</f>
        <v>63666.666666666664</v>
      </c>
      <c r="FU32" s="46">
        <v>0</v>
      </c>
      <c r="FV32" s="10">
        <v>0</v>
      </c>
      <c r="FW32" s="47">
        <f t="shared" ref="FW32:FW43" si="713">IFERROR(FV32/FU32*1000,0)</f>
        <v>0</v>
      </c>
      <c r="FX32" s="46">
        <v>0</v>
      </c>
      <c r="FY32" s="10">
        <v>0</v>
      </c>
      <c r="FZ32" s="47">
        <f t="shared" ref="FZ32:FZ43" si="714">IF(FX32=0,0,FY32/FX32*1000)</f>
        <v>0</v>
      </c>
      <c r="GA32" s="46">
        <v>0</v>
      </c>
      <c r="GB32" s="10">
        <v>0</v>
      </c>
      <c r="GC32" s="47">
        <f t="shared" ref="GC32:GC43" si="715">IFERROR(GB32/GA32*1000,0)</f>
        <v>0</v>
      </c>
      <c r="GD32" s="46">
        <v>2</v>
      </c>
      <c r="GE32" s="10">
        <v>411</v>
      </c>
      <c r="GF32" s="47">
        <f t="shared" ref="GF32:GF43" si="716">IFERROR(GE32/GD32*1000,0)</f>
        <v>205500</v>
      </c>
      <c r="GG32" s="46">
        <v>9</v>
      </c>
      <c r="GH32" s="10">
        <v>331</v>
      </c>
      <c r="GI32" s="47">
        <f t="shared" ref="GI32:GI43" si="717">IFERROR(GH32/GG32*1000,0)</f>
        <v>36777.777777777781</v>
      </c>
      <c r="GJ32" s="46">
        <v>67</v>
      </c>
      <c r="GK32" s="10">
        <v>2215</v>
      </c>
      <c r="GL32" s="47">
        <f t="shared" ref="GL32:GL43" si="718">IFERROR(GK32/GJ32*1000,0)</f>
        <v>33059.701492537315</v>
      </c>
      <c r="GM32" s="46">
        <v>0</v>
      </c>
      <c r="GN32" s="10">
        <v>0</v>
      </c>
      <c r="GO32" s="47">
        <f t="shared" ref="GO32:GO43" si="719">IFERROR(GN32/GM32*1000,0)</f>
        <v>0</v>
      </c>
      <c r="GP32" s="46">
        <v>1</v>
      </c>
      <c r="GQ32" s="10">
        <v>71</v>
      </c>
      <c r="GR32" s="47">
        <f t="shared" ref="GR32:GR43" si="720">IFERROR(GQ32/GP32*1000,0)</f>
        <v>71000</v>
      </c>
      <c r="GS32" s="46">
        <v>0</v>
      </c>
      <c r="GT32" s="10">
        <v>0</v>
      </c>
      <c r="GU32" s="47">
        <f t="shared" ref="GU32:GU43" si="721">IFERROR(GT32/GS32*1000,0)</f>
        <v>0</v>
      </c>
      <c r="GV32" s="46">
        <v>0</v>
      </c>
      <c r="GW32" s="10">
        <v>0</v>
      </c>
      <c r="GX32" s="47">
        <f t="shared" ref="GX32:GX43" si="722">IF(GV32=0,0,GW32/GV32*1000)</f>
        <v>0</v>
      </c>
      <c r="GY32" s="46">
        <v>0</v>
      </c>
      <c r="GZ32" s="10">
        <v>0</v>
      </c>
      <c r="HA32" s="47">
        <f t="shared" ref="HA32:HA43" si="723">IFERROR(GZ32/GY32*1000,0)</f>
        <v>0</v>
      </c>
      <c r="HB32" s="46">
        <v>0</v>
      </c>
      <c r="HC32" s="10">
        <v>0</v>
      </c>
      <c r="HD32" s="47">
        <f t="shared" ref="HD32:HD43" si="724">IFERROR(HC32/HB32*1000,0)</f>
        <v>0</v>
      </c>
      <c r="HE32" s="46">
        <v>0</v>
      </c>
      <c r="HF32" s="10">
        <v>0</v>
      </c>
      <c r="HG32" s="47">
        <f t="shared" ref="HG32:HG43" si="725">IFERROR(HF32/HE32*1000,0)</f>
        <v>0</v>
      </c>
      <c r="HH32" s="46">
        <v>0</v>
      </c>
      <c r="HI32" s="10">
        <v>0</v>
      </c>
      <c r="HJ32" s="47">
        <f t="shared" ref="HJ32:HJ43" si="726">IFERROR(HI32/HH32*1000,0)</f>
        <v>0</v>
      </c>
      <c r="HK32" s="46">
        <v>0</v>
      </c>
      <c r="HL32" s="10">
        <v>0</v>
      </c>
      <c r="HM32" s="47">
        <f t="shared" ref="HM32" si="727">IFERROR(HL32/HK32*1000,0)</f>
        <v>0</v>
      </c>
      <c r="HN32" s="46">
        <v>0</v>
      </c>
      <c r="HO32" s="10">
        <v>0</v>
      </c>
      <c r="HP32" s="47">
        <f t="shared" ref="HP32:HP43" si="728">IFERROR(HO32/HN32*1000,0)</f>
        <v>0</v>
      </c>
      <c r="HQ32" s="46">
        <v>0</v>
      </c>
      <c r="HR32" s="10">
        <v>0</v>
      </c>
      <c r="HS32" s="47">
        <f t="shared" ref="HS32:HS43" si="729">IFERROR(HR32/HQ32*1000,0)</f>
        <v>0</v>
      </c>
      <c r="HT32" s="46"/>
      <c r="HU32" s="10"/>
      <c r="HV32" s="47"/>
      <c r="HW32" s="46">
        <v>0</v>
      </c>
      <c r="HX32" s="10">
        <v>0</v>
      </c>
      <c r="HY32" s="47">
        <f t="shared" ref="HY32:HY43" si="730">IF(HW32=0,0,HX32/HW32*1000)</f>
        <v>0</v>
      </c>
      <c r="HZ32" s="46">
        <v>0</v>
      </c>
      <c r="IA32" s="10">
        <v>0</v>
      </c>
      <c r="IB32" s="47">
        <f t="shared" ref="IB32:IB43" si="731">IFERROR(IA32/HZ32*1000,0)</f>
        <v>0</v>
      </c>
      <c r="IC32" s="46">
        <v>0</v>
      </c>
      <c r="ID32" s="10">
        <v>0</v>
      </c>
      <c r="IE32" s="47">
        <f t="shared" ref="IE32:IE42" si="732">IFERROR(ID32/IC32*1000,0)</f>
        <v>0</v>
      </c>
      <c r="IF32" s="46">
        <v>0</v>
      </c>
      <c r="IG32" s="10">
        <v>0</v>
      </c>
      <c r="IH32" s="47">
        <f t="shared" ref="IH32:IH43" si="733">IFERROR(IG32/IF32*1000,0)</f>
        <v>0</v>
      </c>
      <c r="II32" s="46">
        <v>0</v>
      </c>
      <c r="IJ32" s="10">
        <v>0</v>
      </c>
      <c r="IK32" s="47">
        <f t="shared" ref="IK32:IK43" si="734">IFERROR(IJ32/II32*1000,0)</f>
        <v>0</v>
      </c>
      <c r="IL32" s="46">
        <v>0</v>
      </c>
      <c r="IM32" s="10">
        <v>0</v>
      </c>
      <c r="IN32" s="47">
        <f t="shared" ref="IN32:IN43" si="735">IFERROR(IM32/IL32*1000,0)</f>
        <v>0</v>
      </c>
      <c r="IO32" s="46">
        <v>0</v>
      </c>
      <c r="IP32" s="10">
        <v>0</v>
      </c>
      <c r="IQ32" s="47">
        <f t="shared" ref="IQ32:IQ43" si="736">IFERROR(IP32/IO32*1000,0)</f>
        <v>0</v>
      </c>
      <c r="IR32" s="46">
        <v>30</v>
      </c>
      <c r="IS32" s="10">
        <v>187</v>
      </c>
      <c r="IT32" s="47">
        <f t="shared" ref="IT32:IT43" si="737">IFERROR(IS32/IR32*1000,0)</f>
        <v>6233.333333333333</v>
      </c>
      <c r="IU32" s="46">
        <v>0</v>
      </c>
      <c r="IV32" s="10">
        <v>0</v>
      </c>
      <c r="IW32" s="47">
        <f t="shared" ref="IW32:IW43" si="738">IFERROR(IV32/IU32*1000,0)</f>
        <v>0</v>
      </c>
      <c r="IX32" s="46">
        <v>0</v>
      </c>
      <c r="IY32" s="10">
        <v>0</v>
      </c>
      <c r="IZ32" s="47">
        <f t="shared" ref="IZ32:IZ43" si="739">IFERROR(IY32/IX32*1000,0)</f>
        <v>0</v>
      </c>
      <c r="JA32" s="46">
        <v>0</v>
      </c>
      <c r="JB32" s="10">
        <v>0</v>
      </c>
      <c r="JC32" s="47">
        <f t="shared" ref="JC32:JC43" si="740">IFERROR(JB32/JA32*1000,0)</f>
        <v>0</v>
      </c>
      <c r="JD32" s="46">
        <v>0</v>
      </c>
      <c r="JE32" s="10">
        <v>0</v>
      </c>
      <c r="JF32" s="47">
        <f t="shared" ref="JF32:JF43" si="741">IFERROR(JE32/JD32*1000,0)</f>
        <v>0</v>
      </c>
      <c r="JG32" s="46">
        <v>0</v>
      </c>
      <c r="JH32" s="10">
        <v>0</v>
      </c>
      <c r="JI32" s="47">
        <f t="shared" ref="JI32:JI43" si="742">IFERROR(JH32/JG32*1000,0)</f>
        <v>0</v>
      </c>
      <c r="JJ32" s="46">
        <v>0</v>
      </c>
      <c r="JK32" s="10">
        <v>0</v>
      </c>
      <c r="JL32" s="47">
        <f t="shared" ref="JL32:JL43" si="743">IFERROR(JK32/JJ32*1000,0)</f>
        <v>0</v>
      </c>
      <c r="JM32" s="46">
        <v>0</v>
      </c>
      <c r="JN32" s="10">
        <v>0</v>
      </c>
      <c r="JO32" s="47">
        <f t="shared" ref="JO32:JO43" si="744">IFERROR(JN32/JM32*1000,0)</f>
        <v>0</v>
      </c>
      <c r="JP32" s="46">
        <v>0</v>
      </c>
      <c r="JQ32" s="10">
        <v>0</v>
      </c>
      <c r="JR32" s="47">
        <f t="shared" ref="JR32:JR43" si="745">IF(JP32=0,0,JQ32/JP32*1000)</f>
        <v>0</v>
      </c>
      <c r="JS32" s="46">
        <v>0</v>
      </c>
      <c r="JT32" s="10">
        <v>0</v>
      </c>
      <c r="JU32" s="47">
        <f t="shared" ref="JU32:JU43" si="746">IFERROR(JT32/JS32*1000,0)</f>
        <v>0</v>
      </c>
      <c r="JV32" s="46">
        <v>0</v>
      </c>
      <c r="JW32" s="10">
        <v>0</v>
      </c>
      <c r="JX32" s="47">
        <f t="shared" ref="JX32:JX43" si="747">IFERROR(JW32/JV32*1000,0)</f>
        <v>0</v>
      </c>
      <c r="JY32" s="46">
        <v>0</v>
      </c>
      <c r="JZ32" s="10">
        <v>0</v>
      </c>
      <c r="KA32" s="47">
        <f t="shared" ref="KA32:KA43" si="748">IFERROR(JZ32/JY32*1000,0)</f>
        <v>0</v>
      </c>
      <c r="KB32" s="46">
        <v>0</v>
      </c>
      <c r="KC32" s="10">
        <v>0</v>
      </c>
      <c r="KD32" s="47">
        <f t="shared" ref="KD32:KD43" si="749">IFERROR(KC32/KB32*1000,0)</f>
        <v>0</v>
      </c>
      <c r="KE32" s="46"/>
      <c r="KF32" s="10"/>
      <c r="KG32" s="47"/>
      <c r="KH32" s="46">
        <v>101</v>
      </c>
      <c r="KI32" s="10">
        <v>3449</v>
      </c>
      <c r="KJ32" s="47">
        <f t="shared" ref="KJ32:KJ43" si="750">IFERROR(KI32/KH32*1000,0)</f>
        <v>34148.514851485146</v>
      </c>
      <c r="KK32" s="46">
        <v>68</v>
      </c>
      <c r="KL32" s="10">
        <v>1505</v>
      </c>
      <c r="KM32" s="47">
        <f t="shared" ref="KM32:KM43" si="751">IFERROR(KL32/KK32*1000,0)</f>
        <v>22132.352941176472</v>
      </c>
      <c r="KN32" s="46">
        <v>0</v>
      </c>
      <c r="KO32" s="10">
        <v>0</v>
      </c>
      <c r="KP32" s="47">
        <f t="shared" ref="KP32:KP43" si="752">IFERROR(KO32/KN32*1000,0)</f>
        <v>0</v>
      </c>
      <c r="KQ32" s="46">
        <v>1</v>
      </c>
      <c r="KR32" s="10">
        <v>5</v>
      </c>
      <c r="KS32" s="47">
        <f t="shared" ref="KS32:KS43" si="753">IFERROR(KR32/KQ32*1000,0)</f>
        <v>5000</v>
      </c>
      <c r="KT32" s="52">
        <v>0</v>
      </c>
      <c r="KU32" s="16">
        <v>0</v>
      </c>
      <c r="KV32" s="53">
        <v>0</v>
      </c>
      <c r="KW32" s="52">
        <v>0</v>
      </c>
      <c r="KX32" s="16">
        <v>0</v>
      </c>
      <c r="KY32" s="53">
        <f t="shared" ref="KY32:KY43" si="754">IF(KW32=0,0,KX32/KW32*1000)</f>
        <v>0</v>
      </c>
      <c r="KZ32" s="46">
        <v>1</v>
      </c>
      <c r="LA32" s="10">
        <v>22</v>
      </c>
      <c r="LB32" s="47">
        <f t="shared" ref="LB32:LB43" si="755">IFERROR(LA32/KZ32*1000,0)</f>
        <v>22000</v>
      </c>
      <c r="LC32" s="52">
        <v>0</v>
      </c>
      <c r="LD32" s="16">
        <v>0</v>
      </c>
      <c r="LE32" s="53">
        <v>0</v>
      </c>
      <c r="LF32" s="46">
        <v>3</v>
      </c>
      <c r="LG32" s="10">
        <v>34</v>
      </c>
      <c r="LH32" s="47">
        <f t="shared" ref="LH32:LH43" si="756">IFERROR(LG32/LF32*1000,0)</f>
        <v>11333.333333333334</v>
      </c>
      <c r="LI32" s="46">
        <v>0</v>
      </c>
      <c r="LJ32" s="10">
        <v>0</v>
      </c>
      <c r="LK32" s="47">
        <f t="shared" ref="LK32:LK43" si="757">IFERROR(LJ32/LI32*1000,0)</f>
        <v>0</v>
      </c>
      <c r="LL32" s="46">
        <v>0</v>
      </c>
      <c r="LM32" s="10">
        <v>0</v>
      </c>
      <c r="LN32" s="47">
        <f t="shared" ref="LN32:LN43" si="758">IFERROR(LM32/LL32*1000,0)</f>
        <v>0</v>
      </c>
      <c r="LO32" s="46">
        <v>0</v>
      </c>
      <c r="LP32" s="10">
        <v>0</v>
      </c>
      <c r="LQ32" s="47">
        <f t="shared" ref="LQ32:LQ43" si="759">IFERROR(LP32/LO32*1000,0)</f>
        <v>0</v>
      </c>
      <c r="LR32" s="46">
        <v>0</v>
      </c>
      <c r="LS32" s="10">
        <v>0</v>
      </c>
      <c r="LT32" s="47">
        <f t="shared" ref="LT32:LT43" si="760">IFERROR(LS32/LR32*1000,0)</f>
        <v>0</v>
      </c>
      <c r="LU32" s="46">
        <v>0</v>
      </c>
      <c r="LV32" s="10">
        <v>0</v>
      </c>
      <c r="LW32" s="47">
        <f t="shared" ref="LW32:LW43" si="761">IFERROR(LV32/LU32*1000,0)</f>
        <v>0</v>
      </c>
      <c r="LX32" s="46">
        <v>4</v>
      </c>
      <c r="LY32" s="10">
        <v>154</v>
      </c>
      <c r="LZ32" s="47">
        <f t="shared" ref="LZ32:LZ43" si="762">IFERROR(LY32/LX32*1000,0)</f>
        <v>38500</v>
      </c>
      <c r="MA32" s="46">
        <v>0</v>
      </c>
      <c r="MB32" s="10">
        <v>0</v>
      </c>
      <c r="MC32" s="47">
        <f t="shared" ref="MC32:MC43" si="763">IFERROR(MB32/MA32*1000,0)</f>
        <v>0</v>
      </c>
      <c r="MD32" s="46">
        <v>0</v>
      </c>
      <c r="ME32" s="10">
        <v>0</v>
      </c>
      <c r="MF32" s="47">
        <f t="shared" ref="MF32:MF43" si="764">IFERROR(ME32/MD32*1000,0)</f>
        <v>0</v>
      </c>
      <c r="MG32" s="46">
        <v>0</v>
      </c>
      <c r="MH32" s="10">
        <v>0</v>
      </c>
      <c r="MI32" s="47">
        <f t="shared" ref="MI32:MI43" si="765">IFERROR(MH32/MG32*1000,0)</f>
        <v>0</v>
      </c>
      <c r="MJ32" s="46">
        <v>0</v>
      </c>
      <c r="MK32" s="10">
        <v>0</v>
      </c>
      <c r="ML32" s="47">
        <f t="shared" ref="ML32:ML43" si="766">IF(MJ32=0,0,MK32/MJ32*1000)</f>
        <v>0</v>
      </c>
      <c r="MM32" s="46">
        <v>0</v>
      </c>
      <c r="MN32" s="10">
        <v>0</v>
      </c>
      <c r="MO32" s="47">
        <f t="shared" ref="MO32:MO43" si="767">IFERROR(MN32/MM32*1000,0)</f>
        <v>0</v>
      </c>
      <c r="MP32" s="46">
        <v>10</v>
      </c>
      <c r="MQ32" s="10">
        <v>387</v>
      </c>
      <c r="MR32" s="47">
        <f t="shared" ref="MR32:MR43" si="768">IFERROR(MQ32/MP32*1000,0)</f>
        <v>38700</v>
      </c>
      <c r="MS32" s="46">
        <v>0</v>
      </c>
      <c r="MT32" s="10">
        <v>0</v>
      </c>
      <c r="MU32" s="47">
        <f t="shared" ref="MU32:MU43" si="769">IFERROR(MT32/MS32*1000,0)</f>
        <v>0</v>
      </c>
      <c r="MV32" s="46">
        <v>0</v>
      </c>
      <c r="MW32" s="10">
        <v>0</v>
      </c>
      <c r="MX32" s="47">
        <f t="shared" ref="MX32:MX43" si="770">IF(MV32=0,0,MW32/MV32*1000)</f>
        <v>0</v>
      </c>
      <c r="MY32" s="46">
        <v>0</v>
      </c>
      <c r="MZ32" s="10">
        <v>0</v>
      </c>
      <c r="NA32" s="47">
        <f t="shared" ref="NA32:NA43" si="771">IFERROR(MZ32/MY32*1000,0)</f>
        <v>0</v>
      </c>
      <c r="NB32" s="46">
        <v>0</v>
      </c>
      <c r="NC32" s="10">
        <v>0</v>
      </c>
      <c r="ND32" s="47">
        <f t="shared" ref="ND32:ND43" si="772">IFERROR(NC32/NB32*1000,0)</f>
        <v>0</v>
      </c>
      <c r="NE32" s="46">
        <v>0</v>
      </c>
      <c r="NF32" s="10">
        <v>0</v>
      </c>
      <c r="NG32" s="47">
        <f t="shared" ref="NG32:NG43" si="773">IFERROR(NF32/NE32*1000,0)</f>
        <v>0</v>
      </c>
      <c r="NH32" s="46">
        <v>0</v>
      </c>
      <c r="NI32" s="10">
        <v>0</v>
      </c>
      <c r="NJ32" s="47">
        <f t="shared" ref="NJ32:NJ43" si="774">IFERROR(NI32/NH32*1000,0)</f>
        <v>0</v>
      </c>
      <c r="NK32" s="46">
        <v>1</v>
      </c>
      <c r="NL32" s="10">
        <v>22</v>
      </c>
      <c r="NM32" s="47">
        <f t="shared" ref="NM32:NM43" si="775">IFERROR(NL32/NK32*1000,0)</f>
        <v>22000</v>
      </c>
      <c r="NN32" s="46">
        <v>0</v>
      </c>
      <c r="NO32" s="10">
        <v>0</v>
      </c>
      <c r="NP32" s="47">
        <f t="shared" ref="NP32:NP43" si="776">IFERROR(NO32/NN32*1000,0)</f>
        <v>0</v>
      </c>
      <c r="NQ32" s="46">
        <v>0</v>
      </c>
      <c r="NR32" s="10">
        <v>0</v>
      </c>
      <c r="NS32" s="47">
        <f t="shared" ref="NS32:NS43" si="777">IFERROR(NR32/NQ32*1000,0)</f>
        <v>0</v>
      </c>
      <c r="NT32" s="46">
        <v>0</v>
      </c>
      <c r="NU32" s="10">
        <v>0</v>
      </c>
      <c r="NV32" s="47">
        <f t="shared" ref="NV32:NV43" si="778">IFERROR(NU32/NT32*1000,0)</f>
        <v>0</v>
      </c>
      <c r="NW32" s="46">
        <v>14</v>
      </c>
      <c r="NX32" s="10">
        <v>1095</v>
      </c>
      <c r="NY32" s="47">
        <f t="shared" ref="NY32:NY43" si="779">IFERROR(NX32/NW32*1000,0)</f>
        <v>78214.28571428571</v>
      </c>
      <c r="NZ32" s="46">
        <v>0</v>
      </c>
      <c r="OA32" s="10">
        <v>0</v>
      </c>
      <c r="OB32" s="47">
        <f t="shared" ref="OB32:OB43" si="780">IFERROR(OA32/NZ32*1000,0)</f>
        <v>0</v>
      </c>
      <c r="OC32" s="46">
        <v>0</v>
      </c>
      <c r="OD32" s="10">
        <v>0</v>
      </c>
      <c r="OE32" s="47">
        <f t="shared" ref="OE32:OE43" si="781">IFERROR(OD32/OC32*1000,0)</f>
        <v>0</v>
      </c>
      <c r="OF32" s="46">
        <v>0</v>
      </c>
      <c r="OG32" s="10">
        <v>0</v>
      </c>
      <c r="OH32" s="47">
        <f t="shared" ref="OH32:OH43" si="782">IFERROR(OG32/OF32*1000,0)</f>
        <v>0</v>
      </c>
      <c r="OI32" s="46">
        <v>14</v>
      </c>
      <c r="OJ32" s="10">
        <v>3405</v>
      </c>
      <c r="OK32" s="47">
        <f t="shared" ref="OK32:OK43" si="783">IFERROR(OJ32/OI32*1000,0)</f>
        <v>243214.28571428571</v>
      </c>
      <c r="OL32" s="46">
        <v>0</v>
      </c>
      <c r="OM32" s="10">
        <v>0</v>
      </c>
      <c r="ON32" s="47">
        <f t="shared" ref="ON32:ON43" si="784">IFERROR(OM32/OL32*1000,0)</f>
        <v>0</v>
      </c>
      <c r="OO32" s="46">
        <v>2</v>
      </c>
      <c r="OP32" s="10">
        <v>4</v>
      </c>
      <c r="OQ32" s="47">
        <f t="shared" ref="OQ32:OQ43" si="785">IFERROR(OP32/OO32*1000,0)</f>
        <v>2000</v>
      </c>
      <c r="OR32" s="46">
        <v>0</v>
      </c>
      <c r="OS32" s="10">
        <v>0</v>
      </c>
      <c r="OT32" s="47">
        <f t="shared" ref="OT32:OT43" si="786">IFERROR(OS32/OR32*1000,0)</f>
        <v>0</v>
      </c>
      <c r="OU32" s="46">
        <v>28</v>
      </c>
      <c r="OV32" s="10">
        <v>591</v>
      </c>
      <c r="OW32" s="47">
        <f t="shared" ref="OW32:OW43" si="787">IFERROR(OV32/OU32*1000,0)</f>
        <v>21107.142857142859</v>
      </c>
      <c r="OX32" s="46">
        <v>0</v>
      </c>
      <c r="OY32" s="10">
        <v>0</v>
      </c>
      <c r="OZ32" s="47">
        <f t="shared" ref="OZ32:OZ43" si="788">IFERROR(OY32/OX32*1000,0)</f>
        <v>0</v>
      </c>
      <c r="PA32" s="46">
        <v>0</v>
      </c>
      <c r="PB32" s="10">
        <v>0</v>
      </c>
      <c r="PC32" s="47">
        <f t="shared" ref="PC32:PC43" si="789">IFERROR(PB32/PA32*1000,0)</f>
        <v>0</v>
      </c>
      <c r="PD32" s="46">
        <v>0</v>
      </c>
      <c r="PE32" s="10">
        <v>0</v>
      </c>
      <c r="PF32" s="47">
        <f t="shared" ref="PF32:PF43" si="790">IFERROR(PE32/PD32*1000,0)</f>
        <v>0</v>
      </c>
      <c r="PG32" s="46">
        <v>0</v>
      </c>
      <c r="PH32" s="10">
        <v>0</v>
      </c>
      <c r="PI32" s="47">
        <f t="shared" ref="PI32:PI43" si="791">IFERROR(PH32/PG32*1000,0)</f>
        <v>0</v>
      </c>
      <c r="PJ32" s="46"/>
      <c r="PK32" s="10"/>
      <c r="PL32" s="47"/>
      <c r="PM32" s="46">
        <v>0</v>
      </c>
      <c r="PN32" s="10">
        <v>0</v>
      </c>
      <c r="PO32" s="47">
        <f t="shared" ref="PO32:PO43" si="792">IFERROR(PN32/PM32*1000,0)</f>
        <v>0</v>
      </c>
      <c r="PP32" s="46">
        <v>0</v>
      </c>
      <c r="PQ32" s="10">
        <v>0</v>
      </c>
      <c r="PR32" s="47">
        <f t="shared" ref="PR32:PR43" si="793">IFERROR(PQ32/PP32*1000,0)</f>
        <v>0</v>
      </c>
      <c r="PS32" s="46">
        <v>0</v>
      </c>
      <c r="PT32" s="10">
        <v>0</v>
      </c>
      <c r="PU32" s="47">
        <f t="shared" ref="PU32:PU43" si="794">IFERROR(PT32/PS32*1000,0)</f>
        <v>0</v>
      </c>
      <c r="PV32" s="46">
        <v>126</v>
      </c>
      <c r="PW32" s="10">
        <v>5027</v>
      </c>
      <c r="PX32" s="47">
        <f t="shared" ref="PX32:PX43" si="795">IFERROR(PW32/PV32*1000,0)</f>
        <v>39896.825396825399</v>
      </c>
      <c r="PY32" s="46">
        <v>147</v>
      </c>
      <c r="PZ32" s="10">
        <v>11147</v>
      </c>
      <c r="QA32" s="47">
        <f t="shared" ref="QA32:QA43" si="796">IFERROR(PZ32/PY32*1000,0)</f>
        <v>75829.931972789112</v>
      </c>
      <c r="QB32" s="46">
        <v>0</v>
      </c>
      <c r="QC32" s="10">
        <v>0</v>
      </c>
      <c r="QD32" s="47">
        <f t="shared" ref="QD32:QD43" si="797">IFERROR(QC32/QB32*1000,0)</f>
        <v>0</v>
      </c>
      <c r="QE32" s="46">
        <v>0</v>
      </c>
      <c r="QF32" s="10">
        <v>0</v>
      </c>
      <c r="QG32" s="47">
        <f t="shared" ref="QG32:QG43" si="798">IFERROR(QF32/QE32*1000,0)</f>
        <v>0</v>
      </c>
      <c r="QH32" s="46">
        <v>0</v>
      </c>
      <c r="QI32" s="10">
        <v>0</v>
      </c>
      <c r="QJ32" s="47">
        <f t="shared" ref="QJ32:QJ43" si="799">IFERROR(QI32/QH32*1000,0)</f>
        <v>0</v>
      </c>
      <c r="QK32" s="46">
        <v>0</v>
      </c>
      <c r="QL32" s="10">
        <v>0</v>
      </c>
      <c r="QM32" s="47">
        <f t="shared" ref="QM32:QM43" si="800">IFERROR(QL32/QK32*1000,0)</f>
        <v>0</v>
      </c>
      <c r="QN32" s="46">
        <v>0</v>
      </c>
      <c r="QO32" s="10">
        <v>0</v>
      </c>
      <c r="QP32" s="47">
        <f t="shared" ref="QP32:QP43" si="801">IFERROR(QO32/QN32*1000,0)</f>
        <v>0</v>
      </c>
      <c r="QQ32" s="46">
        <v>0</v>
      </c>
      <c r="QR32" s="10">
        <v>0</v>
      </c>
      <c r="QS32" s="47">
        <f t="shared" ref="QS32:QS43" si="802">IFERROR(QR32/QQ32*1000,0)</f>
        <v>0</v>
      </c>
      <c r="QT32" s="46"/>
      <c r="QU32" s="10"/>
      <c r="QV32" s="47"/>
      <c r="QW32" s="46"/>
      <c r="QX32" s="10"/>
      <c r="QY32" s="47"/>
      <c r="QZ32" s="46">
        <v>0</v>
      </c>
      <c r="RA32" s="10">
        <v>0</v>
      </c>
      <c r="RB32" s="47">
        <f t="shared" ref="RB32:RB43" si="803">IFERROR(RA32/QZ32*1000,0)</f>
        <v>0</v>
      </c>
      <c r="RC32" s="46">
        <v>0</v>
      </c>
      <c r="RD32" s="10">
        <v>0</v>
      </c>
      <c r="RE32" s="47">
        <f t="shared" ref="RE32:RE43" si="804">IFERROR(RD32/RC32*1000,0)</f>
        <v>0</v>
      </c>
      <c r="RF32" s="12">
        <f t="shared" si="145"/>
        <v>913</v>
      </c>
      <c r="RG32" s="58">
        <f t="shared" si="146"/>
        <v>42070</v>
      </c>
      <c r="RH32" s="6"/>
      <c r="RI32" s="9"/>
      <c r="RJ32" s="6"/>
      <c r="RK32" s="6"/>
      <c r="RL32" s="6"/>
      <c r="RM32" s="9"/>
      <c r="RN32" s="6"/>
      <c r="RO32" s="6"/>
      <c r="RP32" s="6"/>
      <c r="RQ32" s="9"/>
      <c r="RR32" s="6"/>
      <c r="RS32" s="6"/>
      <c r="RT32" s="6"/>
      <c r="RU32" s="9"/>
      <c r="RV32" s="6"/>
      <c r="RW32" s="6"/>
      <c r="RX32" s="6"/>
      <c r="RY32" s="9"/>
      <c r="RZ32" s="6"/>
      <c r="SA32" s="6"/>
      <c r="SB32" s="6"/>
      <c r="SC32" s="9"/>
      <c r="SD32" s="6"/>
      <c r="SE32" s="6"/>
      <c r="SF32" s="6"/>
      <c r="SG32" s="9"/>
      <c r="SH32" s="6"/>
      <c r="SI32" s="6"/>
      <c r="SJ32" s="6"/>
      <c r="SK32" s="2"/>
      <c r="SL32" s="1"/>
      <c r="SM32" s="1"/>
      <c r="SN32" s="1"/>
      <c r="SO32" s="2"/>
      <c r="SP32" s="1"/>
      <c r="SQ32" s="1"/>
      <c r="SR32" s="1"/>
      <c r="SS32" s="2"/>
      <c r="ST32" s="1"/>
      <c r="SU32" s="1"/>
      <c r="SV32" s="1"/>
    </row>
    <row r="33" spans="1:516" x14ac:dyDescent="0.3">
      <c r="A33" s="38">
        <v>2006</v>
      </c>
      <c r="B33" s="39" t="s">
        <v>6</v>
      </c>
      <c r="C33" s="46">
        <v>0</v>
      </c>
      <c r="D33" s="10">
        <v>0</v>
      </c>
      <c r="E33" s="47">
        <f t="shared" si="660"/>
        <v>0</v>
      </c>
      <c r="F33" s="46">
        <v>0</v>
      </c>
      <c r="G33" s="10">
        <v>0</v>
      </c>
      <c r="H33" s="47">
        <f t="shared" ref="H33:H43" si="805">IFERROR(G33/F33*1000,0)</f>
        <v>0</v>
      </c>
      <c r="I33" s="46">
        <v>0</v>
      </c>
      <c r="J33" s="10">
        <v>0</v>
      </c>
      <c r="K33" s="47">
        <f t="shared" ref="K33:K43" si="806">IFERROR(J33/I33*1000,0)</f>
        <v>0</v>
      </c>
      <c r="L33" s="46">
        <v>0</v>
      </c>
      <c r="M33" s="10">
        <v>0</v>
      </c>
      <c r="N33" s="47">
        <f t="shared" ref="N33:N43" si="807">IFERROR(M33/L33*1000,0)</f>
        <v>0</v>
      </c>
      <c r="O33" s="46">
        <v>0</v>
      </c>
      <c r="P33" s="10">
        <v>0</v>
      </c>
      <c r="Q33" s="47">
        <f t="shared" si="661"/>
        <v>0</v>
      </c>
      <c r="R33" s="46">
        <v>0</v>
      </c>
      <c r="S33" s="10">
        <v>0</v>
      </c>
      <c r="T33" s="47">
        <f t="shared" si="662"/>
        <v>0</v>
      </c>
      <c r="U33" s="46">
        <v>0</v>
      </c>
      <c r="V33" s="10">
        <v>0</v>
      </c>
      <c r="W33" s="47">
        <f t="shared" ref="W33:W43" si="808">IFERROR(V33/U33*1000,0)</f>
        <v>0</v>
      </c>
      <c r="X33" s="46">
        <v>0</v>
      </c>
      <c r="Y33" s="10">
        <v>0</v>
      </c>
      <c r="Z33" s="47">
        <f t="shared" ref="Z33:Z43" si="809">IFERROR(Y33/X33*1000,0)</f>
        <v>0</v>
      </c>
      <c r="AA33" s="46">
        <v>23</v>
      </c>
      <c r="AB33" s="10">
        <v>1797</v>
      </c>
      <c r="AC33" s="47">
        <f t="shared" si="663"/>
        <v>78130.434782608703</v>
      </c>
      <c r="AD33" s="46">
        <v>5</v>
      </c>
      <c r="AE33" s="10">
        <v>70</v>
      </c>
      <c r="AF33" s="47">
        <f t="shared" si="664"/>
        <v>14000</v>
      </c>
      <c r="AG33" s="46">
        <v>0</v>
      </c>
      <c r="AH33" s="10">
        <v>0</v>
      </c>
      <c r="AI33" s="47">
        <f t="shared" si="665"/>
        <v>0</v>
      </c>
      <c r="AJ33" s="46">
        <v>0</v>
      </c>
      <c r="AK33" s="10">
        <v>0</v>
      </c>
      <c r="AL33" s="47">
        <f t="shared" si="666"/>
        <v>0</v>
      </c>
      <c r="AM33" s="46">
        <v>0</v>
      </c>
      <c r="AN33" s="10">
        <v>0</v>
      </c>
      <c r="AO33" s="47">
        <f t="shared" si="667"/>
        <v>0</v>
      </c>
      <c r="AP33" s="46">
        <v>49</v>
      </c>
      <c r="AQ33" s="10">
        <v>1552</v>
      </c>
      <c r="AR33" s="47">
        <f t="shared" si="668"/>
        <v>31673.4693877551</v>
      </c>
      <c r="AS33" s="46">
        <v>0</v>
      </c>
      <c r="AT33" s="10">
        <v>0</v>
      </c>
      <c r="AU33" s="47">
        <f t="shared" si="669"/>
        <v>0</v>
      </c>
      <c r="AV33" s="46">
        <v>0</v>
      </c>
      <c r="AW33" s="10">
        <v>0</v>
      </c>
      <c r="AX33" s="47">
        <f t="shared" si="670"/>
        <v>0</v>
      </c>
      <c r="AY33" s="46">
        <v>0</v>
      </c>
      <c r="AZ33" s="10">
        <v>0</v>
      </c>
      <c r="BA33" s="47">
        <f t="shared" si="671"/>
        <v>0</v>
      </c>
      <c r="BB33" s="46">
        <v>352</v>
      </c>
      <c r="BC33" s="10">
        <v>5008</v>
      </c>
      <c r="BD33" s="47">
        <f t="shared" si="672"/>
        <v>14227.272727272726</v>
      </c>
      <c r="BE33" s="46">
        <v>0</v>
      </c>
      <c r="BF33" s="10">
        <v>0</v>
      </c>
      <c r="BG33" s="47">
        <f t="shared" si="673"/>
        <v>0</v>
      </c>
      <c r="BH33" s="46">
        <v>0</v>
      </c>
      <c r="BI33" s="10">
        <v>0</v>
      </c>
      <c r="BJ33" s="47">
        <f t="shared" si="674"/>
        <v>0</v>
      </c>
      <c r="BK33" s="46">
        <v>0</v>
      </c>
      <c r="BL33" s="10">
        <v>0</v>
      </c>
      <c r="BM33" s="47">
        <f t="shared" si="675"/>
        <v>0</v>
      </c>
      <c r="BN33" s="46">
        <v>0</v>
      </c>
      <c r="BO33" s="10">
        <v>0</v>
      </c>
      <c r="BP33" s="47">
        <f t="shared" ref="BP33:BP43" si="810">IFERROR(BO33/BN33*1000,0)</f>
        <v>0</v>
      </c>
      <c r="BQ33" s="46">
        <v>2</v>
      </c>
      <c r="BR33" s="10">
        <v>2</v>
      </c>
      <c r="BS33" s="47">
        <f t="shared" si="677"/>
        <v>1000</v>
      </c>
      <c r="BT33" s="46">
        <v>49</v>
      </c>
      <c r="BU33" s="10">
        <v>10087</v>
      </c>
      <c r="BV33" s="47">
        <f t="shared" si="678"/>
        <v>205857.14285714287</v>
      </c>
      <c r="BW33" s="46">
        <v>0</v>
      </c>
      <c r="BX33" s="10">
        <v>0</v>
      </c>
      <c r="BY33" s="47">
        <f t="shared" si="679"/>
        <v>0</v>
      </c>
      <c r="BZ33" s="46">
        <v>0</v>
      </c>
      <c r="CA33" s="10">
        <v>0</v>
      </c>
      <c r="CB33" s="47">
        <f t="shared" si="680"/>
        <v>0</v>
      </c>
      <c r="CC33" s="46">
        <v>86</v>
      </c>
      <c r="CD33" s="10">
        <v>2174</v>
      </c>
      <c r="CE33" s="47">
        <f t="shared" si="681"/>
        <v>25279.069767441862</v>
      </c>
      <c r="CF33" s="46">
        <v>0</v>
      </c>
      <c r="CG33" s="10">
        <v>0</v>
      </c>
      <c r="CH33" s="47">
        <f t="shared" si="682"/>
        <v>0</v>
      </c>
      <c r="CI33" s="46">
        <v>0</v>
      </c>
      <c r="CJ33" s="10">
        <v>0</v>
      </c>
      <c r="CK33" s="47">
        <f t="shared" si="683"/>
        <v>0</v>
      </c>
      <c r="CL33" s="46">
        <v>0</v>
      </c>
      <c r="CM33" s="10">
        <v>0</v>
      </c>
      <c r="CN33" s="47">
        <f t="shared" si="684"/>
        <v>0</v>
      </c>
      <c r="CO33" s="46">
        <v>0</v>
      </c>
      <c r="CP33" s="10">
        <v>0</v>
      </c>
      <c r="CQ33" s="47">
        <f t="shared" si="685"/>
        <v>0</v>
      </c>
      <c r="CR33" s="46">
        <v>0</v>
      </c>
      <c r="CS33" s="10">
        <v>0</v>
      </c>
      <c r="CT33" s="47">
        <f t="shared" si="686"/>
        <v>0</v>
      </c>
      <c r="CU33" s="46">
        <v>0</v>
      </c>
      <c r="CV33" s="10">
        <v>0</v>
      </c>
      <c r="CW33" s="47">
        <f t="shared" si="687"/>
        <v>0</v>
      </c>
      <c r="CX33" s="46">
        <v>0</v>
      </c>
      <c r="CY33" s="10">
        <v>0</v>
      </c>
      <c r="CZ33" s="47">
        <f t="shared" si="688"/>
        <v>0</v>
      </c>
      <c r="DA33" s="46">
        <v>0</v>
      </c>
      <c r="DB33" s="10">
        <v>0</v>
      </c>
      <c r="DC33" s="47">
        <f t="shared" si="689"/>
        <v>0</v>
      </c>
      <c r="DD33" s="46">
        <v>105</v>
      </c>
      <c r="DE33" s="10">
        <v>1754</v>
      </c>
      <c r="DF33" s="47">
        <f t="shared" si="690"/>
        <v>16704.761904761905</v>
      </c>
      <c r="DG33" s="46">
        <v>0</v>
      </c>
      <c r="DH33" s="10">
        <v>0</v>
      </c>
      <c r="DI33" s="47">
        <f t="shared" si="691"/>
        <v>0</v>
      </c>
      <c r="DJ33" s="46">
        <v>0</v>
      </c>
      <c r="DK33" s="10">
        <v>0</v>
      </c>
      <c r="DL33" s="47">
        <f t="shared" si="692"/>
        <v>0</v>
      </c>
      <c r="DM33" s="46">
        <v>0</v>
      </c>
      <c r="DN33" s="10">
        <v>0</v>
      </c>
      <c r="DO33" s="47">
        <f t="shared" si="693"/>
        <v>0</v>
      </c>
      <c r="DP33" s="46">
        <v>0</v>
      </c>
      <c r="DQ33" s="10">
        <v>0</v>
      </c>
      <c r="DR33" s="47">
        <f t="shared" si="694"/>
        <v>0</v>
      </c>
      <c r="DS33" s="46">
        <v>0</v>
      </c>
      <c r="DT33" s="10">
        <v>0</v>
      </c>
      <c r="DU33" s="47">
        <f t="shared" si="695"/>
        <v>0</v>
      </c>
      <c r="DV33" s="46">
        <v>0</v>
      </c>
      <c r="DW33" s="10">
        <v>0</v>
      </c>
      <c r="DX33" s="47">
        <f t="shared" si="696"/>
        <v>0</v>
      </c>
      <c r="DY33" s="46">
        <v>0</v>
      </c>
      <c r="DZ33" s="10">
        <v>0</v>
      </c>
      <c r="EA33" s="47">
        <f t="shared" si="697"/>
        <v>0</v>
      </c>
      <c r="EB33" s="46">
        <v>0</v>
      </c>
      <c r="EC33" s="10">
        <v>0</v>
      </c>
      <c r="ED33" s="47">
        <f t="shared" si="698"/>
        <v>0</v>
      </c>
      <c r="EE33" s="46">
        <v>0</v>
      </c>
      <c r="EF33" s="10">
        <v>0</v>
      </c>
      <c r="EG33" s="47">
        <f t="shared" si="699"/>
        <v>0</v>
      </c>
      <c r="EH33" s="46">
        <v>66</v>
      </c>
      <c r="EI33" s="10">
        <v>4428</v>
      </c>
      <c r="EJ33" s="47">
        <f t="shared" si="700"/>
        <v>67090.909090909088</v>
      </c>
      <c r="EK33" s="46">
        <v>0</v>
      </c>
      <c r="EL33" s="10">
        <v>0</v>
      </c>
      <c r="EM33" s="47">
        <f t="shared" si="701"/>
        <v>0</v>
      </c>
      <c r="EN33" s="46">
        <v>190</v>
      </c>
      <c r="EO33" s="10">
        <v>12172</v>
      </c>
      <c r="EP33" s="47">
        <f t="shared" si="702"/>
        <v>64063.157894736847</v>
      </c>
      <c r="EQ33" s="46">
        <v>0</v>
      </c>
      <c r="ER33" s="10">
        <v>0</v>
      </c>
      <c r="ES33" s="47">
        <f t="shared" si="703"/>
        <v>0</v>
      </c>
      <c r="ET33" s="46">
        <v>0</v>
      </c>
      <c r="EU33" s="10">
        <v>0</v>
      </c>
      <c r="EV33" s="47">
        <f t="shared" si="704"/>
        <v>0</v>
      </c>
      <c r="EW33" s="46">
        <v>0</v>
      </c>
      <c r="EX33" s="10">
        <v>0</v>
      </c>
      <c r="EY33" s="47">
        <f t="shared" si="705"/>
        <v>0</v>
      </c>
      <c r="EZ33" s="46">
        <v>0</v>
      </c>
      <c r="FA33" s="10">
        <v>0</v>
      </c>
      <c r="FB33" s="47">
        <f t="shared" si="706"/>
        <v>0</v>
      </c>
      <c r="FC33" s="46">
        <v>0</v>
      </c>
      <c r="FD33" s="10">
        <v>0</v>
      </c>
      <c r="FE33" s="47">
        <f t="shared" si="707"/>
        <v>0</v>
      </c>
      <c r="FF33" s="46">
        <v>0</v>
      </c>
      <c r="FG33" s="10">
        <v>0</v>
      </c>
      <c r="FH33" s="47">
        <f t="shared" si="708"/>
        <v>0</v>
      </c>
      <c r="FI33" s="46">
        <v>19</v>
      </c>
      <c r="FJ33" s="10">
        <v>562</v>
      </c>
      <c r="FK33" s="47">
        <f t="shared" si="709"/>
        <v>29578.94736842105</v>
      </c>
      <c r="FL33" s="46">
        <v>0</v>
      </c>
      <c r="FM33" s="10">
        <v>0</v>
      </c>
      <c r="FN33" s="47">
        <f t="shared" si="710"/>
        <v>0</v>
      </c>
      <c r="FO33" s="46">
        <v>0</v>
      </c>
      <c r="FP33" s="10">
        <v>0</v>
      </c>
      <c r="FQ33" s="47">
        <f t="shared" si="711"/>
        <v>0</v>
      </c>
      <c r="FR33" s="46">
        <v>48</v>
      </c>
      <c r="FS33" s="10">
        <v>2570</v>
      </c>
      <c r="FT33" s="47">
        <f t="shared" si="712"/>
        <v>53541.666666666664</v>
      </c>
      <c r="FU33" s="46">
        <v>0</v>
      </c>
      <c r="FV33" s="10">
        <v>0</v>
      </c>
      <c r="FW33" s="47">
        <f t="shared" si="713"/>
        <v>0</v>
      </c>
      <c r="FX33" s="46">
        <v>0</v>
      </c>
      <c r="FY33" s="10">
        <v>0</v>
      </c>
      <c r="FZ33" s="47">
        <f t="shared" si="714"/>
        <v>0</v>
      </c>
      <c r="GA33" s="46">
        <v>0</v>
      </c>
      <c r="GB33" s="10">
        <v>0</v>
      </c>
      <c r="GC33" s="47">
        <f t="shared" si="715"/>
        <v>0</v>
      </c>
      <c r="GD33" s="46">
        <v>2</v>
      </c>
      <c r="GE33" s="10">
        <v>413</v>
      </c>
      <c r="GF33" s="47">
        <f t="shared" si="716"/>
        <v>206500</v>
      </c>
      <c r="GG33" s="46">
        <v>41</v>
      </c>
      <c r="GH33" s="10">
        <v>1317</v>
      </c>
      <c r="GI33" s="47">
        <f t="shared" si="717"/>
        <v>32121.951219512197</v>
      </c>
      <c r="GJ33" s="46">
        <v>150</v>
      </c>
      <c r="GK33" s="10">
        <v>4228</v>
      </c>
      <c r="GL33" s="47">
        <f t="shared" si="718"/>
        <v>28186.666666666668</v>
      </c>
      <c r="GM33" s="46">
        <v>0</v>
      </c>
      <c r="GN33" s="10">
        <v>0</v>
      </c>
      <c r="GO33" s="47">
        <f t="shared" si="719"/>
        <v>0</v>
      </c>
      <c r="GP33" s="46">
        <v>2</v>
      </c>
      <c r="GQ33" s="10">
        <v>88</v>
      </c>
      <c r="GR33" s="47">
        <f t="shared" si="720"/>
        <v>44000</v>
      </c>
      <c r="GS33" s="46">
        <v>0</v>
      </c>
      <c r="GT33" s="10">
        <v>0</v>
      </c>
      <c r="GU33" s="47">
        <f t="shared" si="721"/>
        <v>0</v>
      </c>
      <c r="GV33" s="46">
        <v>0</v>
      </c>
      <c r="GW33" s="10">
        <v>0</v>
      </c>
      <c r="GX33" s="47">
        <f t="shared" si="722"/>
        <v>0</v>
      </c>
      <c r="GY33" s="46">
        <v>0</v>
      </c>
      <c r="GZ33" s="10">
        <v>0</v>
      </c>
      <c r="HA33" s="47">
        <f t="shared" si="723"/>
        <v>0</v>
      </c>
      <c r="HB33" s="46">
        <v>0</v>
      </c>
      <c r="HC33" s="10">
        <v>0</v>
      </c>
      <c r="HD33" s="47">
        <f t="shared" si="724"/>
        <v>0</v>
      </c>
      <c r="HE33" s="46">
        <v>0</v>
      </c>
      <c r="HF33" s="10">
        <v>0</v>
      </c>
      <c r="HG33" s="47">
        <f t="shared" si="725"/>
        <v>0</v>
      </c>
      <c r="HH33" s="46">
        <v>0</v>
      </c>
      <c r="HI33" s="10">
        <v>0</v>
      </c>
      <c r="HJ33" s="47">
        <f t="shared" si="726"/>
        <v>0</v>
      </c>
      <c r="HK33" s="46">
        <v>0</v>
      </c>
      <c r="HL33" s="10">
        <v>0</v>
      </c>
      <c r="HM33" s="47">
        <f t="shared" ref="HM33:HM43" si="811">IFERROR(HL33/HK33*1000,0)</f>
        <v>0</v>
      </c>
      <c r="HN33" s="46">
        <v>1</v>
      </c>
      <c r="HO33" s="10">
        <v>3</v>
      </c>
      <c r="HP33" s="47">
        <f t="shared" si="728"/>
        <v>3000</v>
      </c>
      <c r="HQ33" s="46">
        <v>0</v>
      </c>
      <c r="HR33" s="10">
        <v>0</v>
      </c>
      <c r="HS33" s="47">
        <f t="shared" si="729"/>
        <v>0</v>
      </c>
      <c r="HT33" s="46"/>
      <c r="HU33" s="10"/>
      <c r="HV33" s="47"/>
      <c r="HW33" s="46">
        <v>0</v>
      </c>
      <c r="HX33" s="10">
        <v>0</v>
      </c>
      <c r="HY33" s="47">
        <f t="shared" si="730"/>
        <v>0</v>
      </c>
      <c r="HZ33" s="46">
        <v>0</v>
      </c>
      <c r="IA33" s="10">
        <v>0</v>
      </c>
      <c r="IB33" s="47">
        <f t="shared" si="731"/>
        <v>0</v>
      </c>
      <c r="IC33" s="46">
        <v>0</v>
      </c>
      <c r="ID33" s="10">
        <v>0</v>
      </c>
      <c r="IE33" s="47">
        <f t="shared" si="732"/>
        <v>0</v>
      </c>
      <c r="IF33" s="46">
        <v>0</v>
      </c>
      <c r="IG33" s="10">
        <v>0</v>
      </c>
      <c r="IH33" s="47">
        <f t="shared" si="733"/>
        <v>0</v>
      </c>
      <c r="II33" s="46">
        <v>0</v>
      </c>
      <c r="IJ33" s="10">
        <v>0</v>
      </c>
      <c r="IK33" s="47">
        <f t="shared" si="734"/>
        <v>0</v>
      </c>
      <c r="IL33" s="46">
        <v>0</v>
      </c>
      <c r="IM33" s="10">
        <v>0</v>
      </c>
      <c r="IN33" s="47">
        <f t="shared" si="735"/>
        <v>0</v>
      </c>
      <c r="IO33" s="46">
        <v>0</v>
      </c>
      <c r="IP33" s="10">
        <v>0</v>
      </c>
      <c r="IQ33" s="47">
        <f t="shared" si="736"/>
        <v>0</v>
      </c>
      <c r="IR33" s="46">
        <v>43</v>
      </c>
      <c r="IS33" s="10">
        <v>293</v>
      </c>
      <c r="IT33" s="47">
        <f t="shared" si="737"/>
        <v>6813.9534883720926</v>
      </c>
      <c r="IU33" s="46">
        <v>0</v>
      </c>
      <c r="IV33" s="10">
        <v>0</v>
      </c>
      <c r="IW33" s="47">
        <f t="shared" si="738"/>
        <v>0</v>
      </c>
      <c r="IX33" s="46">
        <v>0</v>
      </c>
      <c r="IY33" s="10">
        <v>0</v>
      </c>
      <c r="IZ33" s="47">
        <f t="shared" si="739"/>
        <v>0</v>
      </c>
      <c r="JA33" s="46">
        <v>0</v>
      </c>
      <c r="JB33" s="10">
        <v>0</v>
      </c>
      <c r="JC33" s="47">
        <f t="shared" si="740"/>
        <v>0</v>
      </c>
      <c r="JD33" s="46">
        <v>0</v>
      </c>
      <c r="JE33" s="10">
        <v>0</v>
      </c>
      <c r="JF33" s="47">
        <f t="shared" si="741"/>
        <v>0</v>
      </c>
      <c r="JG33" s="46">
        <v>0</v>
      </c>
      <c r="JH33" s="10">
        <v>0</v>
      </c>
      <c r="JI33" s="47">
        <f t="shared" si="742"/>
        <v>0</v>
      </c>
      <c r="JJ33" s="46">
        <v>0</v>
      </c>
      <c r="JK33" s="10">
        <v>0</v>
      </c>
      <c r="JL33" s="47">
        <f t="shared" si="743"/>
        <v>0</v>
      </c>
      <c r="JM33" s="46">
        <v>0</v>
      </c>
      <c r="JN33" s="10">
        <v>0</v>
      </c>
      <c r="JO33" s="47">
        <f t="shared" si="744"/>
        <v>0</v>
      </c>
      <c r="JP33" s="46">
        <v>0</v>
      </c>
      <c r="JQ33" s="10">
        <v>0</v>
      </c>
      <c r="JR33" s="47">
        <f t="shared" si="745"/>
        <v>0</v>
      </c>
      <c r="JS33" s="46">
        <v>0</v>
      </c>
      <c r="JT33" s="10">
        <v>0</v>
      </c>
      <c r="JU33" s="47">
        <f t="shared" si="746"/>
        <v>0</v>
      </c>
      <c r="JV33" s="46">
        <v>0</v>
      </c>
      <c r="JW33" s="10">
        <v>0</v>
      </c>
      <c r="JX33" s="47">
        <f t="shared" si="747"/>
        <v>0</v>
      </c>
      <c r="JY33" s="46">
        <v>0</v>
      </c>
      <c r="JZ33" s="10">
        <v>0</v>
      </c>
      <c r="KA33" s="47">
        <f t="shared" si="748"/>
        <v>0</v>
      </c>
      <c r="KB33" s="46">
        <v>0</v>
      </c>
      <c r="KC33" s="10">
        <v>0</v>
      </c>
      <c r="KD33" s="47">
        <f t="shared" si="749"/>
        <v>0</v>
      </c>
      <c r="KE33" s="46"/>
      <c r="KF33" s="10"/>
      <c r="KG33" s="47"/>
      <c r="KH33" s="46">
        <v>307</v>
      </c>
      <c r="KI33" s="10">
        <v>9427</v>
      </c>
      <c r="KJ33" s="47">
        <f t="shared" si="750"/>
        <v>30706.840390879479</v>
      </c>
      <c r="KK33" s="46">
        <v>104</v>
      </c>
      <c r="KL33" s="10">
        <v>2607</v>
      </c>
      <c r="KM33" s="47">
        <f t="shared" si="751"/>
        <v>25067.307692307695</v>
      </c>
      <c r="KN33" s="46">
        <v>0</v>
      </c>
      <c r="KO33" s="10">
        <v>0</v>
      </c>
      <c r="KP33" s="47">
        <f t="shared" si="752"/>
        <v>0</v>
      </c>
      <c r="KQ33" s="46">
        <v>2</v>
      </c>
      <c r="KR33" s="10">
        <v>11</v>
      </c>
      <c r="KS33" s="47">
        <f t="shared" si="753"/>
        <v>5500</v>
      </c>
      <c r="KT33" s="52">
        <v>0</v>
      </c>
      <c r="KU33" s="16">
        <v>0</v>
      </c>
      <c r="KV33" s="53">
        <v>0</v>
      </c>
      <c r="KW33" s="52">
        <v>0</v>
      </c>
      <c r="KX33" s="16">
        <v>0</v>
      </c>
      <c r="KY33" s="53">
        <f t="shared" si="754"/>
        <v>0</v>
      </c>
      <c r="KZ33" s="46">
        <v>0</v>
      </c>
      <c r="LA33" s="10">
        <v>0</v>
      </c>
      <c r="LB33" s="47">
        <f t="shared" si="755"/>
        <v>0</v>
      </c>
      <c r="LC33" s="52">
        <v>0</v>
      </c>
      <c r="LD33" s="16">
        <v>0</v>
      </c>
      <c r="LE33" s="53">
        <v>0</v>
      </c>
      <c r="LF33" s="46">
        <v>0</v>
      </c>
      <c r="LG33" s="10">
        <v>0</v>
      </c>
      <c r="LH33" s="47">
        <f t="shared" si="756"/>
        <v>0</v>
      </c>
      <c r="LI33" s="46">
        <v>0</v>
      </c>
      <c r="LJ33" s="10">
        <v>0</v>
      </c>
      <c r="LK33" s="47">
        <f t="shared" si="757"/>
        <v>0</v>
      </c>
      <c r="LL33" s="46">
        <v>0</v>
      </c>
      <c r="LM33" s="10">
        <v>0</v>
      </c>
      <c r="LN33" s="47">
        <f t="shared" si="758"/>
        <v>0</v>
      </c>
      <c r="LO33" s="46">
        <v>0</v>
      </c>
      <c r="LP33" s="10">
        <v>0</v>
      </c>
      <c r="LQ33" s="47">
        <f t="shared" si="759"/>
        <v>0</v>
      </c>
      <c r="LR33" s="46">
        <v>0</v>
      </c>
      <c r="LS33" s="10">
        <v>0</v>
      </c>
      <c r="LT33" s="47">
        <f t="shared" si="760"/>
        <v>0</v>
      </c>
      <c r="LU33" s="46">
        <v>0</v>
      </c>
      <c r="LV33" s="10">
        <v>0</v>
      </c>
      <c r="LW33" s="47">
        <f t="shared" si="761"/>
        <v>0</v>
      </c>
      <c r="LX33" s="46">
        <v>0</v>
      </c>
      <c r="LY33" s="10">
        <v>0</v>
      </c>
      <c r="LZ33" s="47">
        <f t="shared" si="762"/>
        <v>0</v>
      </c>
      <c r="MA33" s="46">
        <v>0</v>
      </c>
      <c r="MB33" s="10">
        <v>0</v>
      </c>
      <c r="MC33" s="47">
        <f t="shared" si="763"/>
        <v>0</v>
      </c>
      <c r="MD33" s="46">
        <v>0</v>
      </c>
      <c r="ME33" s="10">
        <v>0</v>
      </c>
      <c r="MF33" s="47">
        <f t="shared" si="764"/>
        <v>0</v>
      </c>
      <c r="MG33" s="46">
        <v>0</v>
      </c>
      <c r="MH33" s="10">
        <v>0</v>
      </c>
      <c r="MI33" s="47">
        <f t="shared" si="765"/>
        <v>0</v>
      </c>
      <c r="MJ33" s="46">
        <v>0</v>
      </c>
      <c r="MK33" s="10">
        <v>0</v>
      </c>
      <c r="ML33" s="47">
        <f t="shared" si="766"/>
        <v>0</v>
      </c>
      <c r="MM33" s="46">
        <v>0</v>
      </c>
      <c r="MN33" s="10">
        <v>0</v>
      </c>
      <c r="MO33" s="47">
        <f t="shared" si="767"/>
        <v>0</v>
      </c>
      <c r="MP33" s="46">
        <v>31</v>
      </c>
      <c r="MQ33" s="10">
        <v>1012</v>
      </c>
      <c r="MR33" s="47">
        <f t="shared" si="768"/>
        <v>32645.161290322583</v>
      </c>
      <c r="MS33" s="46">
        <v>0</v>
      </c>
      <c r="MT33" s="10">
        <v>0</v>
      </c>
      <c r="MU33" s="47">
        <f t="shared" si="769"/>
        <v>0</v>
      </c>
      <c r="MV33" s="46">
        <v>0</v>
      </c>
      <c r="MW33" s="10">
        <v>0</v>
      </c>
      <c r="MX33" s="47">
        <f t="shared" si="770"/>
        <v>0</v>
      </c>
      <c r="MY33" s="46">
        <v>0</v>
      </c>
      <c r="MZ33" s="10">
        <v>0</v>
      </c>
      <c r="NA33" s="47">
        <f t="shared" si="771"/>
        <v>0</v>
      </c>
      <c r="NB33" s="46">
        <v>0</v>
      </c>
      <c r="NC33" s="10">
        <v>0</v>
      </c>
      <c r="ND33" s="47">
        <f t="shared" si="772"/>
        <v>0</v>
      </c>
      <c r="NE33" s="46">
        <v>0</v>
      </c>
      <c r="NF33" s="10">
        <v>0</v>
      </c>
      <c r="NG33" s="47">
        <f t="shared" si="773"/>
        <v>0</v>
      </c>
      <c r="NH33" s="46">
        <v>0</v>
      </c>
      <c r="NI33" s="10">
        <v>0</v>
      </c>
      <c r="NJ33" s="47">
        <f t="shared" si="774"/>
        <v>0</v>
      </c>
      <c r="NK33" s="46">
        <v>1</v>
      </c>
      <c r="NL33" s="10">
        <v>23</v>
      </c>
      <c r="NM33" s="47">
        <f t="shared" si="775"/>
        <v>23000</v>
      </c>
      <c r="NN33" s="46">
        <v>0</v>
      </c>
      <c r="NO33" s="10">
        <v>0</v>
      </c>
      <c r="NP33" s="47">
        <f t="shared" si="776"/>
        <v>0</v>
      </c>
      <c r="NQ33" s="46">
        <v>0</v>
      </c>
      <c r="NR33" s="10">
        <v>0</v>
      </c>
      <c r="NS33" s="47">
        <f t="shared" si="777"/>
        <v>0</v>
      </c>
      <c r="NT33" s="46">
        <v>0</v>
      </c>
      <c r="NU33" s="10">
        <v>0</v>
      </c>
      <c r="NV33" s="47">
        <f t="shared" si="778"/>
        <v>0</v>
      </c>
      <c r="NW33" s="46">
        <v>75</v>
      </c>
      <c r="NX33" s="10">
        <v>3526</v>
      </c>
      <c r="NY33" s="47">
        <f t="shared" si="779"/>
        <v>47013.333333333336</v>
      </c>
      <c r="NZ33" s="46">
        <v>4</v>
      </c>
      <c r="OA33" s="10">
        <v>24</v>
      </c>
      <c r="OB33" s="47">
        <f t="shared" si="780"/>
        <v>6000</v>
      </c>
      <c r="OC33" s="46">
        <v>0</v>
      </c>
      <c r="OD33" s="10">
        <v>0</v>
      </c>
      <c r="OE33" s="47">
        <f t="shared" si="781"/>
        <v>0</v>
      </c>
      <c r="OF33" s="46">
        <v>4</v>
      </c>
      <c r="OG33" s="10">
        <v>595</v>
      </c>
      <c r="OH33" s="47">
        <f t="shared" si="782"/>
        <v>148750</v>
      </c>
      <c r="OI33" s="46">
        <v>30</v>
      </c>
      <c r="OJ33" s="10">
        <v>4332</v>
      </c>
      <c r="OK33" s="47">
        <f t="shared" si="783"/>
        <v>144400</v>
      </c>
      <c r="OL33" s="46">
        <v>0</v>
      </c>
      <c r="OM33" s="10">
        <v>0</v>
      </c>
      <c r="ON33" s="47">
        <f t="shared" si="784"/>
        <v>0</v>
      </c>
      <c r="OO33" s="46">
        <v>5</v>
      </c>
      <c r="OP33" s="10">
        <v>39</v>
      </c>
      <c r="OQ33" s="47">
        <f t="shared" si="785"/>
        <v>7800</v>
      </c>
      <c r="OR33" s="46">
        <v>0</v>
      </c>
      <c r="OS33" s="10">
        <v>0</v>
      </c>
      <c r="OT33" s="47">
        <f t="shared" si="786"/>
        <v>0</v>
      </c>
      <c r="OU33" s="46">
        <v>33</v>
      </c>
      <c r="OV33" s="10">
        <v>663</v>
      </c>
      <c r="OW33" s="47">
        <f t="shared" si="787"/>
        <v>20090.909090909088</v>
      </c>
      <c r="OX33" s="46">
        <v>0</v>
      </c>
      <c r="OY33" s="10">
        <v>0</v>
      </c>
      <c r="OZ33" s="47">
        <f t="shared" si="788"/>
        <v>0</v>
      </c>
      <c r="PA33" s="46">
        <v>0</v>
      </c>
      <c r="PB33" s="10">
        <v>0</v>
      </c>
      <c r="PC33" s="47">
        <f t="shared" si="789"/>
        <v>0</v>
      </c>
      <c r="PD33" s="46">
        <v>0</v>
      </c>
      <c r="PE33" s="10">
        <v>0</v>
      </c>
      <c r="PF33" s="47">
        <f t="shared" si="790"/>
        <v>0</v>
      </c>
      <c r="PG33" s="46">
        <v>18</v>
      </c>
      <c r="PH33" s="10">
        <v>545</v>
      </c>
      <c r="PI33" s="47">
        <f t="shared" si="791"/>
        <v>30277.777777777777</v>
      </c>
      <c r="PJ33" s="46"/>
      <c r="PK33" s="10"/>
      <c r="PL33" s="47"/>
      <c r="PM33" s="46">
        <v>0</v>
      </c>
      <c r="PN33" s="10">
        <v>0</v>
      </c>
      <c r="PO33" s="47">
        <f t="shared" si="792"/>
        <v>0</v>
      </c>
      <c r="PP33" s="46">
        <v>0</v>
      </c>
      <c r="PQ33" s="10">
        <v>0</v>
      </c>
      <c r="PR33" s="47">
        <f t="shared" si="793"/>
        <v>0</v>
      </c>
      <c r="PS33" s="46">
        <v>0</v>
      </c>
      <c r="PT33" s="10">
        <v>0</v>
      </c>
      <c r="PU33" s="47">
        <f t="shared" si="794"/>
        <v>0</v>
      </c>
      <c r="PV33" s="46">
        <v>271</v>
      </c>
      <c r="PW33" s="10">
        <v>13075</v>
      </c>
      <c r="PX33" s="47">
        <f t="shared" si="795"/>
        <v>48247.232472324722</v>
      </c>
      <c r="PY33" s="46">
        <v>828</v>
      </c>
      <c r="PZ33" s="10">
        <v>37394</v>
      </c>
      <c r="QA33" s="47">
        <f t="shared" si="796"/>
        <v>45161.835748792269</v>
      </c>
      <c r="QB33" s="46">
        <v>0</v>
      </c>
      <c r="QC33" s="10">
        <v>0</v>
      </c>
      <c r="QD33" s="47">
        <f t="shared" si="797"/>
        <v>0</v>
      </c>
      <c r="QE33" s="46">
        <v>0</v>
      </c>
      <c r="QF33" s="10">
        <v>0</v>
      </c>
      <c r="QG33" s="47">
        <f t="shared" si="798"/>
        <v>0</v>
      </c>
      <c r="QH33" s="46">
        <v>0</v>
      </c>
      <c r="QI33" s="10">
        <v>0</v>
      </c>
      <c r="QJ33" s="47">
        <f t="shared" si="799"/>
        <v>0</v>
      </c>
      <c r="QK33" s="46">
        <v>0</v>
      </c>
      <c r="QL33" s="10">
        <v>0</v>
      </c>
      <c r="QM33" s="47">
        <f t="shared" si="800"/>
        <v>0</v>
      </c>
      <c r="QN33" s="46">
        <v>0</v>
      </c>
      <c r="QO33" s="10">
        <v>0</v>
      </c>
      <c r="QP33" s="47">
        <f t="shared" si="801"/>
        <v>0</v>
      </c>
      <c r="QQ33" s="46">
        <v>0</v>
      </c>
      <c r="QR33" s="10">
        <v>0</v>
      </c>
      <c r="QS33" s="47">
        <f t="shared" si="802"/>
        <v>0</v>
      </c>
      <c r="QT33" s="46"/>
      <c r="QU33" s="10"/>
      <c r="QV33" s="47"/>
      <c r="QW33" s="46"/>
      <c r="QX33" s="10"/>
      <c r="QY33" s="47"/>
      <c r="QZ33" s="46">
        <v>0</v>
      </c>
      <c r="RA33" s="10">
        <v>0</v>
      </c>
      <c r="RB33" s="47">
        <f t="shared" si="803"/>
        <v>0</v>
      </c>
      <c r="RC33" s="46">
        <v>0</v>
      </c>
      <c r="RD33" s="10">
        <v>0</v>
      </c>
      <c r="RE33" s="47">
        <f t="shared" si="804"/>
        <v>0</v>
      </c>
      <c r="RF33" s="12">
        <f t="shared" si="145"/>
        <v>2946</v>
      </c>
      <c r="RG33" s="58">
        <f t="shared" si="146"/>
        <v>121791</v>
      </c>
      <c r="RH33" s="6"/>
      <c r="RI33" s="9"/>
      <c r="RJ33" s="6"/>
      <c r="RK33" s="6"/>
      <c r="RL33" s="6"/>
      <c r="RM33" s="9"/>
      <c r="RN33" s="6"/>
      <c r="RO33" s="6"/>
      <c r="RP33" s="6"/>
      <c r="RQ33" s="9"/>
      <c r="RR33" s="6"/>
      <c r="RS33" s="6"/>
      <c r="RT33" s="6"/>
      <c r="RU33" s="9"/>
      <c r="RV33" s="6"/>
      <c r="RW33" s="6"/>
      <c r="RX33" s="6"/>
      <c r="RY33" s="9"/>
      <c r="RZ33" s="6"/>
      <c r="SA33" s="6"/>
      <c r="SB33" s="6"/>
      <c r="SC33" s="9"/>
      <c r="SD33" s="6"/>
      <c r="SE33" s="6"/>
      <c r="SF33" s="6"/>
      <c r="SG33" s="9"/>
      <c r="SH33" s="6"/>
      <c r="SI33" s="6"/>
      <c r="SJ33" s="6"/>
      <c r="SK33" s="2"/>
      <c r="SL33" s="1"/>
      <c r="SM33" s="1"/>
      <c r="SN33" s="1"/>
      <c r="SO33" s="2"/>
      <c r="SP33" s="1"/>
      <c r="SQ33" s="1"/>
      <c r="SR33" s="1"/>
      <c r="SS33" s="2"/>
      <c r="ST33" s="1"/>
      <c r="SU33" s="1"/>
      <c r="SV33" s="1"/>
    </row>
    <row r="34" spans="1:516" x14ac:dyDescent="0.3">
      <c r="A34" s="38">
        <v>2006</v>
      </c>
      <c r="B34" s="39" t="s">
        <v>7</v>
      </c>
      <c r="C34" s="46">
        <v>0</v>
      </c>
      <c r="D34" s="10">
        <v>0</v>
      </c>
      <c r="E34" s="47">
        <f t="shared" si="660"/>
        <v>0</v>
      </c>
      <c r="F34" s="46">
        <v>0</v>
      </c>
      <c r="G34" s="10">
        <v>0</v>
      </c>
      <c r="H34" s="47">
        <f t="shared" si="805"/>
        <v>0</v>
      </c>
      <c r="I34" s="46">
        <v>0</v>
      </c>
      <c r="J34" s="10">
        <v>0</v>
      </c>
      <c r="K34" s="47">
        <f t="shared" si="806"/>
        <v>0</v>
      </c>
      <c r="L34" s="46">
        <v>0</v>
      </c>
      <c r="M34" s="10">
        <v>0</v>
      </c>
      <c r="N34" s="47">
        <f t="shared" si="807"/>
        <v>0</v>
      </c>
      <c r="O34" s="46">
        <v>0</v>
      </c>
      <c r="P34" s="10">
        <v>0</v>
      </c>
      <c r="Q34" s="47">
        <f t="shared" si="661"/>
        <v>0</v>
      </c>
      <c r="R34" s="46">
        <v>0</v>
      </c>
      <c r="S34" s="10">
        <v>0</v>
      </c>
      <c r="T34" s="47">
        <f t="shared" si="662"/>
        <v>0</v>
      </c>
      <c r="U34" s="46">
        <v>0</v>
      </c>
      <c r="V34" s="10">
        <v>0</v>
      </c>
      <c r="W34" s="47">
        <f t="shared" si="808"/>
        <v>0</v>
      </c>
      <c r="X34" s="46">
        <v>0</v>
      </c>
      <c r="Y34" s="10">
        <v>0</v>
      </c>
      <c r="Z34" s="47">
        <f t="shared" si="809"/>
        <v>0</v>
      </c>
      <c r="AA34" s="46">
        <v>30</v>
      </c>
      <c r="AB34" s="10">
        <v>2132</v>
      </c>
      <c r="AC34" s="47">
        <f t="shared" si="663"/>
        <v>71066.666666666657</v>
      </c>
      <c r="AD34" s="46">
        <v>9</v>
      </c>
      <c r="AE34" s="10">
        <v>142</v>
      </c>
      <c r="AF34" s="47">
        <f t="shared" si="664"/>
        <v>15777.777777777779</v>
      </c>
      <c r="AG34" s="46">
        <v>0</v>
      </c>
      <c r="AH34" s="10">
        <v>0</v>
      </c>
      <c r="AI34" s="47">
        <f t="shared" si="665"/>
        <v>0</v>
      </c>
      <c r="AJ34" s="46">
        <v>0</v>
      </c>
      <c r="AK34" s="10">
        <v>0</v>
      </c>
      <c r="AL34" s="47">
        <f t="shared" si="666"/>
        <v>0</v>
      </c>
      <c r="AM34" s="46">
        <v>0</v>
      </c>
      <c r="AN34" s="10">
        <v>0</v>
      </c>
      <c r="AO34" s="47">
        <f t="shared" si="667"/>
        <v>0</v>
      </c>
      <c r="AP34" s="46">
        <v>51</v>
      </c>
      <c r="AQ34" s="10">
        <v>2559</v>
      </c>
      <c r="AR34" s="47">
        <f t="shared" si="668"/>
        <v>50176.470588235294</v>
      </c>
      <c r="AS34" s="46">
        <v>0</v>
      </c>
      <c r="AT34" s="10">
        <v>0</v>
      </c>
      <c r="AU34" s="47">
        <f t="shared" si="669"/>
        <v>0</v>
      </c>
      <c r="AV34" s="46">
        <v>0</v>
      </c>
      <c r="AW34" s="10">
        <v>0</v>
      </c>
      <c r="AX34" s="47">
        <f t="shared" si="670"/>
        <v>0</v>
      </c>
      <c r="AY34" s="46">
        <v>0</v>
      </c>
      <c r="AZ34" s="10">
        <v>0</v>
      </c>
      <c r="BA34" s="47">
        <f t="shared" si="671"/>
        <v>0</v>
      </c>
      <c r="BB34" s="46">
        <v>382</v>
      </c>
      <c r="BC34" s="10">
        <v>5689</v>
      </c>
      <c r="BD34" s="47">
        <f t="shared" si="672"/>
        <v>14892.670157068062</v>
      </c>
      <c r="BE34" s="46">
        <v>0</v>
      </c>
      <c r="BF34" s="10">
        <v>0</v>
      </c>
      <c r="BG34" s="47">
        <f t="shared" si="673"/>
        <v>0</v>
      </c>
      <c r="BH34" s="46">
        <v>0</v>
      </c>
      <c r="BI34" s="10">
        <v>0</v>
      </c>
      <c r="BJ34" s="47">
        <f t="shared" si="674"/>
        <v>0</v>
      </c>
      <c r="BK34" s="46">
        <v>0</v>
      </c>
      <c r="BL34" s="10">
        <v>0</v>
      </c>
      <c r="BM34" s="47">
        <f t="shared" si="675"/>
        <v>0</v>
      </c>
      <c r="BN34" s="46">
        <v>0</v>
      </c>
      <c r="BO34" s="10">
        <v>0</v>
      </c>
      <c r="BP34" s="47">
        <f t="shared" si="810"/>
        <v>0</v>
      </c>
      <c r="BQ34" s="46">
        <v>2</v>
      </c>
      <c r="BR34" s="10">
        <v>4</v>
      </c>
      <c r="BS34" s="47">
        <f t="shared" si="677"/>
        <v>2000</v>
      </c>
      <c r="BT34" s="46">
        <v>70</v>
      </c>
      <c r="BU34" s="10">
        <v>12228</v>
      </c>
      <c r="BV34" s="47">
        <f t="shared" si="678"/>
        <v>174685.71428571429</v>
      </c>
      <c r="BW34" s="46">
        <v>0</v>
      </c>
      <c r="BX34" s="10">
        <v>0</v>
      </c>
      <c r="BY34" s="47">
        <f t="shared" si="679"/>
        <v>0</v>
      </c>
      <c r="BZ34" s="46">
        <v>0</v>
      </c>
      <c r="CA34" s="10">
        <v>0</v>
      </c>
      <c r="CB34" s="47">
        <f t="shared" si="680"/>
        <v>0</v>
      </c>
      <c r="CC34" s="46">
        <v>106</v>
      </c>
      <c r="CD34" s="10">
        <v>4104</v>
      </c>
      <c r="CE34" s="47">
        <f t="shared" si="681"/>
        <v>38716.981132075474</v>
      </c>
      <c r="CF34" s="46">
        <v>0</v>
      </c>
      <c r="CG34" s="10">
        <v>0</v>
      </c>
      <c r="CH34" s="47">
        <f t="shared" si="682"/>
        <v>0</v>
      </c>
      <c r="CI34" s="46">
        <v>0</v>
      </c>
      <c r="CJ34" s="10">
        <v>0</v>
      </c>
      <c r="CK34" s="47">
        <f t="shared" si="683"/>
        <v>0</v>
      </c>
      <c r="CL34" s="46">
        <v>0</v>
      </c>
      <c r="CM34" s="10">
        <v>0</v>
      </c>
      <c r="CN34" s="47">
        <f t="shared" si="684"/>
        <v>0</v>
      </c>
      <c r="CO34" s="46">
        <v>0</v>
      </c>
      <c r="CP34" s="10">
        <v>0</v>
      </c>
      <c r="CQ34" s="47">
        <f t="shared" si="685"/>
        <v>0</v>
      </c>
      <c r="CR34" s="46">
        <v>0</v>
      </c>
      <c r="CS34" s="10">
        <v>0</v>
      </c>
      <c r="CT34" s="47">
        <f t="shared" si="686"/>
        <v>0</v>
      </c>
      <c r="CU34" s="46">
        <v>0</v>
      </c>
      <c r="CV34" s="10">
        <v>0</v>
      </c>
      <c r="CW34" s="47">
        <f t="shared" si="687"/>
        <v>0</v>
      </c>
      <c r="CX34" s="46">
        <v>0</v>
      </c>
      <c r="CY34" s="10">
        <v>0</v>
      </c>
      <c r="CZ34" s="47">
        <f t="shared" si="688"/>
        <v>0</v>
      </c>
      <c r="DA34" s="46">
        <v>0</v>
      </c>
      <c r="DB34" s="10">
        <v>0</v>
      </c>
      <c r="DC34" s="47">
        <f t="shared" si="689"/>
        <v>0</v>
      </c>
      <c r="DD34" s="46">
        <v>118</v>
      </c>
      <c r="DE34" s="10">
        <v>2135</v>
      </c>
      <c r="DF34" s="47">
        <f t="shared" si="690"/>
        <v>18093.22033898305</v>
      </c>
      <c r="DG34" s="46">
        <v>0</v>
      </c>
      <c r="DH34" s="10">
        <v>0</v>
      </c>
      <c r="DI34" s="47">
        <f t="shared" si="691"/>
        <v>0</v>
      </c>
      <c r="DJ34" s="46">
        <v>0</v>
      </c>
      <c r="DK34" s="10">
        <v>0</v>
      </c>
      <c r="DL34" s="47">
        <f t="shared" si="692"/>
        <v>0</v>
      </c>
      <c r="DM34" s="46">
        <v>0</v>
      </c>
      <c r="DN34" s="10">
        <v>0</v>
      </c>
      <c r="DO34" s="47">
        <f t="shared" si="693"/>
        <v>0</v>
      </c>
      <c r="DP34" s="46">
        <v>0</v>
      </c>
      <c r="DQ34" s="10">
        <v>0</v>
      </c>
      <c r="DR34" s="47">
        <f t="shared" si="694"/>
        <v>0</v>
      </c>
      <c r="DS34" s="46">
        <v>0</v>
      </c>
      <c r="DT34" s="10">
        <v>0</v>
      </c>
      <c r="DU34" s="47">
        <f t="shared" si="695"/>
        <v>0</v>
      </c>
      <c r="DV34" s="46">
        <v>0</v>
      </c>
      <c r="DW34" s="10">
        <v>0</v>
      </c>
      <c r="DX34" s="47">
        <f t="shared" si="696"/>
        <v>0</v>
      </c>
      <c r="DY34" s="46">
        <v>0</v>
      </c>
      <c r="DZ34" s="10">
        <v>0</v>
      </c>
      <c r="EA34" s="47">
        <f t="shared" si="697"/>
        <v>0</v>
      </c>
      <c r="EB34" s="46">
        <v>0</v>
      </c>
      <c r="EC34" s="10">
        <v>0</v>
      </c>
      <c r="ED34" s="47">
        <f t="shared" si="698"/>
        <v>0</v>
      </c>
      <c r="EE34" s="46">
        <v>0</v>
      </c>
      <c r="EF34" s="10">
        <v>0</v>
      </c>
      <c r="EG34" s="47">
        <f t="shared" si="699"/>
        <v>0</v>
      </c>
      <c r="EH34" s="46">
        <v>92</v>
      </c>
      <c r="EI34" s="10">
        <v>5602</v>
      </c>
      <c r="EJ34" s="47">
        <f t="shared" si="700"/>
        <v>60891.304347826088</v>
      </c>
      <c r="EK34" s="46">
        <v>0</v>
      </c>
      <c r="EL34" s="10">
        <v>0</v>
      </c>
      <c r="EM34" s="47">
        <f t="shared" si="701"/>
        <v>0</v>
      </c>
      <c r="EN34" s="46">
        <v>251</v>
      </c>
      <c r="EO34" s="10">
        <v>14814</v>
      </c>
      <c r="EP34" s="47">
        <f t="shared" si="702"/>
        <v>59019.920318725097</v>
      </c>
      <c r="EQ34" s="46">
        <v>0</v>
      </c>
      <c r="ER34" s="10">
        <v>0</v>
      </c>
      <c r="ES34" s="47">
        <f t="shared" si="703"/>
        <v>0</v>
      </c>
      <c r="ET34" s="46">
        <v>0</v>
      </c>
      <c r="EU34" s="10">
        <v>0</v>
      </c>
      <c r="EV34" s="47">
        <f t="shared" si="704"/>
        <v>0</v>
      </c>
      <c r="EW34" s="46">
        <v>0</v>
      </c>
      <c r="EX34" s="10">
        <v>0</v>
      </c>
      <c r="EY34" s="47">
        <f t="shared" si="705"/>
        <v>0</v>
      </c>
      <c r="EZ34" s="46">
        <v>0</v>
      </c>
      <c r="FA34" s="10">
        <v>0</v>
      </c>
      <c r="FB34" s="47">
        <f t="shared" si="706"/>
        <v>0</v>
      </c>
      <c r="FC34" s="46">
        <v>0</v>
      </c>
      <c r="FD34" s="10">
        <v>0</v>
      </c>
      <c r="FE34" s="47">
        <f t="shared" si="707"/>
        <v>0</v>
      </c>
      <c r="FF34" s="46">
        <v>0</v>
      </c>
      <c r="FG34" s="10">
        <v>0</v>
      </c>
      <c r="FH34" s="47">
        <f t="shared" si="708"/>
        <v>0</v>
      </c>
      <c r="FI34" s="46">
        <v>19</v>
      </c>
      <c r="FJ34" s="10">
        <v>723</v>
      </c>
      <c r="FK34" s="47">
        <f t="shared" si="709"/>
        <v>38052.631578947367</v>
      </c>
      <c r="FL34" s="46">
        <v>0</v>
      </c>
      <c r="FM34" s="10">
        <v>0</v>
      </c>
      <c r="FN34" s="47">
        <f t="shared" si="710"/>
        <v>0</v>
      </c>
      <c r="FO34" s="46">
        <v>0</v>
      </c>
      <c r="FP34" s="10">
        <v>0</v>
      </c>
      <c r="FQ34" s="47">
        <f t="shared" si="711"/>
        <v>0</v>
      </c>
      <c r="FR34" s="46">
        <v>56</v>
      </c>
      <c r="FS34" s="10">
        <v>3403</v>
      </c>
      <c r="FT34" s="47">
        <f t="shared" si="712"/>
        <v>60767.857142857145</v>
      </c>
      <c r="FU34" s="46">
        <v>0</v>
      </c>
      <c r="FV34" s="10">
        <v>0</v>
      </c>
      <c r="FW34" s="47">
        <f t="shared" si="713"/>
        <v>0</v>
      </c>
      <c r="FX34" s="46">
        <v>0</v>
      </c>
      <c r="FY34" s="10">
        <v>0</v>
      </c>
      <c r="FZ34" s="47">
        <f t="shared" si="714"/>
        <v>0</v>
      </c>
      <c r="GA34" s="46">
        <v>0</v>
      </c>
      <c r="GB34" s="10">
        <v>0</v>
      </c>
      <c r="GC34" s="47">
        <f t="shared" si="715"/>
        <v>0</v>
      </c>
      <c r="GD34" s="46">
        <v>17</v>
      </c>
      <c r="GE34" s="10">
        <v>3259</v>
      </c>
      <c r="GF34" s="47">
        <f t="shared" si="716"/>
        <v>191705.88235294117</v>
      </c>
      <c r="GG34" s="46">
        <v>49</v>
      </c>
      <c r="GH34" s="10">
        <v>1585</v>
      </c>
      <c r="GI34" s="47">
        <f t="shared" si="717"/>
        <v>32346.938775510203</v>
      </c>
      <c r="GJ34" s="46">
        <v>171</v>
      </c>
      <c r="GK34" s="10">
        <v>5773</v>
      </c>
      <c r="GL34" s="47">
        <f t="shared" si="718"/>
        <v>33760.233918128659</v>
      </c>
      <c r="GM34" s="46">
        <v>0</v>
      </c>
      <c r="GN34" s="10">
        <v>0</v>
      </c>
      <c r="GO34" s="47">
        <f t="shared" si="719"/>
        <v>0</v>
      </c>
      <c r="GP34" s="46">
        <v>4</v>
      </c>
      <c r="GQ34" s="10">
        <v>226</v>
      </c>
      <c r="GR34" s="47">
        <f t="shared" si="720"/>
        <v>56500</v>
      </c>
      <c r="GS34" s="46">
        <v>0</v>
      </c>
      <c r="GT34" s="10">
        <v>0</v>
      </c>
      <c r="GU34" s="47">
        <f t="shared" si="721"/>
        <v>0</v>
      </c>
      <c r="GV34" s="46">
        <v>0</v>
      </c>
      <c r="GW34" s="10">
        <v>0</v>
      </c>
      <c r="GX34" s="47">
        <f t="shared" si="722"/>
        <v>0</v>
      </c>
      <c r="GY34" s="46">
        <v>0</v>
      </c>
      <c r="GZ34" s="10">
        <v>0</v>
      </c>
      <c r="HA34" s="47">
        <f t="shared" si="723"/>
        <v>0</v>
      </c>
      <c r="HB34" s="46">
        <v>0</v>
      </c>
      <c r="HC34" s="10">
        <v>0</v>
      </c>
      <c r="HD34" s="47">
        <f t="shared" si="724"/>
        <v>0</v>
      </c>
      <c r="HE34" s="46">
        <v>0</v>
      </c>
      <c r="HF34" s="10">
        <v>0</v>
      </c>
      <c r="HG34" s="47">
        <f t="shared" si="725"/>
        <v>0</v>
      </c>
      <c r="HH34" s="46">
        <v>0</v>
      </c>
      <c r="HI34" s="10">
        <v>0</v>
      </c>
      <c r="HJ34" s="47">
        <f t="shared" si="726"/>
        <v>0</v>
      </c>
      <c r="HK34" s="46">
        <v>0</v>
      </c>
      <c r="HL34" s="10">
        <v>0</v>
      </c>
      <c r="HM34" s="47">
        <f t="shared" si="811"/>
        <v>0</v>
      </c>
      <c r="HN34" s="46">
        <v>0</v>
      </c>
      <c r="HO34" s="10">
        <v>0</v>
      </c>
      <c r="HP34" s="47">
        <f t="shared" si="728"/>
        <v>0</v>
      </c>
      <c r="HQ34" s="46">
        <v>0</v>
      </c>
      <c r="HR34" s="10">
        <v>0</v>
      </c>
      <c r="HS34" s="47">
        <f t="shared" si="729"/>
        <v>0</v>
      </c>
      <c r="HT34" s="46"/>
      <c r="HU34" s="10"/>
      <c r="HV34" s="47"/>
      <c r="HW34" s="46">
        <v>0</v>
      </c>
      <c r="HX34" s="10">
        <v>0</v>
      </c>
      <c r="HY34" s="47">
        <f t="shared" si="730"/>
        <v>0</v>
      </c>
      <c r="HZ34" s="46">
        <v>0</v>
      </c>
      <c r="IA34" s="10">
        <v>0</v>
      </c>
      <c r="IB34" s="47">
        <f t="shared" si="731"/>
        <v>0</v>
      </c>
      <c r="IC34" s="46">
        <v>0</v>
      </c>
      <c r="ID34" s="10">
        <v>0</v>
      </c>
      <c r="IE34" s="47">
        <f t="shared" si="732"/>
        <v>0</v>
      </c>
      <c r="IF34" s="46">
        <v>0</v>
      </c>
      <c r="IG34" s="10">
        <v>0</v>
      </c>
      <c r="IH34" s="47">
        <f t="shared" si="733"/>
        <v>0</v>
      </c>
      <c r="II34" s="46">
        <v>0</v>
      </c>
      <c r="IJ34" s="10">
        <v>0</v>
      </c>
      <c r="IK34" s="47">
        <f t="shared" si="734"/>
        <v>0</v>
      </c>
      <c r="IL34" s="46">
        <v>0</v>
      </c>
      <c r="IM34" s="10">
        <v>0</v>
      </c>
      <c r="IN34" s="47">
        <f t="shared" si="735"/>
        <v>0</v>
      </c>
      <c r="IO34" s="46">
        <v>0</v>
      </c>
      <c r="IP34" s="10">
        <v>0</v>
      </c>
      <c r="IQ34" s="47">
        <f t="shared" si="736"/>
        <v>0</v>
      </c>
      <c r="IR34" s="46">
        <v>55</v>
      </c>
      <c r="IS34" s="10">
        <v>532</v>
      </c>
      <c r="IT34" s="47">
        <f t="shared" si="737"/>
        <v>9672.7272727272721</v>
      </c>
      <c r="IU34" s="46">
        <v>0</v>
      </c>
      <c r="IV34" s="10">
        <v>0</v>
      </c>
      <c r="IW34" s="47">
        <f t="shared" si="738"/>
        <v>0</v>
      </c>
      <c r="IX34" s="46">
        <v>0</v>
      </c>
      <c r="IY34" s="10">
        <v>0</v>
      </c>
      <c r="IZ34" s="47">
        <f t="shared" si="739"/>
        <v>0</v>
      </c>
      <c r="JA34" s="46">
        <v>0</v>
      </c>
      <c r="JB34" s="10">
        <v>0</v>
      </c>
      <c r="JC34" s="47">
        <f t="shared" si="740"/>
        <v>0</v>
      </c>
      <c r="JD34" s="46">
        <v>0</v>
      </c>
      <c r="JE34" s="10">
        <v>0</v>
      </c>
      <c r="JF34" s="47">
        <f t="shared" si="741"/>
        <v>0</v>
      </c>
      <c r="JG34" s="46">
        <v>0</v>
      </c>
      <c r="JH34" s="10">
        <v>0</v>
      </c>
      <c r="JI34" s="47">
        <f t="shared" si="742"/>
        <v>0</v>
      </c>
      <c r="JJ34" s="46">
        <v>0</v>
      </c>
      <c r="JK34" s="10">
        <v>0</v>
      </c>
      <c r="JL34" s="47">
        <f t="shared" si="743"/>
        <v>0</v>
      </c>
      <c r="JM34" s="46">
        <v>0</v>
      </c>
      <c r="JN34" s="10">
        <v>0</v>
      </c>
      <c r="JO34" s="47">
        <f t="shared" si="744"/>
        <v>0</v>
      </c>
      <c r="JP34" s="46">
        <v>0</v>
      </c>
      <c r="JQ34" s="10">
        <v>0</v>
      </c>
      <c r="JR34" s="47">
        <f t="shared" si="745"/>
        <v>0</v>
      </c>
      <c r="JS34" s="46">
        <v>0</v>
      </c>
      <c r="JT34" s="10">
        <v>0</v>
      </c>
      <c r="JU34" s="47">
        <f t="shared" si="746"/>
        <v>0</v>
      </c>
      <c r="JV34" s="46">
        <v>0</v>
      </c>
      <c r="JW34" s="10">
        <v>0</v>
      </c>
      <c r="JX34" s="47">
        <f t="shared" si="747"/>
        <v>0</v>
      </c>
      <c r="JY34" s="46">
        <v>0</v>
      </c>
      <c r="JZ34" s="10">
        <v>0</v>
      </c>
      <c r="KA34" s="47">
        <f t="shared" si="748"/>
        <v>0</v>
      </c>
      <c r="KB34" s="46">
        <v>0</v>
      </c>
      <c r="KC34" s="10">
        <v>0</v>
      </c>
      <c r="KD34" s="47">
        <f t="shared" si="749"/>
        <v>0</v>
      </c>
      <c r="KE34" s="46"/>
      <c r="KF34" s="10"/>
      <c r="KG34" s="47"/>
      <c r="KH34" s="46">
        <v>422</v>
      </c>
      <c r="KI34" s="10">
        <v>13383</v>
      </c>
      <c r="KJ34" s="47">
        <f t="shared" si="750"/>
        <v>31713.270142180092</v>
      </c>
      <c r="KK34" s="46">
        <v>104</v>
      </c>
      <c r="KL34" s="10">
        <v>2627</v>
      </c>
      <c r="KM34" s="47">
        <f t="shared" si="751"/>
        <v>25259.615384615383</v>
      </c>
      <c r="KN34" s="46">
        <v>0</v>
      </c>
      <c r="KO34" s="10">
        <v>0</v>
      </c>
      <c r="KP34" s="47">
        <f t="shared" si="752"/>
        <v>0</v>
      </c>
      <c r="KQ34" s="46">
        <v>3</v>
      </c>
      <c r="KR34" s="10">
        <v>13</v>
      </c>
      <c r="KS34" s="47">
        <f t="shared" si="753"/>
        <v>4333.333333333333</v>
      </c>
      <c r="KT34" s="52">
        <v>0</v>
      </c>
      <c r="KU34" s="16">
        <v>0</v>
      </c>
      <c r="KV34" s="53">
        <v>0</v>
      </c>
      <c r="KW34" s="52">
        <v>0</v>
      </c>
      <c r="KX34" s="16">
        <v>0</v>
      </c>
      <c r="KY34" s="53">
        <f t="shared" si="754"/>
        <v>0</v>
      </c>
      <c r="KZ34" s="46">
        <v>4</v>
      </c>
      <c r="LA34" s="10">
        <v>98</v>
      </c>
      <c r="LB34" s="47">
        <f t="shared" si="755"/>
        <v>24500</v>
      </c>
      <c r="LC34" s="52">
        <v>0</v>
      </c>
      <c r="LD34" s="16">
        <v>0</v>
      </c>
      <c r="LE34" s="53">
        <v>0</v>
      </c>
      <c r="LF34" s="46">
        <v>7</v>
      </c>
      <c r="LG34" s="10">
        <v>115</v>
      </c>
      <c r="LH34" s="47">
        <f t="shared" si="756"/>
        <v>16428.571428571428</v>
      </c>
      <c r="LI34" s="46">
        <v>0</v>
      </c>
      <c r="LJ34" s="10">
        <v>0</v>
      </c>
      <c r="LK34" s="47">
        <f t="shared" si="757"/>
        <v>0</v>
      </c>
      <c r="LL34" s="46">
        <v>0</v>
      </c>
      <c r="LM34" s="10">
        <v>0</v>
      </c>
      <c r="LN34" s="47">
        <f t="shared" si="758"/>
        <v>0</v>
      </c>
      <c r="LO34" s="46">
        <v>0</v>
      </c>
      <c r="LP34" s="10">
        <v>0</v>
      </c>
      <c r="LQ34" s="47">
        <f t="shared" si="759"/>
        <v>0</v>
      </c>
      <c r="LR34" s="46">
        <v>0</v>
      </c>
      <c r="LS34" s="10">
        <v>0</v>
      </c>
      <c r="LT34" s="47">
        <f t="shared" si="760"/>
        <v>0</v>
      </c>
      <c r="LU34" s="46">
        <v>0</v>
      </c>
      <c r="LV34" s="10">
        <v>0</v>
      </c>
      <c r="LW34" s="47">
        <f t="shared" si="761"/>
        <v>0</v>
      </c>
      <c r="LX34" s="46">
        <v>7</v>
      </c>
      <c r="LY34" s="10">
        <v>235</v>
      </c>
      <c r="LZ34" s="47">
        <f t="shared" si="762"/>
        <v>33571.428571428572</v>
      </c>
      <c r="MA34" s="46">
        <v>0</v>
      </c>
      <c r="MB34" s="10">
        <v>0</v>
      </c>
      <c r="MC34" s="47">
        <f t="shared" si="763"/>
        <v>0</v>
      </c>
      <c r="MD34" s="46">
        <v>0</v>
      </c>
      <c r="ME34" s="10">
        <v>0</v>
      </c>
      <c r="MF34" s="47">
        <f t="shared" si="764"/>
        <v>0</v>
      </c>
      <c r="MG34" s="46">
        <v>0</v>
      </c>
      <c r="MH34" s="10">
        <v>0</v>
      </c>
      <c r="MI34" s="47">
        <f t="shared" si="765"/>
        <v>0</v>
      </c>
      <c r="MJ34" s="46">
        <v>0</v>
      </c>
      <c r="MK34" s="10">
        <v>0</v>
      </c>
      <c r="ML34" s="47">
        <f t="shared" si="766"/>
        <v>0</v>
      </c>
      <c r="MM34" s="46">
        <v>0</v>
      </c>
      <c r="MN34" s="10">
        <v>0</v>
      </c>
      <c r="MO34" s="47">
        <f t="shared" si="767"/>
        <v>0</v>
      </c>
      <c r="MP34" s="46">
        <v>34</v>
      </c>
      <c r="MQ34" s="10">
        <v>1203</v>
      </c>
      <c r="MR34" s="47">
        <f t="shared" si="768"/>
        <v>35382.352941176468</v>
      </c>
      <c r="MS34" s="46">
        <v>0</v>
      </c>
      <c r="MT34" s="10">
        <v>0</v>
      </c>
      <c r="MU34" s="47">
        <f t="shared" si="769"/>
        <v>0</v>
      </c>
      <c r="MV34" s="46">
        <v>0</v>
      </c>
      <c r="MW34" s="10">
        <v>0</v>
      </c>
      <c r="MX34" s="47">
        <f t="shared" si="770"/>
        <v>0</v>
      </c>
      <c r="MY34" s="46">
        <v>0</v>
      </c>
      <c r="MZ34" s="10">
        <v>0</v>
      </c>
      <c r="NA34" s="47">
        <f t="shared" si="771"/>
        <v>0</v>
      </c>
      <c r="NB34" s="46">
        <v>0</v>
      </c>
      <c r="NC34" s="10">
        <v>0</v>
      </c>
      <c r="ND34" s="47">
        <f t="shared" si="772"/>
        <v>0</v>
      </c>
      <c r="NE34" s="46">
        <v>0</v>
      </c>
      <c r="NF34" s="10">
        <v>0</v>
      </c>
      <c r="NG34" s="47">
        <f t="shared" si="773"/>
        <v>0</v>
      </c>
      <c r="NH34" s="46">
        <v>0</v>
      </c>
      <c r="NI34" s="10">
        <v>0</v>
      </c>
      <c r="NJ34" s="47">
        <f t="shared" si="774"/>
        <v>0</v>
      </c>
      <c r="NK34" s="46">
        <v>1</v>
      </c>
      <c r="NL34" s="10">
        <v>31</v>
      </c>
      <c r="NM34" s="47">
        <f t="shared" si="775"/>
        <v>31000</v>
      </c>
      <c r="NN34" s="46">
        <v>0</v>
      </c>
      <c r="NO34" s="10">
        <v>0</v>
      </c>
      <c r="NP34" s="47">
        <f t="shared" si="776"/>
        <v>0</v>
      </c>
      <c r="NQ34" s="46">
        <v>0</v>
      </c>
      <c r="NR34" s="10">
        <v>0</v>
      </c>
      <c r="NS34" s="47">
        <f t="shared" si="777"/>
        <v>0</v>
      </c>
      <c r="NT34" s="46">
        <v>0</v>
      </c>
      <c r="NU34" s="10">
        <v>0</v>
      </c>
      <c r="NV34" s="47">
        <f t="shared" si="778"/>
        <v>0</v>
      </c>
      <c r="NW34" s="46">
        <v>83</v>
      </c>
      <c r="NX34" s="10">
        <v>3828</v>
      </c>
      <c r="NY34" s="47">
        <f t="shared" si="779"/>
        <v>46120.48192771084</v>
      </c>
      <c r="NZ34" s="46">
        <v>0</v>
      </c>
      <c r="OA34" s="10">
        <v>0</v>
      </c>
      <c r="OB34" s="47">
        <f t="shared" si="780"/>
        <v>0</v>
      </c>
      <c r="OC34" s="46">
        <v>0</v>
      </c>
      <c r="OD34" s="10">
        <v>0</v>
      </c>
      <c r="OE34" s="47">
        <f t="shared" si="781"/>
        <v>0</v>
      </c>
      <c r="OF34" s="46">
        <v>5</v>
      </c>
      <c r="OG34" s="10">
        <v>814</v>
      </c>
      <c r="OH34" s="47">
        <f t="shared" si="782"/>
        <v>162800</v>
      </c>
      <c r="OI34" s="46">
        <v>50</v>
      </c>
      <c r="OJ34" s="10">
        <v>5746</v>
      </c>
      <c r="OK34" s="47">
        <f t="shared" si="783"/>
        <v>114920</v>
      </c>
      <c r="OL34" s="46">
        <v>0</v>
      </c>
      <c r="OM34" s="10">
        <v>0</v>
      </c>
      <c r="ON34" s="47">
        <f t="shared" si="784"/>
        <v>0</v>
      </c>
      <c r="OO34" s="46">
        <v>0</v>
      </c>
      <c r="OP34" s="10">
        <v>0</v>
      </c>
      <c r="OQ34" s="47">
        <f t="shared" si="785"/>
        <v>0</v>
      </c>
      <c r="OR34" s="46">
        <v>0</v>
      </c>
      <c r="OS34" s="10">
        <v>0</v>
      </c>
      <c r="OT34" s="47">
        <f t="shared" si="786"/>
        <v>0</v>
      </c>
      <c r="OU34" s="46">
        <v>47</v>
      </c>
      <c r="OV34" s="10">
        <v>781</v>
      </c>
      <c r="OW34" s="47">
        <f t="shared" si="787"/>
        <v>16617.021276595744</v>
      </c>
      <c r="OX34" s="46">
        <v>0</v>
      </c>
      <c r="OY34" s="10">
        <v>0</v>
      </c>
      <c r="OZ34" s="47">
        <f t="shared" si="788"/>
        <v>0</v>
      </c>
      <c r="PA34" s="46">
        <v>0</v>
      </c>
      <c r="PB34" s="10">
        <v>0</v>
      </c>
      <c r="PC34" s="47">
        <f t="shared" si="789"/>
        <v>0</v>
      </c>
      <c r="PD34" s="46">
        <v>0</v>
      </c>
      <c r="PE34" s="10">
        <v>0</v>
      </c>
      <c r="PF34" s="47">
        <f t="shared" si="790"/>
        <v>0</v>
      </c>
      <c r="PG34" s="46">
        <v>24</v>
      </c>
      <c r="PH34" s="10">
        <v>745</v>
      </c>
      <c r="PI34" s="47">
        <f t="shared" si="791"/>
        <v>31041.666666666668</v>
      </c>
      <c r="PJ34" s="46"/>
      <c r="PK34" s="10"/>
      <c r="PL34" s="47"/>
      <c r="PM34" s="46">
        <v>0</v>
      </c>
      <c r="PN34" s="10">
        <v>0</v>
      </c>
      <c r="PO34" s="47">
        <f t="shared" si="792"/>
        <v>0</v>
      </c>
      <c r="PP34" s="46">
        <v>0</v>
      </c>
      <c r="PQ34" s="10">
        <v>0</v>
      </c>
      <c r="PR34" s="47">
        <f t="shared" si="793"/>
        <v>0</v>
      </c>
      <c r="PS34" s="46">
        <v>0</v>
      </c>
      <c r="PT34" s="10">
        <v>0</v>
      </c>
      <c r="PU34" s="47">
        <f t="shared" si="794"/>
        <v>0</v>
      </c>
      <c r="PV34" s="46">
        <v>355</v>
      </c>
      <c r="PW34" s="10">
        <v>16460</v>
      </c>
      <c r="PX34" s="47">
        <f t="shared" si="795"/>
        <v>46366.197183098593</v>
      </c>
      <c r="PY34" s="46">
        <v>908</v>
      </c>
      <c r="PZ34" s="10">
        <v>45824</v>
      </c>
      <c r="QA34" s="47">
        <f t="shared" si="796"/>
        <v>50466.96035242291</v>
      </c>
      <c r="QB34" s="46">
        <v>0</v>
      </c>
      <c r="QC34" s="10">
        <v>0</v>
      </c>
      <c r="QD34" s="47">
        <f t="shared" si="797"/>
        <v>0</v>
      </c>
      <c r="QE34" s="46">
        <v>0</v>
      </c>
      <c r="QF34" s="10">
        <v>0</v>
      </c>
      <c r="QG34" s="47">
        <f t="shared" si="798"/>
        <v>0</v>
      </c>
      <c r="QH34" s="46">
        <v>0</v>
      </c>
      <c r="QI34" s="10">
        <v>0</v>
      </c>
      <c r="QJ34" s="47">
        <f t="shared" si="799"/>
        <v>0</v>
      </c>
      <c r="QK34" s="46">
        <v>0</v>
      </c>
      <c r="QL34" s="10">
        <v>0</v>
      </c>
      <c r="QM34" s="47">
        <f t="shared" si="800"/>
        <v>0</v>
      </c>
      <c r="QN34" s="46">
        <v>0</v>
      </c>
      <c r="QO34" s="10">
        <v>0</v>
      </c>
      <c r="QP34" s="47">
        <f t="shared" si="801"/>
        <v>0</v>
      </c>
      <c r="QQ34" s="46">
        <v>0</v>
      </c>
      <c r="QR34" s="10">
        <v>0</v>
      </c>
      <c r="QS34" s="47">
        <f t="shared" si="802"/>
        <v>0</v>
      </c>
      <c r="QT34" s="46"/>
      <c r="QU34" s="10"/>
      <c r="QV34" s="47"/>
      <c r="QW34" s="46"/>
      <c r="QX34" s="10"/>
      <c r="QY34" s="47"/>
      <c r="QZ34" s="46">
        <v>0</v>
      </c>
      <c r="RA34" s="10">
        <v>0</v>
      </c>
      <c r="RB34" s="47">
        <f t="shared" si="803"/>
        <v>0</v>
      </c>
      <c r="RC34" s="46">
        <v>0</v>
      </c>
      <c r="RD34" s="10">
        <v>0</v>
      </c>
      <c r="RE34" s="47">
        <f t="shared" si="804"/>
        <v>0</v>
      </c>
      <c r="RF34" s="12">
        <f t="shared" si="145"/>
        <v>3536</v>
      </c>
      <c r="RG34" s="58">
        <f t="shared" si="146"/>
        <v>156813</v>
      </c>
      <c r="RH34" s="6"/>
      <c r="RI34" s="9"/>
      <c r="RJ34" s="6"/>
      <c r="RK34" s="6"/>
      <c r="RL34" s="6"/>
      <c r="RM34" s="9"/>
      <c r="RN34" s="6"/>
      <c r="RO34" s="6"/>
      <c r="RP34" s="6"/>
      <c r="RQ34" s="9"/>
      <c r="RR34" s="6"/>
      <c r="RS34" s="6"/>
      <c r="RT34" s="6"/>
      <c r="RU34" s="9"/>
      <c r="RV34" s="6"/>
      <c r="RW34" s="6"/>
      <c r="RX34" s="6"/>
      <c r="RY34" s="9"/>
      <c r="RZ34" s="6"/>
      <c r="SA34" s="6"/>
      <c r="SB34" s="6"/>
      <c r="SC34" s="9"/>
      <c r="SD34" s="6"/>
      <c r="SE34" s="6"/>
      <c r="SF34" s="6"/>
      <c r="SG34" s="9"/>
      <c r="SH34" s="6"/>
      <c r="SI34" s="6"/>
      <c r="SJ34" s="6"/>
      <c r="SK34" s="2"/>
      <c r="SL34" s="1"/>
      <c r="SM34" s="1"/>
      <c r="SN34" s="1"/>
      <c r="SO34" s="2"/>
      <c r="SP34" s="1"/>
      <c r="SQ34" s="1"/>
      <c r="SR34" s="1"/>
      <c r="SS34" s="2"/>
      <c r="ST34" s="1"/>
      <c r="SU34" s="1"/>
      <c r="SV34" s="1"/>
    </row>
    <row r="35" spans="1:516" x14ac:dyDescent="0.3">
      <c r="A35" s="38">
        <v>2006</v>
      </c>
      <c r="B35" s="39" t="s">
        <v>8</v>
      </c>
      <c r="C35" s="46">
        <v>0</v>
      </c>
      <c r="D35" s="10">
        <v>0</v>
      </c>
      <c r="E35" s="47">
        <f t="shared" si="660"/>
        <v>0</v>
      </c>
      <c r="F35" s="46">
        <v>0</v>
      </c>
      <c r="G35" s="10">
        <v>0</v>
      </c>
      <c r="H35" s="47">
        <f t="shared" si="805"/>
        <v>0</v>
      </c>
      <c r="I35" s="46">
        <v>0</v>
      </c>
      <c r="J35" s="10">
        <v>0</v>
      </c>
      <c r="K35" s="47">
        <f t="shared" si="806"/>
        <v>0</v>
      </c>
      <c r="L35" s="46">
        <v>0</v>
      </c>
      <c r="M35" s="10">
        <v>0</v>
      </c>
      <c r="N35" s="47">
        <f t="shared" si="807"/>
        <v>0</v>
      </c>
      <c r="O35" s="46">
        <v>0</v>
      </c>
      <c r="P35" s="10">
        <v>0</v>
      </c>
      <c r="Q35" s="47">
        <f t="shared" si="661"/>
        <v>0</v>
      </c>
      <c r="R35" s="46">
        <v>0</v>
      </c>
      <c r="S35" s="10">
        <v>0</v>
      </c>
      <c r="T35" s="47">
        <f t="shared" si="662"/>
        <v>0</v>
      </c>
      <c r="U35" s="46">
        <v>0</v>
      </c>
      <c r="V35" s="10">
        <v>0</v>
      </c>
      <c r="W35" s="47">
        <f t="shared" si="808"/>
        <v>0</v>
      </c>
      <c r="X35" s="46">
        <v>0</v>
      </c>
      <c r="Y35" s="10">
        <v>0</v>
      </c>
      <c r="Z35" s="47">
        <f t="shared" si="809"/>
        <v>0</v>
      </c>
      <c r="AA35" s="46">
        <v>0</v>
      </c>
      <c r="AB35" s="10">
        <v>0</v>
      </c>
      <c r="AC35" s="47">
        <f t="shared" si="663"/>
        <v>0</v>
      </c>
      <c r="AD35" s="46">
        <v>0</v>
      </c>
      <c r="AE35" s="10">
        <v>0</v>
      </c>
      <c r="AF35" s="47">
        <f t="shared" si="664"/>
        <v>0</v>
      </c>
      <c r="AG35" s="46">
        <v>0</v>
      </c>
      <c r="AH35" s="10">
        <v>0</v>
      </c>
      <c r="AI35" s="47">
        <f t="shared" si="665"/>
        <v>0</v>
      </c>
      <c r="AJ35" s="46">
        <v>0</v>
      </c>
      <c r="AK35" s="10">
        <v>0</v>
      </c>
      <c r="AL35" s="47">
        <f t="shared" si="666"/>
        <v>0</v>
      </c>
      <c r="AM35" s="46">
        <v>0</v>
      </c>
      <c r="AN35" s="10">
        <v>0</v>
      </c>
      <c r="AO35" s="47">
        <f t="shared" si="667"/>
        <v>0</v>
      </c>
      <c r="AP35" s="46">
        <v>0</v>
      </c>
      <c r="AQ35" s="10">
        <v>0</v>
      </c>
      <c r="AR35" s="47">
        <f t="shared" si="668"/>
        <v>0</v>
      </c>
      <c r="AS35" s="46">
        <v>0</v>
      </c>
      <c r="AT35" s="10">
        <v>0</v>
      </c>
      <c r="AU35" s="47">
        <f t="shared" si="669"/>
        <v>0</v>
      </c>
      <c r="AV35" s="46">
        <v>0</v>
      </c>
      <c r="AW35" s="10">
        <v>0</v>
      </c>
      <c r="AX35" s="47">
        <f t="shared" si="670"/>
        <v>0</v>
      </c>
      <c r="AY35" s="46">
        <v>0</v>
      </c>
      <c r="AZ35" s="10">
        <v>0</v>
      </c>
      <c r="BA35" s="47">
        <f t="shared" si="671"/>
        <v>0</v>
      </c>
      <c r="BB35" s="46">
        <v>0</v>
      </c>
      <c r="BC35" s="10">
        <v>0</v>
      </c>
      <c r="BD35" s="47">
        <f t="shared" si="672"/>
        <v>0</v>
      </c>
      <c r="BE35" s="46">
        <v>0</v>
      </c>
      <c r="BF35" s="10">
        <v>0</v>
      </c>
      <c r="BG35" s="47">
        <f t="shared" si="673"/>
        <v>0</v>
      </c>
      <c r="BH35" s="46">
        <v>0</v>
      </c>
      <c r="BI35" s="10">
        <v>0</v>
      </c>
      <c r="BJ35" s="47">
        <f t="shared" si="674"/>
        <v>0</v>
      </c>
      <c r="BK35" s="46">
        <v>0</v>
      </c>
      <c r="BL35" s="10">
        <v>0</v>
      </c>
      <c r="BM35" s="47">
        <f t="shared" si="675"/>
        <v>0</v>
      </c>
      <c r="BN35" s="46">
        <v>0</v>
      </c>
      <c r="BO35" s="10">
        <v>0</v>
      </c>
      <c r="BP35" s="47">
        <f t="shared" si="810"/>
        <v>0</v>
      </c>
      <c r="BQ35" s="46">
        <v>0</v>
      </c>
      <c r="BR35" s="10">
        <v>0</v>
      </c>
      <c r="BS35" s="47">
        <f t="shared" si="677"/>
        <v>0</v>
      </c>
      <c r="BT35" s="46">
        <v>0</v>
      </c>
      <c r="BU35" s="10">
        <v>0</v>
      </c>
      <c r="BV35" s="47">
        <f t="shared" si="678"/>
        <v>0</v>
      </c>
      <c r="BW35" s="46">
        <v>0</v>
      </c>
      <c r="BX35" s="10">
        <v>0</v>
      </c>
      <c r="BY35" s="47">
        <f t="shared" si="679"/>
        <v>0</v>
      </c>
      <c r="BZ35" s="46">
        <v>0</v>
      </c>
      <c r="CA35" s="10">
        <v>0</v>
      </c>
      <c r="CB35" s="47">
        <f t="shared" si="680"/>
        <v>0</v>
      </c>
      <c r="CC35" s="46">
        <v>0</v>
      </c>
      <c r="CD35" s="10">
        <v>0</v>
      </c>
      <c r="CE35" s="47">
        <f t="shared" si="681"/>
        <v>0</v>
      </c>
      <c r="CF35" s="46">
        <v>0</v>
      </c>
      <c r="CG35" s="10">
        <v>0</v>
      </c>
      <c r="CH35" s="47">
        <f t="shared" si="682"/>
        <v>0</v>
      </c>
      <c r="CI35" s="46">
        <v>0</v>
      </c>
      <c r="CJ35" s="10">
        <v>0</v>
      </c>
      <c r="CK35" s="47">
        <f t="shared" si="683"/>
        <v>0</v>
      </c>
      <c r="CL35" s="46">
        <v>0</v>
      </c>
      <c r="CM35" s="10">
        <v>0</v>
      </c>
      <c r="CN35" s="47">
        <f t="shared" si="684"/>
        <v>0</v>
      </c>
      <c r="CO35" s="46">
        <v>0</v>
      </c>
      <c r="CP35" s="10">
        <v>0</v>
      </c>
      <c r="CQ35" s="47">
        <f t="shared" si="685"/>
        <v>0</v>
      </c>
      <c r="CR35" s="46">
        <v>0</v>
      </c>
      <c r="CS35" s="10">
        <v>0</v>
      </c>
      <c r="CT35" s="47">
        <f t="shared" si="686"/>
        <v>0</v>
      </c>
      <c r="CU35" s="46">
        <v>0</v>
      </c>
      <c r="CV35" s="10">
        <v>0</v>
      </c>
      <c r="CW35" s="47">
        <f t="shared" si="687"/>
        <v>0</v>
      </c>
      <c r="CX35" s="46">
        <v>0</v>
      </c>
      <c r="CY35" s="10">
        <v>0</v>
      </c>
      <c r="CZ35" s="47">
        <f t="shared" si="688"/>
        <v>0</v>
      </c>
      <c r="DA35" s="46">
        <v>0</v>
      </c>
      <c r="DB35" s="10">
        <v>0</v>
      </c>
      <c r="DC35" s="47">
        <f t="shared" si="689"/>
        <v>0</v>
      </c>
      <c r="DD35" s="46">
        <v>0</v>
      </c>
      <c r="DE35" s="10">
        <v>0</v>
      </c>
      <c r="DF35" s="47">
        <f t="shared" si="690"/>
        <v>0</v>
      </c>
      <c r="DG35" s="46">
        <v>0</v>
      </c>
      <c r="DH35" s="10">
        <v>0</v>
      </c>
      <c r="DI35" s="47">
        <f t="shared" si="691"/>
        <v>0</v>
      </c>
      <c r="DJ35" s="46">
        <v>0</v>
      </c>
      <c r="DK35" s="10">
        <v>0</v>
      </c>
      <c r="DL35" s="47">
        <f t="shared" si="692"/>
        <v>0</v>
      </c>
      <c r="DM35" s="46">
        <v>0</v>
      </c>
      <c r="DN35" s="10">
        <v>0</v>
      </c>
      <c r="DO35" s="47">
        <f t="shared" si="693"/>
        <v>0</v>
      </c>
      <c r="DP35" s="46">
        <v>0</v>
      </c>
      <c r="DQ35" s="10">
        <v>0</v>
      </c>
      <c r="DR35" s="47">
        <f t="shared" si="694"/>
        <v>0</v>
      </c>
      <c r="DS35" s="46">
        <v>0</v>
      </c>
      <c r="DT35" s="10">
        <v>0</v>
      </c>
      <c r="DU35" s="47">
        <f t="shared" si="695"/>
        <v>0</v>
      </c>
      <c r="DV35" s="46">
        <v>0</v>
      </c>
      <c r="DW35" s="10">
        <v>0</v>
      </c>
      <c r="DX35" s="47">
        <f t="shared" si="696"/>
        <v>0</v>
      </c>
      <c r="DY35" s="46">
        <v>0</v>
      </c>
      <c r="DZ35" s="10">
        <v>0</v>
      </c>
      <c r="EA35" s="47">
        <f t="shared" si="697"/>
        <v>0</v>
      </c>
      <c r="EB35" s="46">
        <v>0</v>
      </c>
      <c r="EC35" s="10">
        <v>0</v>
      </c>
      <c r="ED35" s="47">
        <f t="shared" si="698"/>
        <v>0</v>
      </c>
      <c r="EE35" s="46">
        <v>0</v>
      </c>
      <c r="EF35" s="10">
        <v>0</v>
      </c>
      <c r="EG35" s="47">
        <f t="shared" si="699"/>
        <v>0</v>
      </c>
      <c r="EH35" s="46">
        <v>0</v>
      </c>
      <c r="EI35" s="10">
        <v>0</v>
      </c>
      <c r="EJ35" s="47">
        <f t="shared" si="700"/>
        <v>0</v>
      </c>
      <c r="EK35" s="46">
        <v>0</v>
      </c>
      <c r="EL35" s="10">
        <v>0</v>
      </c>
      <c r="EM35" s="47">
        <f t="shared" si="701"/>
        <v>0</v>
      </c>
      <c r="EN35" s="46">
        <v>0</v>
      </c>
      <c r="EO35" s="10">
        <v>0</v>
      </c>
      <c r="EP35" s="47">
        <f t="shared" si="702"/>
        <v>0</v>
      </c>
      <c r="EQ35" s="46">
        <v>0</v>
      </c>
      <c r="ER35" s="10">
        <v>0</v>
      </c>
      <c r="ES35" s="47">
        <f t="shared" si="703"/>
        <v>0</v>
      </c>
      <c r="ET35" s="46">
        <v>0</v>
      </c>
      <c r="EU35" s="10">
        <v>0</v>
      </c>
      <c r="EV35" s="47">
        <f t="shared" si="704"/>
        <v>0</v>
      </c>
      <c r="EW35" s="46">
        <v>0</v>
      </c>
      <c r="EX35" s="10">
        <v>0</v>
      </c>
      <c r="EY35" s="47">
        <f t="shared" si="705"/>
        <v>0</v>
      </c>
      <c r="EZ35" s="46">
        <v>0</v>
      </c>
      <c r="FA35" s="10">
        <v>0</v>
      </c>
      <c r="FB35" s="47">
        <f t="shared" si="706"/>
        <v>0</v>
      </c>
      <c r="FC35" s="46">
        <v>0</v>
      </c>
      <c r="FD35" s="10">
        <v>0</v>
      </c>
      <c r="FE35" s="47">
        <f t="shared" si="707"/>
        <v>0</v>
      </c>
      <c r="FF35" s="46">
        <v>0</v>
      </c>
      <c r="FG35" s="10">
        <v>0</v>
      </c>
      <c r="FH35" s="47">
        <f t="shared" si="708"/>
        <v>0</v>
      </c>
      <c r="FI35" s="46">
        <v>0</v>
      </c>
      <c r="FJ35" s="10">
        <v>0</v>
      </c>
      <c r="FK35" s="47">
        <f t="shared" si="709"/>
        <v>0</v>
      </c>
      <c r="FL35" s="46">
        <v>0</v>
      </c>
      <c r="FM35" s="10">
        <v>0</v>
      </c>
      <c r="FN35" s="47">
        <f t="shared" si="710"/>
        <v>0</v>
      </c>
      <c r="FO35" s="46">
        <v>0</v>
      </c>
      <c r="FP35" s="10">
        <v>0</v>
      </c>
      <c r="FQ35" s="47">
        <f t="shared" si="711"/>
        <v>0</v>
      </c>
      <c r="FR35" s="46">
        <v>0</v>
      </c>
      <c r="FS35" s="10">
        <v>0</v>
      </c>
      <c r="FT35" s="47">
        <f t="shared" si="712"/>
        <v>0</v>
      </c>
      <c r="FU35" s="46">
        <v>0</v>
      </c>
      <c r="FV35" s="10">
        <v>0</v>
      </c>
      <c r="FW35" s="47">
        <f t="shared" si="713"/>
        <v>0</v>
      </c>
      <c r="FX35" s="46">
        <v>0</v>
      </c>
      <c r="FY35" s="10">
        <v>0</v>
      </c>
      <c r="FZ35" s="47">
        <f t="shared" si="714"/>
        <v>0</v>
      </c>
      <c r="GA35" s="46">
        <v>0</v>
      </c>
      <c r="GB35" s="10">
        <v>0</v>
      </c>
      <c r="GC35" s="47">
        <f t="shared" si="715"/>
        <v>0</v>
      </c>
      <c r="GD35" s="46">
        <v>0</v>
      </c>
      <c r="GE35" s="10">
        <v>0</v>
      </c>
      <c r="GF35" s="47">
        <f t="shared" si="716"/>
        <v>0</v>
      </c>
      <c r="GG35" s="46">
        <v>0</v>
      </c>
      <c r="GH35" s="10">
        <v>0</v>
      </c>
      <c r="GI35" s="47">
        <f t="shared" si="717"/>
        <v>0</v>
      </c>
      <c r="GJ35" s="46">
        <v>0</v>
      </c>
      <c r="GK35" s="10">
        <v>0</v>
      </c>
      <c r="GL35" s="47">
        <f t="shared" si="718"/>
        <v>0</v>
      </c>
      <c r="GM35" s="46">
        <v>0</v>
      </c>
      <c r="GN35" s="10">
        <v>0</v>
      </c>
      <c r="GO35" s="47">
        <f t="shared" si="719"/>
        <v>0</v>
      </c>
      <c r="GP35" s="46">
        <v>0</v>
      </c>
      <c r="GQ35" s="10">
        <v>0</v>
      </c>
      <c r="GR35" s="47">
        <f t="shared" si="720"/>
        <v>0</v>
      </c>
      <c r="GS35" s="46">
        <v>0</v>
      </c>
      <c r="GT35" s="10">
        <v>0</v>
      </c>
      <c r="GU35" s="47">
        <f t="shared" si="721"/>
        <v>0</v>
      </c>
      <c r="GV35" s="46">
        <v>0</v>
      </c>
      <c r="GW35" s="10">
        <v>0</v>
      </c>
      <c r="GX35" s="47">
        <f t="shared" si="722"/>
        <v>0</v>
      </c>
      <c r="GY35" s="46">
        <v>0</v>
      </c>
      <c r="GZ35" s="10">
        <v>0</v>
      </c>
      <c r="HA35" s="47">
        <f t="shared" si="723"/>
        <v>0</v>
      </c>
      <c r="HB35" s="46">
        <v>0</v>
      </c>
      <c r="HC35" s="10">
        <v>0</v>
      </c>
      <c r="HD35" s="47">
        <f t="shared" si="724"/>
        <v>0</v>
      </c>
      <c r="HE35" s="46">
        <v>0</v>
      </c>
      <c r="HF35" s="10">
        <v>0</v>
      </c>
      <c r="HG35" s="47">
        <f t="shared" si="725"/>
        <v>0</v>
      </c>
      <c r="HH35" s="46">
        <v>0</v>
      </c>
      <c r="HI35" s="10">
        <v>0</v>
      </c>
      <c r="HJ35" s="47">
        <f t="shared" si="726"/>
        <v>0</v>
      </c>
      <c r="HK35" s="46">
        <v>0</v>
      </c>
      <c r="HL35" s="10">
        <v>0</v>
      </c>
      <c r="HM35" s="47">
        <f t="shared" si="811"/>
        <v>0</v>
      </c>
      <c r="HN35" s="46">
        <v>0</v>
      </c>
      <c r="HO35" s="10">
        <v>0</v>
      </c>
      <c r="HP35" s="47">
        <f t="shared" si="728"/>
        <v>0</v>
      </c>
      <c r="HQ35" s="46">
        <v>0</v>
      </c>
      <c r="HR35" s="10">
        <v>0</v>
      </c>
      <c r="HS35" s="47">
        <f t="shared" si="729"/>
        <v>0</v>
      </c>
      <c r="HT35" s="46"/>
      <c r="HU35" s="10"/>
      <c r="HV35" s="47"/>
      <c r="HW35" s="46">
        <v>0</v>
      </c>
      <c r="HX35" s="10">
        <v>0</v>
      </c>
      <c r="HY35" s="47">
        <f t="shared" si="730"/>
        <v>0</v>
      </c>
      <c r="HZ35" s="46">
        <v>0</v>
      </c>
      <c r="IA35" s="10">
        <v>0</v>
      </c>
      <c r="IB35" s="47">
        <f t="shared" si="731"/>
        <v>0</v>
      </c>
      <c r="IC35" s="46">
        <v>0</v>
      </c>
      <c r="ID35" s="10">
        <v>0</v>
      </c>
      <c r="IE35" s="47">
        <f t="shared" si="732"/>
        <v>0</v>
      </c>
      <c r="IF35" s="46">
        <v>0</v>
      </c>
      <c r="IG35" s="10">
        <v>0</v>
      </c>
      <c r="IH35" s="47">
        <f t="shared" si="733"/>
        <v>0</v>
      </c>
      <c r="II35" s="46">
        <v>0</v>
      </c>
      <c r="IJ35" s="10">
        <v>0</v>
      </c>
      <c r="IK35" s="47">
        <f t="shared" si="734"/>
        <v>0</v>
      </c>
      <c r="IL35" s="46">
        <v>0</v>
      </c>
      <c r="IM35" s="10">
        <v>0</v>
      </c>
      <c r="IN35" s="47">
        <f t="shared" si="735"/>
        <v>0</v>
      </c>
      <c r="IO35" s="46">
        <v>0</v>
      </c>
      <c r="IP35" s="10">
        <v>0</v>
      </c>
      <c r="IQ35" s="47">
        <f t="shared" si="736"/>
        <v>0</v>
      </c>
      <c r="IR35" s="46">
        <v>0</v>
      </c>
      <c r="IS35" s="10">
        <v>0</v>
      </c>
      <c r="IT35" s="47">
        <f t="shared" si="737"/>
        <v>0</v>
      </c>
      <c r="IU35" s="46">
        <v>0</v>
      </c>
      <c r="IV35" s="10">
        <v>0</v>
      </c>
      <c r="IW35" s="47">
        <f t="shared" si="738"/>
        <v>0</v>
      </c>
      <c r="IX35" s="46">
        <v>0</v>
      </c>
      <c r="IY35" s="10">
        <v>0</v>
      </c>
      <c r="IZ35" s="47">
        <f t="shared" si="739"/>
        <v>0</v>
      </c>
      <c r="JA35" s="46">
        <v>0</v>
      </c>
      <c r="JB35" s="10">
        <v>0</v>
      </c>
      <c r="JC35" s="47">
        <f t="shared" si="740"/>
        <v>0</v>
      </c>
      <c r="JD35" s="46">
        <v>0</v>
      </c>
      <c r="JE35" s="10">
        <v>0</v>
      </c>
      <c r="JF35" s="47">
        <f t="shared" si="741"/>
        <v>0</v>
      </c>
      <c r="JG35" s="46">
        <v>0</v>
      </c>
      <c r="JH35" s="10">
        <v>0</v>
      </c>
      <c r="JI35" s="47">
        <f t="shared" si="742"/>
        <v>0</v>
      </c>
      <c r="JJ35" s="46">
        <v>0</v>
      </c>
      <c r="JK35" s="10">
        <v>0</v>
      </c>
      <c r="JL35" s="47">
        <f t="shared" si="743"/>
        <v>0</v>
      </c>
      <c r="JM35" s="46">
        <v>0</v>
      </c>
      <c r="JN35" s="10">
        <v>0</v>
      </c>
      <c r="JO35" s="47">
        <f t="shared" si="744"/>
        <v>0</v>
      </c>
      <c r="JP35" s="46">
        <v>0</v>
      </c>
      <c r="JQ35" s="10">
        <v>0</v>
      </c>
      <c r="JR35" s="47">
        <f t="shared" si="745"/>
        <v>0</v>
      </c>
      <c r="JS35" s="46">
        <v>0</v>
      </c>
      <c r="JT35" s="10">
        <v>0</v>
      </c>
      <c r="JU35" s="47">
        <f t="shared" si="746"/>
        <v>0</v>
      </c>
      <c r="JV35" s="46">
        <v>0</v>
      </c>
      <c r="JW35" s="10">
        <v>0</v>
      </c>
      <c r="JX35" s="47">
        <f t="shared" si="747"/>
        <v>0</v>
      </c>
      <c r="JY35" s="46">
        <v>0</v>
      </c>
      <c r="JZ35" s="10">
        <v>0</v>
      </c>
      <c r="KA35" s="47">
        <f t="shared" si="748"/>
        <v>0</v>
      </c>
      <c r="KB35" s="46">
        <v>0</v>
      </c>
      <c r="KC35" s="10">
        <v>0</v>
      </c>
      <c r="KD35" s="47">
        <f t="shared" si="749"/>
        <v>0</v>
      </c>
      <c r="KE35" s="46"/>
      <c r="KF35" s="10"/>
      <c r="KG35" s="47"/>
      <c r="KH35" s="46">
        <v>0</v>
      </c>
      <c r="KI35" s="10">
        <v>0</v>
      </c>
      <c r="KJ35" s="47">
        <f t="shared" si="750"/>
        <v>0</v>
      </c>
      <c r="KK35" s="46">
        <v>0</v>
      </c>
      <c r="KL35" s="10">
        <v>0</v>
      </c>
      <c r="KM35" s="47">
        <f t="shared" si="751"/>
        <v>0</v>
      </c>
      <c r="KN35" s="46">
        <v>0</v>
      </c>
      <c r="KO35" s="10">
        <v>0</v>
      </c>
      <c r="KP35" s="47">
        <f t="shared" si="752"/>
        <v>0</v>
      </c>
      <c r="KQ35" s="46">
        <v>0</v>
      </c>
      <c r="KR35" s="10">
        <v>0</v>
      </c>
      <c r="KS35" s="47">
        <f t="shared" si="753"/>
        <v>0</v>
      </c>
      <c r="KT35" s="52">
        <v>0</v>
      </c>
      <c r="KU35" s="16">
        <v>0</v>
      </c>
      <c r="KV35" s="53">
        <v>0</v>
      </c>
      <c r="KW35" s="52">
        <v>0</v>
      </c>
      <c r="KX35" s="16">
        <v>0</v>
      </c>
      <c r="KY35" s="53">
        <f t="shared" si="754"/>
        <v>0</v>
      </c>
      <c r="KZ35" s="46">
        <v>0</v>
      </c>
      <c r="LA35" s="10">
        <v>0</v>
      </c>
      <c r="LB35" s="47">
        <f t="shared" si="755"/>
        <v>0</v>
      </c>
      <c r="LC35" s="52">
        <v>0</v>
      </c>
      <c r="LD35" s="16">
        <v>0</v>
      </c>
      <c r="LE35" s="53">
        <v>0</v>
      </c>
      <c r="LF35" s="46">
        <v>0</v>
      </c>
      <c r="LG35" s="10">
        <v>0</v>
      </c>
      <c r="LH35" s="47">
        <f t="shared" si="756"/>
        <v>0</v>
      </c>
      <c r="LI35" s="46">
        <v>0</v>
      </c>
      <c r="LJ35" s="10">
        <v>0</v>
      </c>
      <c r="LK35" s="47">
        <f t="shared" si="757"/>
        <v>0</v>
      </c>
      <c r="LL35" s="46">
        <v>0</v>
      </c>
      <c r="LM35" s="10">
        <v>0</v>
      </c>
      <c r="LN35" s="47">
        <f t="shared" si="758"/>
        <v>0</v>
      </c>
      <c r="LO35" s="46">
        <v>0</v>
      </c>
      <c r="LP35" s="10">
        <v>0</v>
      </c>
      <c r="LQ35" s="47">
        <f t="shared" si="759"/>
        <v>0</v>
      </c>
      <c r="LR35" s="46">
        <v>0</v>
      </c>
      <c r="LS35" s="10">
        <v>0</v>
      </c>
      <c r="LT35" s="47">
        <f t="shared" si="760"/>
        <v>0</v>
      </c>
      <c r="LU35" s="46">
        <v>0</v>
      </c>
      <c r="LV35" s="10">
        <v>0</v>
      </c>
      <c r="LW35" s="47">
        <f t="shared" si="761"/>
        <v>0</v>
      </c>
      <c r="LX35" s="46">
        <v>0</v>
      </c>
      <c r="LY35" s="10">
        <v>0</v>
      </c>
      <c r="LZ35" s="47">
        <f t="shared" si="762"/>
        <v>0</v>
      </c>
      <c r="MA35" s="46">
        <v>0</v>
      </c>
      <c r="MB35" s="10">
        <v>0</v>
      </c>
      <c r="MC35" s="47">
        <f t="shared" si="763"/>
        <v>0</v>
      </c>
      <c r="MD35" s="46">
        <v>0</v>
      </c>
      <c r="ME35" s="10">
        <v>0</v>
      </c>
      <c r="MF35" s="47">
        <f t="shared" si="764"/>
        <v>0</v>
      </c>
      <c r="MG35" s="46">
        <v>0</v>
      </c>
      <c r="MH35" s="10">
        <v>0</v>
      </c>
      <c r="MI35" s="47">
        <f t="shared" si="765"/>
        <v>0</v>
      </c>
      <c r="MJ35" s="46">
        <v>0</v>
      </c>
      <c r="MK35" s="10">
        <v>0</v>
      </c>
      <c r="ML35" s="47">
        <f t="shared" si="766"/>
        <v>0</v>
      </c>
      <c r="MM35" s="46">
        <v>0</v>
      </c>
      <c r="MN35" s="10">
        <v>0</v>
      </c>
      <c r="MO35" s="47">
        <f t="shared" si="767"/>
        <v>0</v>
      </c>
      <c r="MP35" s="46">
        <v>0</v>
      </c>
      <c r="MQ35" s="10">
        <v>0</v>
      </c>
      <c r="MR35" s="47">
        <f t="shared" si="768"/>
        <v>0</v>
      </c>
      <c r="MS35" s="46">
        <v>0</v>
      </c>
      <c r="MT35" s="10">
        <v>0</v>
      </c>
      <c r="MU35" s="47">
        <f t="shared" si="769"/>
        <v>0</v>
      </c>
      <c r="MV35" s="46">
        <v>0</v>
      </c>
      <c r="MW35" s="10">
        <v>0</v>
      </c>
      <c r="MX35" s="47">
        <f t="shared" si="770"/>
        <v>0</v>
      </c>
      <c r="MY35" s="46">
        <v>0</v>
      </c>
      <c r="MZ35" s="10">
        <v>0</v>
      </c>
      <c r="NA35" s="47">
        <f t="shared" si="771"/>
        <v>0</v>
      </c>
      <c r="NB35" s="46">
        <v>0</v>
      </c>
      <c r="NC35" s="10">
        <v>0</v>
      </c>
      <c r="ND35" s="47">
        <f t="shared" si="772"/>
        <v>0</v>
      </c>
      <c r="NE35" s="46">
        <v>0</v>
      </c>
      <c r="NF35" s="10">
        <v>0</v>
      </c>
      <c r="NG35" s="47">
        <f t="shared" si="773"/>
        <v>0</v>
      </c>
      <c r="NH35" s="46">
        <v>0</v>
      </c>
      <c r="NI35" s="10">
        <v>0</v>
      </c>
      <c r="NJ35" s="47">
        <f t="shared" si="774"/>
        <v>0</v>
      </c>
      <c r="NK35" s="46">
        <v>0</v>
      </c>
      <c r="NL35" s="10">
        <v>0</v>
      </c>
      <c r="NM35" s="47">
        <f t="shared" si="775"/>
        <v>0</v>
      </c>
      <c r="NN35" s="46">
        <v>0</v>
      </c>
      <c r="NO35" s="10">
        <v>0</v>
      </c>
      <c r="NP35" s="47">
        <f t="shared" si="776"/>
        <v>0</v>
      </c>
      <c r="NQ35" s="46">
        <v>0</v>
      </c>
      <c r="NR35" s="10">
        <v>0</v>
      </c>
      <c r="NS35" s="47">
        <f t="shared" si="777"/>
        <v>0</v>
      </c>
      <c r="NT35" s="46">
        <v>0</v>
      </c>
      <c r="NU35" s="10">
        <v>0</v>
      </c>
      <c r="NV35" s="47">
        <f t="shared" si="778"/>
        <v>0</v>
      </c>
      <c r="NW35" s="46">
        <v>0</v>
      </c>
      <c r="NX35" s="10">
        <v>0</v>
      </c>
      <c r="NY35" s="47">
        <f t="shared" si="779"/>
        <v>0</v>
      </c>
      <c r="NZ35" s="46">
        <v>0</v>
      </c>
      <c r="OA35" s="10">
        <v>0</v>
      </c>
      <c r="OB35" s="47">
        <f t="shared" si="780"/>
        <v>0</v>
      </c>
      <c r="OC35" s="46">
        <v>0</v>
      </c>
      <c r="OD35" s="10">
        <v>0</v>
      </c>
      <c r="OE35" s="47">
        <f t="shared" si="781"/>
        <v>0</v>
      </c>
      <c r="OF35" s="46">
        <v>0</v>
      </c>
      <c r="OG35" s="10">
        <v>0</v>
      </c>
      <c r="OH35" s="47">
        <f t="shared" si="782"/>
        <v>0</v>
      </c>
      <c r="OI35" s="46">
        <v>0</v>
      </c>
      <c r="OJ35" s="10">
        <v>0</v>
      </c>
      <c r="OK35" s="47">
        <f t="shared" si="783"/>
        <v>0</v>
      </c>
      <c r="OL35" s="46">
        <v>0</v>
      </c>
      <c r="OM35" s="10">
        <v>0</v>
      </c>
      <c r="ON35" s="47">
        <f t="shared" si="784"/>
        <v>0</v>
      </c>
      <c r="OO35" s="46">
        <v>0</v>
      </c>
      <c r="OP35" s="10">
        <v>0</v>
      </c>
      <c r="OQ35" s="47">
        <f t="shared" si="785"/>
        <v>0</v>
      </c>
      <c r="OR35" s="46">
        <v>0</v>
      </c>
      <c r="OS35" s="10">
        <v>0</v>
      </c>
      <c r="OT35" s="47">
        <f t="shared" si="786"/>
        <v>0</v>
      </c>
      <c r="OU35" s="46">
        <v>0</v>
      </c>
      <c r="OV35" s="10">
        <v>0</v>
      </c>
      <c r="OW35" s="47">
        <f t="shared" si="787"/>
        <v>0</v>
      </c>
      <c r="OX35" s="46">
        <v>0</v>
      </c>
      <c r="OY35" s="10">
        <v>0</v>
      </c>
      <c r="OZ35" s="47">
        <f t="shared" si="788"/>
        <v>0</v>
      </c>
      <c r="PA35" s="46">
        <v>0</v>
      </c>
      <c r="PB35" s="10">
        <v>0</v>
      </c>
      <c r="PC35" s="47">
        <f t="shared" si="789"/>
        <v>0</v>
      </c>
      <c r="PD35" s="46">
        <v>0</v>
      </c>
      <c r="PE35" s="10">
        <v>0</v>
      </c>
      <c r="PF35" s="47">
        <f t="shared" si="790"/>
        <v>0</v>
      </c>
      <c r="PG35" s="46">
        <v>0</v>
      </c>
      <c r="PH35" s="10">
        <v>0</v>
      </c>
      <c r="PI35" s="47">
        <f t="shared" si="791"/>
        <v>0</v>
      </c>
      <c r="PJ35" s="46"/>
      <c r="PK35" s="10"/>
      <c r="PL35" s="47"/>
      <c r="PM35" s="46">
        <v>0</v>
      </c>
      <c r="PN35" s="10">
        <v>0</v>
      </c>
      <c r="PO35" s="47">
        <f t="shared" si="792"/>
        <v>0</v>
      </c>
      <c r="PP35" s="46">
        <v>0</v>
      </c>
      <c r="PQ35" s="10">
        <v>0</v>
      </c>
      <c r="PR35" s="47">
        <f t="shared" si="793"/>
        <v>0</v>
      </c>
      <c r="PS35" s="46">
        <v>0</v>
      </c>
      <c r="PT35" s="10">
        <v>0</v>
      </c>
      <c r="PU35" s="47">
        <f t="shared" si="794"/>
        <v>0</v>
      </c>
      <c r="PV35" s="46">
        <v>0</v>
      </c>
      <c r="PW35" s="10">
        <v>0</v>
      </c>
      <c r="PX35" s="47">
        <f t="shared" si="795"/>
        <v>0</v>
      </c>
      <c r="PY35" s="46">
        <v>0</v>
      </c>
      <c r="PZ35" s="10">
        <v>0</v>
      </c>
      <c r="QA35" s="47">
        <f t="shared" si="796"/>
        <v>0</v>
      </c>
      <c r="QB35" s="46">
        <v>0</v>
      </c>
      <c r="QC35" s="10">
        <v>0</v>
      </c>
      <c r="QD35" s="47">
        <f t="shared" si="797"/>
        <v>0</v>
      </c>
      <c r="QE35" s="46">
        <v>0</v>
      </c>
      <c r="QF35" s="10">
        <v>0</v>
      </c>
      <c r="QG35" s="47">
        <f t="shared" si="798"/>
        <v>0</v>
      </c>
      <c r="QH35" s="46">
        <v>0</v>
      </c>
      <c r="QI35" s="10">
        <v>0</v>
      </c>
      <c r="QJ35" s="47">
        <f t="shared" si="799"/>
        <v>0</v>
      </c>
      <c r="QK35" s="46">
        <v>0</v>
      </c>
      <c r="QL35" s="10">
        <v>0</v>
      </c>
      <c r="QM35" s="47">
        <f t="shared" si="800"/>
        <v>0</v>
      </c>
      <c r="QN35" s="46">
        <v>0</v>
      </c>
      <c r="QO35" s="10">
        <v>0</v>
      </c>
      <c r="QP35" s="47">
        <f t="shared" si="801"/>
        <v>0</v>
      </c>
      <c r="QQ35" s="46">
        <v>0</v>
      </c>
      <c r="QR35" s="10">
        <v>0</v>
      </c>
      <c r="QS35" s="47">
        <f t="shared" si="802"/>
        <v>0</v>
      </c>
      <c r="QT35" s="46"/>
      <c r="QU35" s="10"/>
      <c r="QV35" s="47"/>
      <c r="QW35" s="46"/>
      <c r="QX35" s="10"/>
      <c r="QY35" s="47"/>
      <c r="QZ35" s="46">
        <v>0</v>
      </c>
      <c r="RA35" s="10">
        <v>0</v>
      </c>
      <c r="RB35" s="47">
        <f t="shared" si="803"/>
        <v>0</v>
      </c>
      <c r="RC35" s="46">
        <v>0</v>
      </c>
      <c r="RD35" s="10">
        <v>0</v>
      </c>
      <c r="RE35" s="47">
        <f t="shared" si="804"/>
        <v>0</v>
      </c>
      <c r="RF35" s="12">
        <f t="shared" si="145"/>
        <v>0</v>
      </c>
      <c r="RG35" s="58">
        <f t="shared" si="146"/>
        <v>0</v>
      </c>
      <c r="RH35" s="6"/>
      <c r="RI35" s="9"/>
      <c r="RJ35" s="6"/>
      <c r="RK35" s="6"/>
      <c r="RL35" s="6"/>
      <c r="RM35" s="9"/>
      <c r="RN35" s="6"/>
      <c r="RO35" s="6"/>
      <c r="RP35" s="6"/>
      <c r="RQ35" s="9"/>
      <c r="RR35" s="6"/>
      <c r="RS35" s="6"/>
      <c r="RT35" s="6"/>
      <c r="RU35" s="9"/>
      <c r="RV35" s="6"/>
      <c r="RW35" s="6"/>
      <c r="RX35" s="6"/>
      <c r="RY35" s="9"/>
      <c r="RZ35" s="6"/>
      <c r="SA35" s="6"/>
      <c r="SB35" s="6"/>
      <c r="SC35" s="9"/>
      <c r="SD35" s="6"/>
      <c r="SE35" s="6"/>
      <c r="SF35" s="6"/>
      <c r="SG35" s="9"/>
      <c r="SH35" s="6"/>
      <c r="SI35" s="6"/>
      <c r="SJ35" s="6"/>
      <c r="SK35" s="2"/>
      <c r="SL35" s="1"/>
      <c r="SM35" s="1"/>
      <c r="SN35" s="1"/>
      <c r="SO35" s="2"/>
      <c r="SP35" s="1"/>
      <c r="SQ35" s="1"/>
      <c r="SR35" s="1"/>
      <c r="SS35" s="2"/>
      <c r="ST35" s="1"/>
      <c r="SU35" s="1"/>
      <c r="SV35" s="1"/>
    </row>
    <row r="36" spans="1:516" x14ac:dyDescent="0.3">
      <c r="A36" s="38">
        <v>2006</v>
      </c>
      <c r="B36" s="39" t="s">
        <v>9</v>
      </c>
      <c r="C36" s="46">
        <v>0</v>
      </c>
      <c r="D36" s="10">
        <v>0</v>
      </c>
      <c r="E36" s="47">
        <f t="shared" si="660"/>
        <v>0</v>
      </c>
      <c r="F36" s="46">
        <v>0</v>
      </c>
      <c r="G36" s="10">
        <v>0</v>
      </c>
      <c r="H36" s="47">
        <f t="shared" si="805"/>
        <v>0</v>
      </c>
      <c r="I36" s="46">
        <v>0</v>
      </c>
      <c r="J36" s="10">
        <v>0</v>
      </c>
      <c r="K36" s="47">
        <f t="shared" si="806"/>
        <v>0</v>
      </c>
      <c r="L36" s="46">
        <v>0</v>
      </c>
      <c r="M36" s="10">
        <v>0</v>
      </c>
      <c r="N36" s="47">
        <f t="shared" si="807"/>
        <v>0</v>
      </c>
      <c r="O36" s="46">
        <v>0</v>
      </c>
      <c r="P36" s="10">
        <v>0</v>
      </c>
      <c r="Q36" s="47">
        <f t="shared" si="661"/>
        <v>0</v>
      </c>
      <c r="R36" s="46">
        <v>0</v>
      </c>
      <c r="S36" s="10">
        <v>0</v>
      </c>
      <c r="T36" s="47">
        <f t="shared" si="662"/>
        <v>0</v>
      </c>
      <c r="U36" s="46">
        <v>0</v>
      </c>
      <c r="V36" s="10">
        <v>0</v>
      </c>
      <c r="W36" s="47">
        <f t="shared" si="808"/>
        <v>0</v>
      </c>
      <c r="X36" s="46">
        <v>0</v>
      </c>
      <c r="Y36" s="10">
        <v>0</v>
      </c>
      <c r="Z36" s="47">
        <f t="shared" si="809"/>
        <v>0</v>
      </c>
      <c r="AA36" s="46">
        <v>33</v>
      </c>
      <c r="AB36" s="10">
        <v>2560</v>
      </c>
      <c r="AC36" s="47">
        <f t="shared" si="663"/>
        <v>77575.757575757583</v>
      </c>
      <c r="AD36" s="46">
        <v>14</v>
      </c>
      <c r="AE36" s="10">
        <v>224</v>
      </c>
      <c r="AF36" s="47">
        <f t="shared" si="664"/>
        <v>16000</v>
      </c>
      <c r="AG36" s="46">
        <v>0</v>
      </c>
      <c r="AH36" s="10">
        <v>0</v>
      </c>
      <c r="AI36" s="47">
        <f t="shared" si="665"/>
        <v>0</v>
      </c>
      <c r="AJ36" s="46">
        <v>0</v>
      </c>
      <c r="AK36" s="10">
        <v>0</v>
      </c>
      <c r="AL36" s="47">
        <f t="shared" si="666"/>
        <v>0</v>
      </c>
      <c r="AM36" s="46">
        <v>0</v>
      </c>
      <c r="AN36" s="10">
        <v>0</v>
      </c>
      <c r="AO36" s="47">
        <f t="shared" si="667"/>
        <v>0</v>
      </c>
      <c r="AP36" s="46">
        <v>69</v>
      </c>
      <c r="AQ36" s="10">
        <v>2836</v>
      </c>
      <c r="AR36" s="47">
        <f t="shared" si="668"/>
        <v>41101.44927536232</v>
      </c>
      <c r="AS36" s="46">
        <v>0</v>
      </c>
      <c r="AT36" s="10">
        <v>0</v>
      </c>
      <c r="AU36" s="47">
        <f t="shared" si="669"/>
        <v>0</v>
      </c>
      <c r="AV36" s="46">
        <v>0</v>
      </c>
      <c r="AW36" s="10">
        <v>0</v>
      </c>
      <c r="AX36" s="47">
        <f t="shared" si="670"/>
        <v>0</v>
      </c>
      <c r="AY36" s="46">
        <v>0</v>
      </c>
      <c r="AZ36" s="10">
        <v>0</v>
      </c>
      <c r="BA36" s="47">
        <f t="shared" si="671"/>
        <v>0</v>
      </c>
      <c r="BB36" s="46">
        <v>0</v>
      </c>
      <c r="BC36" s="10">
        <v>0</v>
      </c>
      <c r="BD36" s="47">
        <f t="shared" si="672"/>
        <v>0</v>
      </c>
      <c r="BE36" s="46">
        <v>0</v>
      </c>
      <c r="BF36" s="10">
        <v>0</v>
      </c>
      <c r="BG36" s="47">
        <f t="shared" si="673"/>
        <v>0</v>
      </c>
      <c r="BH36" s="46">
        <v>0</v>
      </c>
      <c r="BI36" s="10">
        <v>0</v>
      </c>
      <c r="BJ36" s="47">
        <f t="shared" si="674"/>
        <v>0</v>
      </c>
      <c r="BK36" s="46">
        <v>0</v>
      </c>
      <c r="BL36" s="10">
        <v>0</v>
      </c>
      <c r="BM36" s="47">
        <f t="shared" si="675"/>
        <v>0</v>
      </c>
      <c r="BN36" s="46">
        <v>0</v>
      </c>
      <c r="BO36" s="10">
        <v>0</v>
      </c>
      <c r="BP36" s="47">
        <f t="shared" si="810"/>
        <v>0</v>
      </c>
      <c r="BQ36" s="46">
        <v>4</v>
      </c>
      <c r="BR36" s="10">
        <v>11</v>
      </c>
      <c r="BS36" s="47">
        <f t="shared" si="677"/>
        <v>2750</v>
      </c>
      <c r="BT36" s="46">
        <v>103</v>
      </c>
      <c r="BU36" s="10">
        <v>16578</v>
      </c>
      <c r="BV36" s="47">
        <f t="shared" si="678"/>
        <v>160951.45631067961</v>
      </c>
      <c r="BW36" s="46">
        <v>0</v>
      </c>
      <c r="BX36" s="10">
        <v>0</v>
      </c>
      <c r="BY36" s="47">
        <f t="shared" si="679"/>
        <v>0</v>
      </c>
      <c r="BZ36" s="46">
        <v>0</v>
      </c>
      <c r="CA36" s="10">
        <v>0</v>
      </c>
      <c r="CB36" s="47">
        <f t="shared" si="680"/>
        <v>0</v>
      </c>
      <c r="CC36" s="46">
        <v>129</v>
      </c>
      <c r="CD36" s="10">
        <v>6509</v>
      </c>
      <c r="CE36" s="47">
        <f t="shared" si="681"/>
        <v>50457.364341085275</v>
      </c>
      <c r="CF36" s="46">
        <v>0</v>
      </c>
      <c r="CG36" s="10">
        <v>0</v>
      </c>
      <c r="CH36" s="47">
        <f t="shared" si="682"/>
        <v>0</v>
      </c>
      <c r="CI36" s="46">
        <v>0</v>
      </c>
      <c r="CJ36" s="10">
        <v>0</v>
      </c>
      <c r="CK36" s="47">
        <f t="shared" si="683"/>
        <v>0</v>
      </c>
      <c r="CL36" s="46">
        <v>0</v>
      </c>
      <c r="CM36" s="10">
        <v>0</v>
      </c>
      <c r="CN36" s="47">
        <f t="shared" si="684"/>
        <v>0</v>
      </c>
      <c r="CO36" s="46">
        <v>0</v>
      </c>
      <c r="CP36" s="10">
        <v>0</v>
      </c>
      <c r="CQ36" s="47">
        <f t="shared" si="685"/>
        <v>0</v>
      </c>
      <c r="CR36" s="46">
        <v>0</v>
      </c>
      <c r="CS36" s="10">
        <v>0</v>
      </c>
      <c r="CT36" s="47">
        <f t="shared" si="686"/>
        <v>0</v>
      </c>
      <c r="CU36" s="46">
        <v>0</v>
      </c>
      <c r="CV36" s="10">
        <v>0</v>
      </c>
      <c r="CW36" s="47">
        <f t="shared" si="687"/>
        <v>0</v>
      </c>
      <c r="CX36" s="46">
        <v>0</v>
      </c>
      <c r="CY36" s="10">
        <v>0</v>
      </c>
      <c r="CZ36" s="47">
        <f t="shared" si="688"/>
        <v>0</v>
      </c>
      <c r="DA36" s="46">
        <v>0</v>
      </c>
      <c r="DB36" s="10">
        <v>0</v>
      </c>
      <c r="DC36" s="47">
        <f t="shared" si="689"/>
        <v>0</v>
      </c>
      <c r="DD36" s="46">
        <v>152</v>
      </c>
      <c r="DE36" s="10">
        <v>2788</v>
      </c>
      <c r="DF36" s="47">
        <f t="shared" si="690"/>
        <v>18342.105263157893</v>
      </c>
      <c r="DG36" s="46">
        <v>1</v>
      </c>
      <c r="DH36" s="10">
        <v>8</v>
      </c>
      <c r="DI36" s="47">
        <f t="shared" si="691"/>
        <v>8000</v>
      </c>
      <c r="DJ36" s="46">
        <v>0</v>
      </c>
      <c r="DK36" s="10">
        <v>0</v>
      </c>
      <c r="DL36" s="47">
        <f t="shared" si="692"/>
        <v>0</v>
      </c>
      <c r="DM36" s="46">
        <v>0</v>
      </c>
      <c r="DN36" s="10">
        <v>0</v>
      </c>
      <c r="DO36" s="47">
        <f t="shared" si="693"/>
        <v>0</v>
      </c>
      <c r="DP36" s="46">
        <v>0</v>
      </c>
      <c r="DQ36" s="10">
        <v>0</v>
      </c>
      <c r="DR36" s="47">
        <f t="shared" si="694"/>
        <v>0</v>
      </c>
      <c r="DS36" s="46">
        <v>0</v>
      </c>
      <c r="DT36" s="10">
        <v>0</v>
      </c>
      <c r="DU36" s="47">
        <f t="shared" si="695"/>
        <v>0</v>
      </c>
      <c r="DV36" s="46">
        <v>0</v>
      </c>
      <c r="DW36" s="10">
        <v>0</v>
      </c>
      <c r="DX36" s="47">
        <f t="shared" si="696"/>
        <v>0</v>
      </c>
      <c r="DY36" s="46">
        <v>0</v>
      </c>
      <c r="DZ36" s="10">
        <v>0</v>
      </c>
      <c r="EA36" s="47">
        <f t="shared" si="697"/>
        <v>0</v>
      </c>
      <c r="EB36" s="46">
        <v>0</v>
      </c>
      <c r="EC36" s="10">
        <v>0</v>
      </c>
      <c r="ED36" s="47">
        <f t="shared" si="698"/>
        <v>0</v>
      </c>
      <c r="EE36" s="46">
        <v>0</v>
      </c>
      <c r="EF36" s="10">
        <v>0</v>
      </c>
      <c r="EG36" s="47">
        <f t="shared" si="699"/>
        <v>0</v>
      </c>
      <c r="EH36" s="46">
        <v>143</v>
      </c>
      <c r="EI36" s="10">
        <v>7346</v>
      </c>
      <c r="EJ36" s="47">
        <f t="shared" si="700"/>
        <v>51370.629370629373</v>
      </c>
      <c r="EK36" s="46">
        <v>0</v>
      </c>
      <c r="EL36" s="10">
        <v>0</v>
      </c>
      <c r="EM36" s="47">
        <f t="shared" si="701"/>
        <v>0</v>
      </c>
      <c r="EN36" s="46">
        <v>327</v>
      </c>
      <c r="EO36" s="10">
        <v>18531</v>
      </c>
      <c r="EP36" s="47">
        <f t="shared" si="702"/>
        <v>56669.724770642206</v>
      </c>
      <c r="EQ36" s="46">
        <v>0</v>
      </c>
      <c r="ER36" s="10">
        <v>0</v>
      </c>
      <c r="ES36" s="47">
        <f t="shared" si="703"/>
        <v>0</v>
      </c>
      <c r="ET36" s="46">
        <v>2</v>
      </c>
      <c r="EU36" s="10">
        <v>28</v>
      </c>
      <c r="EV36" s="47">
        <f t="shared" si="704"/>
        <v>14000</v>
      </c>
      <c r="EW36" s="46">
        <v>0</v>
      </c>
      <c r="EX36" s="10">
        <v>0</v>
      </c>
      <c r="EY36" s="47">
        <f t="shared" si="705"/>
        <v>0</v>
      </c>
      <c r="EZ36" s="46">
        <v>0</v>
      </c>
      <c r="FA36" s="10">
        <v>0</v>
      </c>
      <c r="FB36" s="47">
        <f t="shared" si="706"/>
        <v>0</v>
      </c>
      <c r="FC36" s="46">
        <v>0</v>
      </c>
      <c r="FD36" s="10">
        <v>0</v>
      </c>
      <c r="FE36" s="47">
        <f t="shared" si="707"/>
        <v>0</v>
      </c>
      <c r="FF36" s="46">
        <v>0</v>
      </c>
      <c r="FG36" s="10">
        <v>0</v>
      </c>
      <c r="FH36" s="47">
        <f t="shared" si="708"/>
        <v>0</v>
      </c>
      <c r="FI36" s="46">
        <v>22</v>
      </c>
      <c r="FJ36" s="10">
        <v>778</v>
      </c>
      <c r="FK36" s="47">
        <f t="shared" si="709"/>
        <v>35363.636363636368</v>
      </c>
      <c r="FL36" s="46">
        <v>0</v>
      </c>
      <c r="FM36" s="10">
        <v>0</v>
      </c>
      <c r="FN36" s="47">
        <f t="shared" si="710"/>
        <v>0</v>
      </c>
      <c r="FO36" s="46">
        <v>0</v>
      </c>
      <c r="FP36" s="10">
        <v>0</v>
      </c>
      <c r="FQ36" s="47">
        <f t="shared" si="711"/>
        <v>0</v>
      </c>
      <c r="FR36" s="46">
        <v>71</v>
      </c>
      <c r="FS36" s="10">
        <v>4719</v>
      </c>
      <c r="FT36" s="47">
        <f t="shared" si="712"/>
        <v>66464.788732394372</v>
      </c>
      <c r="FU36" s="46">
        <v>0</v>
      </c>
      <c r="FV36" s="10">
        <v>0</v>
      </c>
      <c r="FW36" s="47">
        <f t="shared" si="713"/>
        <v>0</v>
      </c>
      <c r="FX36" s="46">
        <v>0</v>
      </c>
      <c r="FY36" s="10">
        <v>0</v>
      </c>
      <c r="FZ36" s="47">
        <f t="shared" si="714"/>
        <v>0</v>
      </c>
      <c r="GA36" s="46">
        <v>0</v>
      </c>
      <c r="GB36" s="10">
        <v>0</v>
      </c>
      <c r="GC36" s="47">
        <f t="shared" si="715"/>
        <v>0</v>
      </c>
      <c r="GD36" s="46">
        <v>33</v>
      </c>
      <c r="GE36" s="10">
        <v>6462</v>
      </c>
      <c r="GF36" s="47">
        <f t="shared" si="716"/>
        <v>195818.18181818182</v>
      </c>
      <c r="GG36" s="46">
        <v>57</v>
      </c>
      <c r="GH36" s="10">
        <v>1852</v>
      </c>
      <c r="GI36" s="47">
        <f t="shared" si="717"/>
        <v>32491.228070175439</v>
      </c>
      <c r="GJ36" s="46">
        <v>217</v>
      </c>
      <c r="GK36" s="10">
        <v>7005</v>
      </c>
      <c r="GL36" s="47">
        <f t="shared" si="718"/>
        <v>32281.10599078341</v>
      </c>
      <c r="GM36" s="46">
        <v>0</v>
      </c>
      <c r="GN36" s="10">
        <v>0</v>
      </c>
      <c r="GO36" s="47">
        <f t="shared" si="719"/>
        <v>0</v>
      </c>
      <c r="GP36" s="46">
        <v>5</v>
      </c>
      <c r="GQ36" s="10">
        <v>232</v>
      </c>
      <c r="GR36" s="47">
        <f t="shared" si="720"/>
        <v>46400</v>
      </c>
      <c r="GS36" s="46">
        <v>0</v>
      </c>
      <c r="GT36" s="10">
        <v>0</v>
      </c>
      <c r="GU36" s="47">
        <f t="shared" si="721"/>
        <v>0</v>
      </c>
      <c r="GV36" s="46">
        <v>0</v>
      </c>
      <c r="GW36" s="10">
        <v>0</v>
      </c>
      <c r="GX36" s="47">
        <f t="shared" si="722"/>
        <v>0</v>
      </c>
      <c r="GY36" s="46">
        <v>0</v>
      </c>
      <c r="GZ36" s="10">
        <v>0</v>
      </c>
      <c r="HA36" s="47">
        <f t="shared" si="723"/>
        <v>0</v>
      </c>
      <c r="HB36" s="46">
        <v>1</v>
      </c>
      <c r="HC36" s="10">
        <v>14</v>
      </c>
      <c r="HD36" s="47">
        <f t="shared" si="724"/>
        <v>14000</v>
      </c>
      <c r="HE36" s="46">
        <v>0</v>
      </c>
      <c r="HF36" s="10">
        <v>0</v>
      </c>
      <c r="HG36" s="47">
        <f t="shared" si="725"/>
        <v>0</v>
      </c>
      <c r="HH36" s="46">
        <v>0</v>
      </c>
      <c r="HI36" s="10">
        <v>0</v>
      </c>
      <c r="HJ36" s="47">
        <f t="shared" si="726"/>
        <v>0</v>
      </c>
      <c r="HK36" s="46">
        <v>0</v>
      </c>
      <c r="HL36" s="10">
        <v>0</v>
      </c>
      <c r="HM36" s="47">
        <f t="shared" si="811"/>
        <v>0</v>
      </c>
      <c r="HN36" s="46">
        <v>0</v>
      </c>
      <c r="HO36" s="10">
        <v>0</v>
      </c>
      <c r="HP36" s="47">
        <f t="shared" si="728"/>
        <v>0</v>
      </c>
      <c r="HQ36" s="46">
        <v>0</v>
      </c>
      <c r="HR36" s="10">
        <v>0</v>
      </c>
      <c r="HS36" s="47">
        <f t="shared" si="729"/>
        <v>0</v>
      </c>
      <c r="HT36" s="46"/>
      <c r="HU36" s="10"/>
      <c r="HV36" s="47"/>
      <c r="HW36" s="46">
        <v>0</v>
      </c>
      <c r="HX36" s="10">
        <v>0</v>
      </c>
      <c r="HY36" s="47">
        <f t="shared" si="730"/>
        <v>0</v>
      </c>
      <c r="HZ36" s="46">
        <v>0</v>
      </c>
      <c r="IA36" s="10">
        <v>0</v>
      </c>
      <c r="IB36" s="47">
        <f t="shared" si="731"/>
        <v>0</v>
      </c>
      <c r="IC36" s="46">
        <v>0</v>
      </c>
      <c r="ID36" s="10">
        <v>0</v>
      </c>
      <c r="IE36" s="47">
        <f t="shared" si="732"/>
        <v>0</v>
      </c>
      <c r="IF36" s="46">
        <v>0</v>
      </c>
      <c r="IG36" s="10">
        <v>0</v>
      </c>
      <c r="IH36" s="47">
        <f t="shared" si="733"/>
        <v>0</v>
      </c>
      <c r="II36" s="46">
        <v>0</v>
      </c>
      <c r="IJ36" s="10">
        <v>0</v>
      </c>
      <c r="IK36" s="47">
        <f t="shared" si="734"/>
        <v>0</v>
      </c>
      <c r="IL36" s="46">
        <v>0</v>
      </c>
      <c r="IM36" s="10">
        <v>0</v>
      </c>
      <c r="IN36" s="47">
        <f t="shared" si="735"/>
        <v>0</v>
      </c>
      <c r="IO36" s="46">
        <v>0</v>
      </c>
      <c r="IP36" s="10">
        <v>0</v>
      </c>
      <c r="IQ36" s="47">
        <f t="shared" si="736"/>
        <v>0</v>
      </c>
      <c r="IR36" s="46">
        <v>117</v>
      </c>
      <c r="IS36" s="10">
        <v>1110</v>
      </c>
      <c r="IT36" s="47">
        <f t="shared" si="737"/>
        <v>9487.1794871794864</v>
      </c>
      <c r="IU36" s="46">
        <v>0</v>
      </c>
      <c r="IV36" s="10">
        <v>0</v>
      </c>
      <c r="IW36" s="47">
        <f t="shared" si="738"/>
        <v>0</v>
      </c>
      <c r="IX36" s="46">
        <v>0</v>
      </c>
      <c r="IY36" s="10">
        <v>0</v>
      </c>
      <c r="IZ36" s="47">
        <f t="shared" si="739"/>
        <v>0</v>
      </c>
      <c r="JA36" s="46">
        <v>0</v>
      </c>
      <c r="JB36" s="10">
        <v>0</v>
      </c>
      <c r="JC36" s="47">
        <f t="shared" si="740"/>
        <v>0</v>
      </c>
      <c r="JD36" s="46">
        <v>0</v>
      </c>
      <c r="JE36" s="10">
        <v>0</v>
      </c>
      <c r="JF36" s="47">
        <f t="shared" si="741"/>
        <v>0</v>
      </c>
      <c r="JG36" s="46">
        <v>0</v>
      </c>
      <c r="JH36" s="10">
        <v>0</v>
      </c>
      <c r="JI36" s="47">
        <f t="shared" si="742"/>
        <v>0</v>
      </c>
      <c r="JJ36" s="46">
        <v>0</v>
      </c>
      <c r="JK36" s="10">
        <v>0</v>
      </c>
      <c r="JL36" s="47">
        <f t="shared" si="743"/>
        <v>0</v>
      </c>
      <c r="JM36" s="46">
        <v>0</v>
      </c>
      <c r="JN36" s="10">
        <v>0</v>
      </c>
      <c r="JO36" s="47">
        <f t="shared" si="744"/>
        <v>0</v>
      </c>
      <c r="JP36" s="46">
        <v>0</v>
      </c>
      <c r="JQ36" s="10">
        <v>0</v>
      </c>
      <c r="JR36" s="47">
        <f t="shared" si="745"/>
        <v>0</v>
      </c>
      <c r="JS36" s="46">
        <v>0</v>
      </c>
      <c r="JT36" s="10">
        <v>0</v>
      </c>
      <c r="JU36" s="47">
        <f t="shared" si="746"/>
        <v>0</v>
      </c>
      <c r="JV36" s="46">
        <v>0</v>
      </c>
      <c r="JW36" s="10">
        <v>0</v>
      </c>
      <c r="JX36" s="47">
        <f t="shared" si="747"/>
        <v>0</v>
      </c>
      <c r="JY36" s="46">
        <v>0</v>
      </c>
      <c r="JZ36" s="10">
        <v>0</v>
      </c>
      <c r="KA36" s="47">
        <f t="shared" si="748"/>
        <v>0</v>
      </c>
      <c r="KB36" s="46">
        <v>0</v>
      </c>
      <c r="KC36" s="10">
        <v>0</v>
      </c>
      <c r="KD36" s="47">
        <f t="shared" si="749"/>
        <v>0</v>
      </c>
      <c r="KE36" s="46"/>
      <c r="KF36" s="10"/>
      <c r="KG36" s="47"/>
      <c r="KH36" s="46">
        <v>548</v>
      </c>
      <c r="KI36" s="10">
        <v>16106</v>
      </c>
      <c r="KJ36" s="47">
        <f t="shared" si="750"/>
        <v>29390.51094890511</v>
      </c>
      <c r="KK36" s="46">
        <v>173</v>
      </c>
      <c r="KL36" s="10">
        <v>4096</v>
      </c>
      <c r="KM36" s="47">
        <f t="shared" si="751"/>
        <v>23676.300578034679</v>
      </c>
      <c r="KN36" s="46">
        <v>0</v>
      </c>
      <c r="KO36" s="10">
        <v>0</v>
      </c>
      <c r="KP36" s="47">
        <f t="shared" si="752"/>
        <v>0</v>
      </c>
      <c r="KQ36" s="46">
        <v>6</v>
      </c>
      <c r="KR36" s="10">
        <v>17</v>
      </c>
      <c r="KS36" s="47">
        <f t="shared" si="753"/>
        <v>2833.3333333333335</v>
      </c>
      <c r="KT36" s="52">
        <v>0</v>
      </c>
      <c r="KU36" s="16">
        <v>0</v>
      </c>
      <c r="KV36" s="53">
        <v>0</v>
      </c>
      <c r="KW36" s="52">
        <v>0</v>
      </c>
      <c r="KX36" s="16">
        <v>0</v>
      </c>
      <c r="KY36" s="53">
        <f t="shared" si="754"/>
        <v>0</v>
      </c>
      <c r="KZ36" s="46">
        <v>0</v>
      </c>
      <c r="LA36" s="10">
        <v>0</v>
      </c>
      <c r="LB36" s="47">
        <f t="shared" si="755"/>
        <v>0</v>
      </c>
      <c r="LC36" s="52">
        <v>0</v>
      </c>
      <c r="LD36" s="16">
        <v>0</v>
      </c>
      <c r="LE36" s="53">
        <v>0</v>
      </c>
      <c r="LF36" s="46">
        <v>7</v>
      </c>
      <c r="LG36" s="10">
        <v>119</v>
      </c>
      <c r="LH36" s="47">
        <f t="shared" si="756"/>
        <v>17000</v>
      </c>
      <c r="LI36" s="46">
        <v>0</v>
      </c>
      <c r="LJ36" s="10">
        <v>0</v>
      </c>
      <c r="LK36" s="47">
        <f t="shared" si="757"/>
        <v>0</v>
      </c>
      <c r="LL36" s="46">
        <v>0</v>
      </c>
      <c r="LM36" s="10">
        <v>0</v>
      </c>
      <c r="LN36" s="47">
        <f t="shared" si="758"/>
        <v>0</v>
      </c>
      <c r="LO36" s="46">
        <v>0</v>
      </c>
      <c r="LP36" s="10">
        <v>0</v>
      </c>
      <c r="LQ36" s="47">
        <f t="shared" si="759"/>
        <v>0</v>
      </c>
      <c r="LR36" s="46">
        <v>0</v>
      </c>
      <c r="LS36" s="10">
        <v>0</v>
      </c>
      <c r="LT36" s="47">
        <f t="shared" si="760"/>
        <v>0</v>
      </c>
      <c r="LU36" s="46">
        <v>0</v>
      </c>
      <c r="LV36" s="10">
        <v>0</v>
      </c>
      <c r="LW36" s="47">
        <f t="shared" si="761"/>
        <v>0</v>
      </c>
      <c r="LX36" s="46">
        <v>7</v>
      </c>
      <c r="LY36" s="10">
        <v>257</v>
      </c>
      <c r="LZ36" s="47">
        <f t="shared" si="762"/>
        <v>36714.285714285717</v>
      </c>
      <c r="MA36" s="46">
        <v>0</v>
      </c>
      <c r="MB36" s="10">
        <v>0</v>
      </c>
      <c r="MC36" s="47">
        <f t="shared" si="763"/>
        <v>0</v>
      </c>
      <c r="MD36" s="46">
        <v>0</v>
      </c>
      <c r="ME36" s="10">
        <v>0</v>
      </c>
      <c r="MF36" s="47">
        <f t="shared" si="764"/>
        <v>0</v>
      </c>
      <c r="MG36" s="46">
        <v>0</v>
      </c>
      <c r="MH36" s="10">
        <v>0</v>
      </c>
      <c r="MI36" s="47">
        <f t="shared" si="765"/>
        <v>0</v>
      </c>
      <c r="MJ36" s="46">
        <v>0</v>
      </c>
      <c r="MK36" s="10">
        <v>0</v>
      </c>
      <c r="ML36" s="47">
        <f t="shared" si="766"/>
        <v>0</v>
      </c>
      <c r="MM36" s="46">
        <v>0</v>
      </c>
      <c r="MN36" s="10">
        <v>0</v>
      </c>
      <c r="MO36" s="47">
        <f t="shared" si="767"/>
        <v>0</v>
      </c>
      <c r="MP36" s="46">
        <v>55</v>
      </c>
      <c r="MQ36" s="10">
        <v>1853</v>
      </c>
      <c r="MR36" s="47">
        <f t="shared" si="768"/>
        <v>33690.909090909088</v>
      </c>
      <c r="MS36" s="46">
        <v>0</v>
      </c>
      <c r="MT36" s="10">
        <v>0</v>
      </c>
      <c r="MU36" s="47">
        <f t="shared" si="769"/>
        <v>0</v>
      </c>
      <c r="MV36" s="46">
        <v>0</v>
      </c>
      <c r="MW36" s="10">
        <v>0</v>
      </c>
      <c r="MX36" s="47">
        <f t="shared" si="770"/>
        <v>0</v>
      </c>
      <c r="MY36" s="46">
        <v>0</v>
      </c>
      <c r="MZ36" s="10">
        <v>0</v>
      </c>
      <c r="NA36" s="47">
        <f t="shared" si="771"/>
        <v>0</v>
      </c>
      <c r="NB36" s="46">
        <v>0</v>
      </c>
      <c r="NC36" s="10">
        <v>0</v>
      </c>
      <c r="ND36" s="47">
        <f t="shared" si="772"/>
        <v>0</v>
      </c>
      <c r="NE36" s="46">
        <v>0</v>
      </c>
      <c r="NF36" s="10">
        <v>0</v>
      </c>
      <c r="NG36" s="47">
        <f t="shared" si="773"/>
        <v>0</v>
      </c>
      <c r="NH36" s="46">
        <v>0</v>
      </c>
      <c r="NI36" s="10">
        <v>0</v>
      </c>
      <c r="NJ36" s="47">
        <f t="shared" si="774"/>
        <v>0</v>
      </c>
      <c r="NK36" s="46">
        <v>2</v>
      </c>
      <c r="NL36" s="10">
        <v>43</v>
      </c>
      <c r="NM36" s="47">
        <f t="shared" si="775"/>
        <v>21500</v>
      </c>
      <c r="NN36" s="46">
        <v>0</v>
      </c>
      <c r="NO36" s="10">
        <v>0</v>
      </c>
      <c r="NP36" s="47">
        <f t="shared" si="776"/>
        <v>0</v>
      </c>
      <c r="NQ36" s="46">
        <v>0</v>
      </c>
      <c r="NR36" s="10">
        <v>0</v>
      </c>
      <c r="NS36" s="47">
        <f t="shared" si="777"/>
        <v>0</v>
      </c>
      <c r="NT36" s="46">
        <v>0</v>
      </c>
      <c r="NU36" s="10">
        <v>0</v>
      </c>
      <c r="NV36" s="47">
        <f t="shared" si="778"/>
        <v>0</v>
      </c>
      <c r="NW36" s="46">
        <v>188</v>
      </c>
      <c r="NX36" s="10">
        <v>8462</v>
      </c>
      <c r="NY36" s="47">
        <f t="shared" si="779"/>
        <v>45010.638297872341</v>
      </c>
      <c r="NZ36" s="46">
        <v>4</v>
      </c>
      <c r="OA36" s="10">
        <v>57</v>
      </c>
      <c r="OB36" s="47">
        <f t="shared" si="780"/>
        <v>14250</v>
      </c>
      <c r="OC36" s="46">
        <v>0</v>
      </c>
      <c r="OD36" s="10">
        <v>0</v>
      </c>
      <c r="OE36" s="47">
        <f t="shared" si="781"/>
        <v>0</v>
      </c>
      <c r="OF36" s="46">
        <v>7</v>
      </c>
      <c r="OG36" s="10">
        <v>1184</v>
      </c>
      <c r="OH36" s="47">
        <f t="shared" si="782"/>
        <v>169142.85714285713</v>
      </c>
      <c r="OI36" s="46">
        <v>73</v>
      </c>
      <c r="OJ36" s="10">
        <v>6622</v>
      </c>
      <c r="OK36" s="47">
        <f t="shared" si="783"/>
        <v>90712.328767123283</v>
      </c>
      <c r="OL36" s="46">
        <v>0</v>
      </c>
      <c r="OM36" s="10">
        <v>0</v>
      </c>
      <c r="ON36" s="47">
        <f t="shared" si="784"/>
        <v>0</v>
      </c>
      <c r="OO36" s="46">
        <v>9</v>
      </c>
      <c r="OP36" s="10">
        <v>59</v>
      </c>
      <c r="OQ36" s="47">
        <f t="shared" si="785"/>
        <v>6555.5555555555557</v>
      </c>
      <c r="OR36" s="46">
        <v>0</v>
      </c>
      <c r="OS36" s="10">
        <v>0</v>
      </c>
      <c r="OT36" s="47">
        <f t="shared" si="786"/>
        <v>0</v>
      </c>
      <c r="OU36" s="46">
        <v>75</v>
      </c>
      <c r="OV36" s="10">
        <v>1126</v>
      </c>
      <c r="OW36" s="47">
        <f t="shared" si="787"/>
        <v>15013.333333333334</v>
      </c>
      <c r="OX36" s="46">
        <v>0</v>
      </c>
      <c r="OY36" s="10">
        <v>0</v>
      </c>
      <c r="OZ36" s="47">
        <f t="shared" si="788"/>
        <v>0</v>
      </c>
      <c r="PA36" s="46">
        <v>0</v>
      </c>
      <c r="PB36" s="10">
        <v>0</v>
      </c>
      <c r="PC36" s="47">
        <f t="shared" si="789"/>
        <v>0</v>
      </c>
      <c r="PD36" s="46">
        <v>0</v>
      </c>
      <c r="PE36" s="10">
        <v>0</v>
      </c>
      <c r="PF36" s="47">
        <f t="shared" si="790"/>
        <v>0</v>
      </c>
      <c r="PG36" s="46">
        <v>24</v>
      </c>
      <c r="PH36" s="10">
        <v>746</v>
      </c>
      <c r="PI36" s="47">
        <f t="shared" si="791"/>
        <v>31083.333333333332</v>
      </c>
      <c r="PJ36" s="46"/>
      <c r="PK36" s="10"/>
      <c r="PL36" s="47"/>
      <c r="PM36" s="46">
        <v>0</v>
      </c>
      <c r="PN36" s="10">
        <v>0</v>
      </c>
      <c r="PO36" s="47">
        <f t="shared" si="792"/>
        <v>0</v>
      </c>
      <c r="PP36" s="46">
        <v>0</v>
      </c>
      <c r="PQ36" s="10">
        <v>0</v>
      </c>
      <c r="PR36" s="47">
        <f t="shared" si="793"/>
        <v>0</v>
      </c>
      <c r="PS36" s="46">
        <v>0</v>
      </c>
      <c r="PT36" s="10">
        <v>0</v>
      </c>
      <c r="PU36" s="47">
        <f t="shared" si="794"/>
        <v>0</v>
      </c>
      <c r="PV36" s="46">
        <v>481</v>
      </c>
      <c r="PW36" s="10">
        <v>20827</v>
      </c>
      <c r="PX36" s="47">
        <f t="shared" si="795"/>
        <v>43299.376299376301</v>
      </c>
      <c r="PY36" s="46">
        <v>1205</v>
      </c>
      <c r="PZ36" s="10">
        <v>56804</v>
      </c>
      <c r="QA36" s="47">
        <f t="shared" si="796"/>
        <v>47140.248962655605</v>
      </c>
      <c r="QB36" s="46">
        <v>0</v>
      </c>
      <c r="QC36" s="10">
        <v>0</v>
      </c>
      <c r="QD36" s="47">
        <f t="shared" si="797"/>
        <v>0</v>
      </c>
      <c r="QE36" s="46">
        <v>0</v>
      </c>
      <c r="QF36" s="10">
        <v>0</v>
      </c>
      <c r="QG36" s="47">
        <f t="shared" si="798"/>
        <v>0</v>
      </c>
      <c r="QH36" s="46">
        <v>0</v>
      </c>
      <c r="QI36" s="10">
        <v>0</v>
      </c>
      <c r="QJ36" s="47">
        <f t="shared" si="799"/>
        <v>0</v>
      </c>
      <c r="QK36" s="46">
        <v>0</v>
      </c>
      <c r="QL36" s="10">
        <v>0</v>
      </c>
      <c r="QM36" s="47">
        <f t="shared" si="800"/>
        <v>0</v>
      </c>
      <c r="QN36" s="46">
        <v>0</v>
      </c>
      <c r="QO36" s="10">
        <v>0</v>
      </c>
      <c r="QP36" s="47">
        <f t="shared" si="801"/>
        <v>0</v>
      </c>
      <c r="QQ36" s="46">
        <v>0</v>
      </c>
      <c r="QR36" s="10">
        <v>0</v>
      </c>
      <c r="QS36" s="47">
        <f t="shared" si="802"/>
        <v>0</v>
      </c>
      <c r="QT36" s="46"/>
      <c r="QU36" s="10"/>
      <c r="QV36" s="47"/>
      <c r="QW36" s="46"/>
      <c r="QX36" s="10"/>
      <c r="QY36" s="47"/>
      <c r="QZ36" s="46">
        <v>0</v>
      </c>
      <c r="RA36" s="10">
        <v>0</v>
      </c>
      <c r="RB36" s="47">
        <f t="shared" si="803"/>
        <v>0</v>
      </c>
      <c r="RC36" s="46">
        <v>27</v>
      </c>
      <c r="RD36" s="10">
        <v>63</v>
      </c>
      <c r="RE36" s="47">
        <f t="shared" si="804"/>
        <v>2333.3333333333335</v>
      </c>
      <c r="RF36" s="12">
        <f t="shared" si="145"/>
        <v>4391</v>
      </c>
      <c r="RG36" s="58">
        <f t="shared" si="146"/>
        <v>198032</v>
      </c>
      <c r="RH36" s="6"/>
      <c r="RI36" s="9"/>
      <c r="RJ36" s="6"/>
      <c r="RK36" s="6"/>
      <c r="RL36" s="6"/>
      <c r="RM36" s="9"/>
      <c r="RN36" s="6"/>
      <c r="RO36" s="6"/>
      <c r="RP36" s="6"/>
      <c r="RQ36" s="9"/>
      <c r="RR36" s="6"/>
      <c r="RS36" s="6"/>
      <c r="RT36" s="6"/>
      <c r="RU36" s="9"/>
      <c r="RV36" s="6"/>
      <c r="RW36" s="6"/>
      <c r="RX36" s="6"/>
      <c r="RY36" s="9"/>
      <c r="RZ36" s="6"/>
      <c r="SA36" s="6"/>
      <c r="SB36" s="6"/>
      <c r="SC36" s="9"/>
      <c r="SD36" s="6"/>
      <c r="SE36" s="6"/>
      <c r="SF36" s="6"/>
      <c r="SG36" s="9"/>
      <c r="SH36" s="6"/>
      <c r="SI36" s="6"/>
      <c r="SJ36" s="6"/>
      <c r="SK36" s="2"/>
      <c r="SL36" s="1"/>
      <c r="SM36" s="1"/>
      <c r="SN36" s="1"/>
      <c r="SO36" s="2"/>
      <c r="SP36" s="1"/>
      <c r="SQ36" s="1"/>
      <c r="SR36" s="1"/>
      <c r="SS36" s="2"/>
      <c r="ST36" s="1"/>
      <c r="SU36" s="1"/>
      <c r="SV36" s="1"/>
    </row>
    <row r="37" spans="1:516" x14ac:dyDescent="0.3">
      <c r="A37" s="38">
        <v>2006</v>
      </c>
      <c r="B37" s="39" t="s">
        <v>10</v>
      </c>
      <c r="C37" s="46">
        <v>0</v>
      </c>
      <c r="D37" s="10">
        <v>0</v>
      </c>
      <c r="E37" s="47">
        <f t="shared" si="660"/>
        <v>0</v>
      </c>
      <c r="F37" s="46">
        <v>0</v>
      </c>
      <c r="G37" s="10">
        <v>0</v>
      </c>
      <c r="H37" s="47">
        <f t="shared" si="805"/>
        <v>0</v>
      </c>
      <c r="I37" s="46">
        <v>0</v>
      </c>
      <c r="J37" s="10">
        <v>0</v>
      </c>
      <c r="K37" s="47">
        <f t="shared" si="806"/>
        <v>0</v>
      </c>
      <c r="L37" s="46">
        <v>0</v>
      </c>
      <c r="M37" s="10">
        <v>0</v>
      </c>
      <c r="N37" s="47">
        <f t="shared" si="807"/>
        <v>0</v>
      </c>
      <c r="O37" s="46">
        <v>0</v>
      </c>
      <c r="P37" s="10">
        <v>0</v>
      </c>
      <c r="Q37" s="47">
        <f t="shared" si="661"/>
        <v>0</v>
      </c>
      <c r="R37" s="46">
        <v>0</v>
      </c>
      <c r="S37" s="10">
        <v>0</v>
      </c>
      <c r="T37" s="47">
        <f t="shared" si="662"/>
        <v>0</v>
      </c>
      <c r="U37" s="46">
        <v>0</v>
      </c>
      <c r="V37" s="10">
        <v>0</v>
      </c>
      <c r="W37" s="47">
        <f t="shared" si="808"/>
        <v>0</v>
      </c>
      <c r="X37" s="46">
        <v>0</v>
      </c>
      <c r="Y37" s="10">
        <v>0</v>
      </c>
      <c r="Z37" s="47">
        <f t="shared" si="809"/>
        <v>0</v>
      </c>
      <c r="AA37" s="46">
        <v>44</v>
      </c>
      <c r="AB37" s="10">
        <v>3403</v>
      </c>
      <c r="AC37" s="47">
        <f t="shared" si="663"/>
        <v>77340.909090909088</v>
      </c>
      <c r="AD37" s="46">
        <v>0</v>
      </c>
      <c r="AE37" s="10">
        <v>0</v>
      </c>
      <c r="AF37" s="47">
        <f t="shared" si="664"/>
        <v>0</v>
      </c>
      <c r="AG37" s="46">
        <v>0</v>
      </c>
      <c r="AH37" s="10">
        <v>0</v>
      </c>
      <c r="AI37" s="47">
        <f t="shared" si="665"/>
        <v>0</v>
      </c>
      <c r="AJ37" s="46">
        <v>0</v>
      </c>
      <c r="AK37" s="10">
        <v>0</v>
      </c>
      <c r="AL37" s="47">
        <f t="shared" si="666"/>
        <v>0</v>
      </c>
      <c r="AM37" s="46">
        <v>0</v>
      </c>
      <c r="AN37" s="10">
        <v>0</v>
      </c>
      <c r="AO37" s="47">
        <f t="shared" si="667"/>
        <v>0</v>
      </c>
      <c r="AP37" s="46">
        <v>76</v>
      </c>
      <c r="AQ37" s="10">
        <v>2954</v>
      </c>
      <c r="AR37" s="47">
        <f t="shared" si="668"/>
        <v>38868.42105263158</v>
      </c>
      <c r="AS37" s="46">
        <v>0</v>
      </c>
      <c r="AT37" s="10">
        <v>0</v>
      </c>
      <c r="AU37" s="47">
        <f t="shared" si="669"/>
        <v>0</v>
      </c>
      <c r="AV37" s="46">
        <v>0</v>
      </c>
      <c r="AW37" s="10">
        <v>0</v>
      </c>
      <c r="AX37" s="47">
        <f t="shared" si="670"/>
        <v>0</v>
      </c>
      <c r="AY37" s="46">
        <v>0</v>
      </c>
      <c r="AZ37" s="10">
        <v>0</v>
      </c>
      <c r="BA37" s="47">
        <f t="shared" si="671"/>
        <v>0</v>
      </c>
      <c r="BB37" s="46">
        <v>461</v>
      </c>
      <c r="BC37" s="10">
        <v>6913</v>
      </c>
      <c r="BD37" s="47">
        <f t="shared" si="672"/>
        <v>14995.661605206074</v>
      </c>
      <c r="BE37" s="46">
        <v>0</v>
      </c>
      <c r="BF37" s="10">
        <v>0</v>
      </c>
      <c r="BG37" s="47">
        <f t="shared" si="673"/>
        <v>0</v>
      </c>
      <c r="BH37" s="46">
        <v>0</v>
      </c>
      <c r="BI37" s="10">
        <v>0</v>
      </c>
      <c r="BJ37" s="47">
        <f t="shared" si="674"/>
        <v>0</v>
      </c>
      <c r="BK37" s="46">
        <v>0</v>
      </c>
      <c r="BL37" s="10">
        <v>0</v>
      </c>
      <c r="BM37" s="47">
        <f t="shared" si="675"/>
        <v>0</v>
      </c>
      <c r="BN37" s="46">
        <v>0</v>
      </c>
      <c r="BO37" s="10">
        <v>0</v>
      </c>
      <c r="BP37" s="47">
        <f t="shared" si="810"/>
        <v>0</v>
      </c>
      <c r="BQ37" s="46">
        <v>0</v>
      </c>
      <c r="BR37" s="10">
        <v>0</v>
      </c>
      <c r="BS37" s="47">
        <f t="shared" si="677"/>
        <v>0</v>
      </c>
      <c r="BT37" s="46">
        <v>121</v>
      </c>
      <c r="BU37" s="10">
        <v>20316</v>
      </c>
      <c r="BV37" s="47">
        <f t="shared" si="678"/>
        <v>167900.82644628099</v>
      </c>
      <c r="BW37" s="46">
        <v>0</v>
      </c>
      <c r="BX37" s="10">
        <v>0</v>
      </c>
      <c r="BY37" s="47">
        <f t="shared" si="679"/>
        <v>0</v>
      </c>
      <c r="BZ37" s="46">
        <v>0</v>
      </c>
      <c r="CA37" s="10">
        <v>0</v>
      </c>
      <c r="CB37" s="47">
        <f t="shared" si="680"/>
        <v>0</v>
      </c>
      <c r="CC37" s="46">
        <v>145</v>
      </c>
      <c r="CD37" s="10">
        <v>7788</v>
      </c>
      <c r="CE37" s="47">
        <f t="shared" si="681"/>
        <v>53710.344827586203</v>
      </c>
      <c r="CF37" s="46">
        <v>0</v>
      </c>
      <c r="CG37" s="10">
        <v>0</v>
      </c>
      <c r="CH37" s="47">
        <f t="shared" si="682"/>
        <v>0</v>
      </c>
      <c r="CI37" s="46">
        <v>0</v>
      </c>
      <c r="CJ37" s="10">
        <v>0</v>
      </c>
      <c r="CK37" s="47">
        <f t="shared" si="683"/>
        <v>0</v>
      </c>
      <c r="CL37" s="46">
        <v>0</v>
      </c>
      <c r="CM37" s="10">
        <v>0</v>
      </c>
      <c r="CN37" s="47">
        <f t="shared" si="684"/>
        <v>0</v>
      </c>
      <c r="CO37" s="46">
        <v>0</v>
      </c>
      <c r="CP37" s="10">
        <v>0</v>
      </c>
      <c r="CQ37" s="47">
        <f t="shared" si="685"/>
        <v>0</v>
      </c>
      <c r="CR37" s="46">
        <v>0</v>
      </c>
      <c r="CS37" s="10">
        <v>0</v>
      </c>
      <c r="CT37" s="47">
        <f t="shared" si="686"/>
        <v>0</v>
      </c>
      <c r="CU37" s="46">
        <v>0</v>
      </c>
      <c r="CV37" s="10">
        <v>0</v>
      </c>
      <c r="CW37" s="47">
        <f t="shared" si="687"/>
        <v>0</v>
      </c>
      <c r="CX37" s="46">
        <v>0</v>
      </c>
      <c r="CY37" s="10">
        <v>0</v>
      </c>
      <c r="CZ37" s="47">
        <f t="shared" si="688"/>
        <v>0</v>
      </c>
      <c r="DA37" s="46">
        <v>0</v>
      </c>
      <c r="DB37" s="10">
        <v>0</v>
      </c>
      <c r="DC37" s="47">
        <f t="shared" si="689"/>
        <v>0</v>
      </c>
      <c r="DD37" s="46">
        <v>153</v>
      </c>
      <c r="DE37" s="10">
        <v>2812</v>
      </c>
      <c r="DF37" s="47">
        <f t="shared" si="690"/>
        <v>18379.084967320261</v>
      </c>
      <c r="DG37" s="46">
        <v>0</v>
      </c>
      <c r="DH37" s="10">
        <v>0</v>
      </c>
      <c r="DI37" s="47">
        <f t="shared" si="691"/>
        <v>0</v>
      </c>
      <c r="DJ37" s="46">
        <v>0</v>
      </c>
      <c r="DK37" s="10">
        <v>0</v>
      </c>
      <c r="DL37" s="47">
        <f t="shared" si="692"/>
        <v>0</v>
      </c>
      <c r="DM37" s="46">
        <v>0</v>
      </c>
      <c r="DN37" s="10">
        <v>0</v>
      </c>
      <c r="DO37" s="47">
        <f t="shared" si="693"/>
        <v>0</v>
      </c>
      <c r="DP37" s="46">
        <v>0</v>
      </c>
      <c r="DQ37" s="10">
        <v>0</v>
      </c>
      <c r="DR37" s="47">
        <f t="shared" si="694"/>
        <v>0</v>
      </c>
      <c r="DS37" s="46">
        <v>0</v>
      </c>
      <c r="DT37" s="10">
        <v>0</v>
      </c>
      <c r="DU37" s="47">
        <f t="shared" si="695"/>
        <v>0</v>
      </c>
      <c r="DV37" s="46">
        <v>0</v>
      </c>
      <c r="DW37" s="10">
        <v>0</v>
      </c>
      <c r="DX37" s="47">
        <f t="shared" si="696"/>
        <v>0</v>
      </c>
      <c r="DY37" s="46">
        <v>0</v>
      </c>
      <c r="DZ37" s="10">
        <v>0</v>
      </c>
      <c r="EA37" s="47">
        <f t="shared" si="697"/>
        <v>0</v>
      </c>
      <c r="EB37" s="46">
        <v>0</v>
      </c>
      <c r="EC37" s="10">
        <v>0</v>
      </c>
      <c r="ED37" s="47">
        <f t="shared" si="698"/>
        <v>0</v>
      </c>
      <c r="EE37" s="46">
        <v>0</v>
      </c>
      <c r="EF37" s="10">
        <v>0</v>
      </c>
      <c r="EG37" s="47">
        <f t="shared" si="699"/>
        <v>0</v>
      </c>
      <c r="EH37" s="46">
        <v>202</v>
      </c>
      <c r="EI37" s="10">
        <v>10866</v>
      </c>
      <c r="EJ37" s="47">
        <f t="shared" si="700"/>
        <v>53792.079207920789</v>
      </c>
      <c r="EK37" s="46">
        <v>0</v>
      </c>
      <c r="EL37" s="10">
        <v>0</v>
      </c>
      <c r="EM37" s="47">
        <f t="shared" si="701"/>
        <v>0</v>
      </c>
      <c r="EN37" s="46">
        <v>378</v>
      </c>
      <c r="EO37" s="10">
        <v>20690</v>
      </c>
      <c r="EP37" s="47">
        <f t="shared" si="702"/>
        <v>54735.449735449736</v>
      </c>
      <c r="EQ37" s="46">
        <v>1</v>
      </c>
      <c r="ER37" s="10">
        <v>1</v>
      </c>
      <c r="ES37" s="47">
        <f t="shared" si="703"/>
        <v>1000</v>
      </c>
      <c r="ET37" s="46">
        <v>3</v>
      </c>
      <c r="EU37" s="10">
        <v>32</v>
      </c>
      <c r="EV37" s="47">
        <f t="shared" si="704"/>
        <v>10666.666666666666</v>
      </c>
      <c r="EW37" s="46">
        <v>0</v>
      </c>
      <c r="EX37" s="10">
        <v>0</v>
      </c>
      <c r="EY37" s="47">
        <f t="shared" si="705"/>
        <v>0</v>
      </c>
      <c r="EZ37" s="46">
        <v>0</v>
      </c>
      <c r="FA37" s="10">
        <v>0</v>
      </c>
      <c r="FB37" s="47">
        <f t="shared" si="706"/>
        <v>0</v>
      </c>
      <c r="FC37" s="46">
        <v>0</v>
      </c>
      <c r="FD37" s="10">
        <v>0</v>
      </c>
      <c r="FE37" s="47">
        <f t="shared" si="707"/>
        <v>0</v>
      </c>
      <c r="FF37" s="46">
        <v>0</v>
      </c>
      <c r="FG37" s="10">
        <v>0</v>
      </c>
      <c r="FH37" s="47">
        <f t="shared" si="708"/>
        <v>0</v>
      </c>
      <c r="FI37" s="46">
        <v>34</v>
      </c>
      <c r="FJ37" s="10">
        <v>1331</v>
      </c>
      <c r="FK37" s="47">
        <f t="shared" si="709"/>
        <v>39147.058823529413</v>
      </c>
      <c r="FL37" s="46">
        <v>0</v>
      </c>
      <c r="FM37" s="10">
        <v>0</v>
      </c>
      <c r="FN37" s="47">
        <f t="shared" si="710"/>
        <v>0</v>
      </c>
      <c r="FO37" s="46">
        <v>0</v>
      </c>
      <c r="FP37" s="10">
        <v>0</v>
      </c>
      <c r="FQ37" s="47">
        <f t="shared" si="711"/>
        <v>0</v>
      </c>
      <c r="FR37" s="46">
        <v>84</v>
      </c>
      <c r="FS37" s="10">
        <v>5721</v>
      </c>
      <c r="FT37" s="47">
        <f t="shared" si="712"/>
        <v>68107.142857142855</v>
      </c>
      <c r="FU37" s="46">
        <v>0</v>
      </c>
      <c r="FV37" s="10">
        <v>0</v>
      </c>
      <c r="FW37" s="47">
        <f t="shared" si="713"/>
        <v>0</v>
      </c>
      <c r="FX37" s="46">
        <v>0</v>
      </c>
      <c r="FY37" s="10">
        <v>0</v>
      </c>
      <c r="FZ37" s="47">
        <f t="shared" si="714"/>
        <v>0</v>
      </c>
      <c r="GA37" s="46">
        <v>0</v>
      </c>
      <c r="GB37" s="10">
        <v>0</v>
      </c>
      <c r="GC37" s="47">
        <f t="shared" si="715"/>
        <v>0</v>
      </c>
      <c r="GD37" s="46">
        <v>0</v>
      </c>
      <c r="GE37" s="10">
        <v>0</v>
      </c>
      <c r="GF37" s="47">
        <f t="shared" si="716"/>
        <v>0</v>
      </c>
      <c r="GG37" s="46">
        <v>74</v>
      </c>
      <c r="GH37" s="10">
        <v>2494</v>
      </c>
      <c r="GI37" s="47">
        <f t="shared" si="717"/>
        <v>33702.7027027027</v>
      </c>
      <c r="GJ37" s="46">
        <v>273</v>
      </c>
      <c r="GK37" s="10">
        <v>8443</v>
      </c>
      <c r="GL37" s="47">
        <f t="shared" si="718"/>
        <v>30926.739926739927</v>
      </c>
      <c r="GM37" s="46">
        <v>0</v>
      </c>
      <c r="GN37" s="10">
        <v>0</v>
      </c>
      <c r="GO37" s="47">
        <f t="shared" si="719"/>
        <v>0</v>
      </c>
      <c r="GP37" s="46">
        <v>6</v>
      </c>
      <c r="GQ37" s="10">
        <v>258</v>
      </c>
      <c r="GR37" s="47">
        <f t="shared" si="720"/>
        <v>43000</v>
      </c>
      <c r="GS37" s="46">
        <v>0</v>
      </c>
      <c r="GT37" s="10">
        <v>0</v>
      </c>
      <c r="GU37" s="47">
        <f t="shared" si="721"/>
        <v>0</v>
      </c>
      <c r="GV37" s="46">
        <v>0</v>
      </c>
      <c r="GW37" s="10">
        <v>0</v>
      </c>
      <c r="GX37" s="47">
        <f t="shared" si="722"/>
        <v>0</v>
      </c>
      <c r="GY37" s="46">
        <v>0</v>
      </c>
      <c r="GZ37" s="10">
        <v>0</v>
      </c>
      <c r="HA37" s="47">
        <f t="shared" si="723"/>
        <v>0</v>
      </c>
      <c r="HB37" s="46">
        <v>1</v>
      </c>
      <c r="HC37" s="10">
        <v>15</v>
      </c>
      <c r="HD37" s="47">
        <f t="shared" si="724"/>
        <v>15000</v>
      </c>
      <c r="HE37" s="46">
        <v>0</v>
      </c>
      <c r="HF37" s="10">
        <v>0</v>
      </c>
      <c r="HG37" s="47">
        <f t="shared" si="725"/>
        <v>0</v>
      </c>
      <c r="HH37" s="46">
        <v>0</v>
      </c>
      <c r="HI37" s="10">
        <v>0</v>
      </c>
      <c r="HJ37" s="47">
        <f t="shared" si="726"/>
        <v>0</v>
      </c>
      <c r="HK37" s="46">
        <v>0</v>
      </c>
      <c r="HL37" s="10">
        <v>0</v>
      </c>
      <c r="HM37" s="47">
        <f t="shared" si="811"/>
        <v>0</v>
      </c>
      <c r="HN37" s="46">
        <v>0</v>
      </c>
      <c r="HO37" s="10">
        <v>0</v>
      </c>
      <c r="HP37" s="47">
        <f t="shared" si="728"/>
        <v>0</v>
      </c>
      <c r="HQ37" s="46">
        <v>0</v>
      </c>
      <c r="HR37" s="10">
        <v>0</v>
      </c>
      <c r="HS37" s="47">
        <f t="shared" si="729"/>
        <v>0</v>
      </c>
      <c r="HT37" s="46"/>
      <c r="HU37" s="10"/>
      <c r="HV37" s="47"/>
      <c r="HW37" s="46">
        <v>0</v>
      </c>
      <c r="HX37" s="10">
        <v>0</v>
      </c>
      <c r="HY37" s="47">
        <f t="shared" si="730"/>
        <v>0</v>
      </c>
      <c r="HZ37" s="46">
        <v>0</v>
      </c>
      <c r="IA37" s="10">
        <v>0</v>
      </c>
      <c r="IB37" s="47">
        <f t="shared" si="731"/>
        <v>0</v>
      </c>
      <c r="IC37" s="46">
        <v>0</v>
      </c>
      <c r="ID37" s="10">
        <v>0</v>
      </c>
      <c r="IE37" s="47">
        <f t="shared" si="732"/>
        <v>0</v>
      </c>
      <c r="IF37" s="46">
        <v>0</v>
      </c>
      <c r="IG37" s="10">
        <v>0</v>
      </c>
      <c r="IH37" s="47">
        <f t="shared" si="733"/>
        <v>0</v>
      </c>
      <c r="II37" s="46">
        <v>0</v>
      </c>
      <c r="IJ37" s="10">
        <v>0</v>
      </c>
      <c r="IK37" s="47">
        <f t="shared" si="734"/>
        <v>0</v>
      </c>
      <c r="IL37" s="46">
        <v>0</v>
      </c>
      <c r="IM37" s="10">
        <v>0</v>
      </c>
      <c r="IN37" s="47">
        <f t="shared" si="735"/>
        <v>0</v>
      </c>
      <c r="IO37" s="46">
        <v>0</v>
      </c>
      <c r="IP37" s="10">
        <v>0</v>
      </c>
      <c r="IQ37" s="47">
        <f t="shared" si="736"/>
        <v>0</v>
      </c>
      <c r="IR37" s="46">
        <v>138</v>
      </c>
      <c r="IS37" s="10">
        <v>1309</v>
      </c>
      <c r="IT37" s="47">
        <f t="shared" si="737"/>
        <v>9485.507246376812</v>
      </c>
      <c r="IU37" s="46">
        <v>0</v>
      </c>
      <c r="IV37" s="10">
        <v>0</v>
      </c>
      <c r="IW37" s="47">
        <f t="shared" si="738"/>
        <v>0</v>
      </c>
      <c r="IX37" s="46">
        <v>0</v>
      </c>
      <c r="IY37" s="10">
        <v>0</v>
      </c>
      <c r="IZ37" s="47">
        <f t="shared" si="739"/>
        <v>0</v>
      </c>
      <c r="JA37" s="46">
        <v>0</v>
      </c>
      <c r="JB37" s="10">
        <v>0</v>
      </c>
      <c r="JC37" s="47">
        <f t="shared" si="740"/>
        <v>0</v>
      </c>
      <c r="JD37" s="46">
        <v>0</v>
      </c>
      <c r="JE37" s="10">
        <v>0</v>
      </c>
      <c r="JF37" s="47">
        <f t="shared" si="741"/>
        <v>0</v>
      </c>
      <c r="JG37" s="46">
        <v>0</v>
      </c>
      <c r="JH37" s="10">
        <v>0</v>
      </c>
      <c r="JI37" s="47">
        <f t="shared" si="742"/>
        <v>0</v>
      </c>
      <c r="JJ37" s="46">
        <v>0</v>
      </c>
      <c r="JK37" s="10">
        <v>0</v>
      </c>
      <c r="JL37" s="47">
        <f t="shared" si="743"/>
        <v>0</v>
      </c>
      <c r="JM37" s="46">
        <v>0</v>
      </c>
      <c r="JN37" s="10">
        <v>0</v>
      </c>
      <c r="JO37" s="47">
        <f t="shared" si="744"/>
        <v>0</v>
      </c>
      <c r="JP37" s="46">
        <v>0</v>
      </c>
      <c r="JQ37" s="10">
        <v>0</v>
      </c>
      <c r="JR37" s="47">
        <f t="shared" si="745"/>
        <v>0</v>
      </c>
      <c r="JS37" s="46">
        <v>0</v>
      </c>
      <c r="JT37" s="10">
        <v>0</v>
      </c>
      <c r="JU37" s="47">
        <f t="shared" si="746"/>
        <v>0</v>
      </c>
      <c r="JV37" s="46">
        <v>0</v>
      </c>
      <c r="JW37" s="10">
        <v>0</v>
      </c>
      <c r="JX37" s="47">
        <f t="shared" si="747"/>
        <v>0</v>
      </c>
      <c r="JY37" s="46">
        <v>0</v>
      </c>
      <c r="JZ37" s="10">
        <v>0</v>
      </c>
      <c r="KA37" s="47">
        <f t="shared" si="748"/>
        <v>0</v>
      </c>
      <c r="KB37" s="46">
        <v>0</v>
      </c>
      <c r="KC37" s="10">
        <v>0</v>
      </c>
      <c r="KD37" s="47">
        <f t="shared" si="749"/>
        <v>0</v>
      </c>
      <c r="KE37" s="46"/>
      <c r="KF37" s="10"/>
      <c r="KG37" s="47"/>
      <c r="KH37" s="46">
        <v>719</v>
      </c>
      <c r="KI37" s="10">
        <v>20955</v>
      </c>
      <c r="KJ37" s="47">
        <f t="shared" si="750"/>
        <v>29144.645340751045</v>
      </c>
      <c r="KK37" s="46">
        <v>250</v>
      </c>
      <c r="KL37" s="10">
        <v>5536</v>
      </c>
      <c r="KM37" s="47">
        <f t="shared" si="751"/>
        <v>22144</v>
      </c>
      <c r="KN37" s="46">
        <v>0</v>
      </c>
      <c r="KO37" s="10">
        <v>0</v>
      </c>
      <c r="KP37" s="47">
        <f t="shared" si="752"/>
        <v>0</v>
      </c>
      <c r="KQ37" s="46">
        <v>7</v>
      </c>
      <c r="KR37" s="10">
        <v>18</v>
      </c>
      <c r="KS37" s="47">
        <f t="shared" si="753"/>
        <v>2571.4285714285716</v>
      </c>
      <c r="KT37" s="52">
        <v>0</v>
      </c>
      <c r="KU37" s="16">
        <v>0</v>
      </c>
      <c r="KV37" s="53">
        <v>0</v>
      </c>
      <c r="KW37" s="52">
        <v>0</v>
      </c>
      <c r="KX37" s="16">
        <v>0</v>
      </c>
      <c r="KY37" s="53">
        <f t="shared" si="754"/>
        <v>0</v>
      </c>
      <c r="KZ37" s="46">
        <v>0</v>
      </c>
      <c r="LA37" s="10">
        <v>0</v>
      </c>
      <c r="LB37" s="47">
        <f t="shared" si="755"/>
        <v>0</v>
      </c>
      <c r="LC37" s="52">
        <v>0</v>
      </c>
      <c r="LD37" s="16">
        <v>0</v>
      </c>
      <c r="LE37" s="53">
        <v>0</v>
      </c>
      <c r="LF37" s="46">
        <v>9</v>
      </c>
      <c r="LG37" s="10">
        <v>177</v>
      </c>
      <c r="LH37" s="47">
        <f t="shared" si="756"/>
        <v>19666.666666666668</v>
      </c>
      <c r="LI37" s="46">
        <v>0</v>
      </c>
      <c r="LJ37" s="10">
        <v>0</v>
      </c>
      <c r="LK37" s="47">
        <f t="shared" si="757"/>
        <v>0</v>
      </c>
      <c r="LL37" s="46">
        <v>0</v>
      </c>
      <c r="LM37" s="10">
        <v>0</v>
      </c>
      <c r="LN37" s="47">
        <f t="shared" si="758"/>
        <v>0</v>
      </c>
      <c r="LO37" s="46">
        <v>0</v>
      </c>
      <c r="LP37" s="10">
        <v>0</v>
      </c>
      <c r="LQ37" s="47">
        <f t="shared" si="759"/>
        <v>0</v>
      </c>
      <c r="LR37" s="46">
        <v>0</v>
      </c>
      <c r="LS37" s="10">
        <v>0</v>
      </c>
      <c r="LT37" s="47">
        <f t="shared" si="760"/>
        <v>0</v>
      </c>
      <c r="LU37" s="46">
        <v>0</v>
      </c>
      <c r="LV37" s="10">
        <v>0</v>
      </c>
      <c r="LW37" s="47">
        <f t="shared" si="761"/>
        <v>0</v>
      </c>
      <c r="LX37" s="46">
        <v>0</v>
      </c>
      <c r="LY37" s="10">
        <v>0</v>
      </c>
      <c r="LZ37" s="47">
        <f t="shared" si="762"/>
        <v>0</v>
      </c>
      <c r="MA37" s="46">
        <v>1</v>
      </c>
      <c r="MB37" s="10">
        <v>19</v>
      </c>
      <c r="MC37" s="47">
        <f t="shared" si="763"/>
        <v>19000</v>
      </c>
      <c r="MD37" s="46">
        <v>0</v>
      </c>
      <c r="ME37" s="10">
        <v>0</v>
      </c>
      <c r="MF37" s="47">
        <f t="shared" si="764"/>
        <v>0</v>
      </c>
      <c r="MG37" s="46">
        <v>0</v>
      </c>
      <c r="MH37" s="10">
        <v>0</v>
      </c>
      <c r="MI37" s="47">
        <f t="shared" si="765"/>
        <v>0</v>
      </c>
      <c r="MJ37" s="46">
        <v>0</v>
      </c>
      <c r="MK37" s="10">
        <v>0</v>
      </c>
      <c r="ML37" s="47">
        <f t="shared" si="766"/>
        <v>0</v>
      </c>
      <c r="MM37" s="46">
        <v>0</v>
      </c>
      <c r="MN37" s="10">
        <v>0</v>
      </c>
      <c r="MO37" s="47">
        <f t="shared" si="767"/>
        <v>0</v>
      </c>
      <c r="MP37" s="46">
        <v>75</v>
      </c>
      <c r="MQ37" s="10">
        <v>2590</v>
      </c>
      <c r="MR37" s="47">
        <f t="shared" si="768"/>
        <v>34533.333333333328</v>
      </c>
      <c r="MS37" s="46">
        <v>0</v>
      </c>
      <c r="MT37" s="10">
        <v>0</v>
      </c>
      <c r="MU37" s="47">
        <f t="shared" si="769"/>
        <v>0</v>
      </c>
      <c r="MV37" s="46">
        <v>0</v>
      </c>
      <c r="MW37" s="10">
        <v>0</v>
      </c>
      <c r="MX37" s="47">
        <f t="shared" si="770"/>
        <v>0</v>
      </c>
      <c r="MY37" s="46">
        <v>0</v>
      </c>
      <c r="MZ37" s="10">
        <v>0</v>
      </c>
      <c r="NA37" s="47">
        <f t="shared" si="771"/>
        <v>0</v>
      </c>
      <c r="NB37" s="46">
        <v>0</v>
      </c>
      <c r="NC37" s="10">
        <v>0</v>
      </c>
      <c r="ND37" s="47">
        <f t="shared" si="772"/>
        <v>0</v>
      </c>
      <c r="NE37" s="46">
        <v>0</v>
      </c>
      <c r="NF37" s="10">
        <v>0</v>
      </c>
      <c r="NG37" s="47">
        <f t="shared" si="773"/>
        <v>0</v>
      </c>
      <c r="NH37" s="46">
        <v>0</v>
      </c>
      <c r="NI37" s="10">
        <v>0</v>
      </c>
      <c r="NJ37" s="47">
        <f t="shared" si="774"/>
        <v>0</v>
      </c>
      <c r="NK37" s="46">
        <v>0</v>
      </c>
      <c r="NL37" s="10">
        <v>0</v>
      </c>
      <c r="NM37" s="47">
        <f t="shared" si="775"/>
        <v>0</v>
      </c>
      <c r="NN37" s="46">
        <v>0</v>
      </c>
      <c r="NO37" s="10">
        <v>0</v>
      </c>
      <c r="NP37" s="47">
        <f t="shared" si="776"/>
        <v>0</v>
      </c>
      <c r="NQ37" s="46">
        <v>0</v>
      </c>
      <c r="NR37" s="10">
        <v>0</v>
      </c>
      <c r="NS37" s="47">
        <f t="shared" si="777"/>
        <v>0</v>
      </c>
      <c r="NT37" s="46">
        <v>27</v>
      </c>
      <c r="NU37" s="10">
        <v>65</v>
      </c>
      <c r="NV37" s="47">
        <f t="shared" si="778"/>
        <v>2407.4074074074074</v>
      </c>
      <c r="NW37" s="46">
        <v>209</v>
      </c>
      <c r="NX37" s="10">
        <v>9488</v>
      </c>
      <c r="NY37" s="47">
        <f t="shared" si="779"/>
        <v>45397.12918660287</v>
      </c>
      <c r="NZ37" s="46">
        <v>8</v>
      </c>
      <c r="OA37" s="10">
        <v>171</v>
      </c>
      <c r="OB37" s="47">
        <f t="shared" si="780"/>
        <v>21375</v>
      </c>
      <c r="OC37" s="46">
        <v>0</v>
      </c>
      <c r="OD37" s="10">
        <v>0</v>
      </c>
      <c r="OE37" s="47">
        <f t="shared" si="781"/>
        <v>0</v>
      </c>
      <c r="OF37" s="46">
        <v>9</v>
      </c>
      <c r="OG37" s="10">
        <v>1434</v>
      </c>
      <c r="OH37" s="47">
        <f t="shared" si="782"/>
        <v>159333.33333333334</v>
      </c>
      <c r="OI37" s="46">
        <v>83</v>
      </c>
      <c r="OJ37" s="10">
        <v>7254</v>
      </c>
      <c r="OK37" s="47">
        <f t="shared" si="783"/>
        <v>87397.590361445778</v>
      </c>
      <c r="OL37" s="46">
        <v>0</v>
      </c>
      <c r="OM37" s="10">
        <v>0</v>
      </c>
      <c r="ON37" s="47">
        <f t="shared" si="784"/>
        <v>0</v>
      </c>
      <c r="OO37" s="46">
        <v>9</v>
      </c>
      <c r="OP37" s="10">
        <v>67</v>
      </c>
      <c r="OQ37" s="47">
        <f t="shared" si="785"/>
        <v>7444.4444444444443</v>
      </c>
      <c r="OR37" s="46">
        <v>0</v>
      </c>
      <c r="OS37" s="10">
        <v>0</v>
      </c>
      <c r="OT37" s="47">
        <f t="shared" si="786"/>
        <v>0</v>
      </c>
      <c r="OU37" s="46">
        <v>169</v>
      </c>
      <c r="OV37" s="10">
        <v>3240</v>
      </c>
      <c r="OW37" s="47">
        <f t="shared" si="787"/>
        <v>19171.597633136094</v>
      </c>
      <c r="OX37" s="46">
        <v>0</v>
      </c>
      <c r="OY37" s="10">
        <v>0</v>
      </c>
      <c r="OZ37" s="47">
        <f t="shared" si="788"/>
        <v>0</v>
      </c>
      <c r="PA37" s="46">
        <v>0</v>
      </c>
      <c r="PB37" s="10">
        <v>0</v>
      </c>
      <c r="PC37" s="47">
        <f t="shared" si="789"/>
        <v>0</v>
      </c>
      <c r="PD37" s="46">
        <v>0</v>
      </c>
      <c r="PE37" s="10">
        <v>0</v>
      </c>
      <c r="PF37" s="47">
        <f t="shared" si="790"/>
        <v>0</v>
      </c>
      <c r="PG37" s="46">
        <v>42</v>
      </c>
      <c r="PH37" s="10">
        <v>1357</v>
      </c>
      <c r="PI37" s="47">
        <f t="shared" si="791"/>
        <v>32309.523809523809</v>
      </c>
      <c r="PJ37" s="46"/>
      <c r="PK37" s="10"/>
      <c r="PL37" s="47"/>
      <c r="PM37" s="46">
        <v>0</v>
      </c>
      <c r="PN37" s="10">
        <v>0</v>
      </c>
      <c r="PO37" s="47">
        <f t="shared" si="792"/>
        <v>0</v>
      </c>
      <c r="PP37" s="46">
        <v>0</v>
      </c>
      <c r="PQ37" s="10">
        <v>0</v>
      </c>
      <c r="PR37" s="47">
        <f t="shared" si="793"/>
        <v>0</v>
      </c>
      <c r="PS37" s="46">
        <v>0</v>
      </c>
      <c r="PT37" s="10">
        <v>0</v>
      </c>
      <c r="PU37" s="47">
        <f t="shared" si="794"/>
        <v>0</v>
      </c>
      <c r="PV37" s="46">
        <v>587</v>
      </c>
      <c r="PW37" s="10">
        <v>25364</v>
      </c>
      <c r="PX37" s="47">
        <f t="shared" si="795"/>
        <v>43209.54003407155</v>
      </c>
      <c r="PY37" s="46">
        <v>1325</v>
      </c>
      <c r="PZ37" s="10">
        <v>64407</v>
      </c>
      <c r="QA37" s="47">
        <f t="shared" si="796"/>
        <v>48609.056603773592</v>
      </c>
      <c r="QB37" s="46">
        <v>0</v>
      </c>
      <c r="QC37" s="10">
        <v>0</v>
      </c>
      <c r="QD37" s="47">
        <f t="shared" si="797"/>
        <v>0</v>
      </c>
      <c r="QE37" s="46">
        <v>0</v>
      </c>
      <c r="QF37" s="10">
        <v>0</v>
      </c>
      <c r="QG37" s="47">
        <f t="shared" si="798"/>
        <v>0</v>
      </c>
      <c r="QH37" s="46">
        <v>0</v>
      </c>
      <c r="QI37" s="10">
        <v>0</v>
      </c>
      <c r="QJ37" s="47">
        <f t="shared" si="799"/>
        <v>0</v>
      </c>
      <c r="QK37" s="46">
        <v>0</v>
      </c>
      <c r="QL37" s="10">
        <v>0</v>
      </c>
      <c r="QM37" s="47">
        <f t="shared" si="800"/>
        <v>0</v>
      </c>
      <c r="QN37" s="46">
        <v>0</v>
      </c>
      <c r="QO37" s="10">
        <v>0</v>
      </c>
      <c r="QP37" s="47">
        <f t="shared" si="801"/>
        <v>0</v>
      </c>
      <c r="QQ37" s="46">
        <v>0</v>
      </c>
      <c r="QR37" s="10">
        <v>0</v>
      </c>
      <c r="QS37" s="47">
        <f t="shared" si="802"/>
        <v>0</v>
      </c>
      <c r="QT37" s="46"/>
      <c r="QU37" s="10"/>
      <c r="QV37" s="47"/>
      <c r="QW37" s="46"/>
      <c r="QX37" s="10"/>
      <c r="QY37" s="47"/>
      <c r="QZ37" s="46">
        <v>0</v>
      </c>
      <c r="RA37" s="10">
        <v>0</v>
      </c>
      <c r="RB37" s="47">
        <f t="shared" si="803"/>
        <v>0</v>
      </c>
      <c r="RC37" s="46">
        <v>27</v>
      </c>
      <c r="RD37" s="10">
        <v>64</v>
      </c>
      <c r="RE37" s="47">
        <f t="shared" si="804"/>
        <v>2370.3703703703704</v>
      </c>
      <c r="RF37" s="12">
        <f t="shared" si="145"/>
        <v>5750</v>
      </c>
      <c r="RG37" s="58">
        <f t="shared" si="146"/>
        <v>237552</v>
      </c>
      <c r="RH37" s="6"/>
      <c r="RI37" s="9"/>
      <c r="RJ37" s="6"/>
      <c r="RK37" s="6"/>
      <c r="RL37" s="6"/>
      <c r="RM37" s="9"/>
      <c r="RN37" s="6"/>
      <c r="RO37" s="6"/>
      <c r="RP37" s="6"/>
      <c r="RQ37" s="9"/>
      <c r="RR37" s="6"/>
      <c r="RS37" s="6"/>
      <c r="RT37" s="6"/>
      <c r="RU37" s="9"/>
      <c r="RV37" s="6"/>
      <c r="RW37" s="6"/>
      <c r="RX37" s="6"/>
      <c r="RY37" s="9"/>
      <c r="RZ37" s="6"/>
      <c r="SA37" s="6"/>
      <c r="SB37" s="6"/>
      <c r="SC37" s="9"/>
      <c r="SD37" s="6"/>
      <c r="SE37" s="6"/>
      <c r="SF37" s="6"/>
      <c r="SG37" s="9"/>
      <c r="SH37" s="6"/>
      <c r="SI37" s="6"/>
      <c r="SJ37" s="6"/>
      <c r="SK37" s="2"/>
      <c r="SL37" s="1"/>
      <c r="SM37" s="1"/>
      <c r="SN37" s="1"/>
      <c r="SO37" s="2"/>
      <c r="SP37" s="1"/>
      <c r="SQ37" s="1"/>
      <c r="SR37" s="1"/>
      <c r="SS37" s="2"/>
      <c r="ST37" s="1"/>
      <c r="SU37" s="1"/>
      <c r="SV37" s="1"/>
    </row>
    <row r="38" spans="1:516" x14ac:dyDescent="0.3">
      <c r="A38" s="38">
        <v>2006</v>
      </c>
      <c r="B38" s="39" t="s">
        <v>11</v>
      </c>
      <c r="C38" s="46">
        <v>0</v>
      </c>
      <c r="D38" s="10">
        <v>0</v>
      </c>
      <c r="E38" s="47">
        <f t="shared" si="660"/>
        <v>0</v>
      </c>
      <c r="F38" s="46">
        <v>0</v>
      </c>
      <c r="G38" s="10">
        <v>0</v>
      </c>
      <c r="H38" s="47">
        <f t="shared" si="805"/>
        <v>0</v>
      </c>
      <c r="I38" s="46">
        <v>0</v>
      </c>
      <c r="J38" s="10">
        <v>0</v>
      </c>
      <c r="K38" s="47">
        <f t="shared" si="806"/>
        <v>0</v>
      </c>
      <c r="L38" s="46">
        <v>0</v>
      </c>
      <c r="M38" s="10">
        <v>0</v>
      </c>
      <c r="N38" s="47">
        <f t="shared" si="807"/>
        <v>0</v>
      </c>
      <c r="O38" s="46">
        <v>0</v>
      </c>
      <c r="P38" s="10">
        <v>0</v>
      </c>
      <c r="Q38" s="47">
        <f t="shared" si="661"/>
        <v>0</v>
      </c>
      <c r="R38" s="46">
        <v>0</v>
      </c>
      <c r="S38" s="10">
        <v>0</v>
      </c>
      <c r="T38" s="47">
        <f t="shared" si="662"/>
        <v>0</v>
      </c>
      <c r="U38" s="46">
        <v>0</v>
      </c>
      <c r="V38" s="10">
        <v>0</v>
      </c>
      <c r="W38" s="47">
        <f t="shared" si="808"/>
        <v>0</v>
      </c>
      <c r="X38" s="46">
        <v>0</v>
      </c>
      <c r="Y38" s="10">
        <v>0</v>
      </c>
      <c r="Z38" s="47">
        <f t="shared" si="809"/>
        <v>0</v>
      </c>
      <c r="AA38" s="46">
        <v>69</v>
      </c>
      <c r="AB38" s="10">
        <v>4268</v>
      </c>
      <c r="AC38" s="47">
        <f t="shared" si="663"/>
        <v>61855.07246376812</v>
      </c>
      <c r="AD38" s="46">
        <v>24</v>
      </c>
      <c r="AE38" s="10">
        <v>391</v>
      </c>
      <c r="AF38" s="47">
        <f t="shared" si="664"/>
        <v>16291.666666666668</v>
      </c>
      <c r="AG38" s="46">
        <v>0</v>
      </c>
      <c r="AH38" s="10">
        <v>0</v>
      </c>
      <c r="AI38" s="47">
        <f t="shared" si="665"/>
        <v>0</v>
      </c>
      <c r="AJ38" s="46">
        <v>0</v>
      </c>
      <c r="AK38" s="10">
        <v>0</v>
      </c>
      <c r="AL38" s="47">
        <f t="shared" si="666"/>
        <v>0</v>
      </c>
      <c r="AM38" s="46">
        <v>0</v>
      </c>
      <c r="AN38" s="10">
        <v>0</v>
      </c>
      <c r="AO38" s="47">
        <f t="shared" si="667"/>
        <v>0</v>
      </c>
      <c r="AP38" s="46">
        <v>88</v>
      </c>
      <c r="AQ38" s="10">
        <v>4012</v>
      </c>
      <c r="AR38" s="47">
        <f t="shared" si="668"/>
        <v>45590.909090909096</v>
      </c>
      <c r="AS38" s="46">
        <v>0</v>
      </c>
      <c r="AT38" s="10">
        <v>0</v>
      </c>
      <c r="AU38" s="47">
        <f t="shared" si="669"/>
        <v>0</v>
      </c>
      <c r="AV38" s="46">
        <v>0</v>
      </c>
      <c r="AW38" s="10">
        <v>0</v>
      </c>
      <c r="AX38" s="47">
        <f t="shared" si="670"/>
        <v>0</v>
      </c>
      <c r="AY38" s="46">
        <v>0</v>
      </c>
      <c r="AZ38" s="10">
        <v>0</v>
      </c>
      <c r="BA38" s="47">
        <f t="shared" si="671"/>
        <v>0</v>
      </c>
      <c r="BB38" s="46">
        <v>507</v>
      </c>
      <c r="BC38" s="10">
        <v>7628</v>
      </c>
      <c r="BD38" s="47">
        <f t="shared" si="672"/>
        <v>15045.364891518737</v>
      </c>
      <c r="BE38" s="46">
        <v>0</v>
      </c>
      <c r="BF38" s="10">
        <v>0</v>
      </c>
      <c r="BG38" s="47">
        <f t="shared" si="673"/>
        <v>0</v>
      </c>
      <c r="BH38" s="46">
        <v>0</v>
      </c>
      <c r="BI38" s="10">
        <v>0</v>
      </c>
      <c r="BJ38" s="47">
        <f t="shared" si="674"/>
        <v>0</v>
      </c>
      <c r="BK38" s="46">
        <v>0</v>
      </c>
      <c r="BL38" s="10">
        <v>0</v>
      </c>
      <c r="BM38" s="47">
        <f t="shared" si="675"/>
        <v>0</v>
      </c>
      <c r="BN38" s="46">
        <v>0</v>
      </c>
      <c r="BO38" s="10">
        <v>0</v>
      </c>
      <c r="BP38" s="47">
        <f t="shared" si="810"/>
        <v>0</v>
      </c>
      <c r="BQ38" s="46">
        <v>4</v>
      </c>
      <c r="BR38" s="10">
        <v>12</v>
      </c>
      <c r="BS38" s="47">
        <f t="shared" si="677"/>
        <v>3000</v>
      </c>
      <c r="BT38" s="46">
        <v>121</v>
      </c>
      <c r="BU38" s="10">
        <v>20366</v>
      </c>
      <c r="BV38" s="47">
        <f t="shared" si="678"/>
        <v>168314.04958677685</v>
      </c>
      <c r="BW38" s="46">
        <v>0</v>
      </c>
      <c r="BX38" s="10">
        <v>0</v>
      </c>
      <c r="BY38" s="47">
        <f t="shared" si="679"/>
        <v>0</v>
      </c>
      <c r="BZ38" s="46">
        <v>0</v>
      </c>
      <c r="CA38" s="10">
        <v>0</v>
      </c>
      <c r="CB38" s="47">
        <f t="shared" si="680"/>
        <v>0</v>
      </c>
      <c r="CC38" s="46">
        <v>170</v>
      </c>
      <c r="CD38" s="10">
        <v>9619</v>
      </c>
      <c r="CE38" s="47">
        <f t="shared" si="681"/>
        <v>56582.352941176476</v>
      </c>
      <c r="CF38" s="46">
        <v>0</v>
      </c>
      <c r="CG38" s="10">
        <v>0</v>
      </c>
      <c r="CH38" s="47">
        <f t="shared" si="682"/>
        <v>0</v>
      </c>
      <c r="CI38" s="46">
        <v>0</v>
      </c>
      <c r="CJ38" s="10">
        <v>0</v>
      </c>
      <c r="CK38" s="47">
        <f t="shared" si="683"/>
        <v>0</v>
      </c>
      <c r="CL38" s="46">
        <v>0</v>
      </c>
      <c r="CM38" s="10">
        <v>0</v>
      </c>
      <c r="CN38" s="47">
        <f t="shared" si="684"/>
        <v>0</v>
      </c>
      <c r="CO38" s="46">
        <v>0</v>
      </c>
      <c r="CP38" s="10">
        <v>0</v>
      </c>
      <c r="CQ38" s="47">
        <f t="shared" si="685"/>
        <v>0</v>
      </c>
      <c r="CR38" s="46">
        <v>0</v>
      </c>
      <c r="CS38" s="10">
        <v>0</v>
      </c>
      <c r="CT38" s="47">
        <f t="shared" si="686"/>
        <v>0</v>
      </c>
      <c r="CU38" s="46">
        <v>0</v>
      </c>
      <c r="CV38" s="10">
        <v>0</v>
      </c>
      <c r="CW38" s="47">
        <f t="shared" si="687"/>
        <v>0</v>
      </c>
      <c r="CX38" s="46">
        <v>0</v>
      </c>
      <c r="CY38" s="10">
        <v>0</v>
      </c>
      <c r="CZ38" s="47">
        <f t="shared" si="688"/>
        <v>0</v>
      </c>
      <c r="DA38" s="46">
        <v>0</v>
      </c>
      <c r="DB38" s="10">
        <v>0</v>
      </c>
      <c r="DC38" s="47">
        <f t="shared" si="689"/>
        <v>0</v>
      </c>
      <c r="DD38" s="46">
        <v>207</v>
      </c>
      <c r="DE38" s="10">
        <v>3750</v>
      </c>
      <c r="DF38" s="47">
        <f t="shared" si="690"/>
        <v>18115.942028985508</v>
      </c>
      <c r="DG38" s="46">
        <v>0</v>
      </c>
      <c r="DH38" s="10">
        <v>0</v>
      </c>
      <c r="DI38" s="47">
        <f t="shared" si="691"/>
        <v>0</v>
      </c>
      <c r="DJ38" s="46">
        <v>0</v>
      </c>
      <c r="DK38" s="10">
        <v>0</v>
      </c>
      <c r="DL38" s="47">
        <f t="shared" si="692"/>
        <v>0</v>
      </c>
      <c r="DM38" s="46">
        <v>0</v>
      </c>
      <c r="DN38" s="10">
        <v>0</v>
      </c>
      <c r="DO38" s="47">
        <f t="shared" si="693"/>
        <v>0</v>
      </c>
      <c r="DP38" s="46">
        <v>0</v>
      </c>
      <c r="DQ38" s="10">
        <v>0</v>
      </c>
      <c r="DR38" s="47">
        <f t="shared" si="694"/>
        <v>0</v>
      </c>
      <c r="DS38" s="46">
        <v>0</v>
      </c>
      <c r="DT38" s="10">
        <v>0</v>
      </c>
      <c r="DU38" s="47">
        <f t="shared" si="695"/>
        <v>0</v>
      </c>
      <c r="DV38" s="46">
        <v>0</v>
      </c>
      <c r="DW38" s="10">
        <v>0</v>
      </c>
      <c r="DX38" s="47">
        <f t="shared" si="696"/>
        <v>0</v>
      </c>
      <c r="DY38" s="46">
        <v>0</v>
      </c>
      <c r="DZ38" s="10">
        <v>0</v>
      </c>
      <c r="EA38" s="47">
        <f t="shared" si="697"/>
        <v>0</v>
      </c>
      <c r="EB38" s="46">
        <v>0</v>
      </c>
      <c r="EC38" s="10">
        <v>0</v>
      </c>
      <c r="ED38" s="47">
        <f t="shared" si="698"/>
        <v>0</v>
      </c>
      <c r="EE38" s="46">
        <v>1</v>
      </c>
      <c r="EF38" s="10">
        <v>250</v>
      </c>
      <c r="EG38" s="47">
        <f t="shared" si="699"/>
        <v>250000</v>
      </c>
      <c r="EH38" s="46">
        <v>230</v>
      </c>
      <c r="EI38" s="10">
        <v>12518</v>
      </c>
      <c r="EJ38" s="47">
        <f t="shared" si="700"/>
        <v>54426.086956521736</v>
      </c>
      <c r="EK38" s="46">
        <v>0</v>
      </c>
      <c r="EL38" s="10">
        <v>0</v>
      </c>
      <c r="EM38" s="47">
        <f t="shared" si="701"/>
        <v>0</v>
      </c>
      <c r="EN38" s="46">
        <v>471</v>
      </c>
      <c r="EO38" s="10">
        <v>25843</v>
      </c>
      <c r="EP38" s="47">
        <f t="shared" si="702"/>
        <v>54868.365180467095</v>
      </c>
      <c r="EQ38" s="46">
        <v>0</v>
      </c>
      <c r="ER38" s="10">
        <v>0</v>
      </c>
      <c r="ES38" s="47">
        <f t="shared" si="703"/>
        <v>0</v>
      </c>
      <c r="ET38" s="46">
        <v>0</v>
      </c>
      <c r="EU38" s="10">
        <v>0</v>
      </c>
      <c r="EV38" s="47">
        <f t="shared" si="704"/>
        <v>0</v>
      </c>
      <c r="EW38" s="46">
        <v>0</v>
      </c>
      <c r="EX38" s="10">
        <v>0</v>
      </c>
      <c r="EY38" s="47">
        <f t="shared" si="705"/>
        <v>0</v>
      </c>
      <c r="EZ38" s="46">
        <v>0</v>
      </c>
      <c r="FA38" s="10">
        <v>0</v>
      </c>
      <c r="FB38" s="47">
        <f t="shared" si="706"/>
        <v>0</v>
      </c>
      <c r="FC38" s="46">
        <v>0</v>
      </c>
      <c r="FD38" s="10">
        <v>0</v>
      </c>
      <c r="FE38" s="47">
        <f t="shared" si="707"/>
        <v>0</v>
      </c>
      <c r="FF38" s="46">
        <v>0</v>
      </c>
      <c r="FG38" s="10">
        <v>0</v>
      </c>
      <c r="FH38" s="47">
        <f t="shared" si="708"/>
        <v>0</v>
      </c>
      <c r="FI38" s="46">
        <v>39</v>
      </c>
      <c r="FJ38" s="10">
        <v>1521</v>
      </c>
      <c r="FK38" s="47">
        <f t="shared" si="709"/>
        <v>39000</v>
      </c>
      <c r="FL38" s="46">
        <v>0</v>
      </c>
      <c r="FM38" s="10">
        <v>0</v>
      </c>
      <c r="FN38" s="47">
        <f t="shared" si="710"/>
        <v>0</v>
      </c>
      <c r="FO38" s="46">
        <v>0</v>
      </c>
      <c r="FP38" s="10">
        <v>0</v>
      </c>
      <c r="FQ38" s="47">
        <f t="shared" si="711"/>
        <v>0</v>
      </c>
      <c r="FR38" s="46">
        <v>95</v>
      </c>
      <c r="FS38" s="10">
        <v>6261</v>
      </c>
      <c r="FT38" s="47">
        <f t="shared" si="712"/>
        <v>65905.263157894733</v>
      </c>
      <c r="FU38" s="46">
        <v>0</v>
      </c>
      <c r="FV38" s="10">
        <v>0</v>
      </c>
      <c r="FW38" s="47">
        <f t="shared" si="713"/>
        <v>0</v>
      </c>
      <c r="FX38" s="46">
        <v>0</v>
      </c>
      <c r="FY38" s="10">
        <v>0</v>
      </c>
      <c r="FZ38" s="47">
        <f t="shared" si="714"/>
        <v>0</v>
      </c>
      <c r="GA38" s="46">
        <v>0</v>
      </c>
      <c r="GB38" s="10">
        <v>0</v>
      </c>
      <c r="GC38" s="47">
        <f t="shared" si="715"/>
        <v>0</v>
      </c>
      <c r="GD38" s="46">
        <v>63</v>
      </c>
      <c r="GE38" s="10">
        <v>14056</v>
      </c>
      <c r="GF38" s="47">
        <f t="shared" si="716"/>
        <v>223111.11111111112</v>
      </c>
      <c r="GG38" s="46">
        <v>88</v>
      </c>
      <c r="GH38" s="10">
        <v>2945</v>
      </c>
      <c r="GI38" s="47">
        <f t="shared" si="717"/>
        <v>33465.909090909096</v>
      </c>
      <c r="GJ38" s="46">
        <v>335</v>
      </c>
      <c r="GK38" s="10">
        <v>11196</v>
      </c>
      <c r="GL38" s="47">
        <f t="shared" si="718"/>
        <v>33420.895522388055</v>
      </c>
      <c r="GM38" s="46">
        <v>0</v>
      </c>
      <c r="GN38" s="10">
        <v>0</v>
      </c>
      <c r="GO38" s="47">
        <f t="shared" si="719"/>
        <v>0</v>
      </c>
      <c r="GP38" s="46">
        <v>7</v>
      </c>
      <c r="GQ38" s="10">
        <v>304</v>
      </c>
      <c r="GR38" s="47">
        <f t="shared" si="720"/>
        <v>43428.571428571428</v>
      </c>
      <c r="GS38" s="46">
        <v>0</v>
      </c>
      <c r="GT38" s="10">
        <v>0</v>
      </c>
      <c r="GU38" s="47">
        <f t="shared" si="721"/>
        <v>0</v>
      </c>
      <c r="GV38" s="46">
        <v>0</v>
      </c>
      <c r="GW38" s="10">
        <v>0</v>
      </c>
      <c r="GX38" s="47">
        <f t="shared" si="722"/>
        <v>0</v>
      </c>
      <c r="GY38" s="46">
        <v>0</v>
      </c>
      <c r="GZ38" s="10">
        <v>0</v>
      </c>
      <c r="HA38" s="47">
        <f t="shared" si="723"/>
        <v>0</v>
      </c>
      <c r="HB38" s="46">
        <v>0</v>
      </c>
      <c r="HC38" s="10">
        <v>0</v>
      </c>
      <c r="HD38" s="47">
        <f t="shared" si="724"/>
        <v>0</v>
      </c>
      <c r="HE38" s="46">
        <v>0</v>
      </c>
      <c r="HF38" s="10">
        <v>0</v>
      </c>
      <c r="HG38" s="47">
        <f t="shared" si="725"/>
        <v>0</v>
      </c>
      <c r="HH38" s="46">
        <v>0</v>
      </c>
      <c r="HI38" s="10">
        <v>0</v>
      </c>
      <c r="HJ38" s="47">
        <f t="shared" si="726"/>
        <v>0</v>
      </c>
      <c r="HK38" s="46">
        <v>0</v>
      </c>
      <c r="HL38" s="10">
        <v>0</v>
      </c>
      <c r="HM38" s="47">
        <f t="shared" si="811"/>
        <v>0</v>
      </c>
      <c r="HN38" s="46">
        <v>5</v>
      </c>
      <c r="HO38" s="10">
        <v>12</v>
      </c>
      <c r="HP38" s="47">
        <f t="shared" si="728"/>
        <v>2400</v>
      </c>
      <c r="HQ38" s="46">
        <v>0</v>
      </c>
      <c r="HR38" s="10">
        <v>0</v>
      </c>
      <c r="HS38" s="47">
        <f t="shared" si="729"/>
        <v>0</v>
      </c>
      <c r="HT38" s="46"/>
      <c r="HU38" s="10"/>
      <c r="HV38" s="47"/>
      <c r="HW38" s="46">
        <v>0</v>
      </c>
      <c r="HX38" s="10">
        <v>0</v>
      </c>
      <c r="HY38" s="47">
        <f t="shared" si="730"/>
        <v>0</v>
      </c>
      <c r="HZ38" s="46">
        <v>0</v>
      </c>
      <c r="IA38" s="10">
        <v>0</v>
      </c>
      <c r="IB38" s="47">
        <f t="shared" si="731"/>
        <v>0</v>
      </c>
      <c r="IC38" s="46">
        <v>0</v>
      </c>
      <c r="ID38" s="10">
        <v>0</v>
      </c>
      <c r="IE38" s="47">
        <f t="shared" si="732"/>
        <v>0</v>
      </c>
      <c r="IF38" s="46">
        <v>0</v>
      </c>
      <c r="IG38" s="10">
        <v>0</v>
      </c>
      <c r="IH38" s="47">
        <f t="shared" si="733"/>
        <v>0</v>
      </c>
      <c r="II38" s="46">
        <v>0</v>
      </c>
      <c r="IJ38" s="10">
        <v>0</v>
      </c>
      <c r="IK38" s="47">
        <f t="shared" si="734"/>
        <v>0</v>
      </c>
      <c r="IL38" s="46">
        <v>0</v>
      </c>
      <c r="IM38" s="10">
        <v>0</v>
      </c>
      <c r="IN38" s="47">
        <f t="shared" si="735"/>
        <v>0</v>
      </c>
      <c r="IO38" s="46">
        <v>0</v>
      </c>
      <c r="IP38" s="10">
        <v>0</v>
      </c>
      <c r="IQ38" s="47">
        <f t="shared" si="736"/>
        <v>0</v>
      </c>
      <c r="IR38" s="46">
        <v>150</v>
      </c>
      <c r="IS38" s="10">
        <v>1553</v>
      </c>
      <c r="IT38" s="47">
        <f t="shared" si="737"/>
        <v>10353.333333333334</v>
      </c>
      <c r="IU38" s="46">
        <v>0</v>
      </c>
      <c r="IV38" s="10">
        <v>0</v>
      </c>
      <c r="IW38" s="47">
        <f t="shared" si="738"/>
        <v>0</v>
      </c>
      <c r="IX38" s="46">
        <v>0</v>
      </c>
      <c r="IY38" s="10">
        <v>0</v>
      </c>
      <c r="IZ38" s="47">
        <f t="shared" si="739"/>
        <v>0</v>
      </c>
      <c r="JA38" s="46">
        <v>0</v>
      </c>
      <c r="JB38" s="10">
        <v>0</v>
      </c>
      <c r="JC38" s="47">
        <f t="shared" si="740"/>
        <v>0</v>
      </c>
      <c r="JD38" s="46">
        <v>0</v>
      </c>
      <c r="JE38" s="10">
        <v>0</v>
      </c>
      <c r="JF38" s="47">
        <f t="shared" si="741"/>
        <v>0</v>
      </c>
      <c r="JG38" s="46">
        <v>0</v>
      </c>
      <c r="JH38" s="10">
        <v>0</v>
      </c>
      <c r="JI38" s="47">
        <f t="shared" si="742"/>
        <v>0</v>
      </c>
      <c r="JJ38" s="46">
        <v>0</v>
      </c>
      <c r="JK38" s="10">
        <v>0</v>
      </c>
      <c r="JL38" s="47">
        <f t="shared" si="743"/>
        <v>0</v>
      </c>
      <c r="JM38" s="46">
        <v>0</v>
      </c>
      <c r="JN38" s="10">
        <v>0</v>
      </c>
      <c r="JO38" s="47">
        <f t="shared" si="744"/>
        <v>0</v>
      </c>
      <c r="JP38" s="46">
        <v>0</v>
      </c>
      <c r="JQ38" s="10">
        <v>0</v>
      </c>
      <c r="JR38" s="47">
        <f t="shared" si="745"/>
        <v>0</v>
      </c>
      <c r="JS38" s="46">
        <v>0</v>
      </c>
      <c r="JT38" s="10">
        <v>0</v>
      </c>
      <c r="JU38" s="47">
        <f t="shared" si="746"/>
        <v>0</v>
      </c>
      <c r="JV38" s="46">
        <v>0</v>
      </c>
      <c r="JW38" s="10">
        <v>0</v>
      </c>
      <c r="JX38" s="47">
        <f t="shared" si="747"/>
        <v>0</v>
      </c>
      <c r="JY38" s="46">
        <v>0</v>
      </c>
      <c r="JZ38" s="10">
        <v>0</v>
      </c>
      <c r="KA38" s="47">
        <f t="shared" si="748"/>
        <v>0</v>
      </c>
      <c r="KB38" s="46">
        <v>0</v>
      </c>
      <c r="KC38" s="10">
        <v>0</v>
      </c>
      <c r="KD38" s="47">
        <f t="shared" si="749"/>
        <v>0</v>
      </c>
      <c r="KE38" s="46"/>
      <c r="KF38" s="10"/>
      <c r="KG38" s="47"/>
      <c r="KH38" s="46">
        <v>956</v>
      </c>
      <c r="KI38" s="10">
        <v>28126</v>
      </c>
      <c r="KJ38" s="47">
        <f t="shared" si="750"/>
        <v>29420.50209205021</v>
      </c>
      <c r="KK38" s="46">
        <v>302</v>
      </c>
      <c r="KL38" s="10">
        <v>6762</v>
      </c>
      <c r="KM38" s="47">
        <f t="shared" si="751"/>
        <v>22390.72847682119</v>
      </c>
      <c r="KN38" s="46">
        <v>0</v>
      </c>
      <c r="KO38" s="10">
        <v>0</v>
      </c>
      <c r="KP38" s="47">
        <f t="shared" si="752"/>
        <v>0</v>
      </c>
      <c r="KQ38" s="46">
        <v>8</v>
      </c>
      <c r="KR38" s="10">
        <v>22</v>
      </c>
      <c r="KS38" s="47">
        <f t="shared" si="753"/>
        <v>2750</v>
      </c>
      <c r="KT38" s="52">
        <v>0</v>
      </c>
      <c r="KU38" s="16">
        <v>0</v>
      </c>
      <c r="KV38" s="53">
        <v>0</v>
      </c>
      <c r="KW38" s="52">
        <v>0</v>
      </c>
      <c r="KX38" s="16">
        <v>0</v>
      </c>
      <c r="KY38" s="53">
        <f t="shared" si="754"/>
        <v>0</v>
      </c>
      <c r="KZ38" s="46">
        <v>6</v>
      </c>
      <c r="LA38" s="10">
        <v>154</v>
      </c>
      <c r="LB38" s="47">
        <f t="shared" si="755"/>
        <v>25666.666666666668</v>
      </c>
      <c r="LC38" s="52">
        <v>0</v>
      </c>
      <c r="LD38" s="16">
        <v>0</v>
      </c>
      <c r="LE38" s="53">
        <v>0</v>
      </c>
      <c r="LF38" s="46">
        <v>9</v>
      </c>
      <c r="LG38" s="10">
        <v>179</v>
      </c>
      <c r="LH38" s="47">
        <f t="shared" si="756"/>
        <v>19888.888888888891</v>
      </c>
      <c r="LI38" s="46">
        <v>0</v>
      </c>
      <c r="LJ38" s="10">
        <v>0</v>
      </c>
      <c r="LK38" s="47">
        <f t="shared" si="757"/>
        <v>0</v>
      </c>
      <c r="LL38" s="46">
        <v>0</v>
      </c>
      <c r="LM38" s="10">
        <v>0</v>
      </c>
      <c r="LN38" s="47">
        <f t="shared" si="758"/>
        <v>0</v>
      </c>
      <c r="LO38" s="46">
        <v>0</v>
      </c>
      <c r="LP38" s="10">
        <v>0</v>
      </c>
      <c r="LQ38" s="47">
        <f t="shared" si="759"/>
        <v>0</v>
      </c>
      <c r="LR38" s="46">
        <v>0</v>
      </c>
      <c r="LS38" s="10">
        <v>0</v>
      </c>
      <c r="LT38" s="47">
        <f t="shared" si="760"/>
        <v>0</v>
      </c>
      <c r="LU38" s="46">
        <v>0</v>
      </c>
      <c r="LV38" s="10">
        <v>0</v>
      </c>
      <c r="LW38" s="47">
        <f t="shared" si="761"/>
        <v>0</v>
      </c>
      <c r="LX38" s="46">
        <v>0</v>
      </c>
      <c r="LY38" s="10">
        <v>0</v>
      </c>
      <c r="LZ38" s="47">
        <f t="shared" si="762"/>
        <v>0</v>
      </c>
      <c r="MA38" s="46">
        <v>0</v>
      </c>
      <c r="MB38" s="10">
        <v>0</v>
      </c>
      <c r="MC38" s="47">
        <f t="shared" si="763"/>
        <v>0</v>
      </c>
      <c r="MD38" s="46">
        <v>0</v>
      </c>
      <c r="ME38" s="10">
        <v>0</v>
      </c>
      <c r="MF38" s="47">
        <f t="shared" si="764"/>
        <v>0</v>
      </c>
      <c r="MG38" s="46">
        <v>0</v>
      </c>
      <c r="MH38" s="10">
        <v>0</v>
      </c>
      <c r="MI38" s="47">
        <f t="shared" si="765"/>
        <v>0</v>
      </c>
      <c r="MJ38" s="46">
        <v>0</v>
      </c>
      <c r="MK38" s="10">
        <v>0</v>
      </c>
      <c r="ML38" s="47">
        <f t="shared" si="766"/>
        <v>0</v>
      </c>
      <c r="MM38" s="46">
        <v>0</v>
      </c>
      <c r="MN38" s="10">
        <v>0</v>
      </c>
      <c r="MO38" s="47">
        <f t="shared" si="767"/>
        <v>0</v>
      </c>
      <c r="MP38" s="46">
        <v>85</v>
      </c>
      <c r="MQ38" s="10">
        <v>2973</v>
      </c>
      <c r="MR38" s="47">
        <f t="shared" si="768"/>
        <v>34976.470588235294</v>
      </c>
      <c r="MS38" s="46">
        <v>0</v>
      </c>
      <c r="MT38" s="10">
        <v>0</v>
      </c>
      <c r="MU38" s="47">
        <f t="shared" si="769"/>
        <v>0</v>
      </c>
      <c r="MV38" s="46">
        <v>0</v>
      </c>
      <c r="MW38" s="10">
        <v>0</v>
      </c>
      <c r="MX38" s="47">
        <f t="shared" si="770"/>
        <v>0</v>
      </c>
      <c r="MY38" s="46">
        <v>0</v>
      </c>
      <c r="MZ38" s="10">
        <v>0</v>
      </c>
      <c r="NA38" s="47">
        <f t="shared" si="771"/>
        <v>0</v>
      </c>
      <c r="NB38" s="46">
        <v>0</v>
      </c>
      <c r="NC38" s="10">
        <v>0</v>
      </c>
      <c r="ND38" s="47">
        <f t="shared" si="772"/>
        <v>0</v>
      </c>
      <c r="NE38" s="46">
        <v>0</v>
      </c>
      <c r="NF38" s="10">
        <v>0</v>
      </c>
      <c r="NG38" s="47">
        <f t="shared" si="773"/>
        <v>0</v>
      </c>
      <c r="NH38" s="46">
        <v>0</v>
      </c>
      <c r="NI38" s="10">
        <v>0</v>
      </c>
      <c r="NJ38" s="47">
        <f t="shared" si="774"/>
        <v>0</v>
      </c>
      <c r="NK38" s="46">
        <v>2</v>
      </c>
      <c r="NL38" s="10">
        <v>44</v>
      </c>
      <c r="NM38" s="47">
        <f t="shared" si="775"/>
        <v>22000</v>
      </c>
      <c r="NN38" s="46">
        <v>0</v>
      </c>
      <c r="NO38" s="10">
        <v>0</v>
      </c>
      <c r="NP38" s="47">
        <f t="shared" si="776"/>
        <v>0</v>
      </c>
      <c r="NQ38" s="46">
        <v>0</v>
      </c>
      <c r="NR38" s="10">
        <v>0</v>
      </c>
      <c r="NS38" s="47">
        <f t="shared" si="777"/>
        <v>0</v>
      </c>
      <c r="NT38" s="46">
        <v>0</v>
      </c>
      <c r="NU38" s="10">
        <v>0</v>
      </c>
      <c r="NV38" s="47">
        <f t="shared" si="778"/>
        <v>0</v>
      </c>
      <c r="NW38" s="46">
        <v>239</v>
      </c>
      <c r="NX38" s="10">
        <v>10938</v>
      </c>
      <c r="NY38" s="47">
        <f t="shared" si="779"/>
        <v>45765.690376569037</v>
      </c>
      <c r="NZ38" s="46">
        <v>9</v>
      </c>
      <c r="OA38" s="10">
        <v>178</v>
      </c>
      <c r="OB38" s="47">
        <f t="shared" si="780"/>
        <v>19777.777777777777</v>
      </c>
      <c r="OC38" s="46">
        <v>0</v>
      </c>
      <c r="OD38" s="10">
        <v>0</v>
      </c>
      <c r="OE38" s="47">
        <f t="shared" si="781"/>
        <v>0</v>
      </c>
      <c r="OF38" s="46">
        <v>11</v>
      </c>
      <c r="OG38" s="10">
        <v>1741</v>
      </c>
      <c r="OH38" s="47">
        <f t="shared" si="782"/>
        <v>158272.72727272729</v>
      </c>
      <c r="OI38" s="46">
        <v>114</v>
      </c>
      <c r="OJ38" s="10">
        <v>9249</v>
      </c>
      <c r="OK38" s="47">
        <f t="shared" si="783"/>
        <v>81131.578947368427</v>
      </c>
      <c r="OL38" s="46">
        <v>0</v>
      </c>
      <c r="OM38" s="10">
        <v>0</v>
      </c>
      <c r="ON38" s="47">
        <f t="shared" si="784"/>
        <v>0</v>
      </c>
      <c r="OO38" s="46">
        <v>10</v>
      </c>
      <c r="OP38" s="10">
        <v>121</v>
      </c>
      <c r="OQ38" s="47">
        <f t="shared" si="785"/>
        <v>12100</v>
      </c>
      <c r="OR38" s="46">
        <v>0</v>
      </c>
      <c r="OS38" s="10">
        <v>0</v>
      </c>
      <c r="OT38" s="47">
        <f t="shared" si="786"/>
        <v>0</v>
      </c>
      <c r="OU38" s="46">
        <v>352</v>
      </c>
      <c r="OV38" s="10">
        <v>6651</v>
      </c>
      <c r="OW38" s="47">
        <f t="shared" si="787"/>
        <v>18894.886363636364</v>
      </c>
      <c r="OX38" s="46">
        <v>0</v>
      </c>
      <c r="OY38" s="10">
        <v>0</v>
      </c>
      <c r="OZ38" s="47">
        <f t="shared" si="788"/>
        <v>0</v>
      </c>
      <c r="PA38" s="46">
        <v>0</v>
      </c>
      <c r="PB38" s="10">
        <v>0</v>
      </c>
      <c r="PC38" s="47">
        <f t="shared" si="789"/>
        <v>0</v>
      </c>
      <c r="PD38" s="46">
        <v>0</v>
      </c>
      <c r="PE38" s="10">
        <v>0</v>
      </c>
      <c r="PF38" s="47">
        <f t="shared" si="790"/>
        <v>0</v>
      </c>
      <c r="PG38" s="46">
        <v>52</v>
      </c>
      <c r="PH38" s="10">
        <v>1683</v>
      </c>
      <c r="PI38" s="47">
        <f t="shared" si="791"/>
        <v>32365.384615384613</v>
      </c>
      <c r="PJ38" s="46"/>
      <c r="PK38" s="10"/>
      <c r="PL38" s="47"/>
      <c r="PM38" s="46">
        <v>0</v>
      </c>
      <c r="PN38" s="10">
        <v>0</v>
      </c>
      <c r="PO38" s="47">
        <f t="shared" si="792"/>
        <v>0</v>
      </c>
      <c r="PP38" s="46">
        <v>0</v>
      </c>
      <c r="PQ38" s="10">
        <v>0</v>
      </c>
      <c r="PR38" s="47">
        <f t="shared" si="793"/>
        <v>0</v>
      </c>
      <c r="PS38" s="46">
        <v>0</v>
      </c>
      <c r="PT38" s="10">
        <v>0</v>
      </c>
      <c r="PU38" s="47">
        <f t="shared" si="794"/>
        <v>0</v>
      </c>
      <c r="PV38" s="46">
        <v>678</v>
      </c>
      <c r="PW38" s="10">
        <v>31412</v>
      </c>
      <c r="PX38" s="47">
        <f t="shared" si="795"/>
        <v>46330.383480825956</v>
      </c>
      <c r="PY38" s="46">
        <v>1623</v>
      </c>
      <c r="PZ38" s="10">
        <v>76895</v>
      </c>
      <c r="QA38" s="47">
        <f t="shared" si="796"/>
        <v>47378.311768330248</v>
      </c>
      <c r="QB38" s="46">
        <v>0</v>
      </c>
      <c r="QC38" s="10">
        <v>0</v>
      </c>
      <c r="QD38" s="47">
        <f t="shared" si="797"/>
        <v>0</v>
      </c>
      <c r="QE38" s="46">
        <v>0</v>
      </c>
      <c r="QF38" s="10">
        <v>0</v>
      </c>
      <c r="QG38" s="47">
        <f t="shared" si="798"/>
        <v>0</v>
      </c>
      <c r="QH38" s="46">
        <v>0</v>
      </c>
      <c r="QI38" s="10">
        <v>0</v>
      </c>
      <c r="QJ38" s="47">
        <f t="shared" si="799"/>
        <v>0</v>
      </c>
      <c r="QK38" s="46">
        <v>0</v>
      </c>
      <c r="QL38" s="10">
        <v>0</v>
      </c>
      <c r="QM38" s="47">
        <f t="shared" si="800"/>
        <v>0</v>
      </c>
      <c r="QN38" s="46">
        <v>0</v>
      </c>
      <c r="QO38" s="10">
        <v>0</v>
      </c>
      <c r="QP38" s="47">
        <f t="shared" si="801"/>
        <v>0</v>
      </c>
      <c r="QQ38" s="46">
        <v>0</v>
      </c>
      <c r="QR38" s="10">
        <v>0</v>
      </c>
      <c r="QS38" s="47">
        <f t="shared" si="802"/>
        <v>0</v>
      </c>
      <c r="QT38" s="46"/>
      <c r="QU38" s="10"/>
      <c r="QV38" s="47"/>
      <c r="QW38" s="46"/>
      <c r="QX38" s="10"/>
      <c r="QY38" s="47"/>
      <c r="QZ38" s="46">
        <v>0</v>
      </c>
      <c r="RA38" s="10">
        <v>0</v>
      </c>
      <c r="RB38" s="47">
        <f t="shared" si="803"/>
        <v>0</v>
      </c>
      <c r="RC38" s="46">
        <v>74</v>
      </c>
      <c r="RD38" s="10">
        <v>141</v>
      </c>
      <c r="RE38" s="47">
        <f t="shared" si="804"/>
        <v>1905.4054054054054</v>
      </c>
      <c r="RF38" s="12">
        <f t="shared" si="145"/>
        <v>7204</v>
      </c>
      <c r="RG38" s="58">
        <f t="shared" si="146"/>
        <v>303774</v>
      </c>
      <c r="RH38" s="6"/>
      <c r="RI38" s="9"/>
      <c r="RJ38" s="6"/>
      <c r="RK38" s="6"/>
      <c r="RL38" s="6"/>
      <c r="RM38" s="9"/>
      <c r="RN38" s="6"/>
      <c r="RO38" s="6"/>
      <c r="RP38" s="6"/>
      <c r="RQ38" s="9"/>
      <c r="RR38" s="6"/>
      <c r="RS38" s="6"/>
      <c r="RT38" s="6"/>
      <c r="RU38" s="9"/>
      <c r="RV38" s="6"/>
      <c r="RW38" s="6"/>
      <c r="RX38" s="6"/>
      <c r="RY38" s="9"/>
      <c r="RZ38" s="6"/>
      <c r="SA38" s="6"/>
      <c r="SB38" s="6"/>
      <c r="SC38" s="9"/>
      <c r="SD38" s="6"/>
      <c r="SE38" s="6"/>
      <c r="SF38" s="6"/>
      <c r="SG38" s="9"/>
      <c r="SH38" s="6"/>
      <c r="SI38" s="6"/>
      <c r="SJ38" s="6"/>
      <c r="SK38" s="2"/>
      <c r="SL38" s="1"/>
      <c r="SM38" s="1"/>
      <c r="SN38" s="1"/>
      <c r="SO38" s="2"/>
      <c r="SP38" s="1"/>
      <c r="SQ38" s="1"/>
      <c r="SR38" s="1"/>
      <c r="SS38" s="2"/>
      <c r="ST38" s="1"/>
      <c r="SU38" s="1"/>
      <c r="SV38" s="1"/>
    </row>
    <row r="39" spans="1:516" x14ac:dyDescent="0.3">
      <c r="A39" s="38">
        <v>2006</v>
      </c>
      <c r="B39" s="39" t="s">
        <v>12</v>
      </c>
      <c r="C39" s="46">
        <v>0</v>
      </c>
      <c r="D39" s="10">
        <v>0</v>
      </c>
      <c r="E39" s="47">
        <f t="shared" si="660"/>
        <v>0</v>
      </c>
      <c r="F39" s="46">
        <v>0</v>
      </c>
      <c r="G39" s="10">
        <v>0</v>
      </c>
      <c r="H39" s="47">
        <f t="shared" si="805"/>
        <v>0</v>
      </c>
      <c r="I39" s="46">
        <v>0</v>
      </c>
      <c r="J39" s="10">
        <v>0</v>
      </c>
      <c r="K39" s="47">
        <f t="shared" si="806"/>
        <v>0</v>
      </c>
      <c r="L39" s="46">
        <v>0</v>
      </c>
      <c r="M39" s="10">
        <v>0</v>
      </c>
      <c r="N39" s="47">
        <f t="shared" si="807"/>
        <v>0</v>
      </c>
      <c r="O39" s="46">
        <v>0</v>
      </c>
      <c r="P39" s="10">
        <v>0</v>
      </c>
      <c r="Q39" s="47">
        <f t="shared" si="661"/>
        <v>0</v>
      </c>
      <c r="R39" s="46">
        <v>0</v>
      </c>
      <c r="S39" s="10">
        <v>0</v>
      </c>
      <c r="T39" s="47">
        <f t="shared" si="662"/>
        <v>0</v>
      </c>
      <c r="U39" s="46">
        <v>0</v>
      </c>
      <c r="V39" s="10">
        <v>0</v>
      </c>
      <c r="W39" s="47">
        <f t="shared" si="808"/>
        <v>0</v>
      </c>
      <c r="X39" s="46">
        <v>0</v>
      </c>
      <c r="Y39" s="10">
        <v>0</v>
      </c>
      <c r="Z39" s="47">
        <f t="shared" si="809"/>
        <v>0</v>
      </c>
      <c r="AA39" s="46">
        <v>73</v>
      </c>
      <c r="AB39" s="10">
        <v>4787</v>
      </c>
      <c r="AC39" s="47">
        <f t="shared" si="663"/>
        <v>65575.34246575342</v>
      </c>
      <c r="AD39" s="46">
        <v>0</v>
      </c>
      <c r="AE39" s="10">
        <v>0</v>
      </c>
      <c r="AF39" s="47">
        <f t="shared" si="664"/>
        <v>0</v>
      </c>
      <c r="AG39" s="46">
        <v>0</v>
      </c>
      <c r="AH39" s="10">
        <v>0</v>
      </c>
      <c r="AI39" s="47">
        <f t="shared" si="665"/>
        <v>0</v>
      </c>
      <c r="AJ39" s="46">
        <v>0</v>
      </c>
      <c r="AK39" s="10">
        <v>0</v>
      </c>
      <c r="AL39" s="47">
        <f t="shared" si="666"/>
        <v>0</v>
      </c>
      <c r="AM39" s="46">
        <v>0</v>
      </c>
      <c r="AN39" s="10">
        <v>0</v>
      </c>
      <c r="AO39" s="47">
        <f t="shared" si="667"/>
        <v>0</v>
      </c>
      <c r="AP39" s="46">
        <v>91</v>
      </c>
      <c r="AQ39" s="10">
        <v>4127</v>
      </c>
      <c r="AR39" s="47">
        <f t="shared" si="668"/>
        <v>45351.648351648349</v>
      </c>
      <c r="AS39" s="46">
        <v>0</v>
      </c>
      <c r="AT39" s="10">
        <v>0</v>
      </c>
      <c r="AU39" s="47">
        <f t="shared" si="669"/>
        <v>0</v>
      </c>
      <c r="AV39" s="46">
        <v>0</v>
      </c>
      <c r="AW39" s="10">
        <v>0</v>
      </c>
      <c r="AX39" s="47">
        <f t="shared" si="670"/>
        <v>0</v>
      </c>
      <c r="AY39" s="46">
        <v>0</v>
      </c>
      <c r="AZ39" s="10">
        <v>0</v>
      </c>
      <c r="BA39" s="47">
        <f t="shared" si="671"/>
        <v>0</v>
      </c>
      <c r="BB39" s="46">
        <v>588</v>
      </c>
      <c r="BC39" s="10">
        <v>8945</v>
      </c>
      <c r="BD39" s="47">
        <f t="shared" si="672"/>
        <v>15212.585034013606</v>
      </c>
      <c r="BE39" s="46">
        <v>0</v>
      </c>
      <c r="BF39" s="10">
        <v>0</v>
      </c>
      <c r="BG39" s="47">
        <f t="shared" si="673"/>
        <v>0</v>
      </c>
      <c r="BH39" s="46">
        <v>0</v>
      </c>
      <c r="BI39" s="10">
        <v>0</v>
      </c>
      <c r="BJ39" s="47">
        <f t="shared" si="674"/>
        <v>0</v>
      </c>
      <c r="BK39" s="46">
        <v>0</v>
      </c>
      <c r="BL39" s="10">
        <v>0</v>
      </c>
      <c r="BM39" s="47">
        <f t="shared" si="675"/>
        <v>0</v>
      </c>
      <c r="BN39" s="46">
        <v>0</v>
      </c>
      <c r="BO39" s="10">
        <v>0</v>
      </c>
      <c r="BP39" s="47">
        <f t="shared" si="810"/>
        <v>0</v>
      </c>
      <c r="BQ39" s="46">
        <v>4</v>
      </c>
      <c r="BR39" s="10">
        <v>13</v>
      </c>
      <c r="BS39" s="47">
        <f t="shared" si="677"/>
        <v>3250</v>
      </c>
      <c r="BT39" s="46">
        <v>151</v>
      </c>
      <c r="BU39" s="10">
        <v>23481</v>
      </c>
      <c r="BV39" s="47">
        <f t="shared" si="678"/>
        <v>155503.31125827815</v>
      </c>
      <c r="BW39" s="46">
        <v>0</v>
      </c>
      <c r="BX39" s="10">
        <v>0</v>
      </c>
      <c r="BY39" s="47">
        <f t="shared" si="679"/>
        <v>0</v>
      </c>
      <c r="BZ39" s="46">
        <v>0</v>
      </c>
      <c r="CA39" s="10">
        <v>0</v>
      </c>
      <c r="CB39" s="47">
        <f t="shared" si="680"/>
        <v>0</v>
      </c>
      <c r="CC39" s="46">
        <v>216</v>
      </c>
      <c r="CD39" s="10">
        <v>12788</v>
      </c>
      <c r="CE39" s="47">
        <f t="shared" si="681"/>
        <v>59203.703703703701</v>
      </c>
      <c r="CF39" s="46">
        <v>0</v>
      </c>
      <c r="CG39" s="10">
        <v>0</v>
      </c>
      <c r="CH39" s="47">
        <f t="shared" si="682"/>
        <v>0</v>
      </c>
      <c r="CI39" s="46">
        <v>0</v>
      </c>
      <c r="CJ39" s="10">
        <v>0</v>
      </c>
      <c r="CK39" s="47">
        <f t="shared" si="683"/>
        <v>0</v>
      </c>
      <c r="CL39" s="46">
        <v>0</v>
      </c>
      <c r="CM39" s="10">
        <v>0</v>
      </c>
      <c r="CN39" s="47">
        <f t="shared" si="684"/>
        <v>0</v>
      </c>
      <c r="CO39" s="46">
        <v>0</v>
      </c>
      <c r="CP39" s="10">
        <v>0</v>
      </c>
      <c r="CQ39" s="47">
        <f t="shared" si="685"/>
        <v>0</v>
      </c>
      <c r="CR39" s="46">
        <v>0</v>
      </c>
      <c r="CS39" s="10">
        <v>0</v>
      </c>
      <c r="CT39" s="47">
        <f t="shared" si="686"/>
        <v>0</v>
      </c>
      <c r="CU39" s="46">
        <v>0</v>
      </c>
      <c r="CV39" s="10">
        <v>0</v>
      </c>
      <c r="CW39" s="47">
        <f t="shared" si="687"/>
        <v>0</v>
      </c>
      <c r="CX39" s="46">
        <v>0</v>
      </c>
      <c r="CY39" s="10">
        <v>0</v>
      </c>
      <c r="CZ39" s="47">
        <f t="shared" si="688"/>
        <v>0</v>
      </c>
      <c r="DA39" s="46">
        <v>0</v>
      </c>
      <c r="DB39" s="10">
        <v>0</v>
      </c>
      <c r="DC39" s="47">
        <f t="shared" si="689"/>
        <v>0</v>
      </c>
      <c r="DD39" s="46">
        <v>223</v>
      </c>
      <c r="DE39" s="10">
        <v>3976</v>
      </c>
      <c r="DF39" s="47">
        <f t="shared" si="690"/>
        <v>17829.596412556053</v>
      </c>
      <c r="DG39" s="46">
        <v>0</v>
      </c>
      <c r="DH39" s="10">
        <v>0</v>
      </c>
      <c r="DI39" s="47">
        <f t="shared" si="691"/>
        <v>0</v>
      </c>
      <c r="DJ39" s="46">
        <v>0</v>
      </c>
      <c r="DK39" s="10">
        <v>0</v>
      </c>
      <c r="DL39" s="47">
        <f t="shared" si="692"/>
        <v>0</v>
      </c>
      <c r="DM39" s="46">
        <v>0</v>
      </c>
      <c r="DN39" s="10">
        <v>0</v>
      </c>
      <c r="DO39" s="47">
        <f t="shared" si="693"/>
        <v>0</v>
      </c>
      <c r="DP39" s="46">
        <v>0</v>
      </c>
      <c r="DQ39" s="10">
        <v>0</v>
      </c>
      <c r="DR39" s="47">
        <f t="shared" si="694"/>
        <v>0</v>
      </c>
      <c r="DS39" s="46">
        <v>0</v>
      </c>
      <c r="DT39" s="10">
        <v>0</v>
      </c>
      <c r="DU39" s="47">
        <f t="shared" si="695"/>
        <v>0</v>
      </c>
      <c r="DV39" s="46">
        <v>0</v>
      </c>
      <c r="DW39" s="10">
        <v>0</v>
      </c>
      <c r="DX39" s="47">
        <f t="shared" si="696"/>
        <v>0</v>
      </c>
      <c r="DY39" s="46">
        <v>0</v>
      </c>
      <c r="DZ39" s="10">
        <v>0</v>
      </c>
      <c r="EA39" s="47">
        <f t="shared" si="697"/>
        <v>0</v>
      </c>
      <c r="EB39" s="46">
        <v>0</v>
      </c>
      <c r="EC39" s="10">
        <v>0</v>
      </c>
      <c r="ED39" s="47">
        <f t="shared" si="698"/>
        <v>0</v>
      </c>
      <c r="EE39" s="46">
        <v>0</v>
      </c>
      <c r="EF39" s="10">
        <v>0</v>
      </c>
      <c r="EG39" s="47">
        <f t="shared" si="699"/>
        <v>0</v>
      </c>
      <c r="EH39" s="46">
        <v>260</v>
      </c>
      <c r="EI39" s="10">
        <v>14632</v>
      </c>
      <c r="EJ39" s="47">
        <f t="shared" si="700"/>
        <v>56276.923076923078</v>
      </c>
      <c r="EK39" s="46">
        <v>0</v>
      </c>
      <c r="EL39" s="10">
        <v>0</v>
      </c>
      <c r="EM39" s="47">
        <f t="shared" si="701"/>
        <v>0</v>
      </c>
      <c r="EN39" s="46">
        <v>598</v>
      </c>
      <c r="EO39" s="10">
        <v>35299</v>
      </c>
      <c r="EP39" s="47">
        <f t="shared" si="702"/>
        <v>59028.428093645489</v>
      </c>
      <c r="EQ39" s="46">
        <v>2</v>
      </c>
      <c r="ER39" s="10">
        <v>4</v>
      </c>
      <c r="ES39" s="47">
        <f t="shared" si="703"/>
        <v>2000</v>
      </c>
      <c r="ET39" s="46">
        <v>0</v>
      </c>
      <c r="EU39" s="10">
        <v>0</v>
      </c>
      <c r="EV39" s="47">
        <f t="shared" si="704"/>
        <v>0</v>
      </c>
      <c r="EW39" s="46">
        <v>0</v>
      </c>
      <c r="EX39" s="10">
        <v>0</v>
      </c>
      <c r="EY39" s="47">
        <f t="shared" si="705"/>
        <v>0</v>
      </c>
      <c r="EZ39" s="46">
        <v>0</v>
      </c>
      <c r="FA39" s="10">
        <v>0</v>
      </c>
      <c r="FB39" s="47">
        <f t="shared" si="706"/>
        <v>0</v>
      </c>
      <c r="FC39" s="46">
        <v>0</v>
      </c>
      <c r="FD39" s="10">
        <v>0</v>
      </c>
      <c r="FE39" s="47">
        <f t="shared" si="707"/>
        <v>0</v>
      </c>
      <c r="FF39" s="46">
        <v>0</v>
      </c>
      <c r="FG39" s="10">
        <v>0</v>
      </c>
      <c r="FH39" s="47">
        <f t="shared" si="708"/>
        <v>0</v>
      </c>
      <c r="FI39" s="46">
        <v>39</v>
      </c>
      <c r="FJ39" s="10">
        <v>1611</v>
      </c>
      <c r="FK39" s="47">
        <f t="shared" si="709"/>
        <v>41307.692307692305</v>
      </c>
      <c r="FL39" s="46">
        <v>0</v>
      </c>
      <c r="FM39" s="10">
        <v>0</v>
      </c>
      <c r="FN39" s="47">
        <f t="shared" si="710"/>
        <v>0</v>
      </c>
      <c r="FO39" s="46">
        <v>0</v>
      </c>
      <c r="FP39" s="10">
        <v>0</v>
      </c>
      <c r="FQ39" s="47">
        <v>0</v>
      </c>
      <c r="FR39" s="46">
        <v>120</v>
      </c>
      <c r="FS39" s="10">
        <v>8212</v>
      </c>
      <c r="FT39" s="47">
        <f t="shared" si="712"/>
        <v>68433.333333333343</v>
      </c>
      <c r="FU39" s="46">
        <v>0</v>
      </c>
      <c r="FV39" s="10">
        <v>0</v>
      </c>
      <c r="FW39" s="47">
        <f t="shared" si="713"/>
        <v>0</v>
      </c>
      <c r="FX39" s="46">
        <v>0</v>
      </c>
      <c r="FY39" s="10">
        <v>0</v>
      </c>
      <c r="FZ39" s="47">
        <f t="shared" si="714"/>
        <v>0</v>
      </c>
      <c r="GA39" s="46">
        <v>21</v>
      </c>
      <c r="GB39" s="10">
        <v>5422</v>
      </c>
      <c r="GC39" s="47">
        <f t="shared" si="715"/>
        <v>258190.47619047621</v>
      </c>
      <c r="GD39" s="46">
        <v>0</v>
      </c>
      <c r="GE39" s="10">
        <v>0</v>
      </c>
      <c r="GF39" s="47">
        <f t="shared" si="716"/>
        <v>0</v>
      </c>
      <c r="GG39" s="46">
        <v>108</v>
      </c>
      <c r="GH39" s="10">
        <v>3742</v>
      </c>
      <c r="GI39" s="47">
        <f t="shared" si="717"/>
        <v>34648.148148148146</v>
      </c>
      <c r="GJ39" s="46">
        <v>460</v>
      </c>
      <c r="GK39" s="10">
        <v>13018</v>
      </c>
      <c r="GL39" s="47">
        <f t="shared" si="718"/>
        <v>28300</v>
      </c>
      <c r="GM39" s="46">
        <v>0</v>
      </c>
      <c r="GN39" s="10">
        <v>0</v>
      </c>
      <c r="GO39" s="47">
        <f t="shared" si="719"/>
        <v>0</v>
      </c>
      <c r="GP39" s="46">
        <v>8</v>
      </c>
      <c r="GQ39" s="10">
        <v>340</v>
      </c>
      <c r="GR39" s="47">
        <f t="shared" si="720"/>
        <v>42500</v>
      </c>
      <c r="GS39" s="46">
        <v>0</v>
      </c>
      <c r="GT39" s="10">
        <v>0</v>
      </c>
      <c r="GU39" s="47">
        <f t="shared" si="721"/>
        <v>0</v>
      </c>
      <c r="GV39" s="46">
        <v>0</v>
      </c>
      <c r="GW39" s="10">
        <v>0</v>
      </c>
      <c r="GX39" s="47">
        <f t="shared" si="722"/>
        <v>0</v>
      </c>
      <c r="GY39" s="46">
        <v>0</v>
      </c>
      <c r="GZ39" s="10">
        <v>0</v>
      </c>
      <c r="HA39" s="47">
        <f t="shared" si="723"/>
        <v>0</v>
      </c>
      <c r="HB39" s="46">
        <v>0</v>
      </c>
      <c r="HC39" s="10">
        <v>0</v>
      </c>
      <c r="HD39" s="47">
        <f t="shared" si="724"/>
        <v>0</v>
      </c>
      <c r="HE39" s="46">
        <v>0</v>
      </c>
      <c r="HF39" s="10">
        <v>0</v>
      </c>
      <c r="HG39" s="47">
        <f t="shared" si="725"/>
        <v>0</v>
      </c>
      <c r="HH39" s="46">
        <v>0</v>
      </c>
      <c r="HI39" s="10">
        <v>0</v>
      </c>
      <c r="HJ39" s="47">
        <f t="shared" si="726"/>
        <v>0</v>
      </c>
      <c r="HK39" s="46">
        <v>0</v>
      </c>
      <c r="HL39" s="10">
        <v>0</v>
      </c>
      <c r="HM39" s="47">
        <f t="shared" si="811"/>
        <v>0</v>
      </c>
      <c r="HN39" s="46">
        <v>0</v>
      </c>
      <c r="HO39" s="10">
        <v>0</v>
      </c>
      <c r="HP39" s="47">
        <f t="shared" si="728"/>
        <v>0</v>
      </c>
      <c r="HQ39" s="46">
        <v>0</v>
      </c>
      <c r="HR39" s="10">
        <v>0</v>
      </c>
      <c r="HS39" s="47">
        <f t="shared" si="729"/>
        <v>0</v>
      </c>
      <c r="HT39" s="46"/>
      <c r="HU39" s="10"/>
      <c r="HV39" s="47"/>
      <c r="HW39" s="46">
        <v>0</v>
      </c>
      <c r="HX39" s="10">
        <v>0</v>
      </c>
      <c r="HY39" s="47">
        <f t="shared" si="730"/>
        <v>0</v>
      </c>
      <c r="HZ39" s="46">
        <v>0</v>
      </c>
      <c r="IA39" s="10">
        <v>0</v>
      </c>
      <c r="IB39" s="47">
        <f t="shared" si="731"/>
        <v>0</v>
      </c>
      <c r="IC39" s="46">
        <v>0</v>
      </c>
      <c r="ID39" s="10">
        <v>0</v>
      </c>
      <c r="IE39" s="47">
        <f t="shared" si="732"/>
        <v>0</v>
      </c>
      <c r="IF39" s="46">
        <v>0</v>
      </c>
      <c r="IG39" s="10">
        <v>0</v>
      </c>
      <c r="IH39" s="47">
        <f t="shared" si="733"/>
        <v>0</v>
      </c>
      <c r="II39" s="46">
        <v>0</v>
      </c>
      <c r="IJ39" s="10">
        <v>0</v>
      </c>
      <c r="IK39" s="47">
        <f t="shared" si="734"/>
        <v>0</v>
      </c>
      <c r="IL39" s="46">
        <v>0</v>
      </c>
      <c r="IM39" s="10">
        <v>0</v>
      </c>
      <c r="IN39" s="47">
        <f t="shared" si="735"/>
        <v>0</v>
      </c>
      <c r="IO39" s="46">
        <v>0</v>
      </c>
      <c r="IP39" s="10">
        <v>0</v>
      </c>
      <c r="IQ39" s="47">
        <f t="shared" si="736"/>
        <v>0</v>
      </c>
      <c r="IR39" s="46">
        <v>163</v>
      </c>
      <c r="IS39" s="10">
        <v>1756</v>
      </c>
      <c r="IT39" s="47">
        <f t="shared" si="737"/>
        <v>10773.006134969326</v>
      </c>
      <c r="IU39" s="46">
        <v>0</v>
      </c>
      <c r="IV39" s="10">
        <v>0</v>
      </c>
      <c r="IW39" s="47">
        <f t="shared" si="738"/>
        <v>0</v>
      </c>
      <c r="IX39" s="46">
        <v>0</v>
      </c>
      <c r="IY39" s="10">
        <v>0</v>
      </c>
      <c r="IZ39" s="47">
        <f t="shared" si="739"/>
        <v>0</v>
      </c>
      <c r="JA39" s="46">
        <v>0</v>
      </c>
      <c r="JB39" s="10">
        <v>0</v>
      </c>
      <c r="JC39" s="47">
        <f t="shared" si="740"/>
        <v>0</v>
      </c>
      <c r="JD39" s="46">
        <v>0</v>
      </c>
      <c r="JE39" s="10">
        <v>0</v>
      </c>
      <c r="JF39" s="47">
        <f t="shared" si="741"/>
        <v>0</v>
      </c>
      <c r="JG39" s="46">
        <v>0</v>
      </c>
      <c r="JH39" s="10">
        <v>0</v>
      </c>
      <c r="JI39" s="47">
        <f t="shared" si="742"/>
        <v>0</v>
      </c>
      <c r="JJ39" s="46">
        <v>0</v>
      </c>
      <c r="JK39" s="10">
        <v>0</v>
      </c>
      <c r="JL39" s="47">
        <f t="shared" si="743"/>
        <v>0</v>
      </c>
      <c r="JM39" s="46">
        <v>0</v>
      </c>
      <c r="JN39" s="10">
        <v>0</v>
      </c>
      <c r="JO39" s="47">
        <f t="shared" si="744"/>
        <v>0</v>
      </c>
      <c r="JP39" s="46">
        <v>0</v>
      </c>
      <c r="JQ39" s="10">
        <v>0</v>
      </c>
      <c r="JR39" s="47">
        <f t="shared" si="745"/>
        <v>0</v>
      </c>
      <c r="JS39" s="46">
        <v>0</v>
      </c>
      <c r="JT39" s="10">
        <v>0</v>
      </c>
      <c r="JU39" s="47">
        <f t="shared" si="746"/>
        <v>0</v>
      </c>
      <c r="JV39" s="46">
        <v>0</v>
      </c>
      <c r="JW39" s="10">
        <v>0</v>
      </c>
      <c r="JX39" s="47">
        <f t="shared" si="747"/>
        <v>0</v>
      </c>
      <c r="JY39" s="46">
        <v>0</v>
      </c>
      <c r="JZ39" s="10">
        <v>0</v>
      </c>
      <c r="KA39" s="47">
        <f t="shared" si="748"/>
        <v>0</v>
      </c>
      <c r="KB39" s="46">
        <v>0</v>
      </c>
      <c r="KC39" s="10">
        <v>0</v>
      </c>
      <c r="KD39" s="47">
        <f t="shared" si="749"/>
        <v>0</v>
      </c>
      <c r="KE39" s="46"/>
      <c r="KF39" s="10"/>
      <c r="KG39" s="47"/>
      <c r="KH39" s="46">
        <v>1098</v>
      </c>
      <c r="KI39" s="10">
        <v>31583</v>
      </c>
      <c r="KJ39" s="47">
        <f t="shared" si="750"/>
        <v>28764.116575591983</v>
      </c>
      <c r="KK39" s="46">
        <v>336</v>
      </c>
      <c r="KL39" s="10">
        <v>7310</v>
      </c>
      <c r="KM39" s="47">
        <f t="shared" si="751"/>
        <v>21755.952380952378</v>
      </c>
      <c r="KN39" s="46">
        <v>0</v>
      </c>
      <c r="KO39" s="10">
        <v>0</v>
      </c>
      <c r="KP39" s="47">
        <f t="shared" si="752"/>
        <v>0</v>
      </c>
      <c r="KQ39" s="46">
        <v>12</v>
      </c>
      <c r="KR39" s="10">
        <v>169</v>
      </c>
      <c r="KS39" s="47">
        <f t="shared" si="753"/>
        <v>14083.333333333334</v>
      </c>
      <c r="KT39" s="52">
        <v>0</v>
      </c>
      <c r="KU39" s="16">
        <v>0</v>
      </c>
      <c r="KV39" s="53">
        <v>0</v>
      </c>
      <c r="KW39" s="52">
        <v>0</v>
      </c>
      <c r="KX39" s="16">
        <v>0</v>
      </c>
      <c r="KY39" s="53">
        <f t="shared" si="754"/>
        <v>0</v>
      </c>
      <c r="KZ39" s="46">
        <v>6</v>
      </c>
      <c r="LA39" s="10">
        <v>166</v>
      </c>
      <c r="LB39" s="47">
        <f t="shared" si="755"/>
        <v>27666.666666666668</v>
      </c>
      <c r="LC39" s="52">
        <v>0</v>
      </c>
      <c r="LD39" s="16">
        <v>0</v>
      </c>
      <c r="LE39" s="53">
        <v>0</v>
      </c>
      <c r="LF39" s="46">
        <v>10</v>
      </c>
      <c r="LG39" s="10">
        <v>190</v>
      </c>
      <c r="LH39" s="47">
        <f t="shared" si="756"/>
        <v>19000</v>
      </c>
      <c r="LI39" s="46">
        <v>0</v>
      </c>
      <c r="LJ39" s="10">
        <v>0</v>
      </c>
      <c r="LK39" s="47">
        <f t="shared" si="757"/>
        <v>0</v>
      </c>
      <c r="LL39" s="46">
        <v>0</v>
      </c>
      <c r="LM39" s="10">
        <v>0</v>
      </c>
      <c r="LN39" s="47">
        <f t="shared" si="758"/>
        <v>0</v>
      </c>
      <c r="LO39" s="46">
        <v>0</v>
      </c>
      <c r="LP39" s="10">
        <v>0</v>
      </c>
      <c r="LQ39" s="47">
        <f t="shared" si="759"/>
        <v>0</v>
      </c>
      <c r="LR39" s="46">
        <v>0</v>
      </c>
      <c r="LS39" s="10">
        <v>0</v>
      </c>
      <c r="LT39" s="47">
        <f t="shared" si="760"/>
        <v>0</v>
      </c>
      <c r="LU39" s="46">
        <v>0</v>
      </c>
      <c r="LV39" s="10">
        <v>0</v>
      </c>
      <c r="LW39" s="47">
        <f t="shared" si="761"/>
        <v>0</v>
      </c>
      <c r="LX39" s="46">
        <v>9</v>
      </c>
      <c r="LY39" s="10">
        <v>446</v>
      </c>
      <c r="LZ39" s="47">
        <f t="shared" si="762"/>
        <v>49555.555555555555</v>
      </c>
      <c r="MA39" s="46">
        <v>0</v>
      </c>
      <c r="MB39" s="10">
        <v>0</v>
      </c>
      <c r="MC39" s="47">
        <f t="shared" si="763"/>
        <v>0</v>
      </c>
      <c r="MD39" s="46">
        <v>0</v>
      </c>
      <c r="ME39" s="10">
        <v>0</v>
      </c>
      <c r="MF39" s="47">
        <f t="shared" si="764"/>
        <v>0</v>
      </c>
      <c r="MG39" s="46">
        <v>0</v>
      </c>
      <c r="MH39" s="10">
        <v>0</v>
      </c>
      <c r="MI39" s="47">
        <f t="shared" si="765"/>
        <v>0</v>
      </c>
      <c r="MJ39" s="46">
        <v>0</v>
      </c>
      <c r="MK39" s="10">
        <v>0</v>
      </c>
      <c r="ML39" s="47">
        <f t="shared" si="766"/>
        <v>0</v>
      </c>
      <c r="MM39" s="46">
        <v>0</v>
      </c>
      <c r="MN39" s="10">
        <v>0</v>
      </c>
      <c r="MO39" s="47">
        <f t="shared" si="767"/>
        <v>0</v>
      </c>
      <c r="MP39" s="46">
        <v>95</v>
      </c>
      <c r="MQ39" s="10">
        <v>3367</v>
      </c>
      <c r="MR39" s="47">
        <f t="shared" si="768"/>
        <v>35442.105263157893</v>
      </c>
      <c r="MS39" s="46">
        <v>0</v>
      </c>
      <c r="MT39" s="10">
        <v>0</v>
      </c>
      <c r="MU39" s="47">
        <f t="shared" si="769"/>
        <v>0</v>
      </c>
      <c r="MV39" s="46">
        <v>0</v>
      </c>
      <c r="MW39" s="10">
        <v>0</v>
      </c>
      <c r="MX39" s="47">
        <f t="shared" si="770"/>
        <v>0</v>
      </c>
      <c r="MY39" s="46">
        <v>0</v>
      </c>
      <c r="MZ39" s="10">
        <v>0</v>
      </c>
      <c r="NA39" s="47">
        <f t="shared" si="771"/>
        <v>0</v>
      </c>
      <c r="NB39" s="46">
        <v>0</v>
      </c>
      <c r="NC39" s="10">
        <v>0</v>
      </c>
      <c r="ND39" s="47">
        <f t="shared" si="772"/>
        <v>0</v>
      </c>
      <c r="NE39" s="46">
        <v>0</v>
      </c>
      <c r="NF39" s="10">
        <v>0</v>
      </c>
      <c r="NG39" s="47">
        <f t="shared" si="773"/>
        <v>0</v>
      </c>
      <c r="NH39" s="46">
        <v>0</v>
      </c>
      <c r="NI39" s="10">
        <v>0</v>
      </c>
      <c r="NJ39" s="47">
        <f t="shared" si="774"/>
        <v>0</v>
      </c>
      <c r="NK39" s="46">
        <v>2</v>
      </c>
      <c r="NL39" s="10">
        <v>45</v>
      </c>
      <c r="NM39" s="47">
        <f t="shared" si="775"/>
        <v>22500</v>
      </c>
      <c r="NN39" s="46">
        <v>0</v>
      </c>
      <c r="NO39" s="10">
        <v>0</v>
      </c>
      <c r="NP39" s="47">
        <f t="shared" si="776"/>
        <v>0</v>
      </c>
      <c r="NQ39" s="46">
        <v>0</v>
      </c>
      <c r="NR39" s="10">
        <v>0</v>
      </c>
      <c r="NS39" s="47">
        <f t="shared" si="777"/>
        <v>0</v>
      </c>
      <c r="NT39" s="46">
        <v>27</v>
      </c>
      <c r="NU39" s="10">
        <v>66</v>
      </c>
      <c r="NV39" s="47">
        <f t="shared" si="778"/>
        <v>2444.4444444444448</v>
      </c>
      <c r="NW39" s="46">
        <v>273</v>
      </c>
      <c r="NX39" s="10">
        <v>12445</v>
      </c>
      <c r="NY39" s="47">
        <f t="shared" si="779"/>
        <v>45586.080586080585</v>
      </c>
      <c r="NZ39" s="46">
        <v>0</v>
      </c>
      <c r="OA39" s="10">
        <v>0</v>
      </c>
      <c r="OB39" s="47">
        <f t="shared" si="780"/>
        <v>0</v>
      </c>
      <c r="OC39" s="46">
        <v>0</v>
      </c>
      <c r="OD39" s="10">
        <v>0</v>
      </c>
      <c r="OE39" s="47">
        <f t="shared" si="781"/>
        <v>0</v>
      </c>
      <c r="OF39" s="46">
        <v>0</v>
      </c>
      <c r="OG39" s="10">
        <v>0</v>
      </c>
      <c r="OH39" s="47">
        <f t="shared" si="782"/>
        <v>0</v>
      </c>
      <c r="OI39" s="46">
        <v>121</v>
      </c>
      <c r="OJ39" s="10">
        <v>10021</v>
      </c>
      <c r="OK39" s="47">
        <f t="shared" si="783"/>
        <v>82818.181818181809</v>
      </c>
      <c r="OL39" s="46">
        <v>0</v>
      </c>
      <c r="OM39" s="10">
        <v>0</v>
      </c>
      <c r="ON39" s="47">
        <f t="shared" si="784"/>
        <v>0</v>
      </c>
      <c r="OO39" s="46">
        <v>12</v>
      </c>
      <c r="OP39" s="10">
        <v>134</v>
      </c>
      <c r="OQ39" s="47">
        <f t="shared" si="785"/>
        <v>11166.666666666666</v>
      </c>
      <c r="OR39" s="46">
        <v>0</v>
      </c>
      <c r="OS39" s="10">
        <v>0</v>
      </c>
      <c r="OT39" s="47">
        <f t="shared" si="786"/>
        <v>0</v>
      </c>
      <c r="OU39" s="46">
        <v>413</v>
      </c>
      <c r="OV39" s="10">
        <v>8080</v>
      </c>
      <c r="OW39" s="47">
        <f t="shared" si="787"/>
        <v>19564.164648910413</v>
      </c>
      <c r="OX39" s="46">
        <v>0</v>
      </c>
      <c r="OY39" s="10">
        <v>0</v>
      </c>
      <c r="OZ39" s="47">
        <f t="shared" si="788"/>
        <v>0</v>
      </c>
      <c r="PA39" s="46">
        <v>0</v>
      </c>
      <c r="PB39" s="10">
        <v>0</v>
      </c>
      <c r="PC39" s="47">
        <f t="shared" si="789"/>
        <v>0</v>
      </c>
      <c r="PD39" s="46">
        <v>0</v>
      </c>
      <c r="PE39" s="10">
        <v>0</v>
      </c>
      <c r="PF39" s="47">
        <f t="shared" si="790"/>
        <v>0</v>
      </c>
      <c r="PG39" s="46">
        <v>57</v>
      </c>
      <c r="PH39" s="10">
        <v>1871</v>
      </c>
      <c r="PI39" s="47">
        <f t="shared" si="791"/>
        <v>32824.561403508771</v>
      </c>
      <c r="PJ39" s="46"/>
      <c r="PK39" s="10"/>
      <c r="PL39" s="47"/>
      <c r="PM39" s="46">
        <v>0</v>
      </c>
      <c r="PN39" s="10">
        <v>0</v>
      </c>
      <c r="PO39" s="47">
        <f t="shared" si="792"/>
        <v>0</v>
      </c>
      <c r="PP39" s="46">
        <v>0</v>
      </c>
      <c r="PQ39" s="10">
        <v>0</v>
      </c>
      <c r="PR39" s="47">
        <f t="shared" si="793"/>
        <v>0</v>
      </c>
      <c r="PS39" s="46">
        <v>0</v>
      </c>
      <c r="PT39" s="10">
        <v>0</v>
      </c>
      <c r="PU39" s="47">
        <f t="shared" si="794"/>
        <v>0</v>
      </c>
      <c r="PV39" s="46">
        <v>858</v>
      </c>
      <c r="PW39" s="10">
        <v>38675</v>
      </c>
      <c r="PX39" s="47">
        <f t="shared" si="795"/>
        <v>45075.757575757576</v>
      </c>
      <c r="PY39" s="46">
        <v>1737</v>
      </c>
      <c r="PZ39" s="10">
        <v>87101</v>
      </c>
      <c r="QA39" s="47">
        <f t="shared" si="796"/>
        <v>50144.502014968341</v>
      </c>
      <c r="QB39" s="46">
        <v>0</v>
      </c>
      <c r="QC39" s="10">
        <v>0</v>
      </c>
      <c r="QD39" s="47">
        <f t="shared" si="797"/>
        <v>0</v>
      </c>
      <c r="QE39" s="46">
        <v>0</v>
      </c>
      <c r="QF39" s="10">
        <v>0</v>
      </c>
      <c r="QG39" s="47">
        <f t="shared" si="798"/>
        <v>0</v>
      </c>
      <c r="QH39" s="46">
        <v>0</v>
      </c>
      <c r="QI39" s="10">
        <v>0</v>
      </c>
      <c r="QJ39" s="47">
        <f t="shared" si="799"/>
        <v>0</v>
      </c>
      <c r="QK39" s="46">
        <v>0</v>
      </c>
      <c r="QL39" s="10">
        <v>0</v>
      </c>
      <c r="QM39" s="47">
        <f t="shared" si="800"/>
        <v>0</v>
      </c>
      <c r="QN39" s="46">
        <v>0</v>
      </c>
      <c r="QO39" s="10">
        <v>0</v>
      </c>
      <c r="QP39" s="47">
        <f t="shared" si="801"/>
        <v>0</v>
      </c>
      <c r="QQ39" s="46">
        <v>0</v>
      </c>
      <c r="QR39" s="10">
        <v>0</v>
      </c>
      <c r="QS39" s="47">
        <f t="shared" si="802"/>
        <v>0</v>
      </c>
      <c r="QT39" s="46"/>
      <c r="QU39" s="10"/>
      <c r="QV39" s="47"/>
      <c r="QW39" s="46"/>
      <c r="QX39" s="10"/>
      <c r="QY39" s="47"/>
      <c r="QZ39" s="46">
        <v>0</v>
      </c>
      <c r="RA39" s="10">
        <v>0</v>
      </c>
      <c r="RB39" s="47">
        <f t="shared" si="803"/>
        <v>0</v>
      </c>
      <c r="RC39" s="46">
        <v>154</v>
      </c>
      <c r="RD39" s="10">
        <v>331</v>
      </c>
      <c r="RE39" s="47">
        <f t="shared" si="804"/>
        <v>2149.3506493506493</v>
      </c>
      <c r="RF39" s="12">
        <f t="shared" si="145"/>
        <v>8345</v>
      </c>
      <c r="RG39" s="58">
        <f t="shared" si="146"/>
        <v>344153</v>
      </c>
      <c r="RH39" s="6"/>
      <c r="RI39" s="9"/>
      <c r="RJ39" s="6"/>
      <c r="RK39" s="6"/>
      <c r="RL39" s="6"/>
      <c r="RM39" s="9"/>
      <c r="RN39" s="6"/>
      <c r="RO39" s="6"/>
      <c r="RP39" s="6"/>
      <c r="RQ39" s="9"/>
      <c r="RR39" s="6"/>
      <c r="RS39" s="6"/>
      <c r="RT39" s="6"/>
      <c r="RU39" s="9"/>
      <c r="RV39" s="6"/>
      <c r="RW39" s="6"/>
      <c r="RX39" s="6"/>
      <c r="RY39" s="9"/>
      <c r="RZ39" s="6"/>
      <c r="SA39" s="6"/>
      <c r="SB39" s="6"/>
      <c r="SC39" s="9"/>
      <c r="SD39" s="6"/>
      <c r="SE39" s="6"/>
      <c r="SF39" s="6"/>
      <c r="SG39" s="9"/>
      <c r="SH39" s="6"/>
      <c r="SI39" s="6"/>
      <c r="SJ39" s="6"/>
      <c r="SK39" s="2"/>
      <c r="SL39" s="1"/>
      <c r="SM39" s="1"/>
      <c r="SN39" s="1"/>
      <c r="SO39" s="2"/>
      <c r="SP39" s="1"/>
      <c r="SQ39" s="1"/>
      <c r="SR39" s="1"/>
      <c r="SS39" s="2"/>
      <c r="ST39" s="1"/>
      <c r="SU39" s="1"/>
      <c r="SV39" s="1"/>
    </row>
    <row r="40" spans="1:516" x14ac:dyDescent="0.3">
      <c r="A40" s="38">
        <v>2006</v>
      </c>
      <c r="B40" s="39" t="s">
        <v>13</v>
      </c>
      <c r="C40" s="46">
        <v>0</v>
      </c>
      <c r="D40" s="10">
        <v>0</v>
      </c>
      <c r="E40" s="47">
        <f t="shared" si="660"/>
        <v>0</v>
      </c>
      <c r="F40" s="46">
        <v>0</v>
      </c>
      <c r="G40" s="10">
        <v>0</v>
      </c>
      <c r="H40" s="47">
        <f t="shared" si="805"/>
        <v>0</v>
      </c>
      <c r="I40" s="46">
        <v>0</v>
      </c>
      <c r="J40" s="10">
        <v>0</v>
      </c>
      <c r="K40" s="47">
        <f t="shared" si="806"/>
        <v>0</v>
      </c>
      <c r="L40" s="46">
        <v>0</v>
      </c>
      <c r="M40" s="10">
        <v>0</v>
      </c>
      <c r="N40" s="47">
        <f t="shared" si="807"/>
        <v>0</v>
      </c>
      <c r="O40" s="46">
        <v>0</v>
      </c>
      <c r="P40" s="10">
        <v>0</v>
      </c>
      <c r="Q40" s="47">
        <f t="shared" si="661"/>
        <v>0</v>
      </c>
      <c r="R40" s="46">
        <v>0</v>
      </c>
      <c r="S40" s="10">
        <v>0</v>
      </c>
      <c r="T40" s="47">
        <f t="shared" si="662"/>
        <v>0</v>
      </c>
      <c r="U40" s="46">
        <v>0</v>
      </c>
      <c r="V40" s="10">
        <v>0</v>
      </c>
      <c r="W40" s="47">
        <f t="shared" si="808"/>
        <v>0</v>
      </c>
      <c r="X40" s="46">
        <v>0</v>
      </c>
      <c r="Y40" s="10">
        <v>0</v>
      </c>
      <c r="Z40" s="47">
        <f t="shared" si="809"/>
        <v>0</v>
      </c>
      <c r="AA40" s="46">
        <v>81</v>
      </c>
      <c r="AB40" s="10">
        <v>6131</v>
      </c>
      <c r="AC40" s="47">
        <f t="shared" si="663"/>
        <v>75691.358024691348</v>
      </c>
      <c r="AD40" s="46">
        <v>29</v>
      </c>
      <c r="AE40" s="10">
        <v>492</v>
      </c>
      <c r="AF40" s="47">
        <f t="shared" si="664"/>
        <v>16965.517241379308</v>
      </c>
      <c r="AG40" s="46">
        <v>0</v>
      </c>
      <c r="AH40" s="10">
        <v>0</v>
      </c>
      <c r="AI40" s="47">
        <f t="shared" si="665"/>
        <v>0</v>
      </c>
      <c r="AJ40" s="46">
        <v>0</v>
      </c>
      <c r="AK40" s="10">
        <v>0</v>
      </c>
      <c r="AL40" s="47">
        <f t="shared" si="666"/>
        <v>0</v>
      </c>
      <c r="AM40" s="46">
        <v>0</v>
      </c>
      <c r="AN40" s="10">
        <v>0</v>
      </c>
      <c r="AO40" s="47">
        <f t="shared" si="667"/>
        <v>0</v>
      </c>
      <c r="AP40" s="46">
        <v>113</v>
      </c>
      <c r="AQ40" s="10">
        <v>6047</v>
      </c>
      <c r="AR40" s="47">
        <f t="shared" si="668"/>
        <v>53513.27433628319</v>
      </c>
      <c r="AS40" s="46">
        <v>0</v>
      </c>
      <c r="AT40" s="10">
        <v>0</v>
      </c>
      <c r="AU40" s="47">
        <f t="shared" si="669"/>
        <v>0</v>
      </c>
      <c r="AV40" s="46">
        <v>0</v>
      </c>
      <c r="AW40" s="10">
        <v>0</v>
      </c>
      <c r="AX40" s="47">
        <f t="shared" si="670"/>
        <v>0</v>
      </c>
      <c r="AY40" s="46">
        <v>0</v>
      </c>
      <c r="AZ40" s="10">
        <v>0</v>
      </c>
      <c r="BA40" s="47">
        <f t="shared" si="671"/>
        <v>0</v>
      </c>
      <c r="BB40" s="46">
        <v>626</v>
      </c>
      <c r="BC40" s="10">
        <v>9619</v>
      </c>
      <c r="BD40" s="47">
        <f t="shared" si="672"/>
        <v>15365.814696485624</v>
      </c>
      <c r="BE40" s="46">
        <v>0</v>
      </c>
      <c r="BF40" s="10">
        <v>0</v>
      </c>
      <c r="BG40" s="47">
        <f t="shared" si="673"/>
        <v>0</v>
      </c>
      <c r="BH40" s="46">
        <v>0</v>
      </c>
      <c r="BI40" s="10">
        <v>0</v>
      </c>
      <c r="BJ40" s="47">
        <f t="shared" si="674"/>
        <v>0</v>
      </c>
      <c r="BK40" s="46">
        <v>0</v>
      </c>
      <c r="BL40" s="10">
        <v>0</v>
      </c>
      <c r="BM40" s="47">
        <f t="shared" si="675"/>
        <v>0</v>
      </c>
      <c r="BN40" s="46">
        <v>0</v>
      </c>
      <c r="BO40" s="10">
        <v>0</v>
      </c>
      <c r="BP40" s="47">
        <f t="shared" si="810"/>
        <v>0</v>
      </c>
      <c r="BQ40" s="46">
        <v>9</v>
      </c>
      <c r="BR40" s="10">
        <v>21</v>
      </c>
      <c r="BS40" s="47">
        <f t="shared" si="677"/>
        <v>2333.3333333333335</v>
      </c>
      <c r="BT40" s="46">
        <v>167</v>
      </c>
      <c r="BU40" s="10">
        <v>26928</v>
      </c>
      <c r="BV40" s="47">
        <f t="shared" si="678"/>
        <v>161245.50898203591</v>
      </c>
      <c r="BW40" s="46">
        <v>0</v>
      </c>
      <c r="BX40" s="10">
        <v>0</v>
      </c>
      <c r="BY40" s="47">
        <f t="shared" si="679"/>
        <v>0</v>
      </c>
      <c r="BZ40" s="46">
        <v>0</v>
      </c>
      <c r="CA40" s="10">
        <v>0</v>
      </c>
      <c r="CB40" s="47">
        <f t="shared" si="680"/>
        <v>0</v>
      </c>
      <c r="CC40" s="46">
        <v>270</v>
      </c>
      <c r="CD40" s="10">
        <v>14881</v>
      </c>
      <c r="CE40" s="47">
        <f t="shared" si="681"/>
        <v>55114.81481481481</v>
      </c>
      <c r="CF40" s="46">
        <v>0</v>
      </c>
      <c r="CG40" s="10">
        <v>0</v>
      </c>
      <c r="CH40" s="47">
        <f t="shared" si="682"/>
        <v>0</v>
      </c>
      <c r="CI40" s="46">
        <v>0</v>
      </c>
      <c r="CJ40" s="10">
        <v>0</v>
      </c>
      <c r="CK40" s="47">
        <f t="shared" si="683"/>
        <v>0</v>
      </c>
      <c r="CL40" s="46">
        <v>0</v>
      </c>
      <c r="CM40" s="10">
        <v>0</v>
      </c>
      <c r="CN40" s="47">
        <f t="shared" si="684"/>
        <v>0</v>
      </c>
      <c r="CO40" s="46">
        <v>0</v>
      </c>
      <c r="CP40" s="10">
        <v>0</v>
      </c>
      <c r="CQ40" s="47">
        <f t="shared" si="685"/>
        <v>0</v>
      </c>
      <c r="CR40" s="46">
        <v>0</v>
      </c>
      <c r="CS40" s="10">
        <v>0</v>
      </c>
      <c r="CT40" s="47">
        <f t="shared" si="686"/>
        <v>0</v>
      </c>
      <c r="CU40" s="46">
        <v>0</v>
      </c>
      <c r="CV40" s="10">
        <v>0</v>
      </c>
      <c r="CW40" s="47">
        <f t="shared" si="687"/>
        <v>0</v>
      </c>
      <c r="CX40" s="46">
        <v>0</v>
      </c>
      <c r="CY40" s="10">
        <v>0</v>
      </c>
      <c r="CZ40" s="47">
        <f t="shared" si="688"/>
        <v>0</v>
      </c>
      <c r="DA40" s="46">
        <v>0</v>
      </c>
      <c r="DB40" s="10">
        <v>0</v>
      </c>
      <c r="DC40" s="47">
        <f t="shared" si="689"/>
        <v>0</v>
      </c>
      <c r="DD40" s="46">
        <v>257</v>
      </c>
      <c r="DE40" s="10">
        <v>4766</v>
      </c>
      <c r="DF40" s="47">
        <f t="shared" si="690"/>
        <v>18544.747081712063</v>
      </c>
      <c r="DG40" s="46">
        <v>0</v>
      </c>
      <c r="DH40" s="10">
        <v>0</v>
      </c>
      <c r="DI40" s="47">
        <f t="shared" si="691"/>
        <v>0</v>
      </c>
      <c r="DJ40" s="46">
        <v>0</v>
      </c>
      <c r="DK40" s="10">
        <v>0</v>
      </c>
      <c r="DL40" s="47">
        <f t="shared" si="692"/>
        <v>0</v>
      </c>
      <c r="DM40" s="46">
        <v>0</v>
      </c>
      <c r="DN40" s="10">
        <v>0</v>
      </c>
      <c r="DO40" s="47">
        <f t="shared" si="693"/>
        <v>0</v>
      </c>
      <c r="DP40" s="46">
        <v>0</v>
      </c>
      <c r="DQ40" s="10">
        <v>0</v>
      </c>
      <c r="DR40" s="47">
        <f t="shared" si="694"/>
        <v>0</v>
      </c>
      <c r="DS40" s="46">
        <v>0</v>
      </c>
      <c r="DT40" s="10">
        <v>0</v>
      </c>
      <c r="DU40" s="47">
        <f t="shared" si="695"/>
        <v>0</v>
      </c>
      <c r="DV40" s="46">
        <v>0</v>
      </c>
      <c r="DW40" s="10">
        <v>0</v>
      </c>
      <c r="DX40" s="47">
        <f t="shared" si="696"/>
        <v>0</v>
      </c>
      <c r="DY40" s="46">
        <v>0</v>
      </c>
      <c r="DZ40" s="10">
        <v>0</v>
      </c>
      <c r="EA40" s="47">
        <f t="shared" si="697"/>
        <v>0</v>
      </c>
      <c r="EB40" s="46">
        <v>0</v>
      </c>
      <c r="EC40" s="10">
        <v>0</v>
      </c>
      <c r="ED40" s="47">
        <f t="shared" si="698"/>
        <v>0</v>
      </c>
      <c r="EE40" s="46">
        <v>0</v>
      </c>
      <c r="EF40" s="10">
        <v>0</v>
      </c>
      <c r="EG40" s="47">
        <f t="shared" si="699"/>
        <v>0</v>
      </c>
      <c r="EH40" s="46">
        <v>307</v>
      </c>
      <c r="EI40" s="10">
        <v>17246</v>
      </c>
      <c r="EJ40" s="47">
        <f t="shared" si="700"/>
        <v>56175.895765472313</v>
      </c>
      <c r="EK40" s="46">
        <v>0</v>
      </c>
      <c r="EL40" s="10">
        <v>0</v>
      </c>
      <c r="EM40" s="47">
        <f t="shared" si="701"/>
        <v>0</v>
      </c>
      <c r="EN40" s="46">
        <v>670</v>
      </c>
      <c r="EO40" s="10">
        <v>41946</v>
      </c>
      <c r="EP40" s="47">
        <f t="shared" si="702"/>
        <v>62605.970149253728</v>
      </c>
      <c r="EQ40" s="46">
        <v>0</v>
      </c>
      <c r="ER40" s="10">
        <v>0</v>
      </c>
      <c r="ES40" s="47">
        <f t="shared" si="703"/>
        <v>0</v>
      </c>
      <c r="ET40" s="46">
        <v>0</v>
      </c>
      <c r="EU40" s="10">
        <v>0</v>
      </c>
      <c r="EV40" s="47">
        <f t="shared" si="704"/>
        <v>0</v>
      </c>
      <c r="EW40" s="46">
        <v>0</v>
      </c>
      <c r="EX40" s="10">
        <v>0</v>
      </c>
      <c r="EY40" s="47">
        <f t="shared" si="705"/>
        <v>0</v>
      </c>
      <c r="EZ40" s="46">
        <v>0</v>
      </c>
      <c r="FA40" s="10">
        <v>0</v>
      </c>
      <c r="FB40" s="47">
        <f t="shared" si="706"/>
        <v>0</v>
      </c>
      <c r="FC40" s="46">
        <v>0</v>
      </c>
      <c r="FD40" s="10">
        <v>0</v>
      </c>
      <c r="FE40" s="47">
        <f t="shared" si="707"/>
        <v>0</v>
      </c>
      <c r="FF40" s="46">
        <v>0</v>
      </c>
      <c r="FG40" s="10">
        <v>0</v>
      </c>
      <c r="FH40" s="47">
        <f t="shared" si="708"/>
        <v>0</v>
      </c>
      <c r="FI40" s="46">
        <v>44</v>
      </c>
      <c r="FJ40" s="10">
        <v>1985</v>
      </c>
      <c r="FK40" s="47">
        <f t="shared" si="709"/>
        <v>45113.636363636368</v>
      </c>
      <c r="FL40" s="46">
        <v>0</v>
      </c>
      <c r="FM40" s="10">
        <v>0</v>
      </c>
      <c r="FN40" s="47">
        <f t="shared" si="710"/>
        <v>0</v>
      </c>
      <c r="FO40" s="46">
        <v>0</v>
      </c>
      <c r="FP40" s="10">
        <v>0</v>
      </c>
      <c r="FQ40" s="47">
        <f t="shared" si="711"/>
        <v>0</v>
      </c>
      <c r="FR40" s="46">
        <v>132</v>
      </c>
      <c r="FS40" s="10">
        <v>9008</v>
      </c>
      <c r="FT40" s="47">
        <f t="shared" si="712"/>
        <v>68242.424242424255</v>
      </c>
      <c r="FU40" s="46">
        <v>0</v>
      </c>
      <c r="FV40" s="10">
        <v>0</v>
      </c>
      <c r="FW40" s="47">
        <f t="shared" si="713"/>
        <v>0</v>
      </c>
      <c r="FX40" s="46">
        <v>0</v>
      </c>
      <c r="FY40" s="10">
        <v>0</v>
      </c>
      <c r="FZ40" s="47">
        <f t="shared" si="714"/>
        <v>0</v>
      </c>
      <c r="GA40" s="46">
        <v>0</v>
      </c>
      <c r="GB40" s="10">
        <v>0</v>
      </c>
      <c r="GC40" s="47">
        <f t="shared" si="715"/>
        <v>0</v>
      </c>
      <c r="GD40" s="46">
        <v>0</v>
      </c>
      <c r="GE40" s="10">
        <v>0</v>
      </c>
      <c r="GF40" s="47">
        <f t="shared" si="716"/>
        <v>0</v>
      </c>
      <c r="GG40" s="46">
        <v>119</v>
      </c>
      <c r="GH40" s="10">
        <v>4090</v>
      </c>
      <c r="GI40" s="47">
        <f t="shared" si="717"/>
        <v>34369.747899159665</v>
      </c>
      <c r="GJ40" s="46">
        <v>477</v>
      </c>
      <c r="GK40" s="10">
        <v>14760</v>
      </c>
      <c r="GL40" s="47">
        <f t="shared" si="718"/>
        <v>30943.396226415094</v>
      </c>
      <c r="GM40" s="46">
        <v>0</v>
      </c>
      <c r="GN40" s="10">
        <v>0</v>
      </c>
      <c r="GO40" s="47">
        <f t="shared" si="719"/>
        <v>0</v>
      </c>
      <c r="GP40" s="46">
        <v>8</v>
      </c>
      <c r="GQ40" s="10">
        <v>344</v>
      </c>
      <c r="GR40" s="47">
        <f t="shared" si="720"/>
        <v>43000</v>
      </c>
      <c r="GS40" s="46">
        <v>0</v>
      </c>
      <c r="GT40" s="10">
        <v>0</v>
      </c>
      <c r="GU40" s="47">
        <f t="shared" si="721"/>
        <v>0</v>
      </c>
      <c r="GV40" s="46">
        <v>0</v>
      </c>
      <c r="GW40" s="10">
        <v>0</v>
      </c>
      <c r="GX40" s="47">
        <f t="shared" si="722"/>
        <v>0</v>
      </c>
      <c r="GY40" s="46">
        <v>0</v>
      </c>
      <c r="GZ40" s="10">
        <v>0</v>
      </c>
      <c r="HA40" s="47">
        <f t="shared" si="723"/>
        <v>0</v>
      </c>
      <c r="HB40" s="46">
        <v>0</v>
      </c>
      <c r="HC40" s="10">
        <v>0</v>
      </c>
      <c r="HD40" s="47">
        <f t="shared" si="724"/>
        <v>0</v>
      </c>
      <c r="HE40" s="46">
        <v>0</v>
      </c>
      <c r="HF40" s="10">
        <v>0</v>
      </c>
      <c r="HG40" s="47">
        <f t="shared" si="725"/>
        <v>0</v>
      </c>
      <c r="HH40" s="46">
        <v>0</v>
      </c>
      <c r="HI40" s="10">
        <v>0</v>
      </c>
      <c r="HJ40" s="47">
        <f t="shared" si="726"/>
        <v>0</v>
      </c>
      <c r="HK40" s="46">
        <v>0</v>
      </c>
      <c r="HL40" s="10">
        <v>0</v>
      </c>
      <c r="HM40" s="47">
        <f t="shared" si="811"/>
        <v>0</v>
      </c>
      <c r="HN40" s="46">
        <v>0</v>
      </c>
      <c r="HO40" s="10">
        <v>0</v>
      </c>
      <c r="HP40" s="47">
        <f t="shared" si="728"/>
        <v>0</v>
      </c>
      <c r="HQ40" s="46">
        <v>0</v>
      </c>
      <c r="HR40" s="10">
        <v>0</v>
      </c>
      <c r="HS40" s="47">
        <f t="shared" si="729"/>
        <v>0</v>
      </c>
      <c r="HT40" s="46"/>
      <c r="HU40" s="10"/>
      <c r="HV40" s="47"/>
      <c r="HW40" s="46">
        <v>0</v>
      </c>
      <c r="HX40" s="10">
        <v>0</v>
      </c>
      <c r="HY40" s="47">
        <f t="shared" si="730"/>
        <v>0</v>
      </c>
      <c r="HZ40" s="46">
        <v>0</v>
      </c>
      <c r="IA40" s="10">
        <v>0</v>
      </c>
      <c r="IB40" s="47">
        <f t="shared" si="731"/>
        <v>0</v>
      </c>
      <c r="IC40" s="46">
        <v>0</v>
      </c>
      <c r="ID40" s="10">
        <v>0</v>
      </c>
      <c r="IE40" s="47">
        <f t="shared" si="732"/>
        <v>0</v>
      </c>
      <c r="IF40" s="46">
        <v>0</v>
      </c>
      <c r="IG40" s="10">
        <v>0</v>
      </c>
      <c r="IH40" s="47">
        <f t="shared" si="733"/>
        <v>0</v>
      </c>
      <c r="II40" s="46">
        <v>0</v>
      </c>
      <c r="IJ40" s="10">
        <v>0</v>
      </c>
      <c r="IK40" s="47">
        <f t="shared" si="734"/>
        <v>0</v>
      </c>
      <c r="IL40" s="46">
        <v>0</v>
      </c>
      <c r="IM40" s="10">
        <v>0</v>
      </c>
      <c r="IN40" s="47">
        <f t="shared" si="735"/>
        <v>0</v>
      </c>
      <c r="IO40" s="46">
        <v>0</v>
      </c>
      <c r="IP40" s="10">
        <v>0</v>
      </c>
      <c r="IQ40" s="47">
        <f t="shared" si="736"/>
        <v>0</v>
      </c>
      <c r="IR40" s="46">
        <v>187</v>
      </c>
      <c r="IS40" s="10">
        <v>2060</v>
      </c>
      <c r="IT40" s="47">
        <f t="shared" si="737"/>
        <v>11016.042780748663</v>
      </c>
      <c r="IU40" s="46">
        <v>0</v>
      </c>
      <c r="IV40" s="10">
        <v>0</v>
      </c>
      <c r="IW40" s="47">
        <f t="shared" si="738"/>
        <v>0</v>
      </c>
      <c r="IX40" s="46">
        <v>0</v>
      </c>
      <c r="IY40" s="10">
        <v>0</v>
      </c>
      <c r="IZ40" s="47">
        <f t="shared" si="739"/>
        <v>0</v>
      </c>
      <c r="JA40" s="46">
        <v>0</v>
      </c>
      <c r="JB40" s="10">
        <v>0</v>
      </c>
      <c r="JC40" s="47">
        <f t="shared" si="740"/>
        <v>0</v>
      </c>
      <c r="JD40" s="46">
        <v>0</v>
      </c>
      <c r="JE40" s="10">
        <v>0</v>
      </c>
      <c r="JF40" s="47">
        <f t="shared" si="741"/>
        <v>0</v>
      </c>
      <c r="JG40" s="46">
        <v>0</v>
      </c>
      <c r="JH40" s="10">
        <v>0</v>
      </c>
      <c r="JI40" s="47">
        <f t="shared" si="742"/>
        <v>0</v>
      </c>
      <c r="JJ40" s="46">
        <v>0</v>
      </c>
      <c r="JK40" s="10">
        <v>0</v>
      </c>
      <c r="JL40" s="47">
        <f t="shared" si="743"/>
        <v>0</v>
      </c>
      <c r="JM40" s="46">
        <v>0</v>
      </c>
      <c r="JN40" s="10">
        <v>0</v>
      </c>
      <c r="JO40" s="47">
        <f t="shared" si="744"/>
        <v>0</v>
      </c>
      <c r="JP40" s="46">
        <v>0</v>
      </c>
      <c r="JQ40" s="10">
        <v>0</v>
      </c>
      <c r="JR40" s="47">
        <f t="shared" si="745"/>
        <v>0</v>
      </c>
      <c r="JS40" s="46">
        <v>0</v>
      </c>
      <c r="JT40" s="10">
        <v>0</v>
      </c>
      <c r="JU40" s="47">
        <f t="shared" si="746"/>
        <v>0</v>
      </c>
      <c r="JV40" s="46">
        <v>0</v>
      </c>
      <c r="JW40" s="10">
        <v>0</v>
      </c>
      <c r="JX40" s="47">
        <f t="shared" si="747"/>
        <v>0</v>
      </c>
      <c r="JY40" s="46">
        <v>0</v>
      </c>
      <c r="JZ40" s="10">
        <v>0</v>
      </c>
      <c r="KA40" s="47">
        <f t="shared" si="748"/>
        <v>0</v>
      </c>
      <c r="KB40" s="46">
        <v>0</v>
      </c>
      <c r="KC40" s="10">
        <v>0</v>
      </c>
      <c r="KD40" s="47">
        <f t="shared" si="749"/>
        <v>0</v>
      </c>
      <c r="KE40" s="46"/>
      <c r="KF40" s="10"/>
      <c r="KG40" s="47"/>
      <c r="KH40" s="46">
        <v>1313</v>
      </c>
      <c r="KI40" s="10">
        <v>37684</v>
      </c>
      <c r="KJ40" s="47">
        <f t="shared" si="750"/>
        <v>28700.685453160702</v>
      </c>
      <c r="KK40" s="46">
        <v>388</v>
      </c>
      <c r="KL40" s="10">
        <v>8424</v>
      </c>
      <c r="KM40" s="47">
        <f t="shared" si="751"/>
        <v>21711.340206185567</v>
      </c>
      <c r="KN40" s="46">
        <v>0</v>
      </c>
      <c r="KO40" s="10">
        <v>0</v>
      </c>
      <c r="KP40" s="47">
        <f t="shared" si="752"/>
        <v>0</v>
      </c>
      <c r="KQ40" s="46">
        <v>14</v>
      </c>
      <c r="KR40" s="10">
        <v>201</v>
      </c>
      <c r="KS40" s="47">
        <f t="shared" si="753"/>
        <v>14357.142857142857</v>
      </c>
      <c r="KT40" s="52">
        <v>0</v>
      </c>
      <c r="KU40" s="16">
        <v>0</v>
      </c>
      <c r="KV40" s="53">
        <v>0</v>
      </c>
      <c r="KW40" s="52">
        <v>0</v>
      </c>
      <c r="KX40" s="16">
        <v>0</v>
      </c>
      <c r="KY40" s="53">
        <f t="shared" si="754"/>
        <v>0</v>
      </c>
      <c r="KZ40" s="46">
        <v>0</v>
      </c>
      <c r="LA40" s="10">
        <v>0</v>
      </c>
      <c r="LB40" s="47">
        <f t="shared" si="755"/>
        <v>0</v>
      </c>
      <c r="LC40" s="52">
        <v>0</v>
      </c>
      <c r="LD40" s="16">
        <v>0</v>
      </c>
      <c r="LE40" s="53">
        <v>0</v>
      </c>
      <c r="LF40" s="46">
        <v>13</v>
      </c>
      <c r="LG40" s="10">
        <v>261</v>
      </c>
      <c r="LH40" s="47">
        <f t="shared" si="756"/>
        <v>20076.923076923078</v>
      </c>
      <c r="LI40" s="46">
        <v>0</v>
      </c>
      <c r="LJ40" s="10">
        <v>0</v>
      </c>
      <c r="LK40" s="47">
        <f t="shared" si="757"/>
        <v>0</v>
      </c>
      <c r="LL40" s="46">
        <v>0</v>
      </c>
      <c r="LM40" s="10">
        <v>0</v>
      </c>
      <c r="LN40" s="47">
        <f t="shared" si="758"/>
        <v>0</v>
      </c>
      <c r="LO40" s="46">
        <v>0</v>
      </c>
      <c r="LP40" s="10">
        <v>0</v>
      </c>
      <c r="LQ40" s="47">
        <f t="shared" si="759"/>
        <v>0</v>
      </c>
      <c r="LR40" s="46">
        <v>0</v>
      </c>
      <c r="LS40" s="10">
        <v>0</v>
      </c>
      <c r="LT40" s="47">
        <f t="shared" si="760"/>
        <v>0</v>
      </c>
      <c r="LU40" s="46">
        <v>0</v>
      </c>
      <c r="LV40" s="10">
        <v>0</v>
      </c>
      <c r="LW40" s="47">
        <f t="shared" si="761"/>
        <v>0</v>
      </c>
      <c r="LX40" s="46">
        <v>15</v>
      </c>
      <c r="LY40" s="10">
        <v>678</v>
      </c>
      <c r="LZ40" s="47">
        <f t="shared" si="762"/>
        <v>45200</v>
      </c>
      <c r="MA40" s="46">
        <v>1</v>
      </c>
      <c r="MB40" s="10">
        <v>39</v>
      </c>
      <c r="MC40" s="47">
        <f t="shared" si="763"/>
        <v>39000</v>
      </c>
      <c r="MD40" s="46">
        <v>0</v>
      </c>
      <c r="ME40" s="10">
        <v>0</v>
      </c>
      <c r="MF40" s="47">
        <f t="shared" si="764"/>
        <v>0</v>
      </c>
      <c r="MG40" s="46">
        <v>0</v>
      </c>
      <c r="MH40" s="10">
        <v>0</v>
      </c>
      <c r="MI40" s="47">
        <f t="shared" si="765"/>
        <v>0</v>
      </c>
      <c r="MJ40" s="46">
        <v>0</v>
      </c>
      <c r="MK40" s="10">
        <v>0</v>
      </c>
      <c r="ML40" s="47">
        <f t="shared" si="766"/>
        <v>0</v>
      </c>
      <c r="MM40" s="46">
        <v>0</v>
      </c>
      <c r="MN40" s="10">
        <v>0</v>
      </c>
      <c r="MO40" s="47">
        <f t="shared" si="767"/>
        <v>0</v>
      </c>
      <c r="MP40" s="46">
        <v>106</v>
      </c>
      <c r="MQ40" s="10">
        <v>3757</v>
      </c>
      <c r="MR40" s="47">
        <f t="shared" si="768"/>
        <v>35443.396226415098</v>
      </c>
      <c r="MS40" s="46">
        <v>0</v>
      </c>
      <c r="MT40" s="10">
        <v>0</v>
      </c>
      <c r="MU40" s="47">
        <f t="shared" si="769"/>
        <v>0</v>
      </c>
      <c r="MV40" s="46">
        <v>0</v>
      </c>
      <c r="MW40" s="10">
        <v>0</v>
      </c>
      <c r="MX40" s="47">
        <f t="shared" si="770"/>
        <v>0</v>
      </c>
      <c r="MY40" s="46">
        <v>0</v>
      </c>
      <c r="MZ40" s="10">
        <v>0</v>
      </c>
      <c r="NA40" s="47">
        <f t="shared" si="771"/>
        <v>0</v>
      </c>
      <c r="NB40" s="46">
        <v>0</v>
      </c>
      <c r="NC40" s="10">
        <v>0</v>
      </c>
      <c r="ND40" s="47">
        <f t="shared" si="772"/>
        <v>0</v>
      </c>
      <c r="NE40" s="46">
        <v>0</v>
      </c>
      <c r="NF40" s="10">
        <v>0</v>
      </c>
      <c r="NG40" s="47">
        <f t="shared" si="773"/>
        <v>0</v>
      </c>
      <c r="NH40" s="46">
        <v>0</v>
      </c>
      <c r="NI40" s="10">
        <v>0</v>
      </c>
      <c r="NJ40" s="47">
        <f t="shared" si="774"/>
        <v>0</v>
      </c>
      <c r="NK40" s="46">
        <v>0</v>
      </c>
      <c r="NL40" s="10">
        <v>0</v>
      </c>
      <c r="NM40" s="47">
        <f t="shared" si="775"/>
        <v>0</v>
      </c>
      <c r="NN40" s="46">
        <v>0</v>
      </c>
      <c r="NO40" s="10">
        <v>0</v>
      </c>
      <c r="NP40" s="47">
        <f t="shared" si="776"/>
        <v>0</v>
      </c>
      <c r="NQ40" s="46">
        <v>0</v>
      </c>
      <c r="NR40" s="10">
        <v>0</v>
      </c>
      <c r="NS40" s="47">
        <f t="shared" si="777"/>
        <v>0</v>
      </c>
      <c r="NT40" s="46">
        <v>27</v>
      </c>
      <c r="NU40" s="10">
        <v>72</v>
      </c>
      <c r="NV40" s="47">
        <f t="shared" si="778"/>
        <v>2666.6666666666665</v>
      </c>
      <c r="NW40" s="46">
        <v>297</v>
      </c>
      <c r="NX40" s="10">
        <v>13555</v>
      </c>
      <c r="NY40" s="47">
        <f t="shared" si="779"/>
        <v>45639.730639730638</v>
      </c>
      <c r="NZ40" s="46">
        <v>10</v>
      </c>
      <c r="OA40" s="10">
        <v>182</v>
      </c>
      <c r="OB40" s="47">
        <f t="shared" si="780"/>
        <v>18200</v>
      </c>
      <c r="OC40" s="46">
        <v>0</v>
      </c>
      <c r="OD40" s="10">
        <v>0</v>
      </c>
      <c r="OE40" s="47">
        <f t="shared" si="781"/>
        <v>0</v>
      </c>
      <c r="OF40" s="46">
        <v>13</v>
      </c>
      <c r="OG40" s="10">
        <v>2441</v>
      </c>
      <c r="OH40" s="47">
        <f t="shared" si="782"/>
        <v>187769.23076923078</v>
      </c>
      <c r="OI40" s="46">
        <v>157</v>
      </c>
      <c r="OJ40" s="10">
        <v>12533</v>
      </c>
      <c r="OK40" s="47">
        <f t="shared" si="783"/>
        <v>79828.025477707008</v>
      </c>
      <c r="OL40" s="46">
        <v>0</v>
      </c>
      <c r="OM40" s="10">
        <v>0</v>
      </c>
      <c r="ON40" s="47">
        <f t="shared" si="784"/>
        <v>0</v>
      </c>
      <c r="OO40" s="46">
        <v>15</v>
      </c>
      <c r="OP40" s="10">
        <v>166</v>
      </c>
      <c r="OQ40" s="47">
        <f t="shared" si="785"/>
        <v>11066.666666666666</v>
      </c>
      <c r="OR40" s="46">
        <v>0</v>
      </c>
      <c r="OS40" s="10">
        <v>0</v>
      </c>
      <c r="OT40" s="47">
        <f t="shared" si="786"/>
        <v>0</v>
      </c>
      <c r="OU40" s="46">
        <v>542</v>
      </c>
      <c r="OV40" s="10">
        <v>8943</v>
      </c>
      <c r="OW40" s="47">
        <f t="shared" si="787"/>
        <v>16500</v>
      </c>
      <c r="OX40" s="46">
        <v>4</v>
      </c>
      <c r="OY40" s="10">
        <v>154</v>
      </c>
      <c r="OZ40" s="47">
        <f t="shared" si="788"/>
        <v>38500</v>
      </c>
      <c r="PA40" s="46">
        <v>0</v>
      </c>
      <c r="PB40" s="10">
        <v>0</v>
      </c>
      <c r="PC40" s="47">
        <f t="shared" si="789"/>
        <v>0</v>
      </c>
      <c r="PD40" s="46">
        <v>0</v>
      </c>
      <c r="PE40" s="10">
        <v>0</v>
      </c>
      <c r="PF40" s="47">
        <f t="shared" si="790"/>
        <v>0</v>
      </c>
      <c r="PG40" s="46">
        <v>0</v>
      </c>
      <c r="PH40" s="10">
        <v>0</v>
      </c>
      <c r="PI40" s="47">
        <f t="shared" si="791"/>
        <v>0</v>
      </c>
      <c r="PJ40" s="46"/>
      <c r="PK40" s="10"/>
      <c r="PL40" s="47"/>
      <c r="PM40" s="46">
        <v>0</v>
      </c>
      <c r="PN40" s="10">
        <v>0</v>
      </c>
      <c r="PO40" s="47">
        <f t="shared" si="792"/>
        <v>0</v>
      </c>
      <c r="PP40" s="46">
        <v>0</v>
      </c>
      <c r="PQ40" s="10">
        <v>0</v>
      </c>
      <c r="PR40" s="47">
        <f t="shared" si="793"/>
        <v>0</v>
      </c>
      <c r="PS40" s="46">
        <v>0</v>
      </c>
      <c r="PT40" s="10">
        <v>0</v>
      </c>
      <c r="PU40" s="47">
        <f t="shared" si="794"/>
        <v>0</v>
      </c>
      <c r="PV40" s="46">
        <v>868</v>
      </c>
      <c r="PW40" s="10">
        <v>41589</v>
      </c>
      <c r="PX40" s="47">
        <f t="shared" si="795"/>
        <v>47913.594470046082</v>
      </c>
      <c r="PY40" s="46">
        <v>1912</v>
      </c>
      <c r="PZ40" s="10">
        <v>99987</v>
      </c>
      <c r="QA40" s="47">
        <f t="shared" si="796"/>
        <v>52294.456066945604</v>
      </c>
      <c r="QB40" s="46">
        <v>0</v>
      </c>
      <c r="QC40" s="10">
        <v>0</v>
      </c>
      <c r="QD40" s="47">
        <f t="shared" si="797"/>
        <v>0</v>
      </c>
      <c r="QE40" s="46">
        <v>0</v>
      </c>
      <c r="QF40" s="10">
        <v>0</v>
      </c>
      <c r="QG40" s="47">
        <f t="shared" si="798"/>
        <v>0</v>
      </c>
      <c r="QH40" s="46">
        <v>0</v>
      </c>
      <c r="QI40" s="10">
        <v>0</v>
      </c>
      <c r="QJ40" s="47">
        <f t="shared" si="799"/>
        <v>0</v>
      </c>
      <c r="QK40" s="46">
        <v>0</v>
      </c>
      <c r="QL40" s="10">
        <v>0</v>
      </c>
      <c r="QM40" s="47">
        <f t="shared" si="800"/>
        <v>0</v>
      </c>
      <c r="QN40" s="46">
        <v>0</v>
      </c>
      <c r="QO40" s="10">
        <v>0</v>
      </c>
      <c r="QP40" s="47">
        <f t="shared" si="801"/>
        <v>0</v>
      </c>
      <c r="QQ40" s="46">
        <v>0</v>
      </c>
      <c r="QR40" s="10">
        <v>0</v>
      </c>
      <c r="QS40" s="47">
        <f t="shared" si="802"/>
        <v>0</v>
      </c>
      <c r="QT40" s="46"/>
      <c r="QU40" s="10"/>
      <c r="QV40" s="47"/>
      <c r="QW40" s="46"/>
      <c r="QX40" s="10"/>
      <c r="QY40" s="47"/>
      <c r="QZ40" s="46">
        <v>0</v>
      </c>
      <c r="RA40" s="10">
        <v>0</v>
      </c>
      <c r="RB40" s="47">
        <f t="shared" si="803"/>
        <v>0</v>
      </c>
      <c r="RC40" s="46">
        <v>181</v>
      </c>
      <c r="RD40" s="10">
        <v>394</v>
      </c>
      <c r="RE40" s="47">
        <f t="shared" si="804"/>
        <v>2176.7955801104972</v>
      </c>
      <c r="RF40" s="12">
        <f t="shared" si="145"/>
        <v>9372</v>
      </c>
      <c r="RG40" s="58">
        <f t="shared" si="146"/>
        <v>391384</v>
      </c>
      <c r="RH40" s="6"/>
      <c r="RI40" s="9"/>
      <c r="RJ40" s="6"/>
      <c r="RK40" s="6"/>
      <c r="RL40" s="6"/>
      <c r="RM40" s="9"/>
      <c r="RN40" s="6"/>
      <c r="RO40" s="6"/>
      <c r="RP40" s="6"/>
      <c r="RQ40" s="9"/>
      <c r="RR40" s="6"/>
      <c r="RS40" s="6"/>
      <c r="RT40" s="6"/>
      <c r="RU40" s="9"/>
      <c r="RV40" s="6"/>
      <c r="RW40" s="6"/>
      <c r="RX40" s="6"/>
      <c r="RY40" s="9"/>
      <c r="RZ40" s="6"/>
      <c r="SA40" s="6"/>
      <c r="SB40" s="6"/>
      <c r="SC40" s="9"/>
      <c r="SD40" s="6"/>
      <c r="SE40" s="6"/>
      <c r="SF40" s="6"/>
      <c r="SG40" s="9"/>
      <c r="SH40" s="6"/>
      <c r="SI40" s="6"/>
      <c r="SJ40" s="6"/>
      <c r="SK40" s="2"/>
      <c r="SL40" s="1"/>
      <c r="SM40" s="1"/>
      <c r="SN40" s="1"/>
      <c r="SO40" s="2"/>
      <c r="SP40" s="1"/>
      <c r="SQ40" s="1"/>
      <c r="SR40" s="1"/>
      <c r="SS40" s="2"/>
      <c r="ST40" s="1"/>
      <c r="SU40" s="1"/>
      <c r="SV40" s="1"/>
    </row>
    <row r="41" spans="1:516" x14ac:dyDescent="0.3">
      <c r="A41" s="38">
        <v>2006</v>
      </c>
      <c r="B41" s="39" t="s">
        <v>14</v>
      </c>
      <c r="C41" s="46">
        <v>0</v>
      </c>
      <c r="D41" s="10">
        <v>0</v>
      </c>
      <c r="E41" s="47">
        <f t="shared" si="660"/>
        <v>0</v>
      </c>
      <c r="F41" s="46">
        <v>0</v>
      </c>
      <c r="G41" s="10">
        <v>0</v>
      </c>
      <c r="H41" s="47">
        <f t="shared" si="805"/>
        <v>0</v>
      </c>
      <c r="I41" s="46">
        <v>0</v>
      </c>
      <c r="J41" s="10">
        <v>0</v>
      </c>
      <c r="K41" s="47">
        <f t="shared" si="806"/>
        <v>0</v>
      </c>
      <c r="L41" s="46">
        <v>0</v>
      </c>
      <c r="M41" s="10">
        <v>0</v>
      </c>
      <c r="N41" s="47">
        <f t="shared" si="807"/>
        <v>0</v>
      </c>
      <c r="O41" s="46">
        <v>0</v>
      </c>
      <c r="P41" s="10">
        <v>0</v>
      </c>
      <c r="Q41" s="47">
        <f t="shared" si="661"/>
        <v>0</v>
      </c>
      <c r="R41" s="46">
        <v>0</v>
      </c>
      <c r="S41" s="10">
        <v>0</v>
      </c>
      <c r="T41" s="47">
        <f t="shared" si="662"/>
        <v>0</v>
      </c>
      <c r="U41" s="46">
        <v>0</v>
      </c>
      <c r="V41" s="10">
        <v>0</v>
      </c>
      <c r="W41" s="47">
        <f t="shared" si="808"/>
        <v>0</v>
      </c>
      <c r="X41" s="46">
        <v>0</v>
      </c>
      <c r="Y41" s="10">
        <v>0</v>
      </c>
      <c r="Z41" s="47">
        <f t="shared" si="809"/>
        <v>0</v>
      </c>
      <c r="AA41" s="46">
        <v>106</v>
      </c>
      <c r="AB41" s="10">
        <v>7104</v>
      </c>
      <c r="AC41" s="47">
        <f t="shared" si="663"/>
        <v>67018.867924528313</v>
      </c>
      <c r="AD41" s="46">
        <v>41</v>
      </c>
      <c r="AE41" s="10">
        <v>733</v>
      </c>
      <c r="AF41" s="47">
        <f t="shared" si="664"/>
        <v>17878.048780487807</v>
      </c>
      <c r="AG41" s="46">
        <v>0</v>
      </c>
      <c r="AH41" s="10">
        <v>0</v>
      </c>
      <c r="AI41" s="47">
        <f t="shared" si="665"/>
        <v>0</v>
      </c>
      <c r="AJ41" s="46">
        <v>0</v>
      </c>
      <c r="AK41" s="10">
        <v>0</v>
      </c>
      <c r="AL41" s="47">
        <f t="shared" si="666"/>
        <v>0</v>
      </c>
      <c r="AM41" s="46">
        <v>0</v>
      </c>
      <c r="AN41" s="10">
        <v>0</v>
      </c>
      <c r="AO41" s="47">
        <f t="shared" si="667"/>
        <v>0</v>
      </c>
      <c r="AP41" s="46">
        <v>143</v>
      </c>
      <c r="AQ41" s="10">
        <v>7822</v>
      </c>
      <c r="AR41" s="47">
        <f t="shared" si="668"/>
        <v>54699.3006993007</v>
      </c>
      <c r="AS41" s="46">
        <v>0</v>
      </c>
      <c r="AT41" s="10">
        <v>0</v>
      </c>
      <c r="AU41" s="47">
        <f t="shared" si="669"/>
        <v>0</v>
      </c>
      <c r="AV41" s="46">
        <v>0</v>
      </c>
      <c r="AW41" s="10">
        <v>0</v>
      </c>
      <c r="AX41" s="47">
        <f t="shared" si="670"/>
        <v>0</v>
      </c>
      <c r="AY41" s="46">
        <v>0</v>
      </c>
      <c r="AZ41" s="10">
        <v>0</v>
      </c>
      <c r="BA41" s="47">
        <f t="shared" si="671"/>
        <v>0</v>
      </c>
      <c r="BB41" s="46">
        <v>737</v>
      </c>
      <c r="BC41" s="10">
        <v>11847</v>
      </c>
      <c r="BD41" s="47">
        <f t="shared" si="672"/>
        <v>16074.626865671644</v>
      </c>
      <c r="BE41" s="46">
        <v>0</v>
      </c>
      <c r="BF41" s="10">
        <v>0</v>
      </c>
      <c r="BG41" s="47">
        <f t="shared" si="673"/>
        <v>0</v>
      </c>
      <c r="BH41" s="46">
        <v>0</v>
      </c>
      <c r="BI41" s="10">
        <v>0</v>
      </c>
      <c r="BJ41" s="47">
        <f t="shared" si="674"/>
        <v>0</v>
      </c>
      <c r="BK41" s="46">
        <v>0</v>
      </c>
      <c r="BL41" s="10">
        <v>0</v>
      </c>
      <c r="BM41" s="47">
        <f t="shared" si="675"/>
        <v>0</v>
      </c>
      <c r="BN41" s="46">
        <v>0</v>
      </c>
      <c r="BO41" s="10">
        <v>0</v>
      </c>
      <c r="BP41" s="47">
        <f t="shared" si="810"/>
        <v>0</v>
      </c>
      <c r="BQ41" s="46">
        <v>9</v>
      </c>
      <c r="BR41" s="10">
        <v>22</v>
      </c>
      <c r="BS41" s="47">
        <f t="shared" si="677"/>
        <v>2444.4444444444448</v>
      </c>
      <c r="BT41" s="46">
        <v>183</v>
      </c>
      <c r="BU41" s="10">
        <v>30476</v>
      </c>
      <c r="BV41" s="47">
        <f t="shared" si="678"/>
        <v>166535.51912568306</v>
      </c>
      <c r="BW41" s="46">
        <v>0</v>
      </c>
      <c r="BX41" s="10">
        <v>0</v>
      </c>
      <c r="BY41" s="47">
        <f t="shared" si="679"/>
        <v>0</v>
      </c>
      <c r="BZ41" s="46">
        <v>0</v>
      </c>
      <c r="CA41" s="10">
        <v>0</v>
      </c>
      <c r="CB41" s="47">
        <f t="shared" si="680"/>
        <v>0</v>
      </c>
      <c r="CC41" s="46">
        <v>280</v>
      </c>
      <c r="CD41" s="10">
        <v>15288</v>
      </c>
      <c r="CE41" s="47">
        <f t="shared" si="681"/>
        <v>54600</v>
      </c>
      <c r="CF41" s="46">
        <v>0</v>
      </c>
      <c r="CG41" s="10">
        <v>0</v>
      </c>
      <c r="CH41" s="47">
        <f t="shared" si="682"/>
        <v>0</v>
      </c>
      <c r="CI41" s="46">
        <v>0</v>
      </c>
      <c r="CJ41" s="10">
        <v>0</v>
      </c>
      <c r="CK41" s="47">
        <f t="shared" si="683"/>
        <v>0</v>
      </c>
      <c r="CL41" s="46">
        <v>0</v>
      </c>
      <c r="CM41" s="10">
        <v>0</v>
      </c>
      <c r="CN41" s="47">
        <f t="shared" si="684"/>
        <v>0</v>
      </c>
      <c r="CO41" s="46">
        <v>0</v>
      </c>
      <c r="CP41" s="10">
        <v>0</v>
      </c>
      <c r="CQ41" s="47">
        <f t="shared" si="685"/>
        <v>0</v>
      </c>
      <c r="CR41" s="46">
        <v>0</v>
      </c>
      <c r="CS41" s="10">
        <v>0</v>
      </c>
      <c r="CT41" s="47">
        <f t="shared" si="686"/>
        <v>0</v>
      </c>
      <c r="CU41" s="46">
        <v>0</v>
      </c>
      <c r="CV41" s="10">
        <v>0</v>
      </c>
      <c r="CW41" s="47">
        <f t="shared" si="687"/>
        <v>0</v>
      </c>
      <c r="CX41" s="46">
        <v>0</v>
      </c>
      <c r="CY41" s="10">
        <v>0</v>
      </c>
      <c r="CZ41" s="47">
        <f t="shared" si="688"/>
        <v>0</v>
      </c>
      <c r="DA41" s="46">
        <v>0</v>
      </c>
      <c r="DB41" s="10">
        <v>0</v>
      </c>
      <c r="DC41" s="47">
        <f t="shared" si="689"/>
        <v>0</v>
      </c>
      <c r="DD41" s="46">
        <v>316</v>
      </c>
      <c r="DE41" s="10">
        <v>6004</v>
      </c>
      <c r="DF41" s="47">
        <f t="shared" si="690"/>
        <v>19000</v>
      </c>
      <c r="DG41" s="46">
        <v>0</v>
      </c>
      <c r="DH41" s="10">
        <v>0</v>
      </c>
      <c r="DI41" s="47">
        <f t="shared" si="691"/>
        <v>0</v>
      </c>
      <c r="DJ41" s="46">
        <v>0</v>
      </c>
      <c r="DK41" s="10">
        <v>0</v>
      </c>
      <c r="DL41" s="47">
        <f t="shared" si="692"/>
        <v>0</v>
      </c>
      <c r="DM41" s="46">
        <v>0</v>
      </c>
      <c r="DN41" s="10">
        <v>0</v>
      </c>
      <c r="DO41" s="47">
        <f t="shared" si="693"/>
        <v>0</v>
      </c>
      <c r="DP41" s="46">
        <v>0</v>
      </c>
      <c r="DQ41" s="10">
        <v>0</v>
      </c>
      <c r="DR41" s="47">
        <f t="shared" si="694"/>
        <v>0</v>
      </c>
      <c r="DS41" s="46">
        <v>0</v>
      </c>
      <c r="DT41" s="10">
        <v>0</v>
      </c>
      <c r="DU41" s="47">
        <f t="shared" si="695"/>
        <v>0</v>
      </c>
      <c r="DV41" s="46">
        <v>0</v>
      </c>
      <c r="DW41" s="10">
        <v>0</v>
      </c>
      <c r="DX41" s="47">
        <f t="shared" si="696"/>
        <v>0</v>
      </c>
      <c r="DY41" s="46">
        <v>0</v>
      </c>
      <c r="DZ41" s="10">
        <v>0</v>
      </c>
      <c r="EA41" s="47">
        <f t="shared" si="697"/>
        <v>0</v>
      </c>
      <c r="EB41" s="46">
        <v>0</v>
      </c>
      <c r="EC41" s="10">
        <v>0</v>
      </c>
      <c r="ED41" s="47">
        <f t="shared" si="698"/>
        <v>0</v>
      </c>
      <c r="EE41" s="46">
        <v>2</v>
      </c>
      <c r="EF41" s="10">
        <v>361</v>
      </c>
      <c r="EG41" s="47">
        <f t="shared" si="699"/>
        <v>180500</v>
      </c>
      <c r="EH41" s="46">
        <v>360</v>
      </c>
      <c r="EI41" s="10">
        <v>19706</v>
      </c>
      <c r="EJ41" s="47">
        <f t="shared" si="700"/>
        <v>54738.888888888891</v>
      </c>
      <c r="EK41" s="46">
        <v>0</v>
      </c>
      <c r="EL41" s="10">
        <v>0</v>
      </c>
      <c r="EM41" s="47">
        <f t="shared" si="701"/>
        <v>0</v>
      </c>
      <c r="EN41" s="46">
        <v>719</v>
      </c>
      <c r="EO41" s="10">
        <v>46120</v>
      </c>
      <c r="EP41" s="47">
        <f t="shared" si="702"/>
        <v>64144.645340751042</v>
      </c>
      <c r="EQ41" s="46">
        <v>2</v>
      </c>
      <c r="ER41" s="10">
        <v>5</v>
      </c>
      <c r="ES41" s="47">
        <f t="shared" si="703"/>
        <v>2500</v>
      </c>
      <c r="ET41" s="46">
        <v>0</v>
      </c>
      <c r="EU41" s="10">
        <v>0</v>
      </c>
      <c r="EV41" s="47">
        <f t="shared" si="704"/>
        <v>0</v>
      </c>
      <c r="EW41" s="46">
        <v>0</v>
      </c>
      <c r="EX41" s="10">
        <v>0</v>
      </c>
      <c r="EY41" s="47">
        <f t="shared" si="705"/>
        <v>0</v>
      </c>
      <c r="EZ41" s="46">
        <v>0</v>
      </c>
      <c r="FA41" s="10">
        <v>0</v>
      </c>
      <c r="FB41" s="47">
        <f t="shared" si="706"/>
        <v>0</v>
      </c>
      <c r="FC41" s="46">
        <v>0</v>
      </c>
      <c r="FD41" s="10">
        <v>0</v>
      </c>
      <c r="FE41" s="47">
        <f t="shared" si="707"/>
        <v>0</v>
      </c>
      <c r="FF41" s="46">
        <v>0</v>
      </c>
      <c r="FG41" s="10">
        <v>0</v>
      </c>
      <c r="FH41" s="47">
        <f t="shared" si="708"/>
        <v>0</v>
      </c>
      <c r="FI41" s="46">
        <v>45</v>
      </c>
      <c r="FJ41" s="10">
        <v>2007</v>
      </c>
      <c r="FK41" s="47">
        <f t="shared" si="709"/>
        <v>44600</v>
      </c>
      <c r="FL41" s="46">
        <v>0</v>
      </c>
      <c r="FM41" s="10">
        <v>0</v>
      </c>
      <c r="FN41" s="47">
        <f t="shared" si="710"/>
        <v>0</v>
      </c>
      <c r="FO41" s="46">
        <v>0</v>
      </c>
      <c r="FP41" s="10">
        <v>0</v>
      </c>
      <c r="FQ41" s="47">
        <f t="shared" si="711"/>
        <v>0</v>
      </c>
      <c r="FR41" s="46">
        <v>190</v>
      </c>
      <c r="FS41" s="10">
        <v>11642</v>
      </c>
      <c r="FT41" s="47">
        <f t="shared" si="712"/>
        <v>61273.68421052632</v>
      </c>
      <c r="FU41" s="46">
        <v>0</v>
      </c>
      <c r="FV41" s="10">
        <v>0</v>
      </c>
      <c r="FW41" s="47">
        <f t="shared" si="713"/>
        <v>0</v>
      </c>
      <c r="FX41" s="46">
        <v>0</v>
      </c>
      <c r="FY41" s="10">
        <v>0</v>
      </c>
      <c r="FZ41" s="47">
        <f t="shared" si="714"/>
        <v>0</v>
      </c>
      <c r="GA41" s="46">
        <v>0</v>
      </c>
      <c r="GB41" s="10">
        <v>0</v>
      </c>
      <c r="GC41" s="47">
        <f t="shared" si="715"/>
        <v>0</v>
      </c>
      <c r="GD41" s="46">
        <v>71</v>
      </c>
      <c r="GE41" s="10">
        <v>16277</v>
      </c>
      <c r="GF41" s="47">
        <f t="shared" si="716"/>
        <v>229253.52112676058</v>
      </c>
      <c r="GG41" s="46">
        <v>137</v>
      </c>
      <c r="GH41" s="10">
        <v>4693</v>
      </c>
      <c r="GI41" s="47">
        <f t="shared" si="717"/>
        <v>34255.474452554743</v>
      </c>
      <c r="GJ41" s="46">
        <v>517</v>
      </c>
      <c r="GK41" s="10">
        <v>15302</v>
      </c>
      <c r="GL41" s="47">
        <f t="shared" si="718"/>
        <v>29597.678916827852</v>
      </c>
      <c r="GM41" s="46">
        <v>0</v>
      </c>
      <c r="GN41" s="10">
        <v>0</v>
      </c>
      <c r="GO41" s="47">
        <f t="shared" si="719"/>
        <v>0</v>
      </c>
      <c r="GP41" s="46">
        <v>11</v>
      </c>
      <c r="GQ41" s="10">
        <v>487</v>
      </c>
      <c r="GR41" s="47">
        <f t="shared" si="720"/>
        <v>44272.727272727272</v>
      </c>
      <c r="GS41" s="46">
        <v>0</v>
      </c>
      <c r="GT41" s="10">
        <v>0</v>
      </c>
      <c r="GU41" s="47">
        <f t="shared" si="721"/>
        <v>0</v>
      </c>
      <c r="GV41" s="46">
        <v>0</v>
      </c>
      <c r="GW41" s="10">
        <v>0</v>
      </c>
      <c r="GX41" s="47">
        <f t="shared" si="722"/>
        <v>0</v>
      </c>
      <c r="GY41" s="46">
        <v>0</v>
      </c>
      <c r="GZ41" s="10">
        <v>0</v>
      </c>
      <c r="HA41" s="47">
        <f t="shared" si="723"/>
        <v>0</v>
      </c>
      <c r="HB41" s="46">
        <v>0</v>
      </c>
      <c r="HC41" s="10">
        <v>0</v>
      </c>
      <c r="HD41" s="47">
        <f t="shared" si="724"/>
        <v>0</v>
      </c>
      <c r="HE41" s="46">
        <v>0</v>
      </c>
      <c r="HF41" s="10">
        <v>0</v>
      </c>
      <c r="HG41" s="47">
        <f t="shared" si="725"/>
        <v>0</v>
      </c>
      <c r="HH41" s="46">
        <v>0</v>
      </c>
      <c r="HI41" s="10">
        <v>0</v>
      </c>
      <c r="HJ41" s="47">
        <f t="shared" si="726"/>
        <v>0</v>
      </c>
      <c r="HK41" s="46">
        <v>0</v>
      </c>
      <c r="HL41" s="10">
        <v>0</v>
      </c>
      <c r="HM41" s="47">
        <f t="shared" si="811"/>
        <v>0</v>
      </c>
      <c r="HN41" s="46">
        <v>0</v>
      </c>
      <c r="HO41" s="10">
        <v>0</v>
      </c>
      <c r="HP41" s="47">
        <f t="shared" si="728"/>
        <v>0</v>
      </c>
      <c r="HQ41" s="46">
        <v>0</v>
      </c>
      <c r="HR41" s="10">
        <v>0</v>
      </c>
      <c r="HS41" s="47">
        <f t="shared" si="729"/>
        <v>0</v>
      </c>
      <c r="HT41" s="46"/>
      <c r="HU41" s="10"/>
      <c r="HV41" s="47"/>
      <c r="HW41" s="46">
        <v>0</v>
      </c>
      <c r="HX41" s="10">
        <v>0</v>
      </c>
      <c r="HY41" s="47">
        <f t="shared" si="730"/>
        <v>0</v>
      </c>
      <c r="HZ41" s="46">
        <v>0</v>
      </c>
      <c r="IA41" s="10">
        <v>0</v>
      </c>
      <c r="IB41" s="47">
        <f t="shared" si="731"/>
        <v>0</v>
      </c>
      <c r="IC41" s="46">
        <v>0</v>
      </c>
      <c r="ID41" s="10">
        <v>0</v>
      </c>
      <c r="IE41" s="47">
        <f t="shared" si="732"/>
        <v>0</v>
      </c>
      <c r="IF41" s="46">
        <v>0</v>
      </c>
      <c r="IG41" s="10">
        <v>0</v>
      </c>
      <c r="IH41" s="47">
        <f t="shared" si="733"/>
        <v>0</v>
      </c>
      <c r="II41" s="46">
        <v>0</v>
      </c>
      <c r="IJ41" s="10">
        <v>0</v>
      </c>
      <c r="IK41" s="47">
        <f t="shared" si="734"/>
        <v>0</v>
      </c>
      <c r="IL41" s="46">
        <v>0</v>
      </c>
      <c r="IM41" s="10">
        <v>0</v>
      </c>
      <c r="IN41" s="47">
        <f t="shared" si="735"/>
        <v>0</v>
      </c>
      <c r="IO41" s="46">
        <v>0</v>
      </c>
      <c r="IP41" s="10">
        <v>0</v>
      </c>
      <c r="IQ41" s="47">
        <f t="shared" si="736"/>
        <v>0</v>
      </c>
      <c r="IR41" s="46">
        <v>212</v>
      </c>
      <c r="IS41" s="10">
        <v>2307</v>
      </c>
      <c r="IT41" s="47">
        <f t="shared" si="737"/>
        <v>10882.075471698114</v>
      </c>
      <c r="IU41" s="46">
        <v>0</v>
      </c>
      <c r="IV41" s="10">
        <v>0</v>
      </c>
      <c r="IW41" s="47">
        <f t="shared" si="738"/>
        <v>0</v>
      </c>
      <c r="IX41" s="46">
        <v>0</v>
      </c>
      <c r="IY41" s="10">
        <v>0</v>
      </c>
      <c r="IZ41" s="47">
        <f t="shared" si="739"/>
        <v>0</v>
      </c>
      <c r="JA41" s="46">
        <v>0</v>
      </c>
      <c r="JB41" s="10">
        <v>0</v>
      </c>
      <c r="JC41" s="47">
        <f t="shared" si="740"/>
        <v>0</v>
      </c>
      <c r="JD41" s="46">
        <v>0</v>
      </c>
      <c r="JE41" s="10">
        <v>0</v>
      </c>
      <c r="JF41" s="47">
        <f t="shared" si="741"/>
        <v>0</v>
      </c>
      <c r="JG41" s="46">
        <v>0</v>
      </c>
      <c r="JH41" s="10">
        <v>0</v>
      </c>
      <c r="JI41" s="47">
        <f t="shared" si="742"/>
        <v>0</v>
      </c>
      <c r="JJ41" s="46">
        <v>0</v>
      </c>
      <c r="JK41" s="10">
        <v>0</v>
      </c>
      <c r="JL41" s="47">
        <f t="shared" si="743"/>
        <v>0</v>
      </c>
      <c r="JM41" s="46">
        <v>0</v>
      </c>
      <c r="JN41" s="10">
        <v>0</v>
      </c>
      <c r="JO41" s="47">
        <f t="shared" si="744"/>
        <v>0</v>
      </c>
      <c r="JP41" s="46">
        <v>0</v>
      </c>
      <c r="JQ41" s="10">
        <v>0</v>
      </c>
      <c r="JR41" s="47">
        <f t="shared" si="745"/>
        <v>0</v>
      </c>
      <c r="JS41" s="46">
        <v>0</v>
      </c>
      <c r="JT41" s="10">
        <v>0</v>
      </c>
      <c r="JU41" s="47">
        <f t="shared" si="746"/>
        <v>0</v>
      </c>
      <c r="JV41" s="46">
        <v>0</v>
      </c>
      <c r="JW41" s="10">
        <v>0</v>
      </c>
      <c r="JX41" s="47">
        <f t="shared" si="747"/>
        <v>0</v>
      </c>
      <c r="JY41" s="46">
        <v>0</v>
      </c>
      <c r="JZ41" s="10">
        <v>0</v>
      </c>
      <c r="KA41" s="47">
        <f t="shared" si="748"/>
        <v>0</v>
      </c>
      <c r="KB41" s="46">
        <v>0</v>
      </c>
      <c r="KC41" s="10">
        <v>0</v>
      </c>
      <c r="KD41" s="47">
        <f t="shared" si="749"/>
        <v>0</v>
      </c>
      <c r="KE41" s="46"/>
      <c r="KF41" s="10"/>
      <c r="KG41" s="47"/>
      <c r="KH41" s="46">
        <v>1471</v>
      </c>
      <c r="KI41" s="10">
        <v>43636</v>
      </c>
      <c r="KJ41" s="47">
        <f t="shared" si="750"/>
        <v>29664.174031271243</v>
      </c>
      <c r="KK41" s="46">
        <v>405</v>
      </c>
      <c r="KL41" s="10">
        <v>8947</v>
      </c>
      <c r="KM41" s="47">
        <f t="shared" si="751"/>
        <v>22091.358024691359</v>
      </c>
      <c r="KN41" s="46">
        <v>0</v>
      </c>
      <c r="KO41" s="10">
        <v>0</v>
      </c>
      <c r="KP41" s="47">
        <f t="shared" si="752"/>
        <v>0</v>
      </c>
      <c r="KQ41" s="46">
        <v>15</v>
      </c>
      <c r="KR41" s="10">
        <v>206</v>
      </c>
      <c r="KS41" s="47">
        <f t="shared" si="753"/>
        <v>13733.333333333332</v>
      </c>
      <c r="KT41" s="46">
        <v>0</v>
      </c>
      <c r="KU41" s="10">
        <v>0</v>
      </c>
      <c r="KV41" s="47">
        <f t="shared" ref="KV41:KV43" si="812">IF(KT41=0,0,KU41/KT41*1000)</f>
        <v>0</v>
      </c>
      <c r="KW41" s="46">
        <v>0</v>
      </c>
      <c r="KX41" s="10">
        <v>0</v>
      </c>
      <c r="KY41" s="47">
        <f t="shared" si="754"/>
        <v>0</v>
      </c>
      <c r="KZ41" s="46">
        <v>10</v>
      </c>
      <c r="LA41" s="10">
        <v>248</v>
      </c>
      <c r="LB41" s="47">
        <f t="shared" si="755"/>
        <v>24800</v>
      </c>
      <c r="LC41" s="46">
        <v>0</v>
      </c>
      <c r="LD41" s="10">
        <v>0</v>
      </c>
      <c r="LE41" s="47">
        <f t="shared" ref="LE41:LE43" si="813">IF(LC41=0,0,LD41/LC41*1000)</f>
        <v>0</v>
      </c>
      <c r="LF41" s="46">
        <v>14</v>
      </c>
      <c r="LG41" s="10">
        <v>263</v>
      </c>
      <c r="LH41" s="47">
        <f t="shared" si="756"/>
        <v>18785.714285714286</v>
      </c>
      <c r="LI41" s="46">
        <v>0</v>
      </c>
      <c r="LJ41" s="10">
        <v>0</v>
      </c>
      <c r="LK41" s="47">
        <f t="shared" si="757"/>
        <v>0</v>
      </c>
      <c r="LL41" s="46">
        <v>0</v>
      </c>
      <c r="LM41" s="10">
        <v>0</v>
      </c>
      <c r="LN41" s="47">
        <f t="shared" si="758"/>
        <v>0</v>
      </c>
      <c r="LO41" s="46">
        <v>0</v>
      </c>
      <c r="LP41" s="10">
        <v>0</v>
      </c>
      <c r="LQ41" s="47">
        <f t="shared" si="759"/>
        <v>0</v>
      </c>
      <c r="LR41" s="46">
        <v>0</v>
      </c>
      <c r="LS41" s="10">
        <v>0</v>
      </c>
      <c r="LT41" s="47">
        <f t="shared" si="760"/>
        <v>0</v>
      </c>
      <c r="LU41" s="46">
        <v>0</v>
      </c>
      <c r="LV41" s="10">
        <v>0</v>
      </c>
      <c r="LW41" s="47">
        <f t="shared" si="761"/>
        <v>0</v>
      </c>
      <c r="LX41" s="46">
        <v>40</v>
      </c>
      <c r="LY41" s="10">
        <v>1685</v>
      </c>
      <c r="LZ41" s="47">
        <f t="shared" si="762"/>
        <v>42125</v>
      </c>
      <c r="MA41" s="46">
        <v>0</v>
      </c>
      <c r="MB41" s="10">
        <v>0</v>
      </c>
      <c r="MC41" s="47">
        <f t="shared" si="763"/>
        <v>0</v>
      </c>
      <c r="MD41" s="46">
        <v>0</v>
      </c>
      <c r="ME41" s="10">
        <v>0</v>
      </c>
      <c r="MF41" s="47">
        <f t="shared" si="764"/>
        <v>0</v>
      </c>
      <c r="MG41" s="46">
        <v>0</v>
      </c>
      <c r="MH41" s="10">
        <v>0</v>
      </c>
      <c r="MI41" s="47">
        <f t="shared" si="765"/>
        <v>0</v>
      </c>
      <c r="MJ41" s="46">
        <v>0</v>
      </c>
      <c r="MK41" s="10">
        <v>0</v>
      </c>
      <c r="ML41" s="47">
        <f t="shared" si="766"/>
        <v>0</v>
      </c>
      <c r="MM41" s="46">
        <v>0</v>
      </c>
      <c r="MN41" s="10">
        <v>0</v>
      </c>
      <c r="MO41" s="47">
        <f t="shared" si="767"/>
        <v>0</v>
      </c>
      <c r="MP41" s="46">
        <v>0</v>
      </c>
      <c r="MQ41" s="10">
        <v>0</v>
      </c>
      <c r="MR41" s="47">
        <f t="shared" si="768"/>
        <v>0</v>
      </c>
      <c r="MS41" s="46">
        <v>0</v>
      </c>
      <c r="MT41" s="10">
        <v>0</v>
      </c>
      <c r="MU41" s="47">
        <f t="shared" si="769"/>
        <v>0</v>
      </c>
      <c r="MV41" s="46">
        <v>0</v>
      </c>
      <c r="MW41" s="10">
        <v>0</v>
      </c>
      <c r="MX41" s="47">
        <f t="shared" si="770"/>
        <v>0</v>
      </c>
      <c r="MY41" s="46">
        <v>0</v>
      </c>
      <c r="MZ41" s="10">
        <v>0</v>
      </c>
      <c r="NA41" s="47">
        <f t="shared" si="771"/>
        <v>0</v>
      </c>
      <c r="NB41" s="46">
        <v>0</v>
      </c>
      <c r="NC41" s="10">
        <v>0</v>
      </c>
      <c r="ND41" s="47">
        <f t="shared" si="772"/>
        <v>0</v>
      </c>
      <c r="NE41" s="46">
        <v>0</v>
      </c>
      <c r="NF41" s="10">
        <v>0</v>
      </c>
      <c r="NG41" s="47">
        <f t="shared" si="773"/>
        <v>0</v>
      </c>
      <c r="NH41" s="46">
        <v>0</v>
      </c>
      <c r="NI41" s="10">
        <v>0</v>
      </c>
      <c r="NJ41" s="47">
        <f t="shared" si="774"/>
        <v>0</v>
      </c>
      <c r="NK41" s="46">
        <v>0</v>
      </c>
      <c r="NL41" s="10">
        <v>0</v>
      </c>
      <c r="NM41" s="47">
        <f t="shared" si="775"/>
        <v>0</v>
      </c>
      <c r="NN41" s="46">
        <v>0</v>
      </c>
      <c r="NO41" s="10">
        <v>0</v>
      </c>
      <c r="NP41" s="47">
        <f t="shared" si="776"/>
        <v>0</v>
      </c>
      <c r="NQ41" s="46">
        <v>0</v>
      </c>
      <c r="NR41" s="10">
        <v>0</v>
      </c>
      <c r="NS41" s="47">
        <f t="shared" si="777"/>
        <v>0</v>
      </c>
      <c r="NT41" s="46">
        <v>0</v>
      </c>
      <c r="NU41" s="10">
        <v>0</v>
      </c>
      <c r="NV41" s="47">
        <f t="shared" si="778"/>
        <v>0</v>
      </c>
      <c r="NW41" s="46">
        <v>313</v>
      </c>
      <c r="NX41" s="10">
        <v>15202</v>
      </c>
      <c r="NY41" s="47">
        <f t="shared" si="779"/>
        <v>48568.69009584665</v>
      </c>
      <c r="NZ41" s="46">
        <v>10</v>
      </c>
      <c r="OA41" s="10">
        <v>264</v>
      </c>
      <c r="OB41" s="47">
        <f t="shared" si="780"/>
        <v>26400</v>
      </c>
      <c r="OC41" s="46">
        <v>0</v>
      </c>
      <c r="OD41" s="10">
        <v>0</v>
      </c>
      <c r="OE41" s="47">
        <f t="shared" si="781"/>
        <v>0</v>
      </c>
      <c r="OF41" s="46">
        <v>17</v>
      </c>
      <c r="OG41" s="10">
        <v>3164</v>
      </c>
      <c r="OH41" s="47">
        <f t="shared" si="782"/>
        <v>186117.64705882352</v>
      </c>
      <c r="OI41" s="46">
        <v>184</v>
      </c>
      <c r="OJ41" s="10">
        <v>14820</v>
      </c>
      <c r="OK41" s="47">
        <f t="shared" si="783"/>
        <v>80543.478260869568</v>
      </c>
      <c r="OL41" s="46">
        <v>0</v>
      </c>
      <c r="OM41" s="10">
        <v>0</v>
      </c>
      <c r="ON41" s="47">
        <f t="shared" si="784"/>
        <v>0</v>
      </c>
      <c r="OO41" s="46">
        <v>15</v>
      </c>
      <c r="OP41" s="10">
        <v>171</v>
      </c>
      <c r="OQ41" s="47">
        <f t="shared" si="785"/>
        <v>11400</v>
      </c>
      <c r="OR41" s="46">
        <v>0</v>
      </c>
      <c r="OS41" s="10">
        <v>0</v>
      </c>
      <c r="OT41" s="47">
        <f t="shared" si="786"/>
        <v>0</v>
      </c>
      <c r="OU41" s="46">
        <v>673</v>
      </c>
      <c r="OV41" s="10">
        <v>9971</v>
      </c>
      <c r="OW41" s="47">
        <f t="shared" si="787"/>
        <v>14815.750371471026</v>
      </c>
      <c r="OX41" s="46">
        <v>0</v>
      </c>
      <c r="OY41" s="10">
        <v>0</v>
      </c>
      <c r="OZ41" s="47">
        <f t="shared" si="788"/>
        <v>0</v>
      </c>
      <c r="PA41" s="46">
        <v>0</v>
      </c>
      <c r="PB41" s="10">
        <v>0</v>
      </c>
      <c r="PC41" s="47">
        <f t="shared" si="789"/>
        <v>0</v>
      </c>
      <c r="PD41" s="46">
        <v>0</v>
      </c>
      <c r="PE41" s="10">
        <v>0</v>
      </c>
      <c r="PF41" s="47">
        <f t="shared" si="790"/>
        <v>0</v>
      </c>
      <c r="PG41" s="46">
        <v>58</v>
      </c>
      <c r="PH41" s="10">
        <v>1877</v>
      </c>
      <c r="PI41" s="47">
        <f t="shared" si="791"/>
        <v>32362.068965517239</v>
      </c>
      <c r="PJ41" s="46"/>
      <c r="PK41" s="10"/>
      <c r="PL41" s="47"/>
      <c r="PM41" s="46">
        <v>0</v>
      </c>
      <c r="PN41" s="10">
        <v>0</v>
      </c>
      <c r="PO41" s="47">
        <f t="shared" si="792"/>
        <v>0</v>
      </c>
      <c r="PP41" s="46">
        <v>0</v>
      </c>
      <c r="PQ41" s="10">
        <v>0</v>
      </c>
      <c r="PR41" s="47">
        <f t="shared" si="793"/>
        <v>0</v>
      </c>
      <c r="PS41" s="46">
        <v>1</v>
      </c>
      <c r="PT41" s="10">
        <v>20</v>
      </c>
      <c r="PU41" s="47">
        <f t="shared" si="794"/>
        <v>20000</v>
      </c>
      <c r="PV41" s="46">
        <v>1006</v>
      </c>
      <c r="PW41" s="10">
        <v>47680</v>
      </c>
      <c r="PX41" s="47">
        <f t="shared" si="795"/>
        <v>47395.626242544728</v>
      </c>
      <c r="PY41" s="46">
        <v>2090</v>
      </c>
      <c r="PZ41" s="10">
        <v>109965</v>
      </c>
      <c r="QA41" s="47">
        <f t="shared" si="796"/>
        <v>52614.832535885173</v>
      </c>
      <c r="QB41" s="46">
        <v>0</v>
      </c>
      <c r="QC41" s="10">
        <v>0</v>
      </c>
      <c r="QD41" s="47">
        <f t="shared" si="797"/>
        <v>0</v>
      </c>
      <c r="QE41" s="46">
        <v>0</v>
      </c>
      <c r="QF41" s="10">
        <v>0</v>
      </c>
      <c r="QG41" s="47">
        <f t="shared" si="798"/>
        <v>0</v>
      </c>
      <c r="QH41" s="46">
        <v>0</v>
      </c>
      <c r="QI41" s="10">
        <v>0</v>
      </c>
      <c r="QJ41" s="47">
        <f t="shared" si="799"/>
        <v>0</v>
      </c>
      <c r="QK41" s="46">
        <v>0</v>
      </c>
      <c r="QL41" s="10">
        <v>0</v>
      </c>
      <c r="QM41" s="47">
        <f t="shared" si="800"/>
        <v>0</v>
      </c>
      <c r="QN41" s="46">
        <v>0</v>
      </c>
      <c r="QO41" s="10">
        <v>0</v>
      </c>
      <c r="QP41" s="47">
        <f t="shared" si="801"/>
        <v>0</v>
      </c>
      <c r="QQ41" s="46">
        <v>0</v>
      </c>
      <c r="QR41" s="10">
        <v>0</v>
      </c>
      <c r="QS41" s="47">
        <f t="shared" si="802"/>
        <v>0</v>
      </c>
      <c r="QT41" s="46"/>
      <c r="QU41" s="10"/>
      <c r="QV41" s="47"/>
      <c r="QW41" s="46"/>
      <c r="QX41" s="10"/>
      <c r="QY41" s="47"/>
      <c r="QZ41" s="46">
        <v>0</v>
      </c>
      <c r="RA41" s="10">
        <v>0</v>
      </c>
      <c r="RB41" s="47">
        <f t="shared" si="803"/>
        <v>0</v>
      </c>
      <c r="RC41" s="46">
        <v>272</v>
      </c>
      <c r="RD41" s="10">
        <v>616</v>
      </c>
      <c r="RE41" s="47">
        <f t="shared" si="804"/>
        <v>2264.705882352941</v>
      </c>
      <c r="RF41" s="12">
        <f t="shared" si="145"/>
        <v>10675</v>
      </c>
      <c r="RG41" s="58">
        <f t="shared" si="146"/>
        <v>456938</v>
      </c>
      <c r="RH41" s="6"/>
      <c r="RI41" s="9"/>
      <c r="RJ41" s="6"/>
      <c r="RK41" s="6"/>
      <c r="RL41" s="6"/>
      <c r="RM41" s="9"/>
      <c r="RN41" s="6"/>
      <c r="RO41" s="6"/>
      <c r="RP41" s="6"/>
      <c r="RQ41" s="9"/>
      <c r="RR41" s="6"/>
      <c r="RS41" s="6"/>
      <c r="RT41" s="6"/>
      <c r="RU41" s="9"/>
      <c r="RV41" s="6"/>
      <c r="RW41" s="6"/>
      <c r="RX41" s="6"/>
      <c r="RY41" s="9"/>
      <c r="RZ41" s="6"/>
      <c r="SA41" s="6"/>
      <c r="SB41" s="6"/>
      <c r="SC41" s="9"/>
      <c r="SD41" s="6"/>
      <c r="SE41" s="6"/>
      <c r="SF41" s="6"/>
      <c r="SG41" s="9"/>
      <c r="SH41" s="6"/>
      <c r="SI41" s="6"/>
      <c r="SJ41" s="6"/>
      <c r="SK41" s="2"/>
      <c r="SL41" s="1"/>
      <c r="SM41" s="1"/>
      <c r="SN41" s="1"/>
      <c r="SO41" s="2"/>
      <c r="SP41" s="1"/>
      <c r="SQ41" s="1"/>
      <c r="SR41" s="1"/>
      <c r="SS41" s="2"/>
      <c r="ST41" s="1"/>
      <c r="SU41" s="1"/>
      <c r="SV41" s="1"/>
    </row>
    <row r="42" spans="1:516" x14ac:dyDescent="0.3">
      <c r="A42" s="38">
        <v>2006</v>
      </c>
      <c r="B42" s="39" t="s">
        <v>15</v>
      </c>
      <c r="C42" s="46">
        <v>0</v>
      </c>
      <c r="D42" s="10">
        <v>0</v>
      </c>
      <c r="E42" s="47">
        <f t="shared" si="660"/>
        <v>0</v>
      </c>
      <c r="F42" s="46">
        <v>0</v>
      </c>
      <c r="G42" s="10">
        <v>0</v>
      </c>
      <c r="H42" s="47">
        <f t="shared" si="805"/>
        <v>0</v>
      </c>
      <c r="I42" s="46">
        <v>0</v>
      </c>
      <c r="J42" s="10">
        <v>0</v>
      </c>
      <c r="K42" s="47">
        <f t="shared" si="806"/>
        <v>0</v>
      </c>
      <c r="L42" s="46">
        <v>0</v>
      </c>
      <c r="M42" s="10">
        <v>0</v>
      </c>
      <c r="N42" s="47">
        <f t="shared" si="807"/>
        <v>0</v>
      </c>
      <c r="O42" s="54">
        <v>0</v>
      </c>
      <c r="P42" s="14">
        <v>0</v>
      </c>
      <c r="Q42" s="47">
        <f t="shared" si="661"/>
        <v>0</v>
      </c>
      <c r="R42" s="54">
        <v>0</v>
      </c>
      <c r="S42" s="14">
        <v>0</v>
      </c>
      <c r="T42" s="47">
        <f t="shared" si="662"/>
        <v>0</v>
      </c>
      <c r="U42" s="46">
        <v>0</v>
      </c>
      <c r="V42" s="10">
        <v>0</v>
      </c>
      <c r="W42" s="47">
        <f t="shared" si="808"/>
        <v>0</v>
      </c>
      <c r="X42" s="46">
        <v>0</v>
      </c>
      <c r="Y42" s="10">
        <v>0</v>
      </c>
      <c r="Z42" s="47">
        <f t="shared" si="809"/>
        <v>0</v>
      </c>
      <c r="AA42" s="54">
        <v>111</v>
      </c>
      <c r="AB42" s="14">
        <v>7783</v>
      </c>
      <c r="AC42" s="47">
        <f t="shared" si="663"/>
        <v>70117.117117117115</v>
      </c>
      <c r="AD42" s="54">
        <v>46</v>
      </c>
      <c r="AE42" s="14">
        <v>837</v>
      </c>
      <c r="AF42" s="47">
        <f t="shared" si="664"/>
        <v>18195.652173913044</v>
      </c>
      <c r="AG42" s="54">
        <v>0</v>
      </c>
      <c r="AH42" s="14">
        <v>0</v>
      </c>
      <c r="AI42" s="47">
        <f t="shared" si="665"/>
        <v>0</v>
      </c>
      <c r="AJ42" s="54">
        <v>0</v>
      </c>
      <c r="AK42" s="14">
        <v>0</v>
      </c>
      <c r="AL42" s="47">
        <f t="shared" si="666"/>
        <v>0</v>
      </c>
      <c r="AM42" s="54">
        <v>0</v>
      </c>
      <c r="AN42" s="14">
        <v>0</v>
      </c>
      <c r="AO42" s="47">
        <f t="shared" si="667"/>
        <v>0</v>
      </c>
      <c r="AP42" s="54">
        <v>159</v>
      </c>
      <c r="AQ42" s="14">
        <v>10368</v>
      </c>
      <c r="AR42" s="47">
        <f t="shared" si="668"/>
        <v>65207.547169811318</v>
      </c>
      <c r="AS42" s="54">
        <v>0</v>
      </c>
      <c r="AT42" s="14">
        <v>0</v>
      </c>
      <c r="AU42" s="47">
        <f t="shared" si="669"/>
        <v>0</v>
      </c>
      <c r="AV42" s="54">
        <v>0</v>
      </c>
      <c r="AW42" s="14">
        <v>0</v>
      </c>
      <c r="AX42" s="47">
        <f t="shared" si="670"/>
        <v>0</v>
      </c>
      <c r="AY42" s="54">
        <v>0</v>
      </c>
      <c r="AZ42" s="14">
        <v>0</v>
      </c>
      <c r="BA42" s="47">
        <f t="shared" si="671"/>
        <v>0</v>
      </c>
      <c r="BB42" s="54">
        <v>968</v>
      </c>
      <c r="BC42" s="14">
        <v>17294</v>
      </c>
      <c r="BD42" s="47">
        <f t="shared" si="672"/>
        <v>17865.702479338845</v>
      </c>
      <c r="BE42" s="54">
        <v>0</v>
      </c>
      <c r="BF42" s="14">
        <v>0</v>
      </c>
      <c r="BG42" s="47">
        <f t="shared" si="673"/>
        <v>0</v>
      </c>
      <c r="BH42" s="46">
        <v>0</v>
      </c>
      <c r="BI42" s="10">
        <v>0</v>
      </c>
      <c r="BJ42" s="47">
        <f t="shared" si="674"/>
        <v>0</v>
      </c>
      <c r="BK42" s="46">
        <v>0</v>
      </c>
      <c r="BL42" s="10">
        <v>0</v>
      </c>
      <c r="BM42" s="47">
        <f t="shared" si="675"/>
        <v>0</v>
      </c>
      <c r="BN42" s="46">
        <v>0</v>
      </c>
      <c r="BO42" s="10">
        <v>0</v>
      </c>
      <c r="BP42" s="47">
        <f t="shared" si="810"/>
        <v>0</v>
      </c>
      <c r="BQ42" s="54">
        <v>0</v>
      </c>
      <c r="BR42" s="14">
        <v>0</v>
      </c>
      <c r="BS42" s="47">
        <f t="shared" si="677"/>
        <v>0</v>
      </c>
      <c r="BT42" s="54">
        <v>192</v>
      </c>
      <c r="BU42" s="14">
        <v>32733</v>
      </c>
      <c r="BV42" s="47">
        <f t="shared" si="678"/>
        <v>170484.375</v>
      </c>
      <c r="BW42" s="54">
        <v>0</v>
      </c>
      <c r="BX42" s="14">
        <v>0</v>
      </c>
      <c r="BY42" s="47">
        <f t="shared" si="679"/>
        <v>0</v>
      </c>
      <c r="BZ42" s="54">
        <v>0</v>
      </c>
      <c r="CA42" s="14">
        <v>0</v>
      </c>
      <c r="CB42" s="47">
        <f t="shared" si="680"/>
        <v>0</v>
      </c>
      <c r="CC42" s="54">
        <v>320</v>
      </c>
      <c r="CD42" s="14">
        <v>19289</v>
      </c>
      <c r="CE42" s="47">
        <f t="shared" si="681"/>
        <v>60278.125</v>
      </c>
      <c r="CF42" s="54">
        <v>0</v>
      </c>
      <c r="CG42" s="14">
        <v>0</v>
      </c>
      <c r="CH42" s="47">
        <f t="shared" si="682"/>
        <v>0</v>
      </c>
      <c r="CI42" s="54">
        <v>0</v>
      </c>
      <c r="CJ42" s="14">
        <v>0</v>
      </c>
      <c r="CK42" s="47">
        <f t="shared" si="683"/>
        <v>0</v>
      </c>
      <c r="CL42" s="54">
        <v>0</v>
      </c>
      <c r="CM42" s="14">
        <v>0</v>
      </c>
      <c r="CN42" s="47">
        <f t="shared" si="684"/>
        <v>0</v>
      </c>
      <c r="CO42" s="54">
        <v>0</v>
      </c>
      <c r="CP42" s="14">
        <v>0</v>
      </c>
      <c r="CQ42" s="47">
        <f t="shared" si="685"/>
        <v>0</v>
      </c>
      <c r="CR42" s="54">
        <v>0</v>
      </c>
      <c r="CS42" s="14">
        <v>0</v>
      </c>
      <c r="CT42" s="47">
        <f t="shared" si="686"/>
        <v>0</v>
      </c>
      <c r="CU42" s="54">
        <v>0</v>
      </c>
      <c r="CV42" s="14">
        <v>0</v>
      </c>
      <c r="CW42" s="47">
        <f t="shared" si="687"/>
        <v>0</v>
      </c>
      <c r="CX42" s="54">
        <v>0</v>
      </c>
      <c r="CY42" s="14">
        <v>0</v>
      </c>
      <c r="CZ42" s="47">
        <f t="shared" si="688"/>
        <v>0</v>
      </c>
      <c r="DA42" s="54">
        <v>0</v>
      </c>
      <c r="DB42" s="14">
        <v>0</v>
      </c>
      <c r="DC42" s="47">
        <f t="shared" si="689"/>
        <v>0</v>
      </c>
      <c r="DD42" s="54">
        <v>330</v>
      </c>
      <c r="DE42" s="14">
        <v>6676</v>
      </c>
      <c r="DF42" s="47">
        <f t="shared" si="690"/>
        <v>20230.303030303032</v>
      </c>
      <c r="DG42" s="54">
        <v>0</v>
      </c>
      <c r="DH42" s="14">
        <v>0</v>
      </c>
      <c r="DI42" s="47">
        <f t="shared" si="691"/>
        <v>0</v>
      </c>
      <c r="DJ42" s="54">
        <v>0</v>
      </c>
      <c r="DK42" s="14">
        <v>0</v>
      </c>
      <c r="DL42" s="47">
        <f t="shared" si="692"/>
        <v>0</v>
      </c>
      <c r="DM42" s="54">
        <v>0</v>
      </c>
      <c r="DN42" s="14">
        <v>0</v>
      </c>
      <c r="DO42" s="47">
        <f t="shared" si="693"/>
        <v>0</v>
      </c>
      <c r="DP42" s="54">
        <v>0</v>
      </c>
      <c r="DQ42" s="14">
        <v>0</v>
      </c>
      <c r="DR42" s="47">
        <f t="shared" si="694"/>
        <v>0</v>
      </c>
      <c r="DS42" s="54">
        <v>0</v>
      </c>
      <c r="DT42" s="14">
        <v>0</v>
      </c>
      <c r="DU42" s="47">
        <f t="shared" si="695"/>
        <v>0</v>
      </c>
      <c r="DV42" s="54">
        <v>0</v>
      </c>
      <c r="DW42" s="14">
        <v>0</v>
      </c>
      <c r="DX42" s="47">
        <f t="shared" si="696"/>
        <v>0</v>
      </c>
      <c r="DY42" s="54">
        <v>0</v>
      </c>
      <c r="DZ42" s="14">
        <v>0</v>
      </c>
      <c r="EA42" s="47">
        <f t="shared" si="697"/>
        <v>0</v>
      </c>
      <c r="EB42" s="54">
        <v>0</v>
      </c>
      <c r="EC42" s="14">
        <v>0</v>
      </c>
      <c r="ED42" s="47">
        <f t="shared" si="698"/>
        <v>0</v>
      </c>
      <c r="EE42" s="54">
        <v>2</v>
      </c>
      <c r="EF42" s="14">
        <v>557</v>
      </c>
      <c r="EG42" s="47">
        <f t="shared" si="699"/>
        <v>278500</v>
      </c>
      <c r="EH42" s="54">
        <v>415</v>
      </c>
      <c r="EI42" s="14">
        <v>24779</v>
      </c>
      <c r="EJ42" s="47">
        <f t="shared" si="700"/>
        <v>59708.433734939761</v>
      </c>
      <c r="EK42" s="54">
        <v>0</v>
      </c>
      <c r="EL42" s="14">
        <v>0</v>
      </c>
      <c r="EM42" s="47">
        <f t="shared" si="701"/>
        <v>0</v>
      </c>
      <c r="EN42" s="54">
        <v>774</v>
      </c>
      <c r="EO42" s="14">
        <v>51110</v>
      </c>
      <c r="EP42" s="47">
        <f t="shared" si="702"/>
        <v>66033.591731266162</v>
      </c>
      <c r="EQ42" s="54">
        <v>0</v>
      </c>
      <c r="ER42" s="14">
        <v>0</v>
      </c>
      <c r="ES42" s="47">
        <f t="shared" si="703"/>
        <v>0</v>
      </c>
      <c r="ET42" s="54">
        <v>5</v>
      </c>
      <c r="EU42" s="14">
        <v>74</v>
      </c>
      <c r="EV42" s="47">
        <f t="shared" si="704"/>
        <v>14800</v>
      </c>
      <c r="EW42" s="54">
        <v>0</v>
      </c>
      <c r="EX42" s="14">
        <v>0</v>
      </c>
      <c r="EY42" s="47">
        <f t="shared" si="705"/>
        <v>0</v>
      </c>
      <c r="EZ42" s="54">
        <v>0</v>
      </c>
      <c r="FA42" s="14">
        <v>0</v>
      </c>
      <c r="FB42" s="47">
        <f t="shared" si="706"/>
        <v>0</v>
      </c>
      <c r="FC42" s="54">
        <v>0</v>
      </c>
      <c r="FD42" s="14">
        <v>0</v>
      </c>
      <c r="FE42" s="47">
        <f t="shared" si="707"/>
        <v>0</v>
      </c>
      <c r="FF42" s="54">
        <v>0</v>
      </c>
      <c r="FG42" s="14">
        <v>0</v>
      </c>
      <c r="FH42" s="47">
        <f t="shared" si="708"/>
        <v>0</v>
      </c>
      <c r="FI42" s="54">
        <v>47</v>
      </c>
      <c r="FJ42" s="14">
        <v>2326</v>
      </c>
      <c r="FK42" s="47">
        <f t="shared" si="709"/>
        <v>49489.361702127659</v>
      </c>
      <c r="FL42" s="54">
        <v>0</v>
      </c>
      <c r="FM42" s="14">
        <v>0</v>
      </c>
      <c r="FN42" s="47">
        <f t="shared" si="710"/>
        <v>0</v>
      </c>
      <c r="FO42" s="54">
        <v>0</v>
      </c>
      <c r="FP42" s="14">
        <v>0</v>
      </c>
      <c r="FQ42" s="47">
        <f t="shared" si="711"/>
        <v>0</v>
      </c>
      <c r="FR42" s="54">
        <v>201</v>
      </c>
      <c r="FS42" s="14">
        <v>12321</v>
      </c>
      <c r="FT42" s="47">
        <f t="shared" si="712"/>
        <v>61298.507462686568</v>
      </c>
      <c r="FU42" s="54">
        <v>0</v>
      </c>
      <c r="FV42" s="14">
        <v>0</v>
      </c>
      <c r="FW42" s="47">
        <f t="shared" si="713"/>
        <v>0</v>
      </c>
      <c r="FX42" s="54">
        <v>0</v>
      </c>
      <c r="FY42" s="14">
        <v>0</v>
      </c>
      <c r="FZ42" s="47">
        <f t="shared" si="714"/>
        <v>0</v>
      </c>
      <c r="GA42" s="54">
        <v>0</v>
      </c>
      <c r="GB42" s="14">
        <v>0</v>
      </c>
      <c r="GC42" s="47">
        <f t="shared" si="715"/>
        <v>0</v>
      </c>
      <c r="GD42" s="54">
        <v>0</v>
      </c>
      <c r="GE42" s="14">
        <v>0</v>
      </c>
      <c r="GF42" s="47">
        <f t="shared" si="716"/>
        <v>0</v>
      </c>
      <c r="GG42" s="54">
        <v>153</v>
      </c>
      <c r="GH42" s="14">
        <v>5217</v>
      </c>
      <c r="GI42" s="47">
        <f t="shared" si="717"/>
        <v>34098.03921568628</v>
      </c>
      <c r="GJ42" s="54">
        <v>577</v>
      </c>
      <c r="GK42" s="14">
        <v>16815</v>
      </c>
      <c r="GL42" s="47">
        <f t="shared" si="718"/>
        <v>29142.1143847487</v>
      </c>
      <c r="GM42" s="54">
        <v>0</v>
      </c>
      <c r="GN42" s="14">
        <v>0</v>
      </c>
      <c r="GO42" s="47">
        <f t="shared" si="719"/>
        <v>0</v>
      </c>
      <c r="GP42" s="54">
        <v>11</v>
      </c>
      <c r="GQ42" s="14">
        <v>498</v>
      </c>
      <c r="GR42" s="47">
        <f t="shared" si="720"/>
        <v>45272.727272727272</v>
      </c>
      <c r="GS42" s="54">
        <v>0</v>
      </c>
      <c r="GT42" s="14">
        <v>0</v>
      </c>
      <c r="GU42" s="47">
        <f t="shared" si="721"/>
        <v>0</v>
      </c>
      <c r="GV42" s="54">
        <v>0</v>
      </c>
      <c r="GW42" s="14">
        <v>0</v>
      </c>
      <c r="GX42" s="47">
        <f t="shared" si="722"/>
        <v>0</v>
      </c>
      <c r="GY42" s="54">
        <v>0</v>
      </c>
      <c r="GZ42" s="14">
        <v>0</v>
      </c>
      <c r="HA42" s="47">
        <f t="shared" si="723"/>
        <v>0</v>
      </c>
      <c r="HB42" s="54">
        <v>2</v>
      </c>
      <c r="HC42" s="14">
        <v>21</v>
      </c>
      <c r="HD42" s="47">
        <f t="shared" si="724"/>
        <v>10500</v>
      </c>
      <c r="HE42" s="54">
        <v>0</v>
      </c>
      <c r="HF42" s="14">
        <v>0</v>
      </c>
      <c r="HG42" s="47">
        <f t="shared" si="725"/>
        <v>0</v>
      </c>
      <c r="HH42" s="54">
        <v>0</v>
      </c>
      <c r="HI42" s="14">
        <v>0</v>
      </c>
      <c r="HJ42" s="47">
        <f t="shared" si="726"/>
        <v>0</v>
      </c>
      <c r="HK42" s="46">
        <v>0</v>
      </c>
      <c r="HL42" s="10">
        <v>0</v>
      </c>
      <c r="HM42" s="47">
        <f t="shared" si="811"/>
        <v>0</v>
      </c>
      <c r="HN42" s="54">
        <v>0</v>
      </c>
      <c r="HO42" s="14">
        <v>0</v>
      </c>
      <c r="HP42" s="47">
        <f t="shared" si="728"/>
        <v>0</v>
      </c>
      <c r="HQ42" s="54">
        <v>0</v>
      </c>
      <c r="HR42" s="14">
        <v>0</v>
      </c>
      <c r="HS42" s="47">
        <f t="shared" si="729"/>
        <v>0</v>
      </c>
      <c r="HT42" s="54"/>
      <c r="HU42" s="14"/>
      <c r="HV42" s="47"/>
      <c r="HW42" s="54">
        <v>0</v>
      </c>
      <c r="HX42" s="14">
        <v>0</v>
      </c>
      <c r="HY42" s="47">
        <f t="shared" si="730"/>
        <v>0</v>
      </c>
      <c r="HZ42" s="54">
        <v>0</v>
      </c>
      <c r="IA42" s="14">
        <v>0</v>
      </c>
      <c r="IB42" s="47">
        <f t="shared" si="731"/>
        <v>0</v>
      </c>
      <c r="IC42" s="54">
        <v>0</v>
      </c>
      <c r="ID42" s="14">
        <v>0</v>
      </c>
      <c r="IE42" s="47">
        <f t="shared" si="732"/>
        <v>0</v>
      </c>
      <c r="IF42" s="54">
        <v>0</v>
      </c>
      <c r="IG42" s="14">
        <v>0</v>
      </c>
      <c r="IH42" s="47">
        <f t="shared" si="733"/>
        <v>0</v>
      </c>
      <c r="II42" s="54">
        <v>0</v>
      </c>
      <c r="IJ42" s="14">
        <v>0</v>
      </c>
      <c r="IK42" s="47">
        <f t="shared" si="734"/>
        <v>0</v>
      </c>
      <c r="IL42" s="54">
        <v>0</v>
      </c>
      <c r="IM42" s="14">
        <v>0</v>
      </c>
      <c r="IN42" s="47">
        <f t="shared" si="735"/>
        <v>0</v>
      </c>
      <c r="IO42" s="54">
        <v>0</v>
      </c>
      <c r="IP42" s="14">
        <v>0</v>
      </c>
      <c r="IQ42" s="47">
        <f t="shared" si="736"/>
        <v>0</v>
      </c>
      <c r="IR42" s="54">
        <v>226</v>
      </c>
      <c r="IS42" s="14">
        <v>2572</v>
      </c>
      <c r="IT42" s="47">
        <f t="shared" si="737"/>
        <v>11380.530973451327</v>
      </c>
      <c r="IU42" s="54">
        <v>0</v>
      </c>
      <c r="IV42" s="14">
        <v>0</v>
      </c>
      <c r="IW42" s="47">
        <f t="shared" si="738"/>
        <v>0</v>
      </c>
      <c r="IX42" s="54">
        <v>0</v>
      </c>
      <c r="IY42" s="14">
        <v>0</v>
      </c>
      <c r="IZ42" s="47">
        <f t="shared" si="739"/>
        <v>0</v>
      </c>
      <c r="JA42" s="54">
        <v>0</v>
      </c>
      <c r="JB42" s="14">
        <v>0</v>
      </c>
      <c r="JC42" s="47">
        <f t="shared" si="740"/>
        <v>0</v>
      </c>
      <c r="JD42" s="54">
        <v>0</v>
      </c>
      <c r="JE42" s="14">
        <v>0</v>
      </c>
      <c r="JF42" s="47">
        <f t="shared" si="741"/>
        <v>0</v>
      </c>
      <c r="JG42" s="54">
        <v>0</v>
      </c>
      <c r="JH42" s="14">
        <v>0</v>
      </c>
      <c r="JI42" s="47">
        <f t="shared" si="742"/>
        <v>0</v>
      </c>
      <c r="JJ42" s="54">
        <v>0</v>
      </c>
      <c r="JK42" s="14">
        <v>0</v>
      </c>
      <c r="JL42" s="47">
        <f t="shared" si="743"/>
        <v>0</v>
      </c>
      <c r="JM42" s="54">
        <v>0</v>
      </c>
      <c r="JN42" s="14">
        <v>0</v>
      </c>
      <c r="JO42" s="47">
        <f t="shared" si="744"/>
        <v>0</v>
      </c>
      <c r="JP42" s="54">
        <v>0</v>
      </c>
      <c r="JQ42" s="14">
        <v>0</v>
      </c>
      <c r="JR42" s="47">
        <f t="shared" si="745"/>
        <v>0</v>
      </c>
      <c r="JS42" s="54">
        <v>0</v>
      </c>
      <c r="JT42" s="14">
        <v>0</v>
      </c>
      <c r="JU42" s="47">
        <f t="shared" si="746"/>
        <v>0</v>
      </c>
      <c r="JV42" s="54">
        <v>0</v>
      </c>
      <c r="JW42" s="14">
        <v>0</v>
      </c>
      <c r="JX42" s="47">
        <f t="shared" si="747"/>
        <v>0</v>
      </c>
      <c r="JY42" s="54">
        <v>0</v>
      </c>
      <c r="JZ42" s="14">
        <v>0</v>
      </c>
      <c r="KA42" s="47">
        <f t="shared" si="748"/>
        <v>0</v>
      </c>
      <c r="KB42" s="54">
        <v>0</v>
      </c>
      <c r="KC42" s="14">
        <v>0</v>
      </c>
      <c r="KD42" s="47">
        <f t="shared" si="749"/>
        <v>0</v>
      </c>
      <c r="KE42" s="54"/>
      <c r="KF42" s="14"/>
      <c r="KG42" s="47"/>
      <c r="KH42" s="54">
        <v>1700</v>
      </c>
      <c r="KI42" s="14">
        <v>51501</v>
      </c>
      <c r="KJ42" s="47">
        <f t="shared" si="750"/>
        <v>30294.705882352941</v>
      </c>
      <c r="KK42" s="54">
        <v>457</v>
      </c>
      <c r="KL42" s="14">
        <v>10079</v>
      </c>
      <c r="KM42" s="47">
        <f t="shared" si="751"/>
        <v>22054.704595185995</v>
      </c>
      <c r="KN42" s="54">
        <v>0</v>
      </c>
      <c r="KO42" s="14">
        <v>0</v>
      </c>
      <c r="KP42" s="47">
        <f t="shared" si="752"/>
        <v>0</v>
      </c>
      <c r="KQ42" s="54">
        <v>17</v>
      </c>
      <c r="KR42" s="14">
        <v>209</v>
      </c>
      <c r="KS42" s="47">
        <f t="shared" si="753"/>
        <v>12294.117647058823</v>
      </c>
      <c r="KT42" s="46">
        <v>0</v>
      </c>
      <c r="KU42" s="10">
        <v>0</v>
      </c>
      <c r="KV42" s="47">
        <f t="shared" si="812"/>
        <v>0</v>
      </c>
      <c r="KW42" s="46">
        <v>0</v>
      </c>
      <c r="KX42" s="10">
        <v>0</v>
      </c>
      <c r="KY42" s="47">
        <f t="shared" si="754"/>
        <v>0</v>
      </c>
      <c r="KZ42" s="54">
        <v>11</v>
      </c>
      <c r="LA42" s="14">
        <v>276</v>
      </c>
      <c r="LB42" s="47">
        <f t="shared" si="755"/>
        <v>25090.909090909088</v>
      </c>
      <c r="LC42" s="46">
        <v>0</v>
      </c>
      <c r="LD42" s="10">
        <v>0</v>
      </c>
      <c r="LE42" s="47">
        <f t="shared" si="813"/>
        <v>0</v>
      </c>
      <c r="LF42" s="54">
        <v>16</v>
      </c>
      <c r="LG42" s="14">
        <v>289</v>
      </c>
      <c r="LH42" s="47">
        <f t="shared" si="756"/>
        <v>18062.5</v>
      </c>
      <c r="LI42" s="54">
        <v>0</v>
      </c>
      <c r="LJ42" s="14">
        <v>0</v>
      </c>
      <c r="LK42" s="47">
        <f t="shared" si="757"/>
        <v>0</v>
      </c>
      <c r="LL42" s="54">
        <v>0</v>
      </c>
      <c r="LM42" s="14">
        <v>0</v>
      </c>
      <c r="LN42" s="47">
        <f t="shared" si="758"/>
        <v>0</v>
      </c>
      <c r="LO42" s="54">
        <v>0</v>
      </c>
      <c r="LP42" s="14">
        <v>0</v>
      </c>
      <c r="LQ42" s="47">
        <f t="shared" si="759"/>
        <v>0</v>
      </c>
      <c r="LR42" s="54">
        <v>0</v>
      </c>
      <c r="LS42" s="14">
        <v>0</v>
      </c>
      <c r="LT42" s="47">
        <f t="shared" si="760"/>
        <v>0</v>
      </c>
      <c r="LU42" s="54">
        <v>0</v>
      </c>
      <c r="LV42" s="14">
        <v>0</v>
      </c>
      <c r="LW42" s="47">
        <f t="shared" si="761"/>
        <v>0</v>
      </c>
      <c r="LX42" s="54">
        <v>42</v>
      </c>
      <c r="LY42" s="14">
        <v>1777</v>
      </c>
      <c r="LZ42" s="47">
        <f t="shared" si="762"/>
        <v>42309.523809523809</v>
      </c>
      <c r="MA42" s="54">
        <v>2</v>
      </c>
      <c r="MB42" s="14">
        <v>82</v>
      </c>
      <c r="MC42" s="47">
        <f t="shared" si="763"/>
        <v>41000</v>
      </c>
      <c r="MD42" s="54">
        <v>0</v>
      </c>
      <c r="ME42" s="14">
        <v>0</v>
      </c>
      <c r="MF42" s="47">
        <f t="shared" si="764"/>
        <v>0</v>
      </c>
      <c r="MG42" s="54">
        <v>0</v>
      </c>
      <c r="MH42" s="14">
        <v>0</v>
      </c>
      <c r="MI42" s="47">
        <f t="shared" si="765"/>
        <v>0</v>
      </c>
      <c r="MJ42" s="54">
        <v>0</v>
      </c>
      <c r="MK42" s="14">
        <v>0</v>
      </c>
      <c r="ML42" s="47">
        <f t="shared" si="766"/>
        <v>0</v>
      </c>
      <c r="MM42" s="54">
        <v>0</v>
      </c>
      <c r="MN42" s="14">
        <v>0</v>
      </c>
      <c r="MO42" s="47">
        <f t="shared" si="767"/>
        <v>0</v>
      </c>
      <c r="MP42" s="54">
        <v>0</v>
      </c>
      <c r="MQ42" s="14">
        <v>0</v>
      </c>
      <c r="MR42" s="47">
        <f t="shared" si="768"/>
        <v>0</v>
      </c>
      <c r="MS42" s="54">
        <v>0</v>
      </c>
      <c r="MT42" s="14">
        <v>0</v>
      </c>
      <c r="MU42" s="47">
        <f t="shared" si="769"/>
        <v>0</v>
      </c>
      <c r="MV42" s="54">
        <v>0</v>
      </c>
      <c r="MW42" s="14">
        <v>0</v>
      </c>
      <c r="MX42" s="47">
        <f t="shared" si="770"/>
        <v>0</v>
      </c>
      <c r="MY42" s="54">
        <v>0</v>
      </c>
      <c r="MZ42" s="14">
        <v>0</v>
      </c>
      <c r="NA42" s="47">
        <f t="shared" si="771"/>
        <v>0</v>
      </c>
      <c r="NB42" s="54">
        <v>0</v>
      </c>
      <c r="NC42" s="14">
        <v>0</v>
      </c>
      <c r="ND42" s="47">
        <f t="shared" si="772"/>
        <v>0</v>
      </c>
      <c r="NE42" s="54">
        <v>0</v>
      </c>
      <c r="NF42" s="14">
        <v>0</v>
      </c>
      <c r="NG42" s="47">
        <f t="shared" si="773"/>
        <v>0</v>
      </c>
      <c r="NH42" s="54">
        <v>0</v>
      </c>
      <c r="NI42" s="14">
        <v>0</v>
      </c>
      <c r="NJ42" s="47">
        <f t="shared" si="774"/>
        <v>0</v>
      </c>
      <c r="NK42" s="54">
        <v>0</v>
      </c>
      <c r="NL42" s="14">
        <v>0</v>
      </c>
      <c r="NM42" s="47">
        <f t="shared" si="775"/>
        <v>0</v>
      </c>
      <c r="NN42" s="54">
        <v>0</v>
      </c>
      <c r="NO42" s="14">
        <v>0</v>
      </c>
      <c r="NP42" s="47">
        <f t="shared" si="776"/>
        <v>0</v>
      </c>
      <c r="NQ42" s="54">
        <v>0</v>
      </c>
      <c r="NR42" s="14">
        <v>0</v>
      </c>
      <c r="NS42" s="47">
        <f t="shared" si="777"/>
        <v>0</v>
      </c>
      <c r="NT42" s="54">
        <v>0</v>
      </c>
      <c r="NU42" s="14">
        <v>0</v>
      </c>
      <c r="NV42" s="47">
        <f t="shared" si="778"/>
        <v>0</v>
      </c>
      <c r="NW42" s="54">
        <v>327</v>
      </c>
      <c r="NX42" s="14">
        <v>16552</v>
      </c>
      <c r="NY42" s="47">
        <f t="shared" si="779"/>
        <v>50617.737003058101</v>
      </c>
      <c r="NZ42" s="54">
        <v>10</v>
      </c>
      <c r="OA42" s="14">
        <v>266</v>
      </c>
      <c r="OB42" s="47">
        <f t="shared" si="780"/>
        <v>26600</v>
      </c>
      <c r="OC42" s="54">
        <v>0</v>
      </c>
      <c r="OD42" s="14">
        <v>0</v>
      </c>
      <c r="OE42" s="47">
        <f t="shared" si="781"/>
        <v>0</v>
      </c>
      <c r="OF42" s="54">
        <v>17</v>
      </c>
      <c r="OG42" s="14">
        <v>3479</v>
      </c>
      <c r="OH42" s="47">
        <f t="shared" si="782"/>
        <v>204647.05882352943</v>
      </c>
      <c r="OI42" s="54">
        <v>222</v>
      </c>
      <c r="OJ42" s="14">
        <v>16669</v>
      </c>
      <c r="OK42" s="47">
        <f t="shared" si="783"/>
        <v>75085.585585585592</v>
      </c>
      <c r="OL42" s="54">
        <v>0</v>
      </c>
      <c r="OM42" s="14">
        <v>0</v>
      </c>
      <c r="ON42" s="47">
        <f t="shared" si="784"/>
        <v>0</v>
      </c>
      <c r="OO42" s="54">
        <v>18</v>
      </c>
      <c r="OP42" s="14">
        <v>193</v>
      </c>
      <c r="OQ42" s="47">
        <f t="shared" si="785"/>
        <v>10722.222222222221</v>
      </c>
      <c r="OR42" s="54">
        <v>0</v>
      </c>
      <c r="OS42" s="14">
        <v>0</v>
      </c>
      <c r="OT42" s="47">
        <f t="shared" si="786"/>
        <v>0</v>
      </c>
      <c r="OU42" s="54">
        <v>698</v>
      </c>
      <c r="OV42" s="14">
        <v>10182</v>
      </c>
      <c r="OW42" s="47">
        <f t="shared" si="787"/>
        <v>14587.392550143268</v>
      </c>
      <c r="OX42" s="54">
        <v>0</v>
      </c>
      <c r="OY42" s="14">
        <v>0</v>
      </c>
      <c r="OZ42" s="47">
        <f t="shared" si="788"/>
        <v>0</v>
      </c>
      <c r="PA42" s="54">
        <v>0</v>
      </c>
      <c r="PB42" s="14">
        <v>0</v>
      </c>
      <c r="PC42" s="47">
        <f t="shared" si="789"/>
        <v>0</v>
      </c>
      <c r="PD42" s="54">
        <v>0</v>
      </c>
      <c r="PE42" s="14">
        <v>0</v>
      </c>
      <c r="PF42" s="47">
        <f t="shared" si="790"/>
        <v>0</v>
      </c>
      <c r="PG42" s="54">
        <v>0</v>
      </c>
      <c r="PH42" s="14">
        <v>0</v>
      </c>
      <c r="PI42" s="47">
        <f t="shared" si="791"/>
        <v>0</v>
      </c>
      <c r="PJ42" s="54"/>
      <c r="PK42" s="14"/>
      <c r="PL42" s="47"/>
      <c r="PM42" s="54">
        <v>0</v>
      </c>
      <c r="PN42" s="14">
        <v>0</v>
      </c>
      <c r="PO42" s="47">
        <f t="shared" si="792"/>
        <v>0</v>
      </c>
      <c r="PP42" s="54">
        <v>0</v>
      </c>
      <c r="PQ42" s="14">
        <v>0</v>
      </c>
      <c r="PR42" s="47">
        <f t="shared" si="793"/>
        <v>0</v>
      </c>
      <c r="PS42" s="54">
        <v>0</v>
      </c>
      <c r="PT42" s="14">
        <v>0</v>
      </c>
      <c r="PU42" s="47">
        <f t="shared" si="794"/>
        <v>0</v>
      </c>
      <c r="PV42" s="54">
        <v>1144</v>
      </c>
      <c r="PW42" s="14">
        <v>54066</v>
      </c>
      <c r="PX42" s="47">
        <f t="shared" si="795"/>
        <v>47260.489510489511</v>
      </c>
      <c r="PY42" s="54">
        <v>2425</v>
      </c>
      <c r="PZ42" s="14">
        <v>128350</v>
      </c>
      <c r="QA42" s="47">
        <f t="shared" si="796"/>
        <v>52927.83505154639</v>
      </c>
      <c r="QB42" s="54">
        <v>0</v>
      </c>
      <c r="QC42" s="14">
        <v>0</v>
      </c>
      <c r="QD42" s="47">
        <f t="shared" si="797"/>
        <v>0</v>
      </c>
      <c r="QE42" s="54">
        <v>0</v>
      </c>
      <c r="QF42" s="14">
        <v>0</v>
      </c>
      <c r="QG42" s="47">
        <f t="shared" si="798"/>
        <v>0</v>
      </c>
      <c r="QH42" s="54">
        <v>0</v>
      </c>
      <c r="QI42" s="14">
        <v>0</v>
      </c>
      <c r="QJ42" s="47">
        <f t="shared" si="799"/>
        <v>0</v>
      </c>
      <c r="QK42" s="54">
        <v>0</v>
      </c>
      <c r="QL42" s="14">
        <v>0</v>
      </c>
      <c r="QM42" s="47">
        <f t="shared" si="800"/>
        <v>0</v>
      </c>
      <c r="QN42" s="54">
        <v>0</v>
      </c>
      <c r="QO42" s="14">
        <v>0</v>
      </c>
      <c r="QP42" s="47">
        <f t="shared" si="801"/>
        <v>0</v>
      </c>
      <c r="QQ42" s="54">
        <v>0</v>
      </c>
      <c r="QR42" s="14">
        <v>0</v>
      </c>
      <c r="QS42" s="47">
        <f t="shared" si="802"/>
        <v>0</v>
      </c>
      <c r="QT42" s="54"/>
      <c r="QU42" s="14"/>
      <c r="QV42" s="47"/>
      <c r="QW42" s="54"/>
      <c r="QX42" s="14"/>
      <c r="QY42" s="47"/>
      <c r="QZ42" s="54">
        <v>0</v>
      </c>
      <c r="RA42" s="14">
        <v>0</v>
      </c>
      <c r="RB42" s="47">
        <f t="shared" si="803"/>
        <v>0</v>
      </c>
      <c r="RC42" s="54">
        <v>379</v>
      </c>
      <c r="RD42" s="14">
        <v>869</v>
      </c>
      <c r="RE42" s="47">
        <f t="shared" si="804"/>
        <v>2292.8759894459099</v>
      </c>
      <c r="RF42" s="12">
        <f t="shared" si="145"/>
        <v>12024</v>
      </c>
      <c r="RG42" s="58">
        <f t="shared" si="146"/>
        <v>506109</v>
      </c>
      <c r="RH42" s="6"/>
      <c r="RI42" s="9"/>
      <c r="RJ42" s="6"/>
      <c r="RK42" s="6"/>
      <c r="RL42" s="6"/>
      <c r="RM42" s="9"/>
      <c r="RN42" s="6"/>
      <c r="RO42" s="6"/>
      <c r="RP42" s="6"/>
      <c r="RQ42" s="9"/>
      <c r="RR42" s="6"/>
      <c r="RS42" s="6"/>
      <c r="RT42" s="6"/>
      <c r="RU42" s="9"/>
      <c r="RV42" s="6"/>
      <c r="RW42" s="6"/>
      <c r="RX42" s="6"/>
      <c r="RY42" s="9"/>
      <c r="RZ42" s="6"/>
      <c r="SA42" s="6"/>
      <c r="SB42" s="6"/>
      <c r="SC42" s="9"/>
      <c r="SD42" s="6"/>
      <c r="SE42" s="6"/>
      <c r="SF42" s="6"/>
      <c r="SG42" s="9"/>
      <c r="SH42" s="6"/>
      <c r="SI42" s="6"/>
      <c r="SJ42" s="6"/>
      <c r="SK42" s="2"/>
      <c r="SL42" s="1"/>
      <c r="SM42" s="1"/>
      <c r="SN42" s="1"/>
      <c r="SO42" s="2"/>
      <c r="SP42" s="1"/>
      <c r="SQ42" s="1"/>
      <c r="SR42" s="1"/>
      <c r="SS42" s="2"/>
      <c r="ST42" s="1"/>
      <c r="SU42" s="1"/>
      <c r="SV42" s="1"/>
    </row>
    <row r="43" spans="1:516" x14ac:dyDescent="0.3">
      <c r="A43" s="38">
        <v>2006</v>
      </c>
      <c r="B43" s="39" t="s">
        <v>16</v>
      </c>
      <c r="C43" s="46">
        <v>0</v>
      </c>
      <c r="D43" s="10">
        <v>0</v>
      </c>
      <c r="E43" s="47">
        <f t="shared" si="660"/>
        <v>0</v>
      </c>
      <c r="F43" s="46">
        <v>0</v>
      </c>
      <c r="G43" s="10">
        <v>0</v>
      </c>
      <c r="H43" s="47">
        <f t="shared" si="805"/>
        <v>0</v>
      </c>
      <c r="I43" s="46">
        <v>0</v>
      </c>
      <c r="J43" s="10">
        <v>0</v>
      </c>
      <c r="K43" s="47">
        <f t="shared" si="806"/>
        <v>0</v>
      </c>
      <c r="L43" s="46">
        <v>0</v>
      </c>
      <c r="M43" s="10">
        <v>0</v>
      </c>
      <c r="N43" s="47">
        <f t="shared" si="807"/>
        <v>0</v>
      </c>
      <c r="O43" s="46">
        <v>0</v>
      </c>
      <c r="P43" s="10">
        <v>0</v>
      </c>
      <c r="Q43" s="47">
        <f t="shared" si="661"/>
        <v>0</v>
      </c>
      <c r="R43" s="46">
        <v>0</v>
      </c>
      <c r="S43" s="10">
        <v>0</v>
      </c>
      <c r="T43" s="47">
        <f t="shared" si="662"/>
        <v>0</v>
      </c>
      <c r="U43" s="46">
        <v>0</v>
      </c>
      <c r="V43" s="10">
        <v>0</v>
      </c>
      <c r="W43" s="47">
        <f t="shared" si="808"/>
        <v>0</v>
      </c>
      <c r="X43" s="46">
        <v>0</v>
      </c>
      <c r="Y43" s="10">
        <v>0</v>
      </c>
      <c r="Z43" s="47">
        <f t="shared" si="809"/>
        <v>0</v>
      </c>
      <c r="AA43" s="46">
        <v>137</v>
      </c>
      <c r="AB43" s="10">
        <v>9046</v>
      </c>
      <c r="AC43" s="47">
        <f t="shared" si="663"/>
        <v>66029.197080291968</v>
      </c>
      <c r="AD43" s="46">
        <v>51</v>
      </c>
      <c r="AE43" s="10">
        <v>927</v>
      </c>
      <c r="AF43" s="47">
        <f t="shared" si="664"/>
        <v>18176.470588235294</v>
      </c>
      <c r="AG43" s="46">
        <v>0</v>
      </c>
      <c r="AH43" s="10">
        <v>0</v>
      </c>
      <c r="AI43" s="47">
        <f t="shared" si="665"/>
        <v>0</v>
      </c>
      <c r="AJ43" s="46">
        <v>0</v>
      </c>
      <c r="AK43" s="10">
        <v>0</v>
      </c>
      <c r="AL43" s="47">
        <f t="shared" si="666"/>
        <v>0</v>
      </c>
      <c r="AM43" s="46">
        <v>0</v>
      </c>
      <c r="AN43" s="10">
        <v>0</v>
      </c>
      <c r="AO43" s="47">
        <f t="shared" si="667"/>
        <v>0</v>
      </c>
      <c r="AP43" s="46">
        <v>191</v>
      </c>
      <c r="AQ43" s="10">
        <v>12426</v>
      </c>
      <c r="AR43" s="47">
        <f t="shared" si="668"/>
        <v>65057.591623036642</v>
      </c>
      <c r="AS43" s="46">
        <v>0</v>
      </c>
      <c r="AT43" s="10">
        <v>0</v>
      </c>
      <c r="AU43" s="47">
        <f t="shared" si="669"/>
        <v>0</v>
      </c>
      <c r="AV43" s="46">
        <v>0</v>
      </c>
      <c r="AW43" s="10">
        <v>0</v>
      </c>
      <c r="AX43" s="47">
        <f t="shared" si="670"/>
        <v>0</v>
      </c>
      <c r="AY43" s="46">
        <v>0</v>
      </c>
      <c r="AZ43" s="10">
        <v>0</v>
      </c>
      <c r="BA43" s="47">
        <f t="shared" si="671"/>
        <v>0</v>
      </c>
      <c r="BB43" s="46">
        <v>1042</v>
      </c>
      <c r="BC43" s="10">
        <v>18411</v>
      </c>
      <c r="BD43" s="47">
        <f t="shared" si="672"/>
        <v>17668.90595009597</v>
      </c>
      <c r="BE43" s="46">
        <v>0</v>
      </c>
      <c r="BF43" s="10">
        <v>0</v>
      </c>
      <c r="BG43" s="47">
        <f t="shared" si="673"/>
        <v>0</v>
      </c>
      <c r="BH43" s="46">
        <v>0</v>
      </c>
      <c r="BI43" s="10">
        <v>0</v>
      </c>
      <c r="BJ43" s="47">
        <f t="shared" si="674"/>
        <v>0</v>
      </c>
      <c r="BK43" s="46">
        <v>0</v>
      </c>
      <c r="BL43" s="10">
        <v>0</v>
      </c>
      <c r="BM43" s="47">
        <f t="shared" si="675"/>
        <v>0</v>
      </c>
      <c r="BN43" s="46">
        <v>0</v>
      </c>
      <c r="BO43" s="10">
        <v>0</v>
      </c>
      <c r="BP43" s="47">
        <f t="shared" si="810"/>
        <v>0</v>
      </c>
      <c r="BQ43" s="46">
        <v>11</v>
      </c>
      <c r="BR43" s="10">
        <v>28</v>
      </c>
      <c r="BS43" s="47">
        <f t="shared" si="677"/>
        <v>2545.4545454545455</v>
      </c>
      <c r="BT43" s="46">
        <v>204</v>
      </c>
      <c r="BU43" s="10">
        <v>36044</v>
      </c>
      <c r="BV43" s="47">
        <f t="shared" si="678"/>
        <v>176686.27450980392</v>
      </c>
      <c r="BW43" s="46">
        <v>0</v>
      </c>
      <c r="BX43" s="10">
        <v>0</v>
      </c>
      <c r="BY43" s="47">
        <f t="shared" si="679"/>
        <v>0</v>
      </c>
      <c r="BZ43" s="46">
        <v>0</v>
      </c>
      <c r="CA43" s="10">
        <v>0</v>
      </c>
      <c r="CB43" s="47">
        <f t="shared" si="680"/>
        <v>0</v>
      </c>
      <c r="CC43" s="46">
        <v>340</v>
      </c>
      <c r="CD43" s="10">
        <v>21729</v>
      </c>
      <c r="CE43" s="47">
        <f t="shared" si="681"/>
        <v>63908.823529411762</v>
      </c>
      <c r="CF43" s="46">
        <v>0</v>
      </c>
      <c r="CG43" s="10">
        <v>0</v>
      </c>
      <c r="CH43" s="47">
        <f t="shared" si="682"/>
        <v>0</v>
      </c>
      <c r="CI43" s="46">
        <v>0</v>
      </c>
      <c r="CJ43" s="10">
        <v>0</v>
      </c>
      <c r="CK43" s="47">
        <f t="shared" si="683"/>
        <v>0</v>
      </c>
      <c r="CL43" s="46">
        <v>0</v>
      </c>
      <c r="CM43" s="10">
        <v>0</v>
      </c>
      <c r="CN43" s="47">
        <f t="shared" si="684"/>
        <v>0</v>
      </c>
      <c r="CO43" s="46">
        <v>0</v>
      </c>
      <c r="CP43" s="10">
        <v>0</v>
      </c>
      <c r="CQ43" s="47">
        <f t="shared" si="685"/>
        <v>0</v>
      </c>
      <c r="CR43" s="46">
        <v>0</v>
      </c>
      <c r="CS43" s="10">
        <v>0</v>
      </c>
      <c r="CT43" s="47">
        <f t="shared" si="686"/>
        <v>0</v>
      </c>
      <c r="CU43" s="46">
        <v>0</v>
      </c>
      <c r="CV43" s="10">
        <v>0</v>
      </c>
      <c r="CW43" s="47">
        <f t="shared" si="687"/>
        <v>0</v>
      </c>
      <c r="CX43" s="46">
        <v>0</v>
      </c>
      <c r="CY43" s="10">
        <v>0</v>
      </c>
      <c r="CZ43" s="47">
        <f t="shared" si="688"/>
        <v>0</v>
      </c>
      <c r="DA43" s="46">
        <v>0</v>
      </c>
      <c r="DB43" s="10">
        <v>0</v>
      </c>
      <c r="DC43" s="47">
        <f t="shared" si="689"/>
        <v>0</v>
      </c>
      <c r="DD43" s="46">
        <v>418</v>
      </c>
      <c r="DE43" s="10">
        <v>8252</v>
      </c>
      <c r="DF43" s="47">
        <f t="shared" si="690"/>
        <v>19741.626794258373</v>
      </c>
      <c r="DG43" s="46">
        <v>0</v>
      </c>
      <c r="DH43" s="10">
        <v>0</v>
      </c>
      <c r="DI43" s="47">
        <f t="shared" si="691"/>
        <v>0</v>
      </c>
      <c r="DJ43" s="46">
        <v>0</v>
      </c>
      <c r="DK43" s="10">
        <v>0</v>
      </c>
      <c r="DL43" s="47">
        <f t="shared" si="692"/>
        <v>0</v>
      </c>
      <c r="DM43" s="46">
        <v>0</v>
      </c>
      <c r="DN43" s="10">
        <v>0</v>
      </c>
      <c r="DO43" s="47">
        <f t="shared" si="693"/>
        <v>0</v>
      </c>
      <c r="DP43" s="46">
        <v>0</v>
      </c>
      <c r="DQ43" s="10">
        <v>0</v>
      </c>
      <c r="DR43" s="47">
        <f t="shared" si="694"/>
        <v>0</v>
      </c>
      <c r="DS43" s="46">
        <v>0</v>
      </c>
      <c r="DT43" s="10">
        <v>0</v>
      </c>
      <c r="DU43" s="47">
        <f t="shared" si="695"/>
        <v>0</v>
      </c>
      <c r="DV43" s="46">
        <v>0</v>
      </c>
      <c r="DW43" s="10">
        <v>0</v>
      </c>
      <c r="DX43" s="47">
        <f t="shared" si="696"/>
        <v>0</v>
      </c>
      <c r="DY43" s="46">
        <v>0</v>
      </c>
      <c r="DZ43" s="10">
        <v>0</v>
      </c>
      <c r="EA43" s="47">
        <f t="shared" si="697"/>
        <v>0</v>
      </c>
      <c r="EB43" s="46">
        <v>0</v>
      </c>
      <c r="EC43" s="10">
        <v>0</v>
      </c>
      <c r="ED43" s="47">
        <f t="shared" si="698"/>
        <v>0</v>
      </c>
      <c r="EE43" s="46">
        <v>0</v>
      </c>
      <c r="EF43" s="10">
        <v>0</v>
      </c>
      <c r="EG43" s="47">
        <f t="shared" si="699"/>
        <v>0</v>
      </c>
      <c r="EH43" s="46">
        <v>441</v>
      </c>
      <c r="EI43" s="10">
        <v>26212</v>
      </c>
      <c r="EJ43" s="47">
        <f t="shared" si="700"/>
        <v>59437.641723356006</v>
      </c>
      <c r="EK43" s="46">
        <v>0</v>
      </c>
      <c r="EL43" s="10">
        <v>0</v>
      </c>
      <c r="EM43" s="47">
        <f t="shared" si="701"/>
        <v>0</v>
      </c>
      <c r="EN43" s="46">
        <v>851</v>
      </c>
      <c r="EO43" s="10">
        <v>55030</v>
      </c>
      <c r="EP43" s="47">
        <f t="shared" si="702"/>
        <v>64665.099882491188</v>
      </c>
      <c r="EQ43" s="46">
        <v>0</v>
      </c>
      <c r="ER43" s="10">
        <v>0</v>
      </c>
      <c r="ES43" s="47">
        <f t="shared" si="703"/>
        <v>0</v>
      </c>
      <c r="ET43" s="46">
        <v>6</v>
      </c>
      <c r="EU43" s="10">
        <v>95</v>
      </c>
      <c r="EV43" s="47">
        <f t="shared" si="704"/>
        <v>15833.333333333334</v>
      </c>
      <c r="EW43" s="46">
        <v>0</v>
      </c>
      <c r="EX43" s="10">
        <v>0</v>
      </c>
      <c r="EY43" s="47">
        <f t="shared" si="705"/>
        <v>0</v>
      </c>
      <c r="EZ43" s="46">
        <v>0</v>
      </c>
      <c r="FA43" s="10">
        <v>0</v>
      </c>
      <c r="FB43" s="47">
        <f t="shared" si="706"/>
        <v>0</v>
      </c>
      <c r="FC43" s="46">
        <v>0</v>
      </c>
      <c r="FD43" s="10">
        <v>0</v>
      </c>
      <c r="FE43" s="47">
        <f t="shared" si="707"/>
        <v>0</v>
      </c>
      <c r="FF43" s="46">
        <v>0</v>
      </c>
      <c r="FG43" s="10">
        <v>0</v>
      </c>
      <c r="FH43" s="47">
        <f t="shared" si="708"/>
        <v>0</v>
      </c>
      <c r="FI43" s="46">
        <v>49</v>
      </c>
      <c r="FJ43" s="10">
        <v>2414</v>
      </c>
      <c r="FK43" s="47">
        <f t="shared" si="709"/>
        <v>49265.306122448979</v>
      </c>
      <c r="FL43" s="46">
        <v>0</v>
      </c>
      <c r="FM43" s="10">
        <v>0</v>
      </c>
      <c r="FN43" s="47">
        <f t="shared" si="710"/>
        <v>0</v>
      </c>
      <c r="FO43" s="46">
        <v>0</v>
      </c>
      <c r="FP43" s="10">
        <v>0</v>
      </c>
      <c r="FQ43" s="47">
        <f t="shared" si="711"/>
        <v>0</v>
      </c>
      <c r="FR43" s="46">
        <v>204</v>
      </c>
      <c r="FS43" s="10">
        <v>12754</v>
      </c>
      <c r="FT43" s="47">
        <f t="shared" si="712"/>
        <v>62519.607843137259</v>
      </c>
      <c r="FU43" s="46">
        <v>0</v>
      </c>
      <c r="FV43" s="10">
        <v>0</v>
      </c>
      <c r="FW43" s="47">
        <f t="shared" si="713"/>
        <v>0</v>
      </c>
      <c r="FX43" s="46">
        <v>0</v>
      </c>
      <c r="FY43" s="10">
        <v>0</v>
      </c>
      <c r="FZ43" s="47">
        <f t="shared" si="714"/>
        <v>0</v>
      </c>
      <c r="GA43" s="46">
        <v>0</v>
      </c>
      <c r="GB43" s="10">
        <v>0</v>
      </c>
      <c r="GC43" s="47">
        <f t="shared" si="715"/>
        <v>0</v>
      </c>
      <c r="GD43" s="46">
        <v>71</v>
      </c>
      <c r="GE43" s="10">
        <v>16288</v>
      </c>
      <c r="GF43" s="47">
        <f t="shared" si="716"/>
        <v>229408.45070422534</v>
      </c>
      <c r="GG43" s="46">
        <v>166</v>
      </c>
      <c r="GH43" s="10">
        <v>5767</v>
      </c>
      <c r="GI43" s="47">
        <f t="shared" si="717"/>
        <v>34740.963855421687</v>
      </c>
      <c r="GJ43" s="46">
        <v>703</v>
      </c>
      <c r="GK43" s="10">
        <v>18523</v>
      </c>
      <c r="GL43" s="47">
        <f t="shared" si="718"/>
        <v>26348.50640113798</v>
      </c>
      <c r="GM43" s="46">
        <v>0</v>
      </c>
      <c r="GN43" s="10">
        <v>0</v>
      </c>
      <c r="GO43" s="47">
        <f t="shared" si="719"/>
        <v>0</v>
      </c>
      <c r="GP43" s="46">
        <v>12</v>
      </c>
      <c r="GQ43" s="10">
        <v>533</v>
      </c>
      <c r="GR43" s="47">
        <f t="shared" si="720"/>
        <v>44416.666666666664</v>
      </c>
      <c r="GS43" s="46">
        <v>0</v>
      </c>
      <c r="GT43" s="10">
        <v>0</v>
      </c>
      <c r="GU43" s="47">
        <f t="shared" si="721"/>
        <v>0</v>
      </c>
      <c r="GV43" s="46">
        <v>0</v>
      </c>
      <c r="GW43" s="10">
        <v>0</v>
      </c>
      <c r="GX43" s="47">
        <f t="shared" si="722"/>
        <v>0</v>
      </c>
      <c r="GY43" s="46">
        <v>43</v>
      </c>
      <c r="GZ43" s="10">
        <v>220</v>
      </c>
      <c r="HA43" s="47">
        <f t="shared" si="723"/>
        <v>5116.2790697674418</v>
      </c>
      <c r="HB43" s="46">
        <v>2</v>
      </c>
      <c r="HC43" s="10">
        <v>22</v>
      </c>
      <c r="HD43" s="47">
        <f t="shared" si="724"/>
        <v>11000</v>
      </c>
      <c r="HE43" s="46">
        <v>0</v>
      </c>
      <c r="HF43" s="10">
        <v>0</v>
      </c>
      <c r="HG43" s="47">
        <f t="shared" si="725"/>
        <v>0</v>
      </c>
      <c r="HH43" s="46">
        <v>5</v>
      </c>
      <c r="HI43" s="10">
        <v>20</v>
      </c>
      <c r="HJ43" s="47">
        <f t="shared" si="726"/>
        <v>4000</v>
      </c>
      <c r="HK43" s="46">
        <v>0</v>
      </c>
      <c r="HL43" s="10">
        <v>0</v>
      </c>
      <c r="HM43" s="47">
        <f t="shared" si="811"/>
        <v>0</v>
      </c>
      <c r="HN43" s="46">
        <v>10</v>
      </c>
      <c r="HO43" s="10">
        <v>266</v>
      </c>
      <c r="HP43" s="47">
        <f t="shared" si="728"/>
        <v>26600</v>
      </c>
      <c r="HQ43" s="46">
        <v>0</v>
      </c>
      <c r="HR43" s="10">
        <v>0</v>
      </c>
      <c r="HS43" s="47">
        <f t="shared" si="729"/>
        <v>0</v>
      </c>
      <c r="HT43" s="46"/>
      <c r="HU43" s="10"/>
      <c r="HV43" s="47"/>
      <c r="HW43" s="46">
        <v>0</v>
      </c>
      <c r="HX43" s="10">
        <v>0</v>
      </c>
      <c r="HY43" s="47">
        <f t="shared" si="730"/>
        <v>0</v>
      </c>
      <c r="HZ43" s="46">
        <v>5</v>
      </c>
      <c r="IA43" s="10">
        <v>20</v>
      </c>
      <c r="IB43" s="47">
        <f t="shared" si="731"/>
        <v>4000</v>
      </c>
      <c r="IC43" s="54">
        <v>0</v>
      </c>
      <c r="ID43" s="14">
        <v>0</v>
      </c>
      <c r="IE43" s="47">
        <f t="shared" ref="IE43" si="814">IFERROR(ID43/IC43*1000,0)</f>
        <v>0</v>
      </c>
      <c r="IF43" s="46">
        <v>0</v>
      </c>
      <c r="IG43" s="10">
        <v>0</v>
      </c>
      <c r="IH43" s="47">
        <f t="shared" si="733"/>
        <v>0</v>
      </c>
      <c r="II43" s="46">
        <v>0</v>
      </c>
      <c r="IJ43" s="10">
        <v>0</v>
      </c>
      <c r="IK43" s="47">
        <f t="shared" si="734"/>
        <v>0</v>
      </c>
      <c r="IL43" s="46">
        <v>0</v>
      </c>
      <c r="IM43" s="10">
        <v>0</v>
      </c>
      <c r="IN43" s="47">
        <f t="shared" si="735"/>
        <v>0</v>
      </c>
      <c r="IO43" s="46">
        <v>3</v>
      </c>
      <c r="IP43" s="10">
        <v>150</v>
      </c>
      <c r="IQ43" s="47">
        <f t="shared" si="736"/>
        <v>50000</v>
      </c>
      <c r="IR43" s="46">
        <v>0</v>
      </c>
      <c r="IS43" s="10">
        <v>0</v>
      </c>
      <c r="IT43" s="47">
        <f t="shared" si="737"/>
        <v>0</v>
      </c>
      <c r="IU43" s="46">
        <v>0</v>
      </c>
      <c r="IV43" s="10">
        <v>0</v>
      </c>
      <c r="IW43" s="47">
        <f t="shared" si="738"/>
        <v>0</v>
      </c>
      <c r="IX43" s="46">
        <v>0</v>
      </c>
      <c r="IY43" s="10">
        <v>0</v>
      </c>
      <c r="IZ43" s="47">
        <f t="shared" si="739"/>
        <v>0</v>
      </c>
      <c r="JA43" s="46">
        <v>0</v>
      </c>
      <c r="JB43" s="10">
        <v>0</v>
      </c>
      <c r="JC43" s="47">
        <f t="shared" si="740"/>
        <v>0</v>
      </c>
      <c r="JD43" s="46">
        <v>0</v>
      </c>
      <c r="JE43" s="10">
        <v>0</v>
      </c>
      <c r="JF43" s="47">
        <f t="shared" si="741"/>
        <v>0</v>
      </c>
      <c r="JG43" s="46">
        <v>0</v>
      </c>
      <c r="JH43" s="10">
        <v>0</v>
      </c>
      <c r="JI43" s="47">
        <f t="shared" si="742"/>
        <v>0</v>
      </c>
      <c r="JJ43" s="46">
        <v>0</v>
      </c>
      <c r="JK43" s="10">
        <v>0</v>
      </c>
      <c r="JL43" s="47">
        <f t="shared" si="743"/>
        <v>0</v>
      </c>
      <c r="JM43" s="46">
        <v>0</v>
      </c>
      <c r="JN43" s="10">
        <v>0</v>
      </c>
      <c r="JO43" s="47">
        <f t="shared" si="744"/>
        <v>0</v>
      </c>
      <c r="JP43" s="46">
        <v>0</v>
      </c>
      <c r="JQ43" s="10">
        <v>0</v>
      </c>
      <c r="JR43" s="47">
        <f t="shared" si="745"/>
        <v>0</v>
      </c>
      <c r="JS43" s="46">
        <v>0</v>
      </c>
      <c r="JT43" s="10">
        <v>0</v>
      </c>
      <c r="JU43" s="47">
        <f t="shared" si="746"/>
        <v>0</v>
      </c>
      <c r="JV43" s="46">
        <v>0</v>
      </c>
      <c r="JW43" s="10">
        <v>0</v>
      </c>
      <c r="JX43" s="47">
        <f t="shared" si="747"/>
        <v>0</v>
      </c>
      <c r="JY43" s="46">
        <v>0</v>
      </c>
      <c r="JZ43" s="10">
        <v>0</v>
      </c>
      <c r="KA43" s="47">
        <f t="shared" si="748"/>
        <v>0</v>
      </c>
      <c r="KB43" s="46">
        <v>0</v>
      </c>
      <c r="KC43" s="10">
        <v>0</v>
      </c>
      <c r="KD43" s="47">
        <f t="shared" si="749"/>
        <v>0</v>
      </c>
      <c r="KE43" s="46"/>
      <c r="KF43" s="10"/>
      <c r="KG43" s="47"/>
      <c r="KH43" s="46">
        <v>1869</v>
      </c>
      <c r="KI43" s="10">
        <v>56815</v>
      </c>
      <c r="KJ43" s="47">
        <f t="shared" si="750"/>
        <v>30398.60888175495</v>
      </c>
      <c r="KK43" s="46">
        <v>492</v>
      </c>
      <c r="KL43" s="10">
        <v>10977</v>
      </c>
      <c r="KM43" s="47">
        <f t="shared" si="751"/>
        <v>22310.9756097561</v>
      </c>
      <c r="KN43" s="46">
        <v>0</v>
      </c>
      <c r="KO43" s="10">
        <v>0</v>
      </c>
      <c r="KP43" s="47">
        <f t="shared" si="752"/>
        <v>0</v>
      </c>
      <c r="KQ43" s="46">
        <v>18</v>
      </c>
      <c r="KR43" s="10">
        <v>211</v>
      </c>
      <c r="KS43" s="47">
        <f t="shared" si="753"/>
        <v>11722.222222222221</v>
      </c>
      <c r="KT43" s="46">
        <v>0</v>
      </c>
      <c r="KU43" s="10">
        <v>0</v>
      </c>
      <c r="KV43" s="47">
        <f t="shared" si="812"/>
        <v>0</v>
      </c>
      <c r="KW43" s="46">
        <v>0</v>
      </c>
      <c r="KX43" s="10">
        <v>0</v>
      </c>
      <c r="KY43" s="47">
        <f t="shared" si="754"/>
        <v>0</v>
      </c>
      <c r="KZ43" s="46">
        <v>0</v>
      </c>
      <c r="LA43" s="10">
        <v>0</v>
      </c>
      <c r="LB43" s="47">
        <f t="shared" si="755"/>
        <v>0</v>
      </c>
      <c r="LC43" s="46">
        <v>0</v>
      </c>
      <c r="LD43" s="10">
        <v>0</v>
      </c>
      <c r="LE43" s="47">
        <f t="shared" si="813"/>
        <v>0</v>
      </c>
      <c r="LF43" s="46">
        <v>0</v>
      </c>
      <c r="LG43" s="10">
        <v>0</v>
      </c>
      <c r="LH43" s="47">
        <f t="shared" si="756"/>
        <v>0</v>
      </c>
      <c r="LI43" s="46">
        <v>0</v>
      </c>
      <c r="LJ43" s="10">
        <v>0</v>
      </c>
      <c r="LK43" s="47">
        <f t="shared" si="757"/>
        <v>0</v>
      </c>
      <c r="LL43" s="46">
        <v>0</v>
      </c>
      <c r="LM43" s="10">
        <v>0</v>
      </c>
      <c r="LN43" s="47">
        <f t="shared" si="758"/>
        <v>0</v>
      </c>
      <c r="LO43" s="46">
        <v>0</v>
      </c>
      <c r="LP43" s="10">
        <v>0</v>
      </c>
      <c r="LQ43" s="47">
        <f t="shared" si="759"/>
        <v>0</v>
      </c>
      <c r="LR43" s="46">
        <v>0</v>
      </c>
      <c r="LS43" s="10">
        <v>0</v>
      </c>
      <c r="LT43" s="47">
        <f t="shared" si="760"/>
        <v>0</v>
      </c>
      <c r="LU43" s="46">
        <v>46</v>
      </c>
      <c r="LV43" s="10">
        <v>235</v>
      </c>
      <c r="LW43" s="47">
        <f t="shared" si="761"/>
        <v>5108.695652173913</v>
      </c>
      <c r="LX43" s="46">
        <v>44</v>
      </c>
      <c r="LY43" s="10">
        <v>1869</v>
      </c>
      <c r="LZ43" s="47">
        <f t="shared" si="762"/>
        <v>42477.272727272728</v>
      </c>
      <c r="MA43" s="46">
        <v>0</v>
      </c>
      <c r="MB43" s="10">
        <v>0</v>
      </c>
      <c r="MC43" s="47">
        <f t="shared" si="763"/>
        <v>0</v>
      </c>
      <c r="MD43" s="46">
        <v>0</v>
      </c>
      <c r="ME43" s="10">
        <v>0</v>
      </c>
      <c r="MF43" s="47">
        <f t="shared" si="764"/>
        <v>0</v>
      </c>
      <c r="MG43" s="46">
        <v>0</v>
      </c>
      <c r="MH43" s="10">
        <v>0</v>
      </c>
      <c r="MI43" s="47">
        <f t="shared" si="765"/>
        <v>0</v>
      </c>
      <c r="MJ43" s="46">
        <v>0</v>
      </c>
      <c r="MK43" s="10">
        <v>0</v>
      </c>
      <c r="ML43" s="47">
        <f t="shared" si="766"/>
        <v>0</v>
      </c>
      <c r="MM43" s="46">
        <v>0</v>
      </c>
      <c r="MN43" s="10">
        <v>0</v>
      </c>
      <c r="MO43" s="47">
        <f t="shared" si="767"/>
        <v>0</v>
      </c>
      <c r="MP43" s="46">
        <v>0</v>
      </c>
      <c r="MQ43" s="10">
        <v>0</v>
      </c>
      <c r="MR43" s="47">
        <f t="shared" si="768"/>
        <v>0</v>
      </c>
      <c r="MS43" s="46">
        <v>0</v>
      </c>
      <c r="MT43" s="10">
        <v>0</v>
      </c>
      <c r="MU43" s="47">
        <f t="shared" si="769"/>
        <v>0</v>
      </c>
      <c r="MV43" s="46">
        <v>0</v>
      </c>
      <c r="MW43" s="10">
        <v>0</v>
      </c>
      <c r="MX43" s="47">
        <f t="shared" si="770"/>
        <v>0</v>
      </c>
      <c r="MY43" s="46">
        <v>0</v>
      </c>
      <c r="MZ43" s="10">
        <v>0</v>
      </c>
      <c r="NA43" s="47">
        <f t="shared" si="771"/>
        <v>0</v>
      </c>
      <c r="NB43" s="46">
        <v>0</v>
      </c>
      <c r="NC43" s="10">
        <v>0</v>
      </c>
      <c r="ND43" s="47">
        <f t="shared" si="772"/>
        <v>0</v>
      </c>
      <c r="NE43" s="46">
        <v>0</v>
      </c>
      <c r="NF43" s="10">
        <v>0</v>
      </c>
      <c r="NG43" s="47">
        <f t="shared" si="773"/>
        <v>0</v>
      </c>
      <c r="NH43" s="46">
        <v>0</v>
      </c>
      <c r="NI43" s="10">
        <v>0</v>
      </c>
      <c r="NJ43" s="47">
        <f t="shared" si="774"/>
        <v>0</v>
      </c>
      <c r="NK43" s="46">
        <v>9</v>
      </c>
      <c r="NL43" s="10">
        <v>151</v>
      </c>
      <c r="NM43" s="47">
        <f t="shared" si="775"/>
        <v>16777.777777777777</v>
      </c>
      <c r="NN43" s="46">
        <v>0</v>
      </c>
      <c r="NO43" s="10">
        <v>0</v>
      </c>
      <c r="NP43" s="47">
        <f t="shared" si="776"/>
        <v>0</v>
      </c>
      <c r="NQ43" s="46">
        <v>0</v>
      </c>
      <c r="NR43" s="10">
        <v>0</v>
      </c>
      <c r="NS43" s="47">
        <f t="shared" si="777"/>
        <v>0</v>
      </c>
      <c r="NT43" s="46">
        <v>0</v>
      </c>
      <c r="NU43" s="10">
        <v>0</v>
      </c>
      <c r="NV43" s="47">
        <f t="shared" si="778"/>
        <v>0</v>
      </c>
      <c r="NW43" s="46">
        <v>377</v>
      </c>
      <c r="NX43" s="10">
        <v>17761</v>
      </c>
      <c r="NY43" s="47">
        <f t="shared" si="779"/>
        <v>47111.405835543766</v>
      </c>
      <c r="NZ43" s="46">
        <v>0</v>
      </c>
      <c r="OA43" s="10">
        <v>0</v>
      </c>
      <c r="OB43" s="47">
        <f t="shared" si="780"/>
        <v>0</v>
      </c>
      <c r="OC43" s="46">
        <v>0</v>
      </c>
      <c r="OD43" s="10">
        <v>0</v>
      </c>
      <c r="OE43" s="47">
        <f t="shared" si="781"/>
        <v>0</v>
      </c>
      <c r="OF43" s="46">
        <v>19</v>
      </c>
      <c r="OG43" s="10">
        <v>3581</v>
      </c>
      <c r="OH43" s="47">
        <f t="shared" si="782"/>
        <v>188473.68421052632</v>
      </c>
      <c r="OI43" s="46">
        <v>246</v>
      </c>
      <c r="OJ43" s="10">
        <v>18450</v>
      </c>
      <c r="OK43" s="47">
        <f t="shared" si="783"/>
        <v>75000</v>
      </c>
      <c r="OL43" s="46">
        <v>0</v>
      </c>
      <c r="OM43" s="10">
        <v>0</v>
      </c>
      <c r="ON43" s="47">
        <f t="shared" si="784"/>
        <v>0</v>
      </c>
      <c r="OO43" s="46">
        <v>18</v>
      </c>
      <c r="OP43" s="10">
        <v>194</v>
      </c>
      <c r="OQ43" s="47">
        <f t="shared" si="785"/>
        <v>10777.777777777779</v>
      </c>
      <c r="OR43" s="46">
        <v>0</v>
      </c>
      <c r="OS43" s="10">
        <v>0</v>
      </c>
      <c r="OT43" s="47">
        <f t="shared" si="786"/>
        <v>0</v>
      </c>
      <c r="OU43" s="46">
        <v>921</v>
      </c>
      <c r="OV43" s="10">
        <v>12214</v>
      </c>
      <c r="OW43" s="47">
        <f t="shared" si="787"/>
        <v>13261.672095548316</v>
      </c>
      <c r="OX43" s="46">
        <v>0</v>
      </c>
      <c r="OY43" s="10">
        <v>0</v>
      </c>
      <c r="OZ43" s="47">
        <f t="shared" si="788"/>
        <v>0</v>
      </c>
      <c r="PA43" s="46">
        <v>0</v>
      </c>
      <c r="PB43" s="10">
        <v>0</v>
      </c>
      <c r="PC43" s="47">
        <f t="shared" si="789"/>
        <v>0</v>
      </c>
      <c r="PD43" s="46">
        <v>0</v>
      </c>
      <c r="PE43" s="10">
        <v>0</v>
      </c>
      <c r="PF43" s="47">
        <f t="shared" si="790"/>
        <v>0</v>
      </c>
      <c r="PG43" s="46">
        <v>58</v>
      </c>
      <c r="PH43" s="10">
        <v>1878</v>
      </c>
      <c r="PI43" s="47">
        <f t="shared" si="791"/>
        <v>32379.310344827587</v>
      </c>
      <c r="PJ43" s="46"/>
      <c r="PK43" s="10"/>
      <c r="PL43" s="47"/>
      <c r="PM43" s="46">
        <v>0</v>
      </c>
      <c r="PN43" s="10">
        <v>0</v>
      </c>
      <c r="PO43" s="47">
        <f t="shared" si="792"/>
        <v>0</v>
      </c>
      <c r="PP43" s="46">
        <v>0</v>
      </c>
      <c r="PQ43" s="10">
        <v>0</v>
      </c>
      <c r="PR43" s="47">
        <f t="shared" si="793"/>
        <v>0</v>
      </c>
      <c r="PS43" s="46">
        <v>1</v>
      </c>
      <c r="PT43" s="10">
        <v>23</v>
      </c>
      <c r="PU43" s="47">
        <f t="shared" si="794"/>
        <v>23000</v>
      </c>
      <c r="PV43" s="46">
        <v>1274</v>
      </c>
      <c r="PW43" s="10">
        <v>58771</v>
      </c>
      <c r="PX43" s="47">
        <f t="shared" si="795"/>
        <v>46131.083202511778</v>
      </c>
      <c r="PY43" s="46">
        <v>2560</v>
      </c>
      <c r="PZ43" s="10">
        <v>139836</v>
      </c>
      <c r="QA43" s="47">
        <f t="shared" si="796"/>
        <v>54623.4375</v>
      </c>
      <c r="QB43" s="46">
        <v>0</v>
      </c>
      <c r="QC43" s="10">
        <v>0</v>
      </c>
      <c r="QD43" s="47">
        <f t="shared" si="797"/>
        <v>0</v>
      </c>
      <c r="QE43" s="46">
        <v>0</v>
      </c>
      <c r="QF43" s="10">
        <v>0</v>
      </c>
      <c r="QG43" s="47">
        <f t="shared" si="798"/>
        <v>0</v>
      </c>
      <c r="QH43" s="46">
        <v>0</v>
      </c>
      <c r="QI43" s="10">
        <v>0</v>
      </c>
      <c r="QJ43" s="47">
        <f t="shared" si="799"/>
        <v>0</v>
      </c>
      <c r="QK43" s="46">
        <v>0</v>
      </c>
      <c r="QL43" s="10">
        <v>0</v>
      </c>
      <c r="QM43" s="47">
        <f t="shared" si="800"/>
        <v>0</v>
      </c>
      <c r="QN43" s="46">
        <v>0</v>
      </c>
      <c r="QO43" s="10">
        <v>0</v>
      </c>
      <c r="QP43" s="47">
        <f t="shared" si="801"/>
        <v>0</v>
      </c>
      <c r="QQ43" s="46">
        <v>0</v>
      </c>
      <c r="QR43" s="10">
        <v>0</v>
      </c>
      <c r="QS43" s="47">
        <f t="shared" si="802"/>
        <v>0</v>
      </c>
      <c r="QT43" s="46"/>
      <c r="QU43" s="10"/>
      <c r="QV43" s="47"/>
      <c r="QW43" s="46"/>
      <c r="QX43" s="10"/>
      <c r="QY43" s="47"/>
      <c r="QZ43" s="46">
        <v>0</v>
      </c>
      <c r="RA43" s="10">
        <v>0</v>
      </c>
      <c r="RB43" s="47">
        <f t="shared" si="803"/>
        <v>0</v>
      </c>
      <c r="RC43" s="46">
        <v>486</v>
      </c>
      <c r="RD43" s="10">
        <v>1123</v>
      </c>
      <c r="RE43" s="47">
        <f t="shared" si="804"/>
        <v>2310.6995884773664</v>
      </c>
      <c r="RF43" s="12">
        <f t="shared" si="145"/>
        <v>13403</v>
      </c>
      <c r="RG43" s="58">
        <f t="shared" si="146"/>
        <v>569266</v>
      </c>
      <c r="RH43" s="6"/>
      <c r="RI43" s="9"/>
      <c r="RJ43" s="6"/>
      <c r="RK43" s="6"/>
      <c r="RL43" s="6"/>
      <c r="RM43" s="9"/>
      <c r="RN43" s="6"/>
      <c r="RO43" s="6"/>
      <c r="RP43" s="6"/>
      <c r="RQ43" s="9"/>
      <c r="RR43" s="6"/>
      <c r="RS43" s="6"/>
      <c r="RT43" s="6"/>
      <c r="RU43" s="9"/>
      <c r="RV43" s="6"/>
      <c r="RW43" s="6"/>
      <c r="RX43" s="6"/>
      <c r="RY43" s="9"/>
      <c r="RZ43" s="6"/>
      <c r="SA43" s="6"/>
      <c r="SB43" s="6"/>
      <c r="SC43" s="9"/>
      <c r="SD43" s="6"/>
      <c r="SE43" s="6"/>
      <c r="SF43" s="6"/>
      <c r="SG43" s="9"/>
      <c r="SH43" s="6"/>
      <c r="SI43" s="6"/>
      <c r="SJ43" s="6"/>
      <c r="SK43" s="2"/>
      <c r="SL43" s="1"/>
      <c r="SM43" s="1"/>
      <c r="SN43" s="1"/>
      <c r="SO43" s="2"/>
      <c r="SP43" s="1"/>
      <c r="SQ43" s="1"/>
      <c r="SR43" s="1"/>
      <c r="SS43" s="2"/>
      <c r="ST43" s="1"/>
      <c r="SU43" s="1"/>
      <c r="SV43" s="1"/>
    </row>
    <row r="44" spans="1:516" s="3" customFormat="1" ht="15" thickBot="1" x14ac:dyDescent="0.35">
      <c r="A44" s="40"/>
      <c r="B44" s="41" t="s">
        <v>17</v>
      </c>
      <c r="C44" s="48">
        <f t="shared" ref="C44:D44" si="815">SUM(C32:C43)</f>
        <v>0</v>
      </c>
      <c r="D44" s="35">
        <f t="shared" si="815"/>
        <v>0</v>
      </c>
      <c r="E44" s="49"/>
      <c r="F44" s="48">
        <f>SUM(F32:F43)</f>
        <v>0</v>
      </c>
      <c r="G44" s="35">
        <f>SUM(G32:G43)</f>
        <v>0</v>
      </c>
      <c r="H44" s="49"/>
      <c r="I44" s="48">
        <f>SUM(I32:I43)</f>
        <v>0</v>
      </c>
      <c r="J44" s="35">
        <f>SUM(J32:J43)</f>
        <v>0</v>
      </c>
      <c r="K44" s="49"/>
      <c r="L44" s="48">
        <f>SUM(L32:L43)</f>
        <v>0</v>
      </c>
      <c r="M44" s="35">
        <f>SUM(M32:M43)</f>
        <v>0</v>
      </c>
      <c r="N44" s="49"/>
      <c r="O44" s="48">
        <f t="shared" ref="O44:P44" si="816">SUM(O32:O43)</f>
        <v>0</v>
      </c>
      <c r="P44" s="35">
        <f t="shared" si="816"/>
        <v>0</v>
      </c>
      <c r="Q44" s="49"/>
      <c r="R44" s="48">
        <f t="shared" ref="R44:S44" si="817">SUM(R32:R43)</f>
        <v>0</v>
      </c>
      <c r="S44" s="35">
        <f t="shared" si="817"/>
        <v>0</v>
      </c>
      <c r="T44" s="49"/>
      <c r="U44" s="48">
        <f>SUM(U32:U43)</f>
        <v>0</v>
      </c>
      <c r="V44" s="35">
        <f>SUM(V32:V43)</f>
        <v>0</v>
      </c>
      <c r="W44" s="49"/>
      <c r="X44" s="48">
        <f>SUM(X32:X43)</f>
        <v>0</v>
      </c>
      <c r="Y44" s="35">
        <f>SUM(Y32:Y43)</f>
        <v>0</v>
      </c>
      <c r="Z44" s="49"/>
      <c r="AA44" s="48">
        <f t="shared" ref="AA44:AB44" si="818">SUM(AA32:AA43)</f>
        <v>719</v>
      </c>
      <c r="AB44" s="35">
        <f t="shared" si="818"/>
        <v>49757</v>
      </c>
      <c r="AC44" s="49"/>
      <c r="AD44" s="48">
        <f t="shared" ref="AD44:AE44" si="819">SUM(AD32:AD43)</f>
        <v>219</v>
      </c>
      <c r="AE44" s="35">
        <f t="shared" si="819"/>
        <v>3816</v>
      </c>
      <c r="AF44" s="49"/>
      <c r="AG44" s="48">
        <f t="shared" ref="AG44:AH44" si="820">SUM(AG32:AG43)</f>
        <v>0</v>
      </c>
      <c r="AH44" s="35">
        <f t="shared" si="820"/>
        <v>0</v>
      </c>
      <c r="AI44" s="49"/>
      <c r="AJ44" s="48">
        <f t="shared" ref="AJ44:AK44" si="821">SUM(AJ32:AJ43)</f>
        <v>0</v>
      </c>
      <c r="AK44" s="35">
        <f t="shared" si="821"/>
        <v>0</v>
      </c>
      <c r="AL44" s="49"/>
      <c r="AM44" s="48">
        <f t="shared" ref="AM44:AN44" si="822">SUM(AM32:AM43)</f>
        <v>0</v>
      </c>
      <c r="AN44" s="35">
        <f t="shared" si="822"/>
        <v>0</v>
      </c>
      <c r="AO44" s="49"/>
      <c r="AP44" s="48">
        <f t="shared" ref="AP44:AQ44" si="823">SUM(AP32:AP43)</f>
        <v>1067</v>
      </c>
      <c r="AQ44" s="35">
        <f t="shared" si="823"/>
        <v>55611</v>
      </c>
      <c r="AR44" s="49"/>
      <c r="AS44" s="48">
        <f t="shared" ref="AS44:AT44" si="824">SUM(AS32:AS43)</f>
        <v>0</v>
      </c>
      <c r="AT44" s="35">
        <f t="shared" si="824"/>
        <v>0</v>
      </c>
      <c r="AU44" s="49"/>
      <c r="AV44" s="48">
        <f t="shared" ref="AV44:AW44" si="825">SUM(AV32:AV43)</f>
        <v>0</v>
      </c>
      <c r="AW44" s="35">
        <f t="shared" si="825"/>
        <v>0</v>
      </c>
      <c r="AX44" s="49"/>
      <c r="AY44" s="48">
        <f t="shared" ref="AY44:AZ44" si="826">SUM(AY32:AY43)</f>
        <v>0</v>
      </c>
      <c r="AZ44" s="35">
        <f t="shared" si="826"/>
        <v>0</v>
      </c>
      <c r="BA44" s="49"/>
      <c r="BB44" s="48">
        <f t="shared" ref="BB44:BC44" si="827">SUM(BB32:BB43)</f>
        <v>5740</v>
      </c>
      <c r="BC44" s="35">
        <f t="shared" si="827"/>
        <v>92860</v>
      </c>
      <c r="BD44" s="49"/>
      <c r="BE44" s="48">
        <f t="shared" ref="BE44:BF44" si="828">SUM(BE32:BE43)</f>
        <v>0</v>
      </c>
      <c r="BF44" s="35">
        <f t="shared" si="828"/>
        <v>0</v>
      </c>
      <c r="BG44" s="49"/>
      <c r="BH44" s="48">
        <f t="shared" ref="BH44:BI44" si="829">SUM(BH32:BH43)</f>
        <v>0</v>
      </c>
      <c r="BI44" s="35">
        <f t="shared" si="829"/>
        <v>0</v>
      </c>
      <c r="BJ44" s="49"/>
      <c r="BK44" s="48">
        <f t="shared" ref="BK44:BL44" si="830">SUM(BK32:BK43)</f>
        <v>0</v>
      </c>
      <c r="BL44" s="35">
        <f t="shared" si="830"/>
        <v>0</v>
      </c>
      <c r="BM44" s="49"/>
      <c r="BN44" s="48">
        <f t="shared" ref="BN44:BO44" si="831">SUM(BN32:BN43)</f>
        <v>0</v>
      </c>
      <c r="BO44" s="35">
        <f t="shared" si="831"/>
        <v>0</v>
      </c>
      <c r="BP44" s="49"/>
      <c r="BQ44" s="48">
        <f t="shared" ref="BQ44:BR44" si="832">SUM(BQ32:BQ43)</f>
        <v>45</v>
      </c>
      <c r="BR44" s="35">
        <f t="shared" si="832"/>
        <v>113</v>
      </c>
      <c r="BS44" s="49"/>
      <c r="BT44" s="48">
        <f t="shared" ref="BT44:BU44" si="833">SUM(BT32:BT43)</f>
        <v>1373</v>
      </c>
      <c r="BU44" s="35">
        <f t="shared" si="833"/>
        <v>232121</v>
      </c>
      <c r="BV44" s="49"/>
      <c r="BW44" s="48">
        <f t="shared" ref="BW44:BX44" si="834">SUM(BW32:BW43)</f>
        <v>0</v>
      </c>
      <c r="BX44" s="35">
        <f t="shared" si="834"/>
        <v>0</v>
      </c>
      <c r="BY44" s="49"/>
      <c r="BZ44" s="48">
        <f t="shared" ref="BZ44:CA44" si="835">SUM(BZ32:BZ43)</f>
        <v>0</v>
      </c>
      <c r="CA44" s="35">
        <f t="shared" si="835"/>
        <v>0</v>
      </c>
      <c r="CB44" s="49"/>
      <c r="CC44" s="48">
        <f t="shared" ref="CC44:CD44" si="836">SUM(CC32:CC43)</f>
        <v>2068</v>
      </c>
      <c r="CD44" s="35">
        <f t="shared" si="836"/>
        <v>114571</v>
      </c>
      <c r="CE44" s="49"/>
      <c r="CF44" s="48">
        <f t="shared" ref="CF44:CG44" si="837">SUM(CF32:CF43)</f>
        <v>0</v>
      </c>
      <c r="CG44" s="35">
        <f t="shared" si="837"/>
        <v>0</v>
      </c>
      <c r="CH44" s="49"/>
      <c r="CI44" s="48">
        <f t="shared" ref="CI44:CJ44" si="838">SUM(CI32:CI43)</f>
        <v>0</v>
      </c>
      <c r="CJ44" s="35">
        <f t="shared" si="838"/>
        <v>0</v>
      </c>
      <c r="CK44" s="49"/>
      <c r="CL44" s="48">
        <f t="shared" ref="CL44:CM44" si="839">SUM(CL32:CL43)</f>
        <v>0</v>
      </c>
      <c r="CM44" s="35">
        <f t="shared" si="839"/>
        <v>0</v>
      </c>
      <c r="CN44" s="49"/>
      <c r="CO44" s="48">
        <f t="shared" ref="CO44:CP44" si="840">SUM(CO32:CO43)</f>
        <v>0</v>
      </c>
      <c r="CP44" s="35">
        <f t="shared" si="840"/>
        <v>0</v>
      </c>
      <c r="CQ44" s="49"/>
      <c r="CR44" s="48">
        <f t="shared" ref="CR44:CS44" si="841">SUM(CR32:CR43)</f>
        <v>0</v>
      </c>
      <c r="CS44" s="35">
        <f t="shared" si="841"/>
        <v>0</v>
      </c>
      <c r="CT44" s="49"/>
      <c r="CU44" s="48">
        <f t="shared" ref="CU44:CV44" si="842">SUM(CU32:CU43)</f>
        <v>0</v>
      </c>
      <c r="CV44" s="35">
        <f t="shared" si="842"/>
        <v>0</v>
      </c>
      <c r="CW44" s="49"/>
      <c r="CX44" s="48">
        <f t="shared" ref="CX44:CY44" si="843">SUM(CX32:CX43)</f>
        <v>0</v>
      </c>
      <c r="CY44" s="35">
        <f t="shared" si="843"/>
        <v>0</v>
      </c>
      <c r="CZ44" s="49"/>
      <c r="DA44" s="48">
        <f t="shared" ref="DA44:DB44" si="844">SUM(DA32:DA43)</f>
        <v>0</v>
      </c>
      <c r="DB44" s="35">
        <f t="shared" si="844"/>
        <v>0</v>
      </c>
      <c r="DC44" s="49"/>
      <c r="DD44" s="48">
        <f t="shared" ref="DD44:DE44" si="845">SUM(DD32:DD43)</f>
        <v>2313</v>
      </c>
      <c r="DE44" s="35">
        <f t="shared" si="845"/>
        <v>43391</v>
      </c>
      <c r="DF44" s="49"/>
      <c r="DG44" s="48">
        <f t="shared" ref="DG44:DH44" si="846">SUM(DG32:DG43)</f>
        <v>1</v>
      </c>
      <c r="DH44" s="35">
        <f t="shared" si="846"/>
        <v>8</v>
      </c>
      <c r="DI44" s="49"/>
      <c r="DJ44" s="48">
        <f t="shared" ref="DJ44:DK44" si="847">SUM(DJ32:DJ43)</f>
        <v>0</v>
      </c>
      <c r="DK44" s="35">
        <f t="shared" si="847"/>
        <v>0</v>
      </c>
      <c r="DL44" s="49"/>
      <c r="DM44" s="48">
        <f t="shared" ref="DM44:DN44" si="848">SUM(DM32:DM43)</f>
        <v>0</v>
      </c>
      <c r="DN44" s="35">
        <f t="shared" si="848"/>
        <v>0</v>
      </c>
      <c r="DO44" s="49"/>
      <c r="DP44" s="48">
        <f t="shared" ref="DP44:DQ44" si="849">SUM(DP32:DP43)</f>
        <v>0</v>
      </c>
      <c r="DQ44" s="35">
        <f t="shared" si="849"/>
        <v>0</v>
      </c>
      <c r="DR44" s="49"/>
      <c r="DS44" s="48">
        <f t="shared" ref="DS44:DT44" si="850">SUM(DS32:DS43)</f>
        <v>0</v>
      </c>
      <c r="DT44" s="35">
        <f t="shared" si="850"/>
        <v>0</v>
      </c>
      <c r="DU44" s="49"/>
      <c r="DV44" s="48">
        <f t="shared" ref="DV44:DW44" si="851">SUM(DV32:DV43)</f>
        <v>0</v>
      </c>
      <c r="DW44" s="35">
        <f t="shared" si="851"/>
        <v>0</v>
      </c>
      <c r="DX44" s="49"/>
      <c r="DY44" s="48">
        <f t="shared" ref="DY44:DZ44" si="852">SUM(DY32:DY43)</f>
        <v>0</v>
      </c>
      <c r="DZ44" s="35">
        <f t="shared" si="852"/>
        <v>0</v>
      </c>
      <c r="EA44" s="49"/>
      <c r="EB44" s="48">
        <f t="shared" ref="EB44:EC44" si="853">SUM(EB32:EB43)</f>
        <v>0</v>
      </c>
      <c r="EC44" s="35">
        <f t="shared" si="853"/>
        <v>0</v>
      </c>
      <c r="ED44" s="49"/>
      <c r="EE44" s="48">
        <f t="shared" ref="EE44:EF44" si="854">SUM(EE32:EE43)</f>
        <v>5</v>
      </c>
      <c r="EF44" s="35">
        <f t="shared" si="854"/>
        <v>1168</v>
      </c>
      <c r="EG44" s="49"/>
      <c r="EH44" s="48">
        <f t="shared" ref="EH44:EI44" si="855">SUM(EH32:EH43)</f>
        <v>2533</v>
      </c>
      <c r="EI44" s="35">
        <f t="shared" si="855"/>
        <v>144427</v>
      </c>
      <c r="EJ44" s="49"/>
      <c r="EK44" s="48">
        <f t="shared" ref="EK44:EL44" si="856">SUM(EK32:EK43)</f>
        <v>0</v>
      </c>
      <c r="EL44" s="35">
        <f t="shared" si="856"/>
        <v>0</v>
      </c>
      <c r="EM44" s="49"/>
      <c r="EN44" s="48">
        <f t="shared" ref="EN44:EO44" si="857">SUM(EN32:EN43)</f>
        <v>5298</v>
      </c>
      <c r="EO44" s="35">
        <f t="shared" si="857"/>
        <v>324283</v>
      </c>
      <c r="EP44" s="49"/>
      <c r="EQ44" s="48">
        <f t="shared" ref="EQ44:ER44" si="858">SUM(EQ32:EQ43)</f>
        <v>5</v>
      </c>
      <c r="ER44" s="35">
        <f t="shared" si="858"/>
        <v>10</v>
      </c>
      <c r="ES44" s="49"/>
      <c r="ET44" s="48">
        <f t="shared" ref="ET44:EU44" si="859">SUM(ET32:ET43)</f>
        <v>16</v>
      </c>
      <c r="EU44" s="35">
        <f t="shared" si="859"/>
        <v>229</v>
      </c>
      <c r="EV44" s="49"/>
      <c r="EW44" s="48">
        <f t="shared" ref="EW44:EX44" si="860">SUM(EW32:EW43)</f>
        <v>0</v>
      </c>
      <c r="EX44" s="35">
        <f t="shared" si="860"/>
        <v>0</v>
      </c>
      <c r="EY44" s="49"/>
      <c r="EZ44" s="48">
        <f t="shared" ref="EZ44:FA44" si="861">SUM(EZ32:EZ43)</f>
        <v>0</v>
      </c>
      <c r="FA44" s="35">
        <f t="shared" si="861"/>
        <v>0</v>
      </c>
      <c r="FB44" s="49"/>
      <c r="FC44" s="48">
        <f t="shared" ref="FC44:FD44" si="862">SUM(FC32:FC43)</f>
        <v>0</v>
      </c>
      <c r="FD44" s="35">
        <f t="shared" si="862"/>
        <v>0</v>
      </c>
      <c r="FE44" s="49"/>
      <c r="FF44" s="48">
        <f t="shared" ref="FF44:FG44" si="863">SUM(FF32:FF43)</f>
        <v>0</v>
      </c>
      <c r="FG44" s="35">
        <f t="shared" si="863"/>
        <v>0</v>
      </c>
      <c r="FH44" s="49"/>
      <c r="FI44" s="48">
        <f t="shared" ref="FI44:FJ44" si="864">SUM(FI32:FI43)</f>
        <v>359</v>
      </c>
      <c r="FJ44" s="35">
        <f t="shared" si="864"/>
        <v>15376</v>
      </c>
      <c r="FK44" s="49"/>
      <c r="FL44" s="48">
        <f t="shared" ref="FL44:FM44" si="865">SUM(FL32:FL43)</f>
        <v>0</v>
      </c>
      <c r="FM44" s="35">
        <f t="shared" si="865"/>
        <v>0</v>
      </c>
      <c r="FN44" s="49"/>
      <c r="FO44" s="48">
        <f t="shared" ref="FO44:FP44" si="866">SUM(FO32:FO43)</f>
        <v>0</v>
      </c>
      <c r="FP44" s="35">
        <f t="shared" si="866"/>
        <v>0</v>
      </c>
      <c r="FQ44" s="49"/>
      <c r="FR44" s="48">
        <f t="shared" ref="FR44:FS44" si="867">SUM(FR32:FR43)</f>
        <v>1219</v>
      </c>
      <c r="FS44" s="35">
        <f t="shared" si="867"/>
        <v>77757</v>
      </c>
      <c r="FT44" s="49"/>
      <c r="FU44" s="48">
        <f t="shared" ref="FU44:FV44" si="868">SUM(FU32:FU43)</f>
        <v>0</v>
      </c>
      <c r="FV44" s="35">
        <f t="shared" si="868"/>
        <v>0</v>
      </c>
      <c r="FW44" s="49"/>
      <c r="FX44" s="48">
        <f t="shared" ref="FX44:FY44" si="869">SUM(FX32:FX43)</f>
        <v>0</v>
      </c>
      <c r="FY44" s="35">
        <f t="shared" si="869"/>
        <v>0</v>
      </c>
      <c r="FZ44" s="49"/>
      <c r="GA44" s="48">
        <f t="shared" ref="GA44:GB44" si="870">SUM(GA32:GA43)</f>
        <v>21</v>
      </c>
      <c r="GB44" s="35">
        <f t="shared" si="870"/>
        <v>5422</v>
      </c>
      <c r="GC44" s="49"/>
      <c r="GD44" s="48">
        <f t="shared" ref="GD44:GE44" si="871">SUM(GD32:GD43)</f>
        <v>259</v>
      </c>
      <c r="GE44" s="35">
        <f t="shared" si="871"/>
        <v>57166</v>
      </c>
      <c r="GF44" s="49"/>
      <c r="GG44" s="48">
        <f t="shared" ref="GG44:GH44" si="872">SUM(GG32:GG43)</f>
        <v>1001</v>
      </c>
      <c r="GH44" s="35">
        <f t="shared" si="872"/>
        <v>34033</v>
      </c>
      <c r="GI44" s="49"/>
      <c r="GJ44" s="48">
        <f t="shared" ref="GJ44:GK44" si="873">SUM(GJ32:GJ43)</f>
        <v>3947</v>
      </c>
      <c r="GK44" s="35">
        <f t="shared" si="873"/>
        <v>117278</v>
      </c>
      <c r="GL44" s="49"/>
      <c r="GM44" s="48">
        <f t="shared" ref="GM44:GN44" si="874">SUM(GM32:GM43)</f>
        <v>0</v>
      </c>
      <c r="GN44" s="35">
        <f t="shared" si="874"/>
        <v>0</v>
      </c>
      <c r="GO44" s="49"/>
      <c r="GP44" s="48">
        <f t="shared" ref="GP44:GQ44" si="875">SUM(GP32:GP43)</f>
        <v>75</v>
      </c>
      <c r="GQ44" s="35">
        <f t="shared" si="875"/>
        <v>3381</v>
      </c>
      <c r="GR44" s="49"/>
      <c r="GS44" s="48">
        <f t="shared" ref="GS44:GT44" si="876">SUM(GS32:GS43)</f>
        <v>0</v>
      </c>
      <c r="GT44" s="35">
        <f t="shared" si="876"/>
        <v>0</v>
      </c>
      <c r="GU44" s="49"/>
      <c r="GV44" s="48">
        <f t="shared" ref="GV44:GW44" si="877">SUM(GV32:GV43)</f>
        <v>0</v>
      </c>
      <c r="GW44" s="35">
        <f t="shared" si="877"/>
        <v>0</v>
      </c>
      <c r="GX44" s="49"/>
      <c r="GY44" s="48">
        <f t="shared" ref="GY44:GZ44" si="878">SUM(GY32:GY43)</f>
        <v>43</v>
      </c>
      <c r="GZ44" s="35">
        <f t="shared" si="878"/>
        <v>220</v>
      </c>
      <c r="HA44" s="49"/>
      <c r="HB44" s="48">
        <f t="shared" ref="HB44:HC44" si="879">SUM(HB32:HB43)</f>
        <v>6</v>
      </c>
      <c r="HC44" s="35">
        <f t="shared" si="879"/>
        <v>72</v>
      </c>
      <c r="HD44" s="49"/>
      <c r="HE44" s="48">
        <f t="shared" ref="HE44:HF44" si="880">SUM(HE32:HE43)</f>
        <v>0</v>
      </c>
      <c r="HF44" s="35">
        <f t="shared" si="880"/>
        <v>0</v>
      </c>
      <c r="HG44" s="49"/>
      <c r="HH44" s="48">
        <f t="shared" ref="HH44:HI44" si="881">SUM(HH32:HH43)</f>
        <v>5</v>
      </c>
      <c r="HI44" s="35">
        <f t="shared" si="881"/>
        <v>20</v>
      </c>
      <c r="HJ44" s="49"/>
      <c r="HK44" s="48">
        <f t="shared" ref="HK44:HL44" si="882">SUM(HK32:HK43)</f>
        <v>0</v>
      </c>
      <c r="HL44" s="35">
        <f t="shared" si="882"/>
        <v>0</v>
      </c>
      <c r="HM44" s="49"/>
      <c r="HN44" s="48">
        <f t="shared" ref="HN44:HO44" si="883">SUM(HN32:HN43)</f>
        <v>16</v>
      </c>
      <c r="HO44" s="35">
        <f t="shared" si="883"/>
        <v>281</v>
      </c>
      <c r="HP44" s="49"/>
      <c r="HQ44" s="48">
        <f t="shared" ref="HQ44:HR44" si="884">SUM(HQ32:HQ43)</f>
        <v>0</v>
      </c>
      <c r="HR44" s="35">
        <f t="shared" si="884"/>
        <v>0</v>
      </c>
      <c r="HS44" s="49"/>
      <c r="HT44" s="48"/>
      <c r="HU44" s="35"/>
      <c r="HV44" s="49"/>
      <c r="HW44" s="48">
        <f t="shared" ref="HW44:HX44" si="885">SUM(HW32:HW43)</f>
        <v>0</v>
      </c>
      <c r="HX44" s="35">
        <f t="shared" si="885"/>
        <v>0</v>
      </c>
      <c r="HY44" s="49"/>
      <c r="HZ44" s="48">
        <f t="shared" ref="HZ44:IA44" si="886">SUM(HZ32:HZ43)</f>
        <v>5</v>
      </c>
      <c r="IA44" s="35">
        <f t="shared" si="886"/>
        <v>20</v>
      </c>
      <c r="IB44" s="49"/>
      <c r="IC44" s="48">
        <f t="shared" ref="IC44:ID44" si="887">SUM(IC32:IC43)</f>
        <v>0</v>
      </c>
      <c r="ID44" s="35">
        <f t="shared" si="887"/>
        <v>0</v>
      </c>
      <c r="IE44" s="49"/>
      <c r="IF44" s="48">
        <f t="shared" ref="IF44:IG44" si="888">SUM(IF32:IF43)</f>
        <v>0</v>
      </c>
      <c r="IG44" s="35">
        <f t="shared" si="888"/>
        <v>0</v>
      </c>
      <c r="IH44" s="49"/>
      <c r="II44" s="48">
        <f t="shared" ref="II44:IJ44" si="889">SUM(II32:II43)</f>
        <v>0</v>
      </c>
      <c r="IJ44" s="35">
        <f t="shared" si="889"/>
        <v>0</v>
      </c>
      <c r="IK44" s="49"/>
      <c r="IL44" s="48">
        <f t="shared" ref="IL44:IM44" si="890">SUM(IL32:IL43)</f>
        <v>0</v>
      </c>
      <c r="IM44" s="35">
        <f t="shared" si="890"/>
        <v>0</v>
      </c>
      <c r="IN44" s="49"/>
      <c r="IO44" s="48">
        <f t="shared" ref="IO44:IP44" si="891">SUM(IO32:IO43)</f>
        <v>3</v>
      </c>
      <c r="IP44" s="35">
        <f t="shared" si="891"/>
        <v>150</v>
      </c>
      <c r="IQ44" s="49"/>
      <c r="IR44" s="48">
        <f t="shared" ref="IR44:IS44" si="892">SUM(IR32:IR43)</f>
        <v>1321</v>
      </c>
      <c r="IS44" s="35">
        <f t="shared" si="892"/>
        <v>13679</v>
      </c>
      <c r="IT44" s="49"/>
      <c r="IU44" s="48">
        <f t="shared" ref="IU44:IV44" si="893">SUM(IU32:IU43)</f>
        <v>0</v>
      </c>
      <c r="IV44" s="35">
        <f t="shared" si="893"/>
        <v>0</v>
      </c>
      <c r="IW44" s="49"/>
      <c r="IX44" s="48">
        <f t="shared" ref="IX44:IY44" si="894">SUM(IX32:IX43)</f>
        <v>0</v>
      </c>
      <c r="IY44" s="35">
        <f t="shared" si="894"/>
        <v>0</v>
      </c>
      <c r="IZ44" s="49"/>
      <c r="JA44" s="48">
        <f t="shared" ref="JA44:JB44" si="895">SUM(JA32:JA43)</f>
        <v>0</v>
      </c>
      <c r="JB44" s="35">
        <f t="shared" si="895"/>
        <v>0</v>
      </c>
      <c r="JC44" s="49"/>
      <c r="JD44" s="48">
        <f t="shared" ref="JD44:JE44" si="896">SUM(JD32:JD43)</f>
        <v>0</v>
      </c>
      <c r="JE44" s="35">
        <f t="shared" si="896"/>
        <v>0</v>
      </c>
      <c r="JF44" s="49"/>
      <c r="JG44" s="48">
        <f t="shared" ref="JG44:JH44" si="897">SUM(JG32:JG43)</f>
        <v>0</v>
      </c>
      <c r="JH44" s="35">
        <f t="shared" si="897"/>
        <v>0</v>
      </c>
      <c r="JI44" s="49"/>
      <c r="JJ44" s="48">
        <f t="shared" ref="JJ44:JK44" si="898">SUM(JJ32:JJ43)</f>
        <v>0</v>
      </c>
      <c r="JK44" s="35">
        <f t="shared" si="898"/>
        <v>0</v>
      </c>
      <c r="JL44" s="49"/>
      <c r="JM44" s="48">
        <f t="shared" ref="JM44:JN44" si="899">SUM(JM32:JM43)</f>
        <v>0</v>
      </c>
      <c r="JN44" s="35">
        <f t="shared" si="899"/>
        <v>0</v>
      </c>
      <c r="JO44" s="49"/>
      <c r="JP44" s="48">
        <f t="shared" ref="JP44:JQ44" si="900">SUM(JP32:JP43)</f>
        <v>0</v>
      </c>
      <c r="JQ44" s="35">
        <f t="shared" si="900"/>
        <v>0</v>
      </c>
      <c r="JR44" s="49"/>
      <c r="JS44" s="48">
        <f t="shared" ref="JS44:JT44" si="901">SUM(JS32:JS43)</f>
        <v>0</v>
      </c>
      <c r="JT44" s="35">
        <f t="shared" si="901"/>
        <v>0</v>
      </c>
      <c r="JU44" s="49"/>
      <c r="JV44" s="48">
        <f t="shared" ref="JV44:JW44" si="902">SUM(JV32:JV43)</f>
        <v>0</v>
      </c>
      <c r="JW44" s="35">
        <f t="shared" si="902"/>
        <v>0</v>
      </c>
      <c r="JX44" s="49"/>
      <c r="JY44" s="48">
        <f t="shared" ref="JY44:JZ44" si="903">SUM(JY32:JY43)</f>
        <v>0</v>
      </c>
      <c r="JZ44" s="35">
        <f t="shared" si="903"/>
        <v>0</v>
      </c>
      <c r="KA44" s="49"/>
      <c r="KB44" s="48">
        <f t="shared" ref="KB44:KC44" si="904">SUM(KB32:KB43)</f>
        <v>0</v>
      </c>
      <c r="KC44" s="35">
        <f t="shared" si="904"/>
        <v>0</v>
      </c>
      <c r="KD44" s="49"/>
      <c r="KE44" s="48"/>
      <c r="KF44" s="35"/>
      <c r="KG44" s="49"/>
      <c r="KH44" s="48">
        <f t="shared" ref="KH44:KI44" si="905">SUM(KH32:KH43)</f>
        <v>10504</v>
      </c>
      <c r="KI44" s="35">
        <f t="shared" si="905"/>
        <v>312665</v>
      </c>
      <c r="KJ44" s="49"/>
      <c r="KK44" s="48">
        <f t="shared" ref="KK44:KL44" si="906">SUM(KK32:KK43)</f>
        <v>3079</v>
      </c>
      <c r="KL44" s="35">
        <f t="shared" si="906"/>
        <v>68870</v>
      </c>
      <c r="KM44" s="49"/>
      <c r="KN44" s="48">
        <f t="shared" ref="KN44:KO44" si="907">SUM(KN32:KN43)</f>
        <v>0</v>
      </c>
      <c r="KO44" s="35">
        <f t="shared" si="907"/>
        <v>0</v>
      </c>
      <c r="KP44" s="49"/>
      <c r="KQ44" s="48">
        <f t="shared" ref="KQ44:KR44" si="908">SUM(KQ32:KQ43)</f>
        <v>103</v>
      </c>
      <c r="KR44" s="35">
        <f t="shared" si="908"/>
        <v>1082</v>
      </c>
      <c r="KS44" s="49"/>
      <c r="KT44" s="48">
        <f t="shared" ref="KT44:KU44" si="909">SUM(KT32:KT43)</f>
        <v>0</v>
      </c>
      <c r="KU44" s="35">
        <f t="shared" si="909"/>
        <v>0</v>
      </c>
      <c r="KV44" s="49"/>
      <c r="KW44" s="48">
        <f t="shared" ref="KW44:KX44" si="910">SUM(KW32:KW43)</f>
        <v>0</v>
      </c>
      <c r="KX44" s="35">
        <f t="shared" si="910"/>
        <v>0</v>
      </c>
      <c r="KY44" s="49"/>
      <c r="KZ44" s="48">
        <f t="shared" ref="KZ44:LA44" si="911">SUM(KZ32:KZ43)</f>
        <v>38</v>
      </c>
      <c r="LA44" s="35">
        <f t="shared" si="911"/>
        <v>964</v>
      </c>
      <c r="LB44" s="49"/>
      <c r="LC44" s="48">
        <f t="shared" ref="LC44:LD44" si="912">SUM(LC32:LC43)</f>
        <v>0</v>
      </c>
      <c r="LD44" s="35">
        <f t="shared" si="912"/>
        <v>0</v>
      </c>
      <c r="LE44" s="49"/>
      <c r="LF44" s="48">
        <f t="shared" ref="LF44:LG44" si="913">SUM(LF32:LF43)</f>
        <v>88</v>
      </c>
      <c r="LG44" s="35">
        <f t="shared" si="913"/>
        <v>1627</v>
      </c>
      <c r="LH44" s="49"/>
      <c r="LI44" s="48">
        <f t="shared" ref="LI44:LJ44" si="914">SUM(LI32:LI43)</f>
        <v>0</v>
      </c>
      <c r="LJ44" s="35">
        <f t="shared" si="914"/>
        <v>0</v>
      </c>
      <c r="LK44" s="49"/>
      <c r="LL44" s="48">
        <f t="shared" ref="LL44:LM44" si="915">SUM(LL32:LL43)</f>
        <v>0</v>
      </c>
      <c r="LM44" s="35">
        <f t="shared" si="915"/>
        <v>0</v>
      </c>
      <c r="LN44" s="49"/>
      <c r="LO44" s="48">
        <f t="shared" ref="LO44:LP44" si="916">SUM(LO32:LO43)</f>
        <v>0</v>
      </c>
      <c r="LP44" s="35">
        <f t="shared" si="916"/>
        <v>0</v>
      </c>
      <c r="LQ44" s="49"/>
      <c r="LR44" s="48">
        <f t="shared" ref="LR44:LS44" si="917">SUM(LR32:LR43)</f>
        <v>0</v>
      </c>
      <c r="LS44" s="35">
        <f t="shared" si="917"/>
        <v>0</v>
      </c>
      <c r="LT44" s="49"/>
      <c r="LU44" s="48">
        <f t="shared" ref="LU44:LV44" si="918">SUM(LU32:LU43)</f>
        <v>46</v>
      </c>
      <c r="LV44" s="35">
        <f t="shared" si="918"/>
        <v>235</v>
      </c>
      <c r="LW44" s="49"/>
      <c r="LX44" s="48">
        <f t="shared" ref="LX44:LY44" si="919">SUM(LX32:LX43)</f>
        <v>168</v>
      </c>
      <c r="LY44" s="35">
        <f t="shared" si="919"/>
        <v>7101</v>
      </c>
      <c r="LZ44" s="49"/>
      <c r="MA44" s="48">
        <f t="shared" ref="MA44:MB44" si="920">SUM(MA32:MA43)</f>
        <v>4</v>
      </c>
      <c r="MB44" s="35">
        <f t="shared" si="920"/>
        <v>140</v>
      </c>
      <c r="MC44" s="49"/>
      <c r="MD44" s="48">
        <f t="shared" ref="MD44:ME44" si="921">SUM(MD32:MD43)</f>
        <v>0</v>
      </c>
      <c r="ME44" s="35">
        <f t="shared" si="921"/>
        <v>0</v>
      </c>
      <c r="MF44" s="49"/>
      <c r="MG44" s="48">
        <f t="shared" ref="MG44:MH44" si="922">SUM(MG32:MG43)</f>
        <v>0</v>
      </c>
      <c r="MH44" s="35">
        <f t="shared" si="922"/>
        <v>0</v>
      </c>
      <c r="MI44" s="49"/>
      <c r="MJ44" s="48">
        <f t="shared" ref="MJ44:MK44" si="923">SUM(MJ32:MJ43)</f>
        <v>0</v>
      </c>
      <c r="MK44" s="35">
        <f t="shared" si="923"/>
        <v>0</v>
      </c>
      <c r="ML44" s="49"/>
      <c r="MM44" s="48">
        <f t="shared" ref="MM44:MN44" si="924">SUM(MM32:MM43)</f>
        <v>0</v>
      </c>
      <c r="MN44" s="35">
        <f t="shared" si="924"/>
        <v>0</v>
      </c>
      <c r="MO44" s="49"/>
      <c r="MP44" s="48">
        <f t="shared" ref="MP44" si="925">SUM(MP32:MP43)</f>
        <v>491</v>
      </c>
      <c r="MQ44" s="35">
        <f t="shared" ref="MQ44" si="926">SUM(MQ32:MQ43)</f>
        <v>17142</v>
      </c>
      <c r="MR44" s="49"/>
      <c r="MS44" s="48">
        <f t="shared" ref="MS44:MT44" si="927">SUM(MS32:MS43)</f>
        <v>0</v>
      </c>
      <c r="MT44" s="35">
        <f t="shared" si="927"/>
        <v>0</v>
      </c>
      <c r="MU44" s="49"/>
      <c r="MV44" s="48">
        <f t="shared" ref="MV44:MW44" si="928">SUM(MV32:MV43)</f>
        <v>0</v>
      </c>
      <c r="MW44" s="35">
        <f t="shared" si="928"/>
        <v>0</v>
      </c>
      <c r="MX44" s="49"/>
      <c r="MY44" s="48">
        <f t="shared" ref="MY44" si="929">SUM(MY32:MY43)</f>
        <v>0</v>
      </c>
      <c r="MZ44" s="35">
        <f t="shared" ref="MZ44" si="930">SUM(MZ32:MZ43)</f>
        <v>0</v>
      </c>
      <c r="NA44" s="49"/>
      <c r="NB44" s="48">
        <f t="shared" ref="NB44" si="931">SUM(NB32:NB43)</f>
        <v>0</v>
      </c>
      <c r="NC44" s="35">
        <f t="shared" ref="NC44" si="932">SUM(NC32:NC43)</f>
        <v>0</v>
      </c>
      <c r="ND44" s="49"/>
      <c r="NE44" s="48">
        <f t="shared" ref="NE44:NF44" si="933">SUM(NE32:NE43)</f>
        <v>0</v>
      </c>
      <c r="NF44" s="35">
        <f t="shared" si="933"/>
        <v>0</v>
      </c>
      <c r="NG44" s="49"/>
      <c r="NH44" s="48">
        <f t="shared" ref="NH44:NI44" si="934">SUM(NH32:NH43)</f>
        <v>0</v>
      </c>
      <c r="NI44" s="35">
        <f t="shared" si="934"/>
        <v>0</v>
      </c>
      <c r="NJ44" s="49"/>
      <c r="NK44" s="48">
        <f t="shared" ref="NK44" si="935">SUM(NK32:NK43)</f>
        <v>18</v>
      </c>
      <c r="NL44" s="35">
        <f t="shared" ref="NL44" si="936">SUM(NL32:NL43)</f>
        <v>359</v>
      </c>
      <c r="NM44" s="49"/>
      <c r="NN44" s="48">
        <f t="shared" ref="NN44" si="937">SUM(NN32:NN43)</f>
        <v>0</v>
      </c>
      <c r="NO44" s="35">
        <f t="shared" ref="NO44" si="938">SUM(NO32:NO43)</f>
        <v>0</v>
      </c>
      <c r="NP44" s="49"/>
      <c r="NQ44" s="48">
        <f t="shared" ref="NQ44" si="939">SUM(NQ32:NQ43)</f>
        <v>0</v>
      </c>
      <c r="NR44" s="35">
        <f t="shared" ref="NR44" si="940">SUM(NR32:NR43)</f>
        <v>0</v>
      </c>
      <c r="NS44" s="49"/>
      <c r="NT44" s="48">
        <f t="shared" ref="NT44" si="941">SUM(NT32:NT43)</f>
        <v>81</v>
      </c>
      <c r="NU44" s="35">
        <f t="shared" ref="NU44" si="942">SUM(NU32:NU43)</f>
        <v>203</v>
      </c>
      <c r="NV44" s="49"/>
      <c r="NW44" s="48">
        <f t="shared" ref="NW44" si="943">SUM(NW32:NW43)</f>
        <v>2395</v>
      </c>
      <c r="NX44" s="35">
        <f t="shared" ref="NX44" si="944">SUM(NX32:NX43)</f>
        <v>112852</v>
      </c>
      <c r="NY44" s="49"/>
      <c r="NZ44" s="48">
        <f t="shared" ref="NZ44" si="945">SUM(NZ32:NZ43)</f>
        <v>55</v>
      </c>
      <c r="OA44" s="35">
        <f t="shared" ref="OA44" si="946">SUM(OA32:OA43)</f>
        <v>1142</v>
      </c>
      <c r="OB44" s="49"/>
      <c r="OC44" s="48">
        <f t="shared" ref="OC44:OD44" si="947">SUM(OC32:OC43)</f>
        <v>0</v>
      </c>
      <c r="OD44" s="35">
        <f t="shared" si="947"/>
        <v>0</v>
      </c>
      <c r="OE44" s="49"/>
      <c r="OF44" s="48">
        <f t="shared" ref="OF44" si="948">SUM(OF32:OF43)</f>
        <v>102</v>
      </c>
      <c r="OG44" s="35">
        <f t="shared" ref="OG44" si="949">SUM(OG32:OG43)</f>
        <v>18433</v>
      </c>
      <c r="OH44" s="49"/>
      <c r="OI44" s="48">
        <f t="shared" ref="OI44" si="950">SUM(OI32:OI43)</f>
        <v>1294</v>
      </c>
      <c r="OJ44" s="35">
        <f t="shared" ref="OJ44" si="951">SUM(OJ32:OJ43)</f>
        <v>109101</v>
      </c>
      <c r="OK44" s="49"/>
      <c r="OL44" s="48">
        <f t="shared" ref="OL44" si="952">SUM(OL32:OL43)</f>
        <v>0</v>
      </c>
      <c r="OM44" s="35">
        <f t="shared" ref="OM44" si="953">SUM(OM32:OM43)</f>
        <v>0</v>
      </c>
      <c r="ON44" s="49"/>
      <c r="OO44" s="48">
        <f t="shared" ref="OO44" si="954">SUM(OO32:OO43)</f>
        <v>113</v>
      </c>
      <c r="OP44" s="35">
        <f t="shared" ref="OP44" si="955">SUM(OP32:OP43)</f>
        <v>1148</v>
      </c>
      <c r="OQ44" s="49"/>
      <c r="OR44" s="48">
        <f t="shared" ref="OR44" si="956">SUM(OR32:OR43)</f>
        <v>0</v>
      </c>
      <c r="OS44" s="35">
        <f t="shared" ref="OS44" si="957">SUM(OS32:OS43)</f>
        <v>0</v>
      </c>
      <c r="OT44" s="49"/>
      <c r="OU44" s="48">
        <f t="shared" ref="OU44" si="958">SUM(OU32:OU43)</f>
        <v>3951</v>
      </c>
      <c r="OV44" s="35">
        <f t="shared" ref="OV44" si="959">SUM(OV32:OV43)</f>
        <v>62442</v>
      </c>
      <c r="OW44" s="49"/>
      <c r="OX44" s="48">
        <f t="shared" ref="OX44" si="960">SUM(OX32:OX43)</f>
        <v>4</v>
      </c>
      <c r="OY44" s="35">
        <f t="shared" ref="OY44" si="961">SUM(OY32:OY43)</f>
        <v>154</v>
      </c>
      <c r="OZ44" s="49"/>
      <c r="PA44" s="48">
        <f t="shared" ref="PA44" si="962">SUM(PA32:PA43)</f>
        <v>0</v>
      </c>
      <c r="PB44" s="35">
        <f t="shared" ref="PB44" si="963">SUM(PB32:PB43)</f>
        <v>0</v>
      </c>
      <c r="PC44" s="49"/>
      <c r="PD44" s="48">
        <f t="shared" ref="PD44:PE44" si="964">SUM(PD32:PD43)</f>
        <v>0</v>
      </c>
      <c r="PE44" s="35">
        <f t="shared" si="964"/>
        <v>0</v>
      </c>
      <c r="PF44" s="49"/>
      <c r="PG44" s="48">
        <f t="shared" ref="PG44:PH44" si="965">SUM(PG32:PG43)</f>
        <v>333</v>
      </c>
      <c r="PH44" s="35">
        <f t="shared" si="965"/>
        <v>10702</v>
      </c>
      <c r="PI44" s="49"/>
      <c r="PJ44" s="48"/>
      <c r="PK44" s="35"/>
      <c r="PL44" s="49"/>
      <c r="PM44" s="48">
        <f t="shared" ref="PM44" si="966">SUM(PM32:PM43)</f>
        <v>0</v>
      </c>
      <c r="PN44" s="35">
        <f t="shared" ref="PN44" si="967">SUM(PN32:PN43)</f>
        <v>0</v>
      </c>
      <c r="PO44" s="49"/>
      <c r="PP44" s="48">
        <f t="shared" ref="PP44:PQ44" si="968">SUM(PP32:PP43)</f>
        <v>0</v>
      </c>
      <c r="PQ44" s="35">
        <f t="shared" si="968"/>
        <v>0</v>
      </c>
      <c r="PR44" s="49"/>
      <c r="PS44" s="48">
        <f t="shared" ref="PS44" si="969">SUM(PS32:PS43)</f>
        <v>2</v>
      </c>
      <c r="PT44" s="35">
        <f t="shared" ref="PT44" si="970">SUM(PT32:PT43)</f>
        <v>43</v>
      </c>
      <c r="PU44" s="49"/>
      <c r="PV44" s="48">
        <f t="shared" ref="PV44" si="971">SUM(PV32:PV43)</f>
        <v>7648</v>
      </c>
      <c r="PW44" s="35">
        <f t="shared" ref="PW44" si="972">SUM(PW32:PW43)</f>
        <v>352946</v>
      </c>
      <c r="PX44" s="49"/>
      <c r="PY44" s="48">
        <f t="shared" ref="PY44" si="973">SUM(PY32:PY43)</f>
        <v>16760</v>
      </c>
      <c r="PZ44" s="35">
        <f t="shared" ref="PZ44" si="974">SUM(PZ32:PZ43)</f>
        <v>857710</v>
      </c>
      <c r="QA44" s="49"/>
      <c r="QB44" s="48">
        <f t="shared" ref="QB44:QC44" si="975">SUM(QB32:QB43)</f>
        <v>0</v>
      </c>
      <c r="QC44" s="35">
        <f t="shared" si="975"/>
        <v>0</v>
      </c>
      <c r="QD44" s="49"/>
      <c r="QE44" s="48">
        <f t="shared" ref="QE44:QF44" si="976">SUM(QE32:QE43)</f>
        <v>0</v>
      </c>
      <c r="QF44" s="35">
        <f t="shared" si="976"/>
        <v>0</v>
      </c>
      <c r="QG44" s="49"/>
      <c r="QH44" s="48">
        <f t="shared" ref="QH44" si="977">SUM(QH32:QH43)</f>
        <v>0</v>
      </c>
      <c r="QI44" s="35">
        <f t="shared" ref="QI44" si="978">SUM(QI32:QI43)</f>
        <v>0</v>
      </c>
      <c r="QJ44" s="49"/>
      <c r="QK44" s="48">
        <f t="shared" ref="QK44:QL44" si="979">SUM(QK32:QK43)</f>
        <v>0</v>
      </c>
      <c r="QL44" s="35">
        <f t="shared" si="979"/>
        <v>0</v>
      </c>
      <c r="QM44" s="49"/>
      <c r="QN44" s="48">
        <f t="shared" ref="QN44:QO44" si="980">SUM(QN32:QN43)</f>
        <v>0</v>
      </c>
      <c r="QO44" s="35">
        <f t="shared" si="980"/>
        <v>0</v>
      </c>
      <c r="QP44" s="49"/>
      <c r="QQ44" s="48">
        <f t="shared" ref="QQ44" si="981">SUM(QQ32:QQ43)</f>
        <v>0</v>
      </c>
      <c r="QR44" s="35">
        <f t="shared" ref="QR44" si="982">SUM(QR32:QR43)</f>
        <v>0</v>
      </c>
      <c r="QS44" s="49"/>
      <c r="QT44" s="48"/>
      <c r="QU44" s="35"/>
      <c r="QV44" s="49"/>
      <c r="QW44" s="48"/>
      <c r="QX44" s="35"/>
      <c r="QY44" s="49"/>
      <c r="QZ44" s="48">
        <f t="shared" ref="QZ44" si="983">SUM(QZ32:QZ43)</f>
        <v>0</v>
      </c>
      <c r="RA44" s="35">
        <f t="shared" ref="RA44" si="984">SUM(RA32:RA43)</f>
        <v>0</v>
      </c>
      <c r="RB44" s="49"/>
      <c r="RC44" s="48">
        <f t="shared" ref="RC44" si="985">SUM(RC32:RC43)</f>
        <v>1600</v>
      </c>
      <c r="RD44" s="35">
        <f t="shared" ref="RD44" si="986">SUM(RD32:RD43)</f>
        <v>3601</v>
      </c>
      <c r="RE44" s="49"/>
      <c r="RF44" s="48">
        <f t="shared" si="145"/>
        <v>78559</v>
      </c>
      <c r="RG44" s="49">
        <f t="shared" si="146"/>
        <v>3327882</v>
      </c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</row>
    <row r="45" spans="1:516" x14ac:dyDescent="0.3">
      <c r="A45" s="38">
        <v>2007</v>
      </c>
      <c r="B45" s="39" t="s">
        <v>5</v>
      </c>
      <c r="C45" s="46">
        <v>0</v>
      </c>
      <c r="D45" s="10">
        <v>0</v>
      </c>
      <c r="E45" s="47">
        <f t="shared" ref="E45:E56" si="987">IF(C45=0,0,D45/C45*1000)</f>
        <v>0</v>
      </c>
      <c r="F45" s="46">
        <v>0</v>
      </c>
      <c r="G45" s="10">
        <v>0</v>
      </c>
      <c r="H45" s="47">
        <f>IFERROR(G45/F45*1000,0)</f>
        <v>0</v>
      </c>
      <c r="I45" s="46">
        <v>0</v>
      </c>
      <c r="J45" s="10">
        <v>0</v>
      </c>
      <c r="K45" s="47">
        <f>IFERROR(J45/I45*1000,0)</f>
        <v>0</v>
      </c>
      <c r="L45" s="46">
        <v>0</v>
      </c>
      <c r="M45" s="10">
        <v>0</v>
      </c>
      <c r="N45" s="47">
        <f>IFERROR(M45/L45*1000,0)</f>
        <v>0</v>
      </c>
      <c r="O45" s="46">
        <v>0</v>
      </c>
      <c r="P45" s="10">
        <v>0</v>
      </c>
      <c r="Q45" s="47">
        <f t="shared" ref="Q45:Q56" si="988">IF(O45=0,0,P45/O45*1000)</f>
        <v>0</v>
      </c>
      <c r="R45" s="46">
        <v>0</v>
      </c>
      <c r="S45" s="10">
        <v>0</v>
      </c>
      <c r="T45" s="47">
        <f t="shared" ref="T45:T56" si="989">IFERROR(S45/R45*1000,0)</f>
        <v>0</v>
      </c>
      <c r="U45" s="46">
        <v>8</v>
      </c>
      <c r="V45" s="10">
        <v>2175</v>
      </c>
      <c r="W45" s="47">
        <f>IFERROR(V45/U45*1000,0)</f>
        <v>271875</v>
      </c>
      <c r="X45" s="46">
        <v>0</v>
      </c>
      <c r="Y45" s="10">
        <v>0</v>
      </c>
      <c r="Z45" s="47">
        <f>IFERROR(Y45/X45*1000,0)</f>
        <v>0</v>
      </c>
      <c r="AA45" s="46">
        <v>4</v>
      </c>
      <c r="AB45" s="10">
        <v>252</v>
      </c>
      <c r="AC45" s="47">
        <f t="shared" ref="AC45:AC56" si="990">IFERROR(AB45/AA45*1000,0)</f>
        <v>63000</v>
      </c>
      <c r="AD45" s="46">
        <v>0</v>
      </c>
      <c r="AE45" s="10">
        <v>0</v>
      </c>
      <c r="AF45" s="47">
        <f t="shared" ref="AF45:AF56" si="991">IFERROR(AE45/AD45*1000,0)</f>
        <v>0</v>
      </c>
      <c r="AG45" s="46">
        <v>0</v>
      </c>
      <c r="AH45" s="10">
        <v>0</v>
      </c>
      <c r="AI45" s="47">
        <f t="shared" ref="AI45:AI56" si="992">IFERROR(AH45/AG45*1000,0)</f>
        <v>0</v>
      </c>
      <c r="AJ45" s="46">
        <v>0</v>
      </c>
      <c r="AK45" s="10">
        <v>0</v>
      </c>
      <c r="AL45" s="47">
        <f t="shared" ref="AL45:AL56" si="993">IFERROR(AK45/AJ45*1000,0)</f>
        <v>0</v>
      </c>
      <c r="AM45" s="46">
        <v>0</v>
      </c>
      <c r="AN45" s="10">
        <v>0</v>
      </c>
      <c r="AO45" s="47">
        <f t="shared" ref="AO45:AO56" si="994">IFERROR(AN45/AM45*1000,0)</f>
        <v>0</v>
      </c>
      <c r="AP45" s="46">
        <v>19</v>
      </c>
      <c r="AQ45" s="10">
        <v>1980</v>
      </c>
      <c r="AR45" s="47">
        <f t="shared" ref="AR45:AR56" si="995">IFERROR(AQ45/AP45*1000,0)</f>
        <v>104210.52631578948</v>
      </c>
      <c r="AS45" s="46">
        <v>0</v>
      </c>
      <c r="AT45" s="10">
        <v>0</v>
      </c>
      <c r="AU45" s="47">
        <f t="shared" ref="AU45:AU56" si="996">IF(AS45=0,0,AT45/AS45*1000)</f>
        <v>0</v>
      </c>
      <c r="AV45" s="46">
        <v>0</v>
      </c>
      <c r="AW45" s="10">
        <v>0</v>
      </c>
      <c r="AX45" s="47">
        <f t="shared" ref="AX45:AX56" si="997">IFERROR(AW45/AV45*1000,0)</f>
        <v>0</v>
      </c>
      <c r="AY45" s="46">
        <v>0</v>
      </c>
      <c r="AZ45" s="10">
        <v>0</v>
      </c>
      <c r="BA45" s="47">
        <f t="shared" ref="BA45:BA56" si="998">IFERROR(AZ45/AY45*1000,0)</f>
        <v>0</v>
      </c>
      <c r="BB45" s="46">
        <v>297</v>
      </c>
      <c r="BC45" s="10">
        <v>6160</v>
      </c>
      <c r="BD45" s="47">
        <f t="shared" ref="BD45:BD56" si="999">IFERROR(BC45/BB45*1000,0)</f>
        <v>20740.740740740741</v>
      </c>
      <c r="BE45" s="46">
        <v>0</v>
      </c>
      <c r="BF45" s="10">
        <v>0</v>
      </c>
      <c r="BG45" s="47">
        <f t="shared" ref="BG45:BG56" si="1000">IFERROR(BF45/BE45*1000,0)</f>
        <v>0</v>
      </c>
      <c r="BH45" s="46">
        <v>0</v>
      </c>
      <c r="BI45" s="10">
        <v>0</v>
      </c>
      <c r="BJ45" s="47">
        <f t="shared" ref="BJ45:BJ56" si="1001">IFERROR(BI45/BH45*1000,0)</f>
        <v>0</v>
      </c>
      <c r="BK45" s="46">
        <v>0</v>
      </c>
      <c r="BL45" s="10">
        <v>0</v>
      </c>
      <c r="BM45" s="47">
        <f t="shared" ref="BM45:BM56" si="1002">IFERROR(BL45/BK45*1000,0)</f>
        <v>0</v>
      </c>
      <c r="BN45" s="46">
        <v>0</v>
      </c>
      <c r="BO45" s="10">
        <v>0</v>
      </c>
      <c r="BP45" s="47">
        <f t="shared" ref="BP45" si="1003">IFERROR(BO45/BN45*1000,0)</f>
        <v>0</v>
      </c>
      <c r="BQ45" s="46">
        <v>0</v>
      </c>
      <c r="BR45" s="10">
        <v>0</v>
      </c>
      <c r="BS45" s="47">
        <f t="shared" ref="BS45:BS56" si="1004">IFERROR(BR45/BQ45*1000,0)</f>
        <v>0</v>
      </c>
      <c r="BT45" s="46">
        <v>16</v>
      </c>
      <c r="BU45" s="10">
        <v>3081</v>
      </c>
      <c r="BV45" s="47">
        <f t="shared" ref="BV45:BV56" si="1005">IFERROR(BU45/BT45*1000,0)</f>
        <v>192562.5</v>
      </c>
      <c r="BW45" s="46">
        <v>0</v>
      </c>
      <c r="BX45" s="10">
        <v>0</v>
      </c>
      <c r="BY45" s="47">
        <f t="shared" ref="BY45:BY56" si="1006">IFERROR(BX45/BW45*1000,0)</f>
        <v>0</v>
      </c>
      <c r="BZ45" s="46">
        <v>0</v>
      </c>
      <c r="CA45" s="10">
        <v>0</v>
      </c>
      <c r="CB45" s="47">
        <f t="shared" ref="CB45:CB56" si="1007">IFERROR(CA45/BZ45*1000,0)</f>
        <v>0</v>
      </c>
      <c r="CC45" s="46">
        <v>24</v>
      </c>
      <c r="CD45" s="10">
        <v>3399</v>
      </c>
      <c r="CE45" s="47">
        <f t="shared" ref="CE45:CE56" si="1008">IFERROR(CD45/CC45*1000,0)</f>
        <v>141625</v>
      </c>
      <c r="CF45" s="46">
        <v>0</v>
      </c>
      <c r="CG45" s="10">
        <v>0</v>
      </c>
      <c r="CH45" s="47">
        <f t="shared" ref="CH45:CH56" si="1009">IFERROR(CG45/CF45*1000,0)</f>
        <v>0</v>
      </c>
      <c r="CI45" s="46">
        <v>0</v>
      </c>
      <c r="CJ45" s="10">
        <v>0</v>
      </c>
      <c r="CK45" s="47">
        <f t="shared" ref="CK45:CK56" si="1010">IFERROR(CJ45/CI45*1000,0)</f>
        <v>0</v>
      </c>
      <c r="CL45" s="46">
        <v>0</v>
      </c>
      <c r="CM45" s="10">
        <v>0</v>
      </c>
      <c r="CN45" s="47">
        <f t="shared" ref="CN45:CN56" si="1011">IFERROR(CM45/CL45*1000,0)</f>
        <v>0</v>
      </c>
      <c r="CO45" s="46">
        <v>0</v>
      </c>
      <c r="CP45" s="10">
        <v>0</v>
      </c>
      <c r="CQ45" s="47">
        <f t="shared" ref="CQ45:CQ56" si="1012">IFERROR(CP45/CO45*1000,0)</f>
        <v>0</v>
      </c>
      <c r="CR45" s="46">
        <v>0</v>
      </c>
      <c r="CS45" s="10">
        <v>0</v>
      </c>
      <c r="CT45" s="47">
        <f t="shared" ref="CT45:CT56" si="1013">IFERROR(CS45/CR45*1000,0)</f>
        <v>0</v>
      </c>
      <c r="CU45" s="46">
        <v>0</v>
      </c>
      <c r="CV45" s="10">
        <v>0</v>
      </c>
      <c r="CW45" s="47">
        <f t="shared" ref="CW45:CW56" si="1014">IFERROR(CV45/CU45*1000,0)</f>
        <v>0</v>
      </c>
      <c r="CX45" s="46">
        <v>0</v>
      </c>
      <c r="CY45" s="10">
        <v>0</v>
      </c>
      <c r="CZ45" s="47">
        <f t="shared" ref="CZ45:CZ56" si="1015">IFERROR(CY45/CX45*1000,0)</f>
        <v>0</v>
      </c>
      <c r="DA45" s="46">
        <v>0</v>
      </c>
      <c r="DB45" s="10">
        <v>0</v>
      </c>
      <c r="DC45" s="47">
        <f t="shared" ref="DC45:DC56" si="1016">IFERROR(DB45/DA45*1000,0)</f>
        <v>0</v>
      </c>
      <c r="DD45" s="46">
        <v>44</v>
      </c>
      <c r="DE45" s="10">
        <v>889</v>
      </c>
      <c r="DF45" s="47">
        <f t="shared" ref="DF45:DF56" si="1017">IFERROR(DE45/DD45*1000,0)</f>
        <v>20204.545454545452</v>
      </c>
      <c r="DG45" s="46">
        <v>0</v>
      </c>
      <c r="DH45" s="10">
        <v>0</v>
      </c>
      <c r="DI45" s="47">
        <f t="shared" ref="DI45:DI56" si="1018">IFERROR(DH45/DG45*1000,0)</f>
        <v>0</v>
      </c>
      <c r="DJ45" s="46">
        <v>0</v>
      </c>
      <c r="DK45" s="10">
        <v>0</v>
      </c>
      <c r="DL45" s="47">
        <f t="shared" ref="DL45:DL56" si="1019">IFERROR(DK45/DJ45*1000,0)</f>
        <v>0</v>
      </c>
      <c r="DM45" s="46">
        <v>0</v>
      </c>
      <c r="DN45" s="10">
        <v>0</v>
      </c>
      <c r="DO45" s="47">
        <f t="shared" ref="DO45:DO56" si="1020">IFERROR(DN45/DM45*1000,0)</f>
        <v>0</v>
      </c>
      <c r="DP45" s="46">
        <v>0</v>
      </c>
      <c r="DQ45" s="10">
        <v>0</v>
      </c>
      <c r="DR45" s="47">
        <f t="shared" ref="DR45:DR46" si="1021">IFERROR(DQ45/DP45*1000,0)</f>
        <v>0</v>
      </c>
      <c r="DS45" s="46">
        <v>0</v>
      </c>
      <c r="DT45" s="10">
        <v>0</v>
      </c>
      <c r="DU45" s="47">
        <f t="shared" ref="DU45:DU56" si="1022">IFERROR(DT45/DS45*1000,0)</f>
        <v>0</v>
      </c>
      <c r="DV45" s="46">
        <v>2</v>
      </c>
      <c r="DW45" s="10">
        <v>21</v>
      </c>
      <c r="DX45" s="47">
        <f t="shared" ref="DX45:DX56" si="1023">IFERROR(DW45/DV45*1000,0)</f>
        <v>10500</v>
      </c>
      <c r="DY45" s="46">
        <v>0</v>
      </c>
      <c r="DZ45" s="10">
        <v>0</v>
      </c>
      <c r="EA45" s="47">
        <f t="shared" ref="EA45:EA56" si="1024">IFERROR(DZ45/DY45*1000,0)</f>
        <v>0</v>
      </c>
      <c r="EB45" s="46">
        <v>0</v>
      </c>
      <c r="EC45" s="10">
        <v>0</v>
      </c>
      <c r="ED45" s="47">
        <f t="shared" ref="ED45:ED56" si="1025">IF(EB45=0,0,EC45/EB45*1000)</f>
        <v>0</v>
      </c>
      <c r="EE45" s="46">
        <v>1</v>
      </c>
      <c r="EF45" s="10">
        <v>181</v>
      </c>
      <c r="EG45" s="47">
        <f t="shared" ref="EG45:EG56" si="1026">IFERROR(EF45/EE45*1000,0)</f>
        <v>181000</v>
      </c>
      <c r="EH45" s="46">
        <v>35</v>
      </c>
      <c r="EI45" s="10">
        <v>2299</v>
      </c>
      <c r="EJ45" s="47">
        <f t="shared" ref="EJ45:EJ56" si="1027">IFERROR(EI45/EH45*1000,0)</f>
        <v>65685.71428571429</v>
      </c>
      <c r="EK45" s="46">
        <v>0</v>
      </c>
      <c r="EL45" s="10">
        <v>0</v>
      </c>
      <c r="EM45" s="47">
        <f t="shared" ref="EM45:EM56" si="1028">IFERROR(EL45/EK45*1000,0)</f>
        <v>0</v>
      </c>
      <c r="EN45" s="46">
        <v>63</v>
      </c>
      <c r="EO45" s="10">
        <v>2848</v>
      </c>
      <c r="EP45" s="47">
        <f t="shared" ref="EP45:EP56" si="1029">IFERROR(EO45/EN45*1000,0)</f>
        <v>45206.349206349209</v>
      </c>
      <c r="EQ45" s="46">
        <v>0</v>
      </c>
      <c r="ER45" s="10">
        <v>0</v>
      </c>
      <c r="ES45" s="47">
        <f t="shared" ref="ES45:ES56" si="1030">IFERROR(ER45/EQ45*1000,0)</f>
        <v>0</v>
      </c>
      <c r="ET45" s="46">
        <v>0</v>
      </c>
      <c r="EU45" s="10">
        <v>0</v>
      </c>
      <c r="EV45" s="47">
        <f t="shared" ref="EV45:EV56" si="1031">IFERROR(EU45/ET45*1000,0)</f>
        <v>0</v>
      </c>
      <c r="EW45" s="46">
        <v>0</v>
      </c>
      <c r="EX45" s="10">
        <v>0</v>
      </c>
      <c r="EY45" s="47">
        <f t="shared" ref="EY45:EY56" si="1032">IFERROR(EX45/EW45*1000,0)</f>
        <v>0</v>
      </c>
      <c r="EZ45" s="46">
        <v>0</v>
      </c>
      <c r="FA45" s="10">
        <v>0</v>
      </c>
      <c r="FB45" s="47">
        <f t="shared" ref="FB45:FB56" si="1033">IFERROR(FA45/EZ45*1000,0)</f>
        <v>0</v>
      </c>
      <c r="FC45" s="46">
        <v>0</v>
      </c>
      <c r="FD45" s="10">
        <v>0</v>
      </c>
      <c r="FE45" s="47">
        <f t="shared" ref="FE45:FE56" si="1034">IFERROR(FD45/FC45*1000,0)</f>
        <v>0</v>
      </c>
      <c r="FF45" s="46">
        <v>0</v>
      </c>
      <c r="FG45" s="10">
        <v>0</v>
      </c>
      <c r="FH45" s="47">
        <f t="shared" ref="FH45:FH56" si="1035">IFERROR(FG45/FF45*1000,0)</f>
        <v>0</v>
      </c>
      <c r="FI45" s="46">
        <v>0</v>
      </c>
      <c r="FJ45" s="10">
        <v>0</v>
      </c>
      <c r="FK45" s="47">
        <f t="shared" ref="FK45:FK56" si="1036">IFERROR(FJ45/FI45*1000,0)</f>
        <v>0</v>
      </c>
      <c r="FL45" s="46">
        <v>0</v>
      </c>
      <c r="FM45" s="10">
        <v>0</v>
      </c>
      <c r="FN45" s="47">
        <f t="shared" ref="FN45:FN56" si="1037">IFERROR(FM45/FL45*1000,0)</f>
        <v>0</v>
      </c>
      <c r="FO45" s="46">
        <v>0</v>
      </c>
      <c r="FP45" s="10">
        <v>0</v>
      </c>
      <c r="FQ45" s="47">
        <f t="shared" ref="FQ45:FQ56" si="1038">IFERROR(FP45/FO45*1000,0)</f>
        <v>0</v>
      </c>
      <c r="FR45" s="46">
        <v>16</v>
      </c>
      <c r="FS45" s="10">
        <v>1036</v>
      </c>
      <c r="FT45" s="47">
        <f t="shared" ref="FT45:FT56" si="1039">IFERROR(FS45/FR45*1000,0)</f>
        <v>64750</v>
      </c>
      <c r="FU45" s="46">
        <v>0</v>
      </c>
      <c r="FV45" s="10">
        <v>0</v>
      </c>
      <c r="FW45" s="47">
        <f t="shared" ref="FW45:FW56" si="1040">IFERROR(FV45/FU45*1000,0)</f>
        <v>0</v>
      </c>
      <c r="FX45" s="46">
        <v>0</v>
      </c>
      <c r="FY45" s="10">
        <v>0</v>
      </c>
      <c r="FZ45" s="47">
        <f t="shared" ref="FZ45:FZ56" si="1041">IF(FX45=0,0,FY45/FX45*1000)</f>
        <v>0</v>
      </c>
      <c r="GA45" s="46">
        <v>0</v>
      </c>
      <c r="GB45" s="10">
        <v>0</v>
      </c>
      <c r="GC45" s="47">
        <f t="shared" ref="GC45:GC56" si="1042">IFERROR(GB45/GA45*1000,0)</f>
        <v>0</v>
      </c>
      <c r="GD45" s="46">
        <v>0</v>
      </c>
      <c r="GE45" s="10">
        <v>0</v>
      </c>
      <c r="GF45" s="47">
        <f t="shared" ref="GF45:GF56" si="1043">IFERROR(GE45/GD45*1000,0)</f>
        <v>0</v>
      </c>
      <c r="GG45" s="46">
        <v>17</v>
      </c>
      <c r="GH45" s="10">
        <v>532</v>
      </c>
      <c r="GI45" s="47">
        <f t="shared" ref="GI45:GI56" si="1044">IFERROR(GH45/GG45*1000,0)</f>
        <v>31294.117647058822</v>
      </c>
      <c r="GJ45" s="46">
        <v>103</v>
      </c>
      <c r="GK45" s="10">
        <v>3116</v>
      </c>
      <c r="GL45" s="47">
        <f t="shared" ref="GL45:GL56" si="1045">IFERROR(GK45/GJ45*1000,0)</f>
        <v>30252.427184466018</v>
      </c>
      <c r="GM45" s="46">
        <v>0</v>
      </c>
      <c r="GN45" s="10">
        <v>0</v>
      </c>
      <c r="GO45" s="47">
        <f t="shared" ref="GO45:GO56" si="1046">IFERROR(GN45/GM45*1000,0)</f>
        <v>0</v>
      </c>
      <c r="GP45" s="46">
        <v>0</v>
      </c>
      <c r="GQ45" s="10">
        <v>0</v>
      </c>
      <c r="GR45" s="47">
        <f t="shared" ref="GR45:GR56" si="1047">IFERROR(GQ45/GP45*1000,0)</f>
        <v>0</v>
      </c>
      <c r="GS45" s="46">
        <v>0</v>
      </c>
      <c r="GT45" s="10">
        <v>0</v>
      </c>
      <c r="GU45" s="47">
        <f t="shared" ref="GU45:GU56" si="1048">IFERROR(GT45/GS45*1000,0)</f>
        <v>0</v>
      </c>
      <c r="GV45" s="46">
        <v>0</v>
      </c>
      <c r="GW45" s="10">
        <v>0</v>
      </c>
      <c r="GX45" s="47">
        <f t="shared" ref="GX45:GX56" si="1049">IF(GV45=0,0,GW45/GV45*1000)</f>
        <v>0</v>
      </c>
      <c r="GY45" s="46">
        <v>0</v>
      </c>
      <c r="GZ45" s="10">
        <v>0</v>
      </c>
      <c r="HA45" s="47">
        <f t="shared" ref="HA45:HA56" si="1050">IFERROR(GZ45/GY45*1000,0)</f>
        <v>0</v>
      </c>
      <c r="HB45" s="46">
        <v>0</v>
      </c>
      <c r="HC45" s="10">
        <v>0</v>
      </c>
      <c r="HD45" s="47">
        <f t="shared" ref="HD45:HD56" si="1051">IFERROR(HC45/HB45*1000,0)</f>
        <v>0</v>
      </c>
      <c r="HE45" s="46">
        <v>0</v>
      </c>
      <c r="HF45" s="10">
        <v>0</v>
      </c>
      <c r="HG45" s="47">
        <f t="shared" ref="HG45:HG56" si="1052">IFERROR(HF45/HE45*1000,0)</f>
        <v>0</v>
      </c>
      <c r="HH45" s="46">
        <v>0</v>
      </c>
      <c r="HI45" s="10">
        <v>0</v>
      </c>
      <c r="HJ45" s="47">
        <f t="shared" ref="HJ45:HJ56" si="1053">IFERROR(HI45/HH45*1000,0)</f>
        <v>0</v>
      </c>
      <c r="HK45" s="46">
        <v>0</v>
      </c>
      <c r="HL45" s="10">
        <v>0</v>
      </c>
      <c r="HM45" s="47">
        <f t="shared" ref="HM45:HM56" si="1054">IFERROR(HL45/HK45*1000,0)</f>
        <v>0</v>
      </c>
      <c r="HN45" s="46">
        <v>0</v>
      </c>
      <c r="HO45" s="10">
        <v>0</v>
      </c>
      <c r="HP45" s="47">
        <f t="shared" ref="HP45:HP56" si="1055">IFERROR(HO45/HN45*1000,0)</f>
        <v>0</v>
      </c>
      <c r="HQ45" s="46">
        <v>0</v>
      </c>
      <c r="HR45" s="10">
        <v>0</v>
      </c>
      <c r="HS45" s="47">
        <f t="shared" ref="HS45:HS56" si="1056">IFERROR(HR45/HQ45*1000,0)</f>
        <v>0</v>
      </c>
      <c r="HT45" s="46"/>
      <c r="HU45" s="10"/>
      <c r="HV45" s="47"/>
      <c r="HW45" s="46">
        <v>0</v>
      </c>
      <c r="HX45" s="10">
        <v>0</v>
      </c>
      <c r="HY45" s="47">
        <f t="shared" ref="HY45:HY56" si="1057">IF(HW45=0,0,HX45/HW45*1000)</f>
        <v>0</v>
      </c>
      <c r="HZ45" s="46">
        <v>0</v>
      </c>
      <c r="IA45" s="10">
        <v>0</v>
      </c>
      <c r="IB45" s="47">
        <f t="shared" ref="IB45:IB56" si="1058">IFERROR(IA45/HZ45*1000,0)</f>
        <v>0</v>
      </c>
      <c r="IC45" s="46">
        <v>0</v>
      </c>
      <c r="ID45" s="10">
        <v>0</v>
      </c>
      <c r="IE45" s="47">
        <f t="shared" ref="IE45:IE56" si="1059">IFERROR(ID45/IC45*1000,0)</f>
        <v>0</v>
      </c>
      <c r="IF45" s="46">
        <v>0</v>
      </c>
      <c r="IG45" s="10">
        <v>0</v>
      </c>
      <c r="IH45" s="47">
        <f t="shared" ref="IH45:IH56" si="1060">IFERROR(IG45/IF45*1000,0)</f>
        <v>0</v>
      </c>
      <c r="II45" s="46">
        <v>0</v>
      </c>
      <c r="IJ45" s="10">
        <v>0</v>
      </c>
      <c r="IK45" s="47">
        <f t="shared" ref="IK45:IK56" si="1061">IFERROR(IJ45/II45*1000,0)</f>
        <v>0</v>
      </c>
      <c r="IL45" s="46">
        <v>0</v>
      </c>
      <c r="IM45" s="10">
        <v>0</v>
      </c>
      <c r="IN45" s="47">
        <f t="shared" ref="IN45:IN56" si="1062">IFERROR(IM45/IL45*1000,0)</f>
        <v>0</v>
      </c>
      <c r="IO45" s="46">
        <v>0</v>
      </c>
      <c r="IP45" s="10">
        <v>0</v>
      </c>
      <c r="IQ45" s="47">
        <f t="shared" ref="IQ45:IQ56" si="1063">IFERROR(IP45/IO45*1000,0)</f>
        <v>0</v>
      </c>
      <c r="IR45" s="46">
        <v>13</v>
      </c>
      <c r="IS45" s="10">
        <v>228</v>
      </c>
      <c r="IT45" s="47">
        <f t="shared" ref="IT45:IT56" si="1064">IFERROR(IS45/IR45*1000,0)</f>
        <v>17538.461538461539</v>
      </c>
      <c r="IU45" s="46">
        <v>0</v>
      </c>
      <c r="IV45" s="10">
        <v>0</v>
      </c>
      <c r="IW45" s="47">
        <f t="shared" ref="IW45:IW56" si="1065">IFERROR(IV45/IU45*1000,0)</f>
        <v>0</v>
      </c>
      <c r="IX45" s="46">
        <v>0</v>
      </c>
      <c r="IY45" s="10">
        <v>0</v>
      </c>
      <c r="IZ45" s="47">
        <f t="shared" ref="IZ45:IZ56" si="1066">IFERROR(IY45/IX45*1000,0)</f>
        <v>0</v>
      </c>
      <c r="JA45" s="46">
        <v>0</v>
      </c>
      <c r="JB45" s="10">
        <v>0</v>
      </c>
      <c r="JC45" s="47">
        <f t="shared" ref="JC45:JC56" si="1067">IFERROR(JB45/JA45*1000,0)</f>
        <v>0</v>
      </c>
      <c r="JD45" s="46">
        <v>0</v>
      </c>
      <c r="JE45" s="10">
        <v>0</v>
      </c>
      <c r="JF45" s="47">
        <f t="shared" ref="JF45:JF56" si="1068">IFERROR(JE45/JD45*1000,0)</f>
        <v>0</v>
      </c>
      <c r="JG45" s="46">
        <v>0</v>
      </c>
      <c r="JH45" s="10">
        <v>0</v>
      </c>
      <c r="JI45" s="47">
        <f t="shared" ref="JI45:JI56" si="1069">IFERROR(JH45/JG45*1000,0)</f>
        <v>0</v>
      </c>
      <c r="JJ45" s="46">
        <v>0</v>
      </c>
      <c r="JK45" s="10">
        <v>0</v>
      </c>
      <c r="JL45" s="47">
        <f t="shared" ref="JL45:JL56" si="1070">IFERROR(JK45/JJ45*1000,0)</f>
        <v>0</v>
      </c>
      <c r="JM45" s="46">
        <v>4</v>
      </c>
      <c r="JN45" s="10">
        <v>275</v>
      </c>
      <c r="JO45" s="47">
        <f t="shared" ref="JO45:JO56" si="1071">IFERROR(JN45/JM45*1000,0)</f>
        <v>68750</v>
      </c>
      <c r="JP45" s="46">
        <v>0</v>
      </c>
      <c r="JQ45" s="10">
        <v>0</v>
      </c>
      <c r="JR45" s="47">
        <f t="shared" ref="JR45:JR56" si="1072">IF(JP45=0,0,JQ45/JP45*1000)</f>
        <v>0</v>
      </c>
      <c r="JS45" s="46">
        <v>0</v>
      </c>
      <c r="JT45" s="10">
        <v>0</v>
      </c>
      <c r="JU45" s="47">
        <f t="shared" ref="JU45:JU56" si="1073">IFERROR(JT45/JS45*1000,0)</f>
        <v>0</v>
      </c>
      <c r="JV45" s="46">
        <v>0</v>
      </c>
      <c r="JW45" s="10">
        <v>0</v>
      </c>
      <c r="JX45" s="47">
        <f t="shared" ref="JX45:JX56" si="1074">IFERROR(JW45/JV45*1000,0)</f>
        <v>0</v>
      </c>
      <c r="JY45" s="46">
        <v>0</v>
      </c>
      <c r="JZ45" s="10">
        <v>0</v>
      </c>
      <c r="KA45" s="47">
        <f t="shared" ref="KA45:KA56" si="1075">IFERROR(JZ45/JY45*1000,0)</f>
        <v>0</v>
      </c>
      <c r="KB45" s="46">
        <v>0</v>
      </c>
      <c r="KC45" s="10">
        <v>0</v>
      </c>
      <c r="KD45" s="47">
        <f t="shared" ref="KD45:KD56" si="1076">IFERROR(KC45/KB45*1000,0)</f>
        <v>0</v>
      </c>
      <c r="KE45" s="46"/>
      <c r="KF45" s="10"/>
      <c r="KG45" s="47"/>
      <c r="KH45" s="46">
        <v>331</v>
      </c>
      <c r="KI45" s="10">
        <v>12718</v>
      </c>
      <c r="KJ45" s="47">
        <f t="shared" ref="KJ45:KJ56" si="1077">IFERROR(KI45/KH45*1000,0)</f>
        <v>38422.960725075529</v>
      </c>
      <c r="KK45" s="46">
        <v>34</v>
      </c>
      <c r="KL45" s="10">
        <v>614</v>
      </c>
      <c r="KM45" s="47">
        <f t="shared" ref="KM45:KM56" si="1078">IFERROR(KL45/KK45*1000,0)</f>
        <v>18058.823529411766</v>
      </c>
      <c r="KN45" s="46">
        <v>0</v>
      </c>
      <c r="KO45" s="10">
        <v>0</v>
      </c>
      <c r="KP45" s="47">
        <f t="shared" ref="KP45:KP56" si="1079">IFERROR(KO45/KN45*1000,0)</f>
        <v>0</v>
      </c>
      <c r="KQ45" s="46">
        <v>0</v>
      </c>
      <c r="KR45" s="10">
        <v>0</v>
      </c>
      <c r="KS45" s="47">
        <f t="shared" ref="KS45:KS56" si="1080">IFERROR(KR45/KQ45*1000,0)</f>
        <v>0</v>
      </c>
      <c r="KT45" s="52">
        <v>0</v>
      </c>
      <c r="KU45" s="16">
        <v>0</v>
      </c>
      <c r="KV45" s="53">
        <v>0</v>
      </c>
      <c r="KW45" s="52">
        <v>0</v>
      </c>
      <c r="KX45" s="16">
        <v>0</v>
      </c>
      <c r="KY45" s="53">
        <f t="shared" ref="KY45:KY56" si="1081">IF(KW45=0,0,KX45/KW45*1000)</f>
        <v>0</v>
      </c>
      <c r="KZ45" s="46">
        <v>0</v>
      </c>
      <c r="LA45" s="10">
        <v>0</v>
      </c>
      <c r="LB45" s="47">
        <f t="shared" ref="LB45:LB56" si="1082">IFERROR(LA45/KZ45*1000,0)</f>
        <v>0</v>
      </c>
      <c r="LC45" s="52">
        <v>0</v>
      </c>
      <c r="LD45" s="16">
        <v>0</v>
      </c>
      <c r="LE45" s="53">
        <v>0</v>
      </c>
      <c r="LF45" s="46">
        <v>1</v>
      </c>
      <c r="LG45" s="10">
        <v>4</v>
      </c>
      <c r="LH45" s="47">
        <f t="shared" ref="LH45:LH56" si="1083">IFERROR(LG45/LF45*1000,0)</f>
        <v>4000</v>
      </c>
      <c r="LI45" s="46">
        <v>0</v>
      </c>
      <c r="LJ45" s="10">
        <v>0</v>
      </c>
      <c r="LK45" s="47">
        <f t="shared" ref="LK45:LK56" si="1084">IFERROR(LJ45/LI45*1000,0)</f>
        <v>0</v>
      </c>
      <c r="LL45" s="46">
        <v>0</v>
      </c>
      <c r="LM45" s="10">
        <v>0</v>
      </c>
      <c r="LN45" s="47">
        <f t="shared" ref="LN45:LN56" si="1085">IFERROR(LM45/LL45*1000,0)</f>
        <v>0</v>
      </c>
      <c r="LO45" s="46">
        <v>0</v>
      </c>
      <c r="LP45" s="10">
        <v>0</v>
      </c>
      <c r="LQ45" s="47">
        <f t="shared" ref="LQ45:LQ56" si="1086">IFERROR(LP45/LO45*1000,0)</f>
        <v>0</v>
      </c>
      <c r="LR45" s="46">
        <v>0</v>
      </c>
      <c r="LS45" s="10">
        <v>0</v>
      </c>
      <c r="LT45" s="47">
        <f t="shared" ref="LT45:LT56" si="1087">IFERROR(LS45/LR45*1000,0)</f>
        <v>0</v>
      </c>
      <c r="LU45" s="46">
        <v>0</v>
      </c>
      <c r="LV45" s="10">
        <v>0</v>
      </c>
      <c r="LW45" s="47">
        <f t="shared" ref="LW45:LW56" si="1088">IFERROR(LV45/LU45*1000,0)</f>
        <v>0</v>
      </c>
      <c r="LX45" s="46">
        <v>6</v>
      </c>
      <c r="LY45" s="10">
        <v>285</v>
      </c>
      <c r="LZ45" s="47">
        <f t="shared" ref="LZ45:LZ56" si="1089">IFERROR(LY45/LX45*1000,0)</f>
        <v>47500</v>
      </c>
      <c r="MA45" s="46">
        <v>0</v>
      </c>
      <c r="MB45" s="10">
        <v>0</v>
      </c>
      <c r="MC45" s="47">
        <f t="shared" ref="MC45:MC56" si="1090">IFERROR(MB45/MA45*1000,0)</f>
        <v>0</v>
      </c>
      <c r="MD45" s="46">
        <v>0</v>
      </c>
      <c r="ME45" s="10">
        <v>0</v>
      </c>
      <c r="MF45" s="47">
        <f t="shared" ref="MF45:MF56" si="1091">IFERROR(ME45/MD45*1000,0)</f>
        <v>0</v>
      </c>
      <c r="MG45" s="46">
        <v>0</v>
      </c>
      <c r="MH45" s="10">
        <v>0</v>
      </c>
      <c r="MI45" s="47">
        <f t="shared" ref="MI45:MI56" si="1092">IFERROR(MH45/MG45*1000,0)</f>
        <v>0</v>
      </c>
      <c r="MJ45" s="46">
        <v>0</v>
      </c>
      <c r="MK45" s="10">
        <v>0</v>
      </c>
      <c r="ML45" s="47">
        <f t="shared" ref="ML45:ML56" si="1093">IF(MJ45=0,0,MK45/MJ45*1000)</f>
        <v>0</v>
      </c>
      <c r="MM45" s="46">
        <v>0</v>
      </c>
      <c r="MN45" s="10">
        <v>0</v>
      </c>
      <c r="MO45" s="47">
        <f t="shared" ref="MO45:MO56" si="1094">IFERROR(MN45/MM45*1000,0)</f>
        <v>0</v>
      </c>
      <c r="MP45" s="46">
        <v>6</v>
      </c>
      <c r="MQ45" s="10">
        <v>232</v>
      </c>
      <c r="MR45" s="47">
        <f t="shared" ref="MR45:MR56" si="1095">IFERROR(MQ45/MP45*1000,0)</f>
        <v>38666.666666666664</v>
      </c>
      <c r="MS45" s="46">
        <v>0</v>
      </c>
      <c r="MT45" s="10">
        <v>0</v>
      </c>
      <c r="MU45" s="47">
        <f t="shared" ref="MU45:MU56" si="1096">IFERROR(MT45/MS45*1000,0)</f>
        <v>0</v>
      </c>
      <c r="MV45" s="46">
        <v>0</v>
      </c>
      <c r="MW45" s="10">
        <v>0</v>
      </c>
      <c r="MX45" s="47">
        <f t="shared" ref="MX45:MX56" si="1097">IF(MV45=0,0,MW45/MV45*1000)</f>
        <v>0</v>
      </c>
      <c r="MY45" s="46">
        <v>0</v>
      </c>
      <c r="MZ45" s="10">
        <v>0</v>
      </c>
      <c r="NA45" s="47">
        <f t="shared" ref="NA45:NA56" si="1098">IFERROR(MZ45/MY45*1000,0)</f>
        <v>0</v>
      </c>
      <c r="NB45" s="46">
        <v>0</v>
      </c>
      <c r="NC45" s="10">
        <v>0</v>
      </c>
      <c r="ND45" s="47">
        <f t="shared" ref="ND45:ND56" si="1099">IFERROR(NC45/NB45*1000,0)</f>
        <v>0</v>
      </c>
      <c r="NE45" s="46">
        <v>0</v>
      </c>
      <c r="NF45" s="10">
        <v>0</v>
      </c>
      <c r="NG45" s="47">
        <f t="shared" ref="NG45:NG56" si="1100">IFERROR(NF45/NE45*1000,0)</f>
        <v>0</v>
      </c>
      <c r="NH45" s="46">
        <v>0</v>
      </c>
      <c r="NI45" s="10">
        <v>0</v>
      </c>
      <c r="NJ45" s="47">
        <f t="shared" ref="NJ45:NJ56" si="1101">IFERROR(NI45/NH45*1000,0)</f>
        <v>0</v>
      </c>
      <c r="NK45" s="46">
        <v>5</v>
      </c>
      <c r="NL45" s="10">
        <v>169</v>
      </c>
      <c r="NM45" s="47">
        <f t="shared" ref="NM45:NM56" si="1102">IFERROR(NL45/NK45*1000,0)</f>
        <v>33800</v>
      </c>
      <c r="NN45" s="46">
        <v>0</v>
      </c>
      <c r="NO45" s="10">
        <v>0</v>
      </c>
      <c r="NP45" s="47">
        <f t="shared" ref="NP45:NP56" si="1103">IFERROR(NO45/NN45*1000,0)</f>
        <v>0</v>
      </c>
      <c r="NQ45" s="46">
        <v>0</v>
      </c>
      <c r="NR45" s="10">
        <v>0</v>
      </c>
      <c r="NS45" s="47">
        <f t="shared" ref="NS45:NS56" si="1104">IFERROR(NR45/NQ45*1000,0)</f>
        <v>0</v>
      </c>
      <c r="NT45" s="46">
        <v>27</v>
      </c>
      <c r="NU45" s="10">
        <v>63</v>
      </c>
      <c r="NV45" s="47">
        <f t="shared" ref="NV45:NV56" si="1105">IFERROR(NU45/NT45*1000,0)</f>
        <v>2333.3333333333335</v>
      </c>
      <c r="NW45" s="46">
        <v>14</v>
      </c>
      <c r="NX45" s="10">
        <v>746</v>
      </c>
      <c r="NY45" s="47">
        <f t="shared" ref="NY45:NY56" si="1106">IFERROR(NX45/NW45*1000,0)</f>
        <v>53285.714285714283</v>
      </c>
      <c r="NZ45" s="46">
        <v>0</v>
      </c>
      <c r="OA45" s="10">
        <v>0</v>
      </c>
      <c r="OB45" s="47">
        <f t="shared" ref="OB45:OB56" si="1107">IFERROR(OA45/NZ45*1000,0)</f>
        <v>0</v>
      </c>
      <c r="OC45" s="46">
        <v>0</v>
      </c>
      <c r="OD45" s="10">
        <v>0</v>
      </c>
      <c r="OE45" s="47">
        <f t="shared" ref="OE45:OE56" si="1108">IFERROR(OD45/OC45*1000,0)</f>
        <v>0</v>
      </c>
      <c r="OF45" s="46">
        <v>1</v>
      </c>
      <c r="OG45" s="10">
        <v>384</v>
      </c>
      <c r="OH45" s="47">
        <f t="shared" ref="OH45:OH56" si="1109">IFERROR(OG45/OF45*1000,0)</f>
        <v>384000</v>
      </c>
      <c r="OI45" s="46">
        <v>17</v>
      </c>
      <c r="OJ45" s="10">
        <v>1430</v>
      </c>
      <c r="OK45" s="47">
        <f t="shared" ref="OK45:OK56" si="1110">IFERROR(OJ45/OI45*1000,0)</f>
        <v>84117.647058823539</v>
      </c>
      <c r="OL45" s="46">
        <v>0</v>
      </c>
      <c r="OM45" s="10">
        <v>0</v>
      </c>
      <c r="ON45" s="47">
        <f t="shared" ref="ON45:ON56" si="1111">IFERROR(OM45/OL45*1000,0)</f>
        <v>0</v>
      </c>
      <c r="OO45" s="46">
        <v>2</v>
      </c>
      <c r="OP45" s="10">
        <v>12</v>
      </c>
      <c r="OQ45" s="47">
        <f t="shared" ref="OQ45:OQ56" si="1112">IFERROR(OP45/OO45*1000,0)</f>
        <v>6000</v>
      </c>
      <c r="OR45" s="46">
        <v>0</v>
      </c>
      <c r="OS45" s="10">
        <v>0</v>
      </c>
      <c r="OT45" s="47">
        <f t="shared" ref="OT45:OT56" si="1113">IFERROR(OS45/OR45*1000,0)</f>
        <v>0</v>
      </c>
      <c r="OU45" s="46">
        <v>102</v>
      </c>
      <c r="OV45" s="10">
        <v>1078</v>
      </c>
      <c r="OW45" s="47">
        <f t="shared" ref="OW45:OW56" si="1114">IFERROR(OV45/OU45*1000,0)</f>
        <v>10568.627450980392</v>
      </c>
      <c r="OX45" s="46">
        <v>0</v>
      </c>
      <c r="OY45" s="10">
        <v>0</v>
      </c>
      <c r="OZ45" s="47">
        <f t="shared" ref="OZ45:OZ56" si="1115">IFERROR(OY45/OX45*1000,0)</f>
        <v>0</v>
      </c>
      <c r="PA45" s="46">
        <v>0</v>
      </c>
      <c r="PB45" s="10">
        <v>0</v>
      </c>
      <c r="PC45" s="47">
        <f t="shared" ref="PC45:PC56" si="1116">IFERROR(PB45/PA45*1000,0)</f>
        <v>0</v>
      </c>
      <c r="PD45" s="46">
        <v>0</v>
      </c>
      <c r="PE45" s="10">
        <v>0</v>
      </c>
      <c r="PF45" s="47">
        <f t="shared" ref="PF45:PF56" si="1117">IFERROR(PE45/PD45*1000,0)</f>
        <v>0</v>
      </c>
      <c r="PG45" s="46">
        <v>0</v>
      </c>
      <c r="PH45" s="10">
        <v>0</v>
      </c>
      <c r="PI45" s="47">
        <f t="shared" ref="PI45:PI56" si="1118">IFERROR(PH45/PG45*1000,0)</f>
        <v>0</v>
      </c>
      <c r="PJ45" s="46"/>
      <c r="PK45" s="10"/>
      <c r="PL45" s="47"/>
      <c r="PM45" s="46">
        <v>0</v>
      </c>
      <c r="PN45" s="10">
        <v>0</v>
      </c>
      <c r="PO45" s="47">
        <f t="shared" ref="PO45:PO56" si="1119">IFERROR(PN45/PM45*1000,0)</f>
        <v>0</v>
      </c>
      <c r="PP45" s="46">
        <v>0</v>
      </c>
      <c r="PQ45" s="10">
        <v>0</v>
      </c>
      <c r="PR45" s="47">
        <f t="shared" ref="PR45:PR56" si="1120">IFERROR(PQ45/PP45*1000,0)</f>
        <v>0</v>
      </c>
      <c r="PS45" s="46">
        <v>0</v>
      </c>
      <c r="PT45" s="10">
        <v>0</v>
      </c>
      <c r="PU45" s="47">
        <f t="shared" ref="PU45:PU56" si="1121">IFERROR(PT45/PS45*1000,0)</f>
        <v>0</v>
      </c>
      <c r="PV45" s="46">
        <v>183</v>
      </c>
      <c r="PW45" s="10">
        <v>8269</v>
      </c>
      <c r="PX45" s="47">
        <f t="shared" ref="PX45:PX56" si="1122">IFERROR(PW45/PV45*1000,0)</f>
        <v>45185.792349726777</v>
      </c>
      <c r="PY45" s="46">
        <v>97</v>
      </c>
      <c r="PZ45" s="10">
        <v>13611</v>
      </c>
      <c r="QA45" s="47">
        <f t="shared" ref="QA45:QA56" si="1123">IFERROR(PZ45/PY45*1000,0)</f>
        <v>140319.58762886596</v>
      </c>
      <c r="QB45" s="46">
        <v>0</v>
      </c>
      <c r="QC45" s="10">
        <v>0</v>
      </c>
      <c r="QD45" s="47">
        <f t="shared" ref="QD45:QD56" si="1124">IFERROR(QC45/QB45*1000,0)</f>
        <v>0</v>
      </c>
      <c r="QE45" s="46">
        <v>6</v>
      </c>
      <c r="QF45" s="10">
        <v>601</v>
      </c>
      <c r="QG45" s="47">
        <f t="shared" ref="QG45:QG56" si="1125">IFERROR(QF45/QE45*1000,0)</f>
        <v>100166.66666666667</v>
      </c>
      <c r="QH45" s="46">
        <v>0</v>
      </c>
      <c r="QI45" s="10">
        <v>0</v>
      </c>
      <c r="QJ45" s="47">
        <f t="shared" ref="QJ45:QJ56" si="1126">IFERROR(QI45/QH45*1000,0)</f>
        <v>0</v>
      </c>
      <c r="QK45" s="46">
        <v>0</v>
      </c>
      <c r="QL45" s="10">
        <v>0</v>
      </c>
      <c r="QM45" s="47">
        <f t="shared" ref="QM45:QM56" si="1127">IFERROR(QL45/QK45*1000,0)</f>
        <v>0</v>
      </c>
      <c r="QN45" s="46">
        <v>0</v>
      </c>
      <c r="QO45" s="10">
        <v>0</v>
      </c>
      <c r="QP45" s="47">
        <f t="shared" ref="QP45:QP56" si="1128">IFERROR(QO45/QN45*1000,0)</f>
        <v>0</v>
      </c>
      <c r="QQ45" s="46">
        <v>0</v>
      </c>
      <c r="QR45" s="10">
        <v>0</v>
      </c>
      <c r="QS45" s="47">
        <f t="shared" ref="QS45:QS56" si="1129">IFERROR(QR45/QQ45*1000,0)</f>
        <v>0</v>
      </c>
      <c r="QT45" s="46"/>
      <c r="QU45" s="10"/>
      <c r="QV45" s="47"/>
      <c r="QW45" s="46"/>
      <c r="QX45" s="10"/>
      <c r="QY45" s="47"/>
      <c r="QZ45" s="46">
        <v>45</v>
      </c>
      <c r="RA45" s="10">
        <v>109</v>
      </c>
      <c r="RB45" s="47">
        <f t="shared" ref="RB45:RB56" si="1130">IFERROR(RA45/QZ45*1000,0)</f>
        <v>2422.2222222222222</v>
      </c>
      <c r="RC45" s="46">
        <v>80</v>
      </c>
      <c r="RD45" s="10">
        <v>190</v>
      </c>
      <c r="RE45" s="47">
        <f t="shared" ref="RE45:RE56" si="1131">IFERROR(RD45/RC45*1000,0)</f>
        <v>2375</v>
      </c>
      <c r="RF45" s="12">
        <f t="shared" si="145"/>
        <v>1623</v>
      </c>
      <c r="RG45" s="58">
        <f t="shared" si="146"/>
        <v>68987</v>
      </c>
      <c r="RH45" s="6"/>
      <c r="RI45" s="9"/>
      <c r="RJ45" s="6"/>
      <c r="RK45" s="6"/>
      <c r="RL45" s="6"/>
      <c r="RM45" s="9"/>
      <c r="RN45" s="6"/>
      <c r="RO45" s="6"/>
      <c r="RP45" s="6"/>
      <c r="RQ45" s="9"/>
      <c r="RR45" s="6"/>
      <c r="RS45" s="6"/>
      <c r="RT45" s="6"/>
      <c r="RU45" s="9"/>
      <c r="RV45" s="6"/>
      <c r="RW45" s="6"/>
      <c r="RX45" s="6"/>
      <c r="RY45" s="9"/>
      <c r="RZ45" s="6"/>
      <c r="SA45" s="6"/>
      <c r="SB45" s="6"/>
      <c r="SC45" s="9"/>
      <c r="SD45" s="6"/>
      <c r="SE45" s="6"/>
      <c r="SF45" s="6"/>
      <c r="SG45" s="9"/>
      <c r="SH45" s="6"/>
      <c r="SI45" s="6"/>
      <c r="SJ45" s="6"/>
      <c r="SK45" s="2"/>
      <c r="SL45" s="1"/>
      <c r="SM45" s="1"/>
      <c r="SN45" s="1"/>
      <c r="SO45" s="2"/>
      <c r="SP45" s="1"/>
      <c r="SQ45" s="1"/>
      <c r="SR45" s="1"/>
      <c r="SS45" s="2"/>
      <c r="ST45" s="1"/>
      <c r="SU45" s="1"/>
      <c r="SV45" s="1"/>
    </row>
    <row r="46" spans="1:516" x14ac:dyDescent="0.3">
      <c r="A46" s="38">
        <v>2007</v>
      </c>
      <c r="B46" s="39" t="s">
        <v>6</v>
      </c>
      <c r="C46" s="46">
        <v>0</v>
      </c>
      <c r="D46" s="10">
        <v>0</v>
      </c>
      <c r="E46" s="47">
        <f t="shared" si="987"/>
        <v>0</v>
      </c>
      <c r="F46" s="46">
        <v>0</v>
      </c>
      <c r="G46" s="10">
        <v>0</v>
      </c>
      <c r="H46" s="47">
        <f t="shared" ref="H46:H56" si="1132">IFERROR(G46/F46*1000,0)</f>
        <v>0</v>
      </c>
      <c r="I46" s="46">
        <v>0</v>
      </c>
      <c r="J46" s="10">
        <v>0</v>
      </c>
      <c r="K46" s="47">
        <f t="shared" ref="K46:K56" si="1133">IFERROR(J46/I46*1000,0)</f>
        <v>0</v>
      </c>
      <c r="L46" s="46">
        <v>0</v>
      </c>
      <c r="M46" s="10">
        <v>0</v>
      </c>
      <c r="N46" s="47">
        <f t="shared" ref="N46:N56" si="1134">IFERROR(M46/L46*1000,0)</f>
        <v>0</v>
      </c>
      <c r="O46" s="46">
        <v>0</v>
      </c>
      <c r="P46" s="10">
        <v>0</v>
      </c>
      <c r="Q46" s="47">
        <f t="shared" si="988"/>
        <v>0</v>
      </c>
      <c r="R46" s="46">
        <v>0</v>
      </c>
      <c r="S46" s="10">
        <v>0</v>
      </c>
      <c r="T46" s="47">
        <f t="shared" si="989"/>
        <v>0</v>
      </c>
      <c r="U46" s="46">
        <v>0</v>
      </c>
      <c r="V46" s="10">
        <v>0</v>
      </c>
      <c r="W46" s="47">
        <f t="shared" ref="W46:W56" si="1135">IFERROR(V46/U46*1000,0)</f>
        <v>0</v>
      </c>
      <c r="X46" s="46">
        <v>0</v>
      </c>
      <c r="Y46" s="10">
        <v>0</v>
      </c>
      <c r="Z46" s="47">
        <f t="shared" ref="Z46:Z56" si="1136">IFERROR(Y46/X46*1000,0)</f>
        <v>0</v>
      </c>
      <c r="AA46" s="46">
        <v>0</v>
      </c>
      <c r="AB46" s="10">
        <v>0</v>
      </c>
      <c r="AC46" s="47">
        <f t="shared" si="990"/>
        <v>0</v>
      </c>
      <c r="AD46" s="46">
        <v>6</v>
      </c>
      <c r="AE46" s="10">
        <v>103</v>
      </c>
      <c r="AF46" s="47">
        <f t="shared" si="991"/>
        <v>17166.666666666668</v>
      </c>
      <c r="AG46" s="46">
        <v>0</v>
      </c>
      <c r="AH46" s="10">
        <v>0</v>
      </c>
      <c r="AI46" s="47">
        <f t="shared" si="992"/>
        <v>0</v>
      </c>
      <c r="AJ46" s="46">
        <v>0</v>
      </c>
      <c r="AK46" s="10">
        <v>0</v>
      </c>
      <c r="AL46" s="47">
        <f t="shared" si="993"/>
        <v>0</v>
      </c>
      <c r="AM46" s="46">
        <v>0</v>
      </c>
      <c r="AN46" s="10">
        <v>0</v>
      </c>
      <c r="AO46" s="47">
        <f t="shared" si="994"/>
        <v>0</v>
      </c>
      <c r="AP46" s="46">
        <v>39</v>
      </c>
      <c r="AQ46" s="10">
        <v>1299</v>
      </c>
      <c r="AR46" s="47">
        <f t="shared" si="995"/>
        <v>33307.692307692305</v>
      </c>
      <c r="AS46" s="46">
        <v>0</v>
      </c>
      <c r="AT46" s="10">
        <v>0</v>
      </c>
      <c r="AU46" s="47">
        <f t="shared" si="996"/>
        <v>0</v>
      </c>
      <c r="AV46" s="46">
        <v>0</v>
      </c>
      <c r="AW46" s="10">
        <v>0</v>
      </c>
      <c r="AX46" s="47">
        <f t="shared" si="997"/>
        <v>0</v>
      </c>
      <c r="AY46" s="46">
        <v>0</v>
      </c>
      <c r="AZ46" s="10">
        <v>0</v>
      </c>
      <c r="BA46" s="47">
        <f t="shared" si="998"/>
        <v>0</v>
      </c>
      <c r="BB46" s="46">
        <v>181</v>
      </c>
      <c r="BC46" s="10">
        <v>4155</v>
      </c>
      <c r="BD46" s="47">
        <f t="shared" si="999"/>
        <v>22955.801104972375</v>
      </c>
      <c r="BE46" s="46">
        <v>0</v>
      </c>
      <c r="BF46" s="10">
        <v>0</v>
      </c>
      <c r="BG46" s="47">
        <f t="shared" si="1000"/>
        <v>0</v>
      </c>
      <c r="BH46" s="46">
        <v>0</v>
      </c>
      <c r="BI46" s="10">
        <v>0</v>
      </c>
      <c r="BJ46" s="47">
        <f t="shared" si="1001"/>
        <v>0</v>
      </c>
      <c r="BK46" s="46">
        <v>0</v>
      </c>
      <c r="BL46" s="10">
        <v>0</v>
      </c>
      <c r="BM46" s="47">
        <f t="shared" si="1002"/>
        <v>0</v>
      </c>
      <c r="BN46" s="46">
        <v>0</v>
      </c>
      <c r="BO46" s="10">
        <v>0</v>
      </c>
      <c r="BP46" s="47">
        <f t="shared" ref="BP46:BP56" si="1137">IFERROR(BO46/BN46*1000,0)</f>
        <v>0</v>
      </c>
      <c r="BQ46" s="46">
        <v>0</v>
      </c>
      <c r="BR46" s="10">
        <v>0</v>
      </c>
      <c r="BS46" s="47">
        <f t="shared" si="1004"/>
        <v>0</v>
      </c>
      <c r="BT46" s="46">
        <v>14</v>
      </c>
      <c r="BU46" s="10">
        <v>3542</v>
      </c>
      <c r="BV46" s="47">
        <f t="shared" si="1005"/>
        <v>253000</v>
      </c>
      <c r="BW46" s="46">
        <v>0</v>
      </c>
      <c r="BX46" s="10">
        <v>0</v>
      </c>
      <c r="BY46" s="47">
        <f t="shared" si="1006"/>
        <v>0</v>
      </c>
      <c r="BZ46" s="46">
        <v>0</v>
      </c>
      <c r="CA46" s="10">
        <v>0</v>
      </c>
      <c r="CB46" s="47">
        <f t="shared" si="1007"/>
        <v>0</v>
      </c>
      <c r="CC46" s="46">
        <v>73</v>
      </c>
      <c r="CD46" s="10">
        <v>3362</v>
      </c>
      <c r="CE46" s="47">
        <f t="shared" si="1008"/>
        <v>46054.794520547941</v>
      </c>
      <c r="CF46" s="46">
        <v>0</v>
      </c>
      <c r="CG46" s="10">
        <v>0</v>
      </c>
      <c r="CH46" s="47">
        <f t="shared" si="1009"/>
        <v>0</v>
      </c>
      <c r="CI46" s="46">
        <v>0</v>
      </c>
      <c r="CJ46" s="10">
        <v>0</v>
      </c>
      <c r="CK46" s="47">
        <f t="shared" si="1010"/>
        <v>0</v>
      </c>
      <c r="CL46" s="46">
        <v>0</v>
      </c>
      <c r="CM46" s="10">
        <v>0</v>
      </c>
      <c r="CN46" s="47">
        <f t="shared" si="1011"/>
        <v>0</v>
      </c>
      <c r="CO46" s="46">
        <v>0</v>
      </c>
      <c r="CP46" s="10">
        <v>0</v>
      </c>
      <c r="CQ46" s="47">
        <f t="shared" si="1012"/>
        <v>0</v>
      </c>
      <c r="CR46" s="46">
        <v>0</v>
      </c>
      <c r="CS46" s="10">
        <v>0</v>
      </c>
      <c r="CT46" s="47">
        <f t="shared" si="1013"/>
        <v>0</v>
      </c>
      <c r="CU46" s="46">
        <v>0</v>
      </c>
      <c r="CV46" s="10">
        <v>0</v>
      </c>
      <c r="CW46" s="47">
        <f t="shared" si="1014"/>
        <v>0</v>
      </c>
      <c r="CX46" s="46">
        <v>0</v>
      </c>
      <c r="CY46" s="10">
        <v>0</v>
      </c>
      <c r="CZ46" s="47">
        <f t="shared" si="1015"/>
        <v>0</v>
      </c>
      <c r="DA46" s="46">
        <v>0</v>
      </c>
      <c r="DB46" s="10">
        <v>0</v>
      </c>
      <c r="DC46" s="47">
        <f t="shared" si="1016"/>
        <v>0</v>
      </c>
      <c r="DD46" s="46">
        <v>50</v>
      </c>
      <c r="DE46" s="10">
        <v>1286</v>
      </c>
      <c r="DF46" s="47">
        <f t="shared" si="1017"/>
        <v>25720</v>
      </c>
      <c r="DG46" s="46">
        <v>0</v>
      </c>
      <c r="DH46" s="10">
        <v>0</v>
      </c>
      <c r="DI46" s="47">
        <f t="shared" si="1018"/>
        <v>0</v>
      </c>
      <c r="DJ46" s="46">
        <v>0</v>
      </c>
      <c r="DK46" s="10">
        <v>0</v>
      </c>
      <c r="DL46" s="47">
        <f t="shared" si="1019"/>
        <v>0</v>
      </c>
      <c r="DM46" s="46">
        <v>0</v>
      </c>
      <c r="DN46" s="10">
        <v>0</v>
      </c>
      <c r="DO46" s="47">
        <f t="shared" si="1020"/>
        <v>0</v>
      </c>
      <c r="DP46" s="46">
        <v>0</v>
      </c>
      <c r="DQ46" s="10">
        <v>0</v>
      </c>
      <c r="DR46" s="47">
        <f t="shared" si="1021"/>
        <v>0</v>
      </c>
      <c r="DS46" s="46">
        <v>0</v>
      </c>
      <c r="DT46" s="10">
        <v>0</v>
      </c>
      <c r="DU46" s="47">
        <f t="shared" si="1022"/>
        <v>0</v>
      </c>
      <c r="DV46" s="46">
        <v>2</v>
      </c>
      <c r="DW46" s="10">
        <v>21</v>
      </c>
      <c r="DX46" s="47">
        <f t="shared" si="1023"/>
        <v>10500</v>
      </c>
      <c r="DY46" s="46">
        <v>0</v>
      </c>
      <c r="DZ46" s="10">
        <v>0</v>
      </c>
      <c r="EA46" s="47">
        <f t="shared" si="1024"/>
        <v>0</v>
      </c>
      <c r="EB46" s="46">
        <v>0</v>
      </c>
      <c r="EC46" s="10">
        <v>0</v>
      </c>
      <c r="ED46" s="47">
        <f t="shared" si="1025"/>
        <v>0</v>
      </c>
      <c r="EE46" s="46">
        <v>0</v>
      </c>
      <c r="EF46" s="10">
        <v>0</v>
      </c>
      <c r="EG46" s="47">
        <f t="shared" si="1026"/>
        <v>0</v>
      </c>
      <c r="EH46" s="46">
        <v>57</v>
      </c>
      <c r="EI46" s="10">
        <v>3788</v>
      </c>
      <c r="EJ46" s="47">
        <f t="shared" si="1027"/>
        <v>66456.140350877191</v>
      </c>
      <c r="EK46" s="46">
        <v>0</v>
      </c>
      <c r="EL46" s="10">
        <v>0</v>
      </c>
      <c r="EM46" s="47">
        <f t="shared" si="1028"/>
        <v>0</v>
      </c>
      <c r="EN46" s="46">
        <v>62</v>
      </c>
      <c r="EO46" s="10">
        <v>2712</v>
      </c>
      <c r="EP46" s="47">
        <f t="shared" si="1029"/>
        <v>43741.93548387097</v>
      </c>
      <c r="EQ46" s="46">
        <v>0</v>
      </c>
      <c r="ER46" s="10">
        <v>0</v>
      </c>
      <c r="ES46" s="47">
        <f t="shared" si="1030"/>
        <v>0</v>
      </c>
      <c r="ET46" s="46">
        <v>0</v>
      </c>
      <c r="EU46" s="10">
        <v>0</v>
      </c>
      <c r="EV46" s="47">
        <f t="shared" si="1031"/>
        <v>0</v>
      </c>
      <c r="EW46" s="46">
        <v>0</v>
      </c>
      <c r="EX46" s="10">
        <v>0</v>
      </c>
      <c r="EY46" s="47">
        <f t="shared" si="1032"/>
        <v>0</v>
      </c>
      <c r="EZ46" s="46">
        <v>0</v>
      </c>
      <c r="FA46" s="10">
        <v>0</v>
      </c>
      <c r="FB46" s="47">
        <f t="shared" si="1033"/>
        <v>0</v>
      </c>
      <c r="FC46" s="46">
        <v>0</v>
      </c>
      <c r="FD46" s="10">
        <v>0</v>
      </c>
      <c r="FE46" s="47">
        <f t="shared" si="1034"/>
        <v>0</v>
      </c>
      <c r="FF46" s="46">
        <v>0</v>
      </c>
      <c r="FG46" s="10">
        <v>0</v>
      </c>
      <c r="FH46" s="47">
        <f t="shared" si="1035"/>
        <v>0</v>
      </c>
      <c r="FI46" s="46">
        <v>2</v>
      </c>
      <c r="FJ46" s="10">
        <v>98</v>
      </c>
      <c r="FK46" s="47">
        <f t="shared" si="1036"/>
        <v>49000</v>
      </c>
      <c r="FL46" s="46">
        <v>0</v>
      </c>
      <c r="FM46" s="10">
        <v>0</v>
      </c>
      <c r="FN46" s="47">
        <f t="shared" si="1037"/>
        <v>0</v>
      </c>
      <c r="FO46" s="46">
        <v>0</v>
      </c>
      <c r="FP46" s="10">
        <v>0</v>
      </c>
      <c r="FQ46" s="47">
        <f t="shared" si="1038"/>
        <v>0</v>
      </c>
      <c r="FR46" s="46">
        <v>37</v>
      </c>
      <c r="FS46" s="10">
        <v>2061</v>
      </c>
      <c r="FT46" s="47">
        <f t="shared" si="1039"/>
        <v>55702.7027027027</v>
      </c>
      <c r="FU46" s="46">
        <v>0</v>
      </c>
      <c r="FV46" s="10">
        <v>0</v>
      </c>
      <c r="FW46" s="47">
        <f t="shared" si="1040"/>
        <v>0</v>
      </c>
      <c r="FX46" s="46">
        <v>0</v>
      </c>
      <c r="FY46" s="10">
        <v>0</v>
      </c>
      <c r="FZ46" s="47">
        <f t="shared" si="1041"/>
        <v>0</v>
      </c>
      <c r="GA46" s="46">
        <v>0</v>
      </c>
      <c r="GB46" s="10">
        <v>0</v>
      </c>
      <c r="GC46" s="47">
        <f t="shared" si="1042"/>
        <v>0</v>
      </c>
      <c r="GD46" s="46">
        <v>0</v>
      </c>
      <c r="GE46" s="10">
        <v>0</v>
      </c>
      <c r="GF46" s="47">
        <f t="shared" si="1043"/>
        <v>0</v>
      </c>
      <c r="GG46" s="46">
        <v>11</v>
      </c>
      <c r="GH46" s="10">
        <v>354</v>
      </c>
      <c r="GI46" s="47">
        <f t="shared" si="1044"/>
        <v>32181.81818181818</v>
      </c>
      <c r="GJ46" s="46">
        <v>68</v>
      </c>
      <c r="GK46" s="10">
        <v>1945</v>
      </c>
      <c r="GL46" s="47">
        <f t="shared" si="1045"/>
        <v>28602.941176470587</v>
      </c>
      <c r="GM46" s="46">
        <v>0</v>
      </c>
      <c r="GN46" s="10">
        <v>0</v>
      </c>
      <c r="GO46" s="47">
        <f t="shared" si="1046"/>
        <v>0</v>
      </c>
      <c r="GP46" s="46">
        <v>0</v>
      </c>
      <c r="GQ46" s="10">
        <v>0</v>
      </c>
      <c r="GR46" s="47">
        <f t="shared" si="1047"/>
        <v>0</v>
      </c>
      <c r="GS46" s="46">
        <v>0</v>
      </c>
      <c r="GT46" s="10">
        <v>0</v>
      </c>
      <c r="GU46" s="47">
        <f t="shared" si="1048"/>
        <v>0</v>
      </c>
      <c r="GV46" s="46">
        <v>0</v>
      </c>
      <c r="GW46" s="10">
        <v>0</v>
      </c>
      <c r="GX46" s="47">
        <f t="shared" si="1049"/>
        <v>0</v>
      </c>
      <c r="GY46" s="46">
        <v>0</v>
      </c>
      <c r="GZ46" s="10">
        <v>0</v>
      </c>
      <c r="HA46" s="47">
        <f t="shared" si="1050"/>
        <v>0</v>
      </c>
      <c r="HB46" s="46">
        <v>0</v>
      </c>
      <c r="HC46" s="10">
        <v>0</v>
      </c>
      <c r="HD46" s="47">
        <f t="shared" si="1051"/>
        <v>0</v>
      </c>
      <c r="HE46" s="46">
        <v>0</v>
      </c>
      <c r="HF46" s="10">
        <v>0</v>
      </c>
      <c r="HG46" s="47">
        <f t="shared" si="1052"/>
        <v>0</v>
      </c>
      <c r="HH46" s="46">
        <v>0</v>
      </c>
      <c r="HI46" s="10">
        <v>0</v>
      </c>
      <c r="HJ46" s="47">
        <f t="shared" si="1053"/>
        <v>0</v>
      </c>
      <c r="HK46" s="46">
        <v>0</v>
      </c>
      <c r="HL46" s="10">
        <v>0</v>
      </c>
      <c r="HM46" s="47">
        <f t="shared" si="1054"/>
        <v>0</v>
      </c>
      <c r="HN46" s="46">
        <v>0</v>
      </c>
      <c r="HO46" s="10">
        <v>0</v>
      </c>
      <c r="HP46" s="47">
        <f t="shared" si="1055"/>
        <v>0</v>
      </c>
      <c r="HQ46" s="46">
        <v>0</v>
      </c>
      <c r="HR46" s="10">
        <v>0</v>
      </c>
      <c r="HS46" s="47">
        <f t="shared" si="1056"/>
        <v>0</v>
      </c>
      <c r="HT46" s="46"/>
      <c r="HU46" s="10"/>
      <c r="HV46" s="47"/>
      <c r="HW46" s="46">
        <v>0</v>
      </c>
      <c r="HX46" s="10">
        <v>0</v>
      </c>
      <c r="HY46" s="47">
        <f t="shared" si="1057"/>
        <v>0</v>
      </c>
      <c r="HZ46" s="46">
        <v>0</v>
      </c>
      <c r="IA46" s="10">
        <v>0</v>
      </c>
      <c r="IB46" s="47">
        <f t="shared" si="1058"/>
        <v>0</v>
      </c>
      <c r="IC46" s="46">
        <v>0</v>
      </c>
      <c r="ID46" s="10">
        <v>0</v>
      </c>
      <c r="IE46" s="47">
        <f t="shared" si="1059"/>
        <v>0</v>
      </c>
      <c r="IF46" s="46">
        <v>0</v>
      </c>
      <c r="IG46" s="10">
        <v>0</v>
      </c>
      <c r="IH46" s="47">
        <f t="shared" si="1060"/>
        <v>0</v>
      </c>
      <c r="II46" s="46">
        <v>0</v>
      </c>
      <c r="IJ46" s="10">
        <v>0</v>
      </c>
      <c r="IK46" s="47">
        <f t="shared" si="1061"/>
        <v>0</v>
      </c>
      <c r="IL46" s="46">
        <v>0</v>
      </c>
      <c r="IM46" s="10">
        <v>0</v>
      </c>
      <c r="IN46" s="47">
        <f t="shared" si="1062"/>
        <v>0</v>
      </c>
      <c r="IO46" s="46">
        <v>0</v>
      </c>
      <c r="IP46" s="10">
        <v>0</v>
      </c>
      <c r="IQ46" s="47">
        <f t="shared" si="1063"/>
        <v>0</v>
      </c>
      <c r="IR46" s="46">
        <v>2</v>
      </c>
      <c r="IS46" s="10">
        <v>48</v>
      </c>
      <c r="IT46" s="47">
        <f t="shared" si="1064"/>
        <v>24000</v>
      </c>
      <c r="IU46" s="46">
        <v>0</v>
      </c>
      <c r="IV46" s="10">
        <v>0</v>
      </c>
      <c r="IW46" s="47">
        <f t="shared" si="1065"/>
        <v>0</v>
      </c>
      <c r="IX46" s="46">
        <v>0</v>
      </c>
      <c r="IY46" s="10">
        <v>0</v>
      </c>
      <c r="IZ46" s="47">
        <f t="shared" si="1066"/>
        <v>0</v>
      </c>
      <c r="JA46" s="46">
        <v>0</v>
      </c>
      <c r="JB46" s="10">
        <v>0</v>
      </c>
      <c r="JC46" s="47">
        <f t="shared" si="1067"/>
        <v>0</v>
      </c>
      <c r="JD46" s="46">
        <v>0</v>
      </c>
      <c r="JE46" s="10">
        <v>0</v>
      </c>
      <c r="JF46" s="47">
        <f t="shared" si="1068"/>
        <v>0</v>
      </c>
      <c r="JG46" s="46">
        <v>0</v>
      </c>
      <c r="JH46" s="10">
        <v>0</v>
      </c>
      <c r="JI46" s="47">
        <f t="shared" si="1069"/>
        <v>0</v>
      </c>
      <c r="JJ46" s="46">
        <v>0</v>
      </c>
      <c r="JK46" s="10">
        <v>0</v>
      </c>
      <c r="JL46" s="47">
        <f t="shared" si="1070"/>
        <v>0</v>
      </c>
      <c r="JM46" s="46">
        <v>0</v>
      </c>
      <c r="JN46" s="10">
        <v>0</v>
      </c>
      <c r="JO46" s="47">
        <f t="shared" si="1071"/>
        <v>0</v>
      </c>
      <c r="JP46" s="46">
        <v>0</v>
      </c>
      <c r="JQ46" s="10">
        <v>0</v>
      </c>
      <c r="JR46" s="47">
        <f t="shared" si="1072"/>
        <v>0</v>
      </c>
      <c r="JS46" s="46">
        <v>0</v>
      </c>
      <c r="JT46" s="10">
        <v>0</v>
      </c>
      <c r="JU46" s="47">
        <f t="shared" si="1073"/>
        <v>0</v>
      </c>
      <c r="JV46" s="46">
        <v>0</v>
      </c>
      <c r="JW46" s="10">
        <v>0</v>
      </c>
      <c r="JX46" s="47">
        <f t="shared" si="1074"/>
        <v>0</v>
      </c>
      <c r="JY46" s="46">
        <v>0</v>
      </c>
      <c r="JZ46" s="10">
        <v>0</v>
      </c>
      <c r="KA46" s="47">
        <f t="shared" si="1075"/>
        <v>0</v>
      </c>
      <c r="KB46" s="46">
        <v>0</v>
      </c>
      <c r="KC46" s="10">
        <v>0</v>
      </c>
      <c r="KD46" s="47">
        <f t="shared" si="1076"/>
        <v>0</v>
      </c>
      <c r="KE46" s="46"/>
      <c r="KF46" s="10"/>
      <c r="KG46" s="47"/>
      <c r="KH46" s="46">
        <v>37</v>
      </c>
      <c r="KI46" s="10">
        <v>2069</v>
      </c>
      <c r="KJ46" s="47">
        <f t="shared" si="1077"/>
        <v>55918.91891891892</v>
      </c>
      <c r="KK46" s="46">
        <v>16</v>
      </c>
      <c r="KL46" s="10">
        <v>428</v>
      </c>
      <c r="KM46" s="47">
        <f t="shared" si="1078"/>
        <v>26750</v>
      </c>
      <c r="KN46" s="46">
        <v>0</v>
      </c>
      <c r="KO46" s="10">
        <v>0</v>
      </c>
      <c r="KP46" s="47">
        <f t="shared" si="1079"/>
        <v>0</v>
      </c>
      <c r="KQ46" s="46">
        <v>1</v>
      </c>
      <c r="KR46" s="10">
        <v>3</v>
      </c>
      <c r="KS46" s="47">
        <f t="shared" si="1080"/>
        <v>3000</v>
      </c>
      <c r="KT46" s="52">
        <v>0</v>
      </c>
      <c r="KU46" s="16">
        <v>0</v>
      </c>
      <c r="KV46" s="53">
        <v>0</v>
      </c>
      <c r="KW46" s="52">
        <v>0</v>
      </c>
      <c r="KX46" s="16">
        <v>0</v>
      </c>
      <c r="KY46" s="53">
        <f t="shared" si="1081"/>
        <v>0</v>
      </c>
      <c r="KZ46" s="46">
        <v>0</v>
      </c>
      <c r="LA46" s="10">
        <v>0</v>
      </c>
      <c r="LB46" s="47">
        <f t="shared" si="1082"/>
        <v>0</v>
      </c>
      <c r="LC46" s="52">
        <v>0</v>
      </c>
      <c r="LD46" s="16">
        <v>0</v>
      </c>
      <c r="LE46" s="53">
        <v>0</v>
      </c>
      <c r="LF46" s="46">
        <v>6</v>
      </c>
      <c r="LG46" s="10">
        <v>60</v>
      </c>
      <c r="LH46" s="47">
        <f t="shared" si="1083"/>
        <v>10000</v>
      </c>
      <c r="LI46" s="46">
        <v>0</v>
      </c>
      <c r="LJ46" s="10">
        <v>0</v>
      </c>
      <c r="LK46" s="47">
        <f t="shared" si="1084"/>
        <v>0</v>
      </c>
      <c r="LL46" s="46">
        <v>0</v>
      </c>
      <c r="LM46" s="10">
        <v>0</v>
      </c>
      <c r="LN46" s="47">
        <f t="shared" si="1085"/>
        <v>0</v>
      </c>
      <c r="LO46" s="46">
        <v>0</v>
      </c>
      <c r="LP46" s="10">
        <v>0</v>
      </c>
      <c r="LQ46" s="47">
        <f t="shared" si="1086"/>
        <v>0</v>
      </c>
      <c r="LR46" s="46">
        <v>1</v>
      </c>
      <c r="LS46" s="10">
        <v>156</v>
      </c>
      <c r="LT46" s="47">
        <f t="shared" si="1087"/>
        <v>156000</v>
      </c>
      <c r="LU46" s="46">
        <v>0</v>
      </c>
      <c r="LV46" s="10">
        <v>0</v>
      </c>
      <c r="LW46" s="47">
        <f t="shared" si="1088"/>
        <v>0</v>
      </c>
      <c r="LX46" s="46">
        <v>0</v>
      </c>
      <c r="LY46" s="10">
        <v>0</v>
      </c>
      <c r="LZ46" s="47">
        <f t="shared" si="1089"/>
        <v>0</v>
      </c>
      <c r="MA46" s="46">
        <v>0</v>
      </c>
      <c r="MB46" s="10">
        <v>0</v>
      </c>
      <c r="MC46" s="47">
        <f t="shared" si="1090"/>
        <v>0</v>
      </c>
      <c r="MD46" s="46">
        <v>0</v>
      </c>
      <c r="ME46" s="10">
        <v>0</v>
      </c>
      <c r="MF46" s="47">
        <f t="shared" si="1091"/>
        <v>0</v>
      </c>
      <c r="MG46" s="46">
        <v>0</v>
      </c>
      <c r="MH46" s="10">
        <v>0</v>
      </c>
      <c r="MI46" s="47">
        <f t="shared" si="1092"/>
        <v>0</v>
      </c>
      <c r="MJ46" s="46">
        <v>0</v>
      </c>
      <c r="MK46" s="10">
        <v>0</v>
      </c>
      <c r="ML46" s="47">
        <f t="shared" si="1093"/>
        <v>0</v>
      </c>
      <c r="MM46" s="46">
        <v>0</v>
      </c>
      <c r="MN46" s="10">
        <v>0</v>
      </c>
      <c r="MO46" s="47">
        <f t="shared" si="1094"/>
        <v>0</v>
      </c>
      <c r="MP46" s="46">
        <v>0</v>
      </c>
      <c r="MQ46" s="10">
        <v>0</v>
      </c>
      <c r="MR46" s="47">
        <f t="shared" si="1095"/>
        <v>0</v>
      </c>
      <c r="MS46" s="46">
        <v>0</v>
      </c>
      <c r="MT46" s="10">
        <v>0</v>
      </c>
      <c r="MU46" s="47">
        <f t="shared" si="1096"/>
        <v>0</v>
      </c>
      <c r="MV46" s="46">
        <v>0</v>
      </c>
      <c r="MW46" s="10">
        <v>0</v>
      </c>
      <c r="MX46" s="47">
        <f t="shared" si="1097"/>
        <v>0</v>
      </c>
      <c r="MY46" s="46">
        <v>0</v>
      </c>
      <c r="MZ46" s="10">
        <v>0</v>
      </c>
      <c r="NA46" s="47">
        <f t="shared" si="1098"/>
        <v>0</v>
      </c>
      <c r="NB46" s="46">
        <v>0</v>
      </c>
      <c r="NC46" s="10">
        <v>0</v>
      </c>
      <c r="ND46" s="47">
        <f t="shared" si="1099"/>
        <v>0</v>
      </c>
      <c r="NE46" s="46">
        <v>0</v>
      </c>
      <c r="NF46" s="10">
        <v>0</v>
      </c>
      <c r="NG46" s="47">
        <f t="shared" si="1100"/>
        <v>0</v>
      </c>
      <c r="NH46" s="46">
        <v>0</v>
      </c>
      <c r="NI46" s="10">
        <v>0</v>
      </c>
      <c r="NJ46" s="47">
        <f t="shared" si="1101"/>
        <v>0</v>
      </c>
      <c r="NK46" s="46">
        <v>0</v>
      </c>
      <c r="NL46" s="10">
        <v>0</v>
      </c>
      <c r="NM46" s="47">
        <f t="shared" si="1102"/>
        <v>0</v>
      </c>
      <c r="NN46" s="46">
        <v>0</v>
      </c>
      <c r="NO46" s="10">
        <v>0</v>
      </c>
      <c r="NP46" s="47">
        <f t="shared" si="1103"/>
        <v>0</v>
      </c>
      <c r="NQ46" s="46">
        <v>0</v>
      </c>
      <c r="NR46" s="10">
        <v>0</v>
      </c>
      <c r="NS46" s="47">
        <f t="shared" si="1104"/>
        <v>0</v>
      </c>
      <c r="NT46" s="46">
        <v>53</v>
      </c>
      <c r="NU46" s="10">
        <v>146</v>
      </c>
      <c r="NV46" s="47">
        <f t="shared" si="1105"/>
        <v>2754.7169811320755</v>
      </c>
      <c r="NW46" s="46">
        <v>12</v>
      </c>
      <c r="NX46" s="10">
        <v>720</v>
      </c>
      <c r="NY46" s="47">
        <f t="shared" si="1106"/>
        <v>60000</v>
      </c>
      <c r="NZ46" s="46">
        <v>3</v>
      </c>
      <c r="OA46" s="10">
        <v>22</v>
      </c>
      <c r="OB46" s="47">
        <f t="shared" si="1107"/>
        <v>7333.333333333333</v>
      </c>
      <c r="OC46" s="46">
        <v>0</v>
      </c>
      <c r="OD46" s="10">
        <v>0</v>
      </c>
      <c r="OE46" s="47">
        <f t="shared" si="1108"/>
        <v>0</v>
      </c>
      <c r="OF46" s="46">
        <v>2</v>
      </c>
      <c r="OG46" s="10">
        <v>448</v>
      </c>
      <c r="OH46" s="47">
        <f t="shared" si="1109"/>
        <v>224000</v>
      </c>
      <c r="OI46" s="46">
        <v>33</v>
      </c>
      <c r="OJ46" s="10">
        <v>4098</v>
      </c>
      <c r="OK46" s="47">
        <f t="shared" si="1110"/>
        <v>124181.81818181819</v>
      </c>
      <c r="OL46" s="46">
        <v>0</v>
      </c>
      <c r="OM46" s="10">
        <v>0</v>
      </c>
      <c r="ON46" s="47">
        <f t="shared" si="1111"/>
        <v>0</v>
      </c>
      <c r="OO46" s="46">
        <v>3</v>
      </c>
      <c r="OP46" s="10">
        <v>23</v>
      </c>
      <c r="OQ46" s="47">
        <f t="shared" si="1112"/>
        <v>7666.666666666667</v>
      </c>
      <c r="OR46" s="46">
        <v>0</v>
      </c>
      <c r="OS46" s="10">
        <v>0</v>
      </c>
      <c r="OT46" s="47">
        <f t="shared" si="1113"/>
        <v>0</v>
      </c>
      <c r="OU46" s="46">
        <v>9</v>
      </c>
      <c r="OV46" s="10">
        <v>52</v>
      </c>
      <c r="OW46" s="47">
        <f t="shared" si="1114"/>
        <v>5777.7777777777774</v>
      </c>
      <c r="OX46" s="46">
        <v>0</v>
      </c>
      <c r="OY46" s="10">
        <v>0</v>
      </c>
      <c r="OZ46" s="47">
        <f t="shared" si="1115"/>
        <v>0</v>
      </c>
      <c r="PA46" s="46">
        <v>0</v>
      </c>
      <c r="PB46" s="10">
        <v>0</v>
      </c>
      <c r="PC46" s="47">
        <f t="shared" si="1116"/>
        <v>0</v>
      </c>
      <c r="PD46" s="46">
        <v>0</v>
      </c>
      <c r="PE46" s="10">
        <v>0</v>
      </c>
      <c r="PF46" s="47">
        <f t="shared" si="1117"/>
        <v>0</v>
      </c>
      <c r="PG46" s="46">
        <v>0</v>
      </c>
      <c r="PH46" s="10">
        <v>0</v>
      </c>
      <c r="PI46" s="47">
        <f t="shared" si="1118"/>
        <v>0</v>
      </c>
      <c r="PJ46" s="46"/>
      <c r="PK46" s="10"/>
      <c r="PL46" s="47"/>
      <c r="PM46" s="46">
        <v>0</v>
      </c>
      <c r="PN46" s="10">
        <v>0</v>
      </c>
      <c r="PO46" s="47">
        <f t="shared" si="1119"/>
        <v>0</v>
      </c>
      <c r="PP46" s="46">
        <v>0</v>
      </c>
      <c r="PQ46" s="10">
        <v>0</v>
      </c>
      <c r="PR46" s="47">
        <f t="shared" si="1120"/>
        <v>0</v>
      </c>
      <c r="PS46" s="46">
        <v>0</v>
      </c>
      <c r="PT46" s="10">
        <v>0</v>
      </c>
      <c r="PU46" s="47">
        <f t="shared" si="1121"/>
        <v>0</v>
      </c>
      <c r="PV46" s="46">
        <v>159</v>
      </c>
      <c r="PW46" s="10">
        <v>7196</v>
      </c>
      <c r="PX46" s="47">
        <f t="shared" si="1122"/>
        <v>45257.861635220121</v>
      </c>
      <c r="PY46" s="46">
        <v>207</v>
      </c>
      <c r="PZ46" s="10">
        <v>14145</v>
      </c>
      <c r="QA46" s="47">
        <f t="shared" si="1123"/>
        <v>68333.333333333328</v>
      </c>
      <c r="QB46" s="46">
        <v>0</v>
      </c>
      <c r="QC46" s="10">
        <v>0</v>
      </c>
      <c r="QD46" s="47">
        <f t="shared" si="1124"/>
        <v>0</v>
      </c>
      <c r="QE46" s="46">
        <v>0</v>
      </c>
      <c r="QF46" s="10">
        <v>0</v>
      </c>
      <c r="QG46" s="47">
        <f t="shared" si="1125"/>
        <v>0</v>
      </c>
      <c r="QH46" s="46">
        <v>0</v>
      </c>
      <c r="QI46" s="10">
        <v>0</v>
      </c>
      <c r="QJ46" s="47">
        <f t="shared" si="1126"/>
        <v>0</v>
      </c>
      <c r="QK46" s="46">
        <v>0</v>
      </c>
      <c r="QL46" s="10">
        <v>0</v>
      </c>
      <c r="QM46" s="47">
        <f t="shared" si="1127"/>
        <v>0</v>
      </c>
      <c r="QN46" s="46">
        <v>0</v>
      </c>
      <c r="QO46" s="10">
        <v>0</v>
      </c>
      <c r="QP46" s="47">
        <f t="shared" si="1128"/>
        <v>0</v>
      </c>
      <c r="QQ46" s="46">
        <v>0</v>
      </c>
      <c r="QR46" s="10">
        <v>0</v>
      </c>
      <c r="QS46" s="47">
        <f t="shared" si="1129"/>
        <v>0</v>
      </c>
      <c r="QT46" s="46"/>
      <c r="QU46" s="10"/>
      <c r="QV46" s="47"/>
      <c r="QW46" s="46"/>
      <c r="QX46" s="10"/>
      <c r="QY46" s="47"/>
      <c r="QZ46" s="46">
        <v>-45</v>
      </c>
      <c r="RA46" s="10">
        <v>-109</v>
      </c>
      <c r="RB46" s="47">
        <f t="shared" si="1130"/>
        <v>2422.2222222222222</v>
      </c>
      <c r="RC46" s="46">
        <v>161</v>
      </c>
      <c r="RD46" s="10">
        <v>437</v>
      </c>
      <c r="RE46" s="47">
        <f t="shared" si="1131"/>
        <v>2714.2857142857142</v>
      </c>
      <c r="RF46" s="12">
        <f t="shared" si="145"/>
        <v>1262</v>
      </c>
      <c r="RG46" s="58">
        <f t="shared" si="146"/>
        <v>54668</v>
      </c>
      <c r="RH46" s="6"/>
      <c r="RI46" s="9"/>
      <c r="RJ46" s="6"/>
      <c r="RK46" s="6"/>
      <c r="RL46" s="6"/>
      <c r="RM46" s="9"/>
      <c r="RN46" s="6"/>
      <c r="RO46" s="6"/>
      <c r="RP46" s="6"/>
      <c r="RQ46" s="9"/>
      <c r="RR46" s="6"/>
      <c r="RS46" s="6"/>
      <c r="RT46" s="6"/>
      <c r="RU46" s="9"/>
      <c r="RV46" s="6"/>
      <c r="RW46" s="6"/>
      <c r="RX46" s="6"/>
      <c r="RY46" s="9"/>
      <c r="RZ46" s="6"/>
      <c r="SA46" s="6"/>
      <c r="SB46" s="6"/>
      <c r="SC46" s="9"/>
      <c r="SD46" s="6"/>
      <c r="SE46" s="6"/>
      <c r="SF46" s="6"/>
      <c r="SG46" s="9"/>
      <c r="SH46" s="6"/>
      <c r="SI46" s="6"/>
      <c r="SJ46" s="6"/>
      <c r="SK46" s="2"/>
      <c r="SL46" s="1"/>
      <c r="SM46" s="1"/>
      <c r="SN46" s="1"/>
      <c r="SO46" s="2"/>
      <c r="SP46" s="1"/>
      <c r="SQ46" s="1"/>
      <c r="SR46" s="1"/>
      <c r="SS46" s="2"/>
      <c r="ST46" s="1"/>
      <c r="SU46" s="1"/>
      <c r="SV46" s="1"/>
    </row>
    <row r="47" spans="1:516" x14ac:dyDescent="0.3">
      <c r="A47" s="38">
        <v>2007</v>
      </c>
      <c r="B47" s="39" t="s">
        <v>7</v>
      </c>
      <c r="C47" s="46">
        <v>0</v>
      </c>
      <c r="D47" s="10">
        <v>0</v>
      </c>
      <c r="E47" s="47">
        <f t="shared" si="987"/>
        <v>0</v>
      </c>
      <c r="F47" s="46">
        <v>0</v>
      </c>
      <c r="G47" s="10">
        <v>0</v>
      </c>
      <c r="H47" s="47">
        <f t="shared" si="1132"/>
        <v>0</v>
      </c>
      <c r="I47" s="46">
        <v>0</v>
      </c>
      <c r="J47" s="10">
        <v>0</v>
      </c>
      <c r="K47" s="47">
        <f t="shared" si="1133"/>
        <v>0</v>
      </c>
      <c r="L47" s="46">
        <v>0</v>
      </c>
      <c r="M47" s="10">
        <v>0</v>
      </c>
      <c r="N47" s="47">
        <f t="shared" si="1134"/>
        <v>0</v>
      </c>
      <c r="O47" s="46">
        <v>0</v>
      </c>
      <c r="P47" s="10">
        <v>0</v>
      </c>
      <c r="Q47" s="47">
        <f t="shared" si="988"/>
        <v>0</v>
      </c>
      <c r="R47" s="46">
        <v>0</v>
      </c>
      <c r="S47" s="10">
        <v>0</v>
      </c>
      <c r="T47" s="47">
        <f t="shared" si="989"/>
        <v>0</v>
      </c>
      <c r="U47" s="46">
        <v>0</v>
      </c>
      <c r="V47" s="10">
        <v>0</v>
      </c>
      <c r="W47" s="47">
        <f t="shared" si="1135"/>
        <v>0</v>
      </c>
      <c r="X47" s="46">
        <v>0</v>
      </c>
      <c r="Y47" s="10">
        <v>0</v>
      </c>
      <c r="Z47" s="47">
        <f t="shared" si="1136"/>
        <v>0</v>
      </c>
      <c r="AA47" s="46">
        <v>7</v>
      </c>
      <c r="AB47" s="10">
        <v>709</v>
      </c>
      <c r="AC47" s="47">
        <f t="shared" si="990"/>
        <v>101285.71428571429</v>
      </c>
      <c r="AD47" s="46">
        <v>0</v>
      </c>
      <c r="AE47" s="10">
        <v>0</v>
      </c>
      <c r="AF47" s="47">
        <f t="shared" si="991"/>
        <v>0</v>
      </c>
      <c r="AG47" s="46">
        <v>0</v>
      </c>
      <c r="AH47" s="10">
        <v>0</v>
      </c>
      <c r="AI47" s="47">
        <f t="shared" si="992"/>
        <v>0</v>
      </c>
      <c r="AJ47" s="46">
        <v>0</v>
      </c>
      <c r="AK47" s="10">
        <v>0</v>
      </c>
      <c r="AL47" s="47">
        <f t="shared" si="993"/>
        <v>0</v>
      </c>
      <c r="AM47" s="46">
        <v>0</v>
      </c>
      <c r="AN47" s="10">
        <v>0</v>
      </c>
      <c r="AO47" s="47">
        <f t="shared" si="994"/>
        <v>0</v>
      </c>
      <c r="AP47" s="46">
        <v>7</v>
      </c>
      <c r="AQ47" s="10">
        <v>1363</v>
      </c>
      <c r="AR47" s="47">
        <f t="shared" si="995"/>
        <v>194714.28571428571</v>
      </c>
      <c r="AS47" s="46">
        <v>0</v>
      </c>
      <c r="AT47" s="10">
        <v>0</v>
      </c>
      <c r="AU47" s="47">
        <f t="shared" si="996"/>
        <v>0</v>
      </c>
      <c r="AV47" s="46">
        <v>0</v>
      </c>
      <c r="AW47" s="10">
        <v>0</v>
      </c>
      <c r="AX47" s="47">
        <f t="shared" si="997"/>
        <v>0</v>
      </c>
      <c r="AY47" s="46">
        <v>0</v>
      </c>
      <c r="AZ47" s="10">
        <v>0</v>
      </c>
      <c r="BA47" s="47">
        <f t="shared" si="998"/>
        <v>0</v>
      </c>
      <c r="BB47" s="46">
        <v>7</v>
      </c>
      <c r="BC47" s="10">
        <v>2278</v>
      </c>
      <c r="BD47" s="47">
        <f t="shared" si="999"/>
        <v>325428.57142857142</v>
      </c>
      <c r="BE47" s="46">
        <v>0</v>
      </c>
      <c r="BF47" s="10">
        <v>0</v>
      </c>
      <c r="BG47" s="47">
        <f t="shared" si="1000"/>
        <v>0</v>
      </c>
      <c r="BH47" s="46">
        <v>0</v>
      </c>
      <c r="BI47" s="10">
        <v>0</v>
      </c>
      <c r="BJ47" s="47">
        <f t="shared" si="1001"/>
        <v>0</v>
      </c>
      <c r="BK47" s="46">
        <v>0</v>
      </c>
      <c r="BL47" s="10">
        <v>0</v>
      </c>
      <c r="BM47" s="47">
        <f t="shared" si="1002"/>
        <v>0</v>
      </c>
      <c r="BN47" s="46">
        <v>0</v>
      </c>
      <c r="BO47" s="10">
        <v>0</v>
      </c>
      <c r="BP47" s="47">
        <f t="shared" si="1137"/>
        <v>0</v>
      </c>
      <c r="BQ47" s="46">
        <v>5</v>
      </c>
      <c r="BR47" s="10">
        <v>9</v>
      </c>
      <c r="BS47" s="47">
        <f t="shared" si="1004"/>
        <v>1800</v>
      </c>
      <c r="BT47" s="46">
        <v>1</v>
      </c>
      <c r="BU47" s="10">
        <v>127</v>
      </c>
      <c r="BV47" s="47">
        <f t="shared" si="1005"/>
        <v>127000</v>
      </c>
      <c r="BW47" s="46">
        <v>0</v>
      </c>
      <c r="BX47" s="10">
        <v>0</v>
      </c>
      <c r="BY47" s="47">
        <f t="shared" si="1006"/>
        <v>0</v>
      </c>
      <c r="BZ47" s="46">
        <v>0</v>
      </c>
      <c r="CA47" s="10">
        <v>0</v>
      </c>
      <c r="CB47" s="47">
        <f t="shared" si="1007"/>
        <v>0</v>
      </c>
      <c r="CC47" s="46">
        <v>22</v>
      </c>
      <c r="CD47" s="10">
        <v>3176</v>
      </c>
      <c r="CE47" s="47">
        <f t="shared" si="1008"/>
        <v>144363.63636363638</v>
      </c>
      <c r="CF47" s="46">
        <v>0</v>
      </c>
      <c r="CG47" s="10">
        <v>0</v>
      </c>
      <c r="CH47" s="47">
        <f t="shared" si="1009"/>
        <v>0</v>
      </c>
      <c r="CI47" s="46">
        <v>0</v>
      </c>
      <c r="CJ47" s="10">
        <v>0</v>
      </c>
      <c r="CK47" s="47">
        <f t="shared" si="1010"/>
        <v>0</v>
      </c>
      <c r="CL47" s="46">
        <v>1</v>
      </c>
      <c r="CM47" s="10">
        <v>19</v>
      </c>
      <c r="CN47" s="47">
        <f t="shared" si="1011"/>
        <v>19000</v>
      </c>
      <c r="CO47" s="46">
        <v>0</v>
      </c>
      <c r="CP47" s="10">
        <v>0</v>
      </c>
      <c r="CQ47" s="47">
        <f t="shared" si="1012"/>
        <v>0</v>
      </c>
      <c r="CR47" s="46">
        <v>0</v>
      </c>
      <c r="CS47" s="10">
        <v>0</v>
      </c>
      <c r="CT47" s="47">
        <f t="shared" si="1013"/>
        <v>0</v>
      </c>
      <c r="CU47" s="46">
        <v>0</v>
      </c>
      <c r="CV47" s="10">
        <v>0</v>
      </c>
      <c r="CW47" s="47">
        <f t="shared" si="1014"/>
        <v>0</v>
      </c>
      <c r="CX47" s="46">
        <v>0</v>
      </c>
      <c r="CY47" s="10">
        <v>0</v>
      </c>
      <c r="CZ47" s="47">
        <f t="shared" si="1015"/>
        <v>0</v>
      </c>
      <c r="DA47" s="46">
        <v>0</v>
      </c>
      <c r="DB47" s="10">
        <v>0</v>
      </c>
      <c r="DC47" s="47">
        <f t="shared" si="1016"/>
        <v>0</v>
      </c>
      <c r="DD47" s="46">
        <v>41</v>
      </c>
      <c r="DE47" s="10">
        <v>724</v>
      </c>
      <c r="DF47" s="47">
        <f t="shared" si="1017"/>
        <v>17658.536585365855</v>
      </c>
      <c r="DG47" s="46">
        <v>0</v>
      </c>
      <c r="DH47" s="10">
        <v>0</v>
      </c>
      <c r="DI47" s="47">
        <f t="shared" si="1018"/>
        <v>0</v>
      </c>
      <c r="DJ47" s="46">
        <v>0</v>
      </c>
      <c r="DK47" s="10">
        <v>0</v>
      </c>
      <c r="DL47" s="47">
        <f t="shared" si="1019"/>
        <v>0</v>
      </c>
      <c r="DM47" s="46">
        <v>0</v>
      </c>
      <c r="DN47" s="10">
        <v>0</v>
      </c>
      <c r="DO47" s="47">
        <f t="shared" si="1020"/>
        <v>0</v>
      </c>
      <c r="DP47" s="46">
        <v>0</v>
      </c>
      <c r="DQ47" s="10">
        <v>0</v>
      </c>
      <c r="DR47" s="47">
        <f t="shared" ref="DR47:DR56" si="1138">IFERROR(DQ47/DP47*1000,0)</f>
        <v>0</v>
      </c>
      <c r="DS47" s="46">
        <v>0</v>
      </c>
      <c r="DT47" s="10">
        <v>0</v>
      </c>
      <c r="DU47" s="47">
        <f t="shared" si="1022"/>
        <v>0</v>
      </c>
      <c r="DV47" s="46">
        <v>0</v>
      </c>
      <c r="DW47" s="10">
        <v>0</v>
      </c>
      <c r="DX47" s="47">
        <f t="shared" si="1023"/>
        <v>0</v>
      </c>
      <c r="DY47" s="46">
        <v>0</v>
      </c>
      <c r="DZ47" s="10">
        <v>0</v>
      </c>
      <c r="EA47" s="47">
        <f t="shared" si="1024"/>
        <v>0</v>
      </c>
      <c r="EB47" s="46">
        <v>0</v>
      </c>
      <c r="EC47" s="10">
        <v>0</v>
      </c>
      <c r="ED47" s="47">
        <f t="shared" si="1025"/>
        <v>0</v>
      </c>
      <c r="EE47" s="46">
        <v>0</v>
      </c>
      <c r="EF47" s="10">
        <v>0</v>
      </c>
      <c r="EG47" s="47">
        <f t="shared" si="1026"/>
        <v>0</v>
      </c>
      <c r="EH47" s="46">
        <v>75</v>
      </c>
      <c r="EI47" s="10">
        <v>6360</v>
      </c>
      <c r="EJ47" s="47">
        <f t="shared" si="1027"/>
        <v>84800</v>
      </c>
      <c r="EK47" s="46">
        <v>0</v>
      </c>
      <c r="EL47" s="10">
        <v>0</v>
      </c>
      <c r="EM47" s="47">
        <f t="shared" si="1028"/>
        <v>0</v>
      </c>
      <c r="EN47" s="46">
        <v>86</v>
      </c>
      <c r="EO47" s="10">
        <v>6046</v>
      </c>
      <c r="EP47" s="47">
        <f t="shared" si="1029"/>
        <v>70302.325581395358</v>
      </c>
      <c r="EQ47" s="46">
        <v>0</v>
      </c>
      <c r="ER47" s="10">
        <v>0</v>
      </c>
      <c r="ES47" s="47">
        <f t="shared" si="1030"/>
        <v>0</v>
      </c>
      <c r="ET47" s="46">
        <v>0</v>
      </c>
      <c r="EU47" s="10">
        <v>0</v>
      </c>
      <c r="EV47" s="47">
        <f t="shared" si="1031"/>
        <v>0</v>
      </c>
      <c r="EW47" s="46">
        <v>0</v>
      </c>
      <c r="EX47" s="10">
        <v>0</v>
      </c>
      <c r="EY47" s="47">
        <f t="shared" si="1032"/>
        <v>0</v>
      </c>
      <c r="EZ47" s="46">
        <v>0</v>
      </c>
      <c r="FA47" s="10">
        <v>0</v>
      </c>
      <c r="FB47" s="47">
        <f t="shared" si="1033"/>
        <v>0</v>
      </c>
      <c r="FC47" s="46">
        <v>0</v>
      </c>
      <c r="FD47" s="10">
        <v>0</v>
      </c>
      <c r="FE47" s="47">
        <f t="shared" si="1034"/>
        <v>0</v>
      </c>
      <c r="FF47" s="46">
        <v>0</v>
      </c>
      <c r="FG47" s="10">
        <v>0</v>
      </c>
      <c r="FH47" s="47">
        <f t="shared" si="1035"/>
        <v>0</v>
      </c>
      <c r="FI47" s="46">
        <v>1</v>
      </c>
      <c r="FJ47" s="10">
        <v>28</v>
      </c>
      <c r="FK47" s="47">
        <f t="shared" si="1036"/>
        <v>28000</v>
      </c>
      <c r="FL47" s="46">
        <v>0</v>
      </c>
      <c r="FM47" s="10">
        <v>0</v>
      </c>
      <c r="FN47" s="47">
        <f t="shared" si="1037"/>
        <v>0</v>
      </c>
      <c r="FO47" s="46">
        <v>0</v>
      </c>
      <c r="FP47" s="10">
        <v>0</v>
      </c>
      <c r="FQ47" s="47">
        <f t="shared" si="1038"/>
        <v>0</v>
      </c>
      <c r="FR47" s="46">
        <v>31</v>
      </c>
      <c r="FS47" s="10">
        <v>1578</v>
      </c>
      <c r="FT47" s="47">
        <f t="shared" si="1039"/>
        <v>50903.225806451614</v>
      </c>
      <c r="FU47" s="46">
        <v>0</v>
      </c>
      <c r="FV47" s="10">
        <v>0</v>
      </c>
      <c r="FW47" s="47">
        <f t="shared" si="1040"/>
        <v>0</v>
      </c>
      <c r="FX47" s="46">
        <v>0</v>
      </c>
      <c r="FY47" s="10">
        <v>0</v>
      </c>
      <c r="FZ47" s="47">
        <f t="shared" si="1041"/>
        <v>0</v>
      </c>
      <c r="GA47" s="46">
        <v>0</v>
      </c>
      <c r="GB47" s="10">
        <v>0</v>
      </c>
      <c r="GC47" s="47">
        <f t="shared" si="1042"/>
        <v>0</v>
      </c>
      <c r="GD47" s="46">
        <v>0</v>
      </c>
      <c r="GE47" s="10">
        <v>0</v>
      </c>
      <c r="GF47" s="47">
        <f t="shared" si="1043"/>
        <v>0</v>
      </c>
      <c r="GG47" s="46">
        <v>10</v>
      </c>
      <c r="GH47" s="10">
        <v>424</v>
      </c>
      <c r="GI47" s="47">
        <f t="shared" si="1044"/>
        <v>42400</v>
      </c>
      <c r="GJ47" s="46">
        <v>91</v>
      </c>
      <c r="GK47" s="10">
        <v>2527</v>
      </c>
      <c r="GL47" s="47">
        <f t="shared" si="1045"/>
        <v>27769.23076923077</v>
      </c>
      <c r="GM47" s="46">
        <v>0</v>
      </c>
      <c r="GN47" s="10">
        <v>0</v>
      </c>
      <c r="GO47" s="47">
        <f t="shared" si="1046"/>
        <v>0</v>
      </c>
      <c r="GP47" s="46">
        <v>2</v>
      </c>
      <c r="GQ47" s="10">
        <v>52</v>
      </c>
      <c r="GR47" s="47">
        <f t="shared" si="1047"/>
        <v>26000</v>
      </c>
      <c r="GS47" s="46">
        <v>0</v>
      </c>
      <c r="GT47" s="10">
        <v>0</v>
      </c>
      <c r="GU47" s="47">
        <f t="shared" si="1048"/>
        <v>0</v>
      </c>
      <c r="GV47" s="46">
        <v>0</v>
      </c>
      <c r="GW47" s="10">
        <v>0</v>
      </c>
      <c r="GX47" s="47">
        <f t="shared" si="1049"/>
        <v>0</v>
      </c>
      <c r="GY47" s="46">
        <v>0</v>
      </c>
      <c r="GZ47" s="10">
        <v>0</v>
      </c>
      <c r="HA47" s="47">
        <f t="shared" si="1050"/>
        <v>0</v>
      </c>
      <c r="HB47" s="46">
        <v>0</v>
      </c>
      <c r="HC47" s="10">
        <v>0</v>
      </c>
      <c r="HD47" s="47">
        <f t="shared" si="1051"/>
        <v>0</v>
      </c>
      <c r="HE47" s="46">
        <v>0</v>
      </c>
      <c r="HF47" s="10">
        <v>0</v>
      </c>
      <c r="HG47" s="47">
        <f t="shared" si="1052"/>
        <v>0</v>
      </c>
      <c r="HH47" s="46">
        <v>0</v>
      </c>
      <c r="HI47" s="10">
        <v>0</v>
      </c>
      <c r="HJ47" s="47">
        <f t="shared" si="1053"/>
        <v>0</v>
      </c>
      <c r="HK47" s="46">
        <v>0</v>
      </c>
      <c r="HL47" s="10">
        <v>0</v>
      </c>
      <c r="HM47" s="47">
        <f t="shared" si="1054"/>
        <v>0</v>
      </c>
      <c r="HN47" s="46">
        <v>0</v>
      </c>
      <c r="HO47" s="10">
        <v>0</v>
      </c>
      <c r="HP47" s="47">
        <f t="shared" si="1055"/>
        <v>0</v>
      </c>
      <c r="HQ47" s="46">
        <v>0</v>
      </c>
      <c r="HR47" s="10">
        <v>0</v>
      </c>
      <c r="HS47" s="47">
        <f t="shared" si="1056"/>
        <v>0</v>
      </c>
      <c r="HT47" s="46"/>
      <c r="HU47" s="10"/>
      <c r="HV47" s="47"/>
      <c r="HW47" s="46">
        <v>0</v>
      </c>
      <c r="HX47" s="10">
        <v>0</v>
      </c>
      <c r="HY47" s="47">
        <f t="shared" si="1057"/>
        <v>0</v>
      </c>
      <c r="HZ47" s="46">
        <v>0</v>
      </c>
      <c r="IA47" s="10">
        <v>0</v>
      </c>
      <c r="IB47" s="47">
        <f t="shared" si="1058"/>
        <v>0</v>
      </c>
      <c r="IC47" s="46">
        <v>0</v>
      </c>
      <c r="ID47" s="10">
        <v>0</v>
      </c>
      <c r="IE47" s="47">
        <f t="shared" si="1059"/>
        <v>0</v>
      </c>
      <c r="IF47" s="46">
        <v>0</v>
      </c>
      <c r="IG47" s="10">
        <v>0</v>
      </c>
      <c r="IH47" s="47">
        <f t="shared" si="1060"/>
        <v>0</v>
      </c>
      <c r="II47" s="46">
        <v>0</v>
      </c>
      <c r="IJ47" s="10">
        <v>0</v>
      </c>
      <c r="IK47" s="47">
        <f t="shared" si="1061"/>
        <v>0</v>
      </c>
      <c r="IL47" s="46">
        <v>0</v>
      </c>
      <c r="IM47" s="10">
        <v>0</v>
      </c>
      <c r="IN47" s="47">
        <f t="shared" si="1062"/>
        <v>0</v>
      </c>
      <c r="IO47" s="46">
        <v>0</v>
      </c>
      <c r="IP47" s="10">
        <v>0</v>
      </c>
      <c r="IQ47" s="47">
        <f t="shared" si="1063"/>
        <v>0</v>
      </c>
      <c r="IR47" s="46">
        <v>30</v>
      </c>
      <c r="IS47" s="10">
        <v>546</v>
      </c>
      <c r="IT47" s="47">
        <f t="shared" si="1064"/>
        <v>18200</v>
      </c>
      <c r="IU47" s="46">
        <v>0</v>
      </c>
      <c r="IV47" s="10">
        <v>0</v>
      </c>
      <c r="IW47" s="47">
        <f t="shared" si="1065"/>
        <v>0</v>
      </c>
      <c r="IX47" s="46">
        <v>0</v>
      </c>
      <c r="IY47" s="10">
        <v>0</v>
      </c>
      <c r="IZ47" s="47">
        <f t="shared" si="1066"/>
        <v>0</v>
      </c>
      <c r="JA47" s="46">
        <v>0</v>
      </c>
      <c r="JB47" s="10">
        <v>0</v>
      </c>
      <c r="JC47" s="47">
        <f t="shared" si="1067"/>
        <v>0</v>
      </c>
      <c r="JD47" s="46">
        <v>0</v>
      </c>
      <c r="JE47" s="10">
        <v>0</v>
      </c>
      <c r="JF47" s="47">
        <f t="shared" si="1068"/>
        <v>0</v>
      </c>
      <c r="JG47" s="46">
        <v>0</v>
      </c>
      <c r="JH47" s="10">
        <v>0</v>
      </c>
      <c r="JI47" s="47">
        <f t="shared" si="1069"/>
        <v>0</v>
      </c>
      <c r="JJ47" s="46">
        <v>0</v>
      </c>
      <c r="JK47" s="10">
        <v>0</v>
      </c>
      <c r="JL47" s="47">
        <f t="shared" si="1070"/>
        <v>0</v>
      </c>
      <c r="JM47" s="46">
        <v>18</v>
      </c>
      <c r="JN47" s="10">
        <v>879</v>
      </c>
      <c r="JO47" s="47">
        <f t="shared" si="1071"/>
        <v>48833.333333333336</v>
      </c>
      <c r="JP47" s="46">
        <v>0</v>
      </c>
      <c r="JQ47" s="10">
        <v>0</v>
      </c>
      <c r="JR47" s="47">
        <f t="shared" si="1072"/>
        <v>0</v>
      </c>
      <c r="JS47" s="46">
        <v>0</v>
      </c>
      <c r="JT47" s="10">
        <v>0</v>
      </c>
      <c r="JU47" s="47">
        <f t="shared" si="1073"/>
        <v>0</v>
      </c>
      <c r="JV47" s="46">
        <v>0</v>
      </c>
      <c r="JW47" s="10">
        <v>0</v>
      </c>
      <c r="JX47" s="47">
        <f t="shared" si="1074"/>
        <v>0</v>
      </c>
      <c r="JY47" s="46">
        <v>0</v>
      </c>
      <c r="JZ47" s="10">
        <v>0</v>
      </c>
      <c r="KA47" s="47">
        <f t="shared" si="1075"/>
        <v>0</v>
      </c>
      <c r="KB47" s="46">
        <v>0</v>
      </c>
      <c r="KC47" s="10">
        <v>0</v>
      </c>
      <c r="KD47" s="47">
        <f t="shared" si="1076"/>
        <v>0</v>
      </c>
      <c r="KE47" s="46"/>
      <c r="KF47" s="10"/>
      <c r="KG47" s="47"/>
      <c r="KH47" s="46">
        <v>202</v>
      </c>
      <c r="KI47" s="10">
        <v>8035</v>
      </c>
      <c r="KJ47" s="47">
        <f t="shared" si="1077"/>
        <v>39777.227722772273</v>
      </c>
      <c r="KK47" s="46">
        <v>51</v>
      </c>
      <c r="KL47" s="10">
        <v>1167</v>
      </c>
      <c r="KM47" s="47">
        <f t="shared" si="1078"/>
        <v>22882.352941176472</v>
      </c>
      <c r="KN47" s="46">
        <v>0</v>
      </c>
      <c r="KO47" s="10">
        <v>0</v>
      </c>
      <c r="KP47" s="47">
        <f t="shared" si="1079"/>
        <v>0</v>
      </c>
      <c r="KQ47" s="46">
        <v>1</v>
      </c>
      <c r="KR47" s="10">
        <v>1</v>
      </c>
      <c r="KS47" s="47">
        <f t="shared" si="1080"/>
        <v>1000</v>
      </c>
      <c r="KT47" s="52">
        <v>0</v>
      </c>
      <c r="KU47" s="16">
        <v>0</v>
      </c>
      <c r="KV47" s="53">
        <v>0</v>
      </c>
      <c r="KW47" s="52">
        <v>0</v>
      </c>
      <c r="KX47" s="16">
        <v>0</v>
      </c>
      <c r="KY47" s="53">
        <f t="shared" si="1081"/>
        <v>0</v>
      </c>
      <c r="KZ47" s="46">
        <v>0</v>
      </c>
      <c r="LA47" s="10">
        <v>0</v>
      </c>
      <c r="LB47" s="47">
        <f t="shared" si="1082"/>
        <v>0</v>
      </c>
      <c r="LC47" s="52">
        <v>0</v>
      </c>
      <c r="LD47" s="16">
        <v>0</v>
      </c>
      <c r="LE47" s="53">
        <v>0</v>
      </c>
      <c r="LF47" s="46">
        <v>2</v>
      </c>
      <c r="LG47" s="10">
        <v>115</v>
      </c>
      <c r="LH47" s="47">
        <f t="shared" si="1083"/>
        <v>57500</v>
      </c>
      <c r="LI47" s="46">
        <v>0</v>
      </c>
      <c r="LJ47" s="10">
        <v>0</v>
      </c>
      <c r="LK47" s="47">
        <f t="shared" si="1084"/>
        <v>0</v>
      </c>
      <c r="LL47" s="46">
        <v>0</v>
      </c>
      <c r="LM47" s="10">
        <v>0</v>
      </c>
      <c r="LN47" s="47">
        <f t="shared" si="1085"/>
        <v>0</v>
      </c>
      <c r="LO47" s="46">
        <v>0</v>
      </c>
      <c r="LP47" s="10">
        <v>0</v>
      </c>
      <c r="LQ47" s="47">
        <f t="shared" si="1086"/>
        <v>0</v>
      </c>
      <c r="LR47" s="46">
        <v>0</v>
      </c>
      <c r="LS47" s="10">
        <v>0</v>
      </c>
      <c r="LT47" s="47">
        <f t="shared" si="1087"/>
        <v>0</v>
      </c>
      <c r="LU47" s="46">
        <v>12</v>
      </c>
      <c r="LV47" s="10">
        <v>420</v>
      </c>
      <c r="LW47" s="47">
        <f t="shared" si="1088"/>
        <v>35000</v>
      </c>
      <c r="LX47" s="46">
        <v>14</v>
      </c>
      <c r="LY47" s="10">
        <v>638</v>
      </c>
      <c r="LZ47" s="47">
        <f t="shared" si="1089"/>
        <v>45571.428571428572</v>
      </c>
      <c r="MA47" s="46">
        <v>0</v>
      </c>
      <c r="MB47" s="10">
        <v>0</v>
      </c>
      <c r="MC47" s="47">
        <f t="shared" si="1090"/>
        <v>0</v>
      </c>
      <c r="MD47" s="46">
        <v>0</v>
      </c>
      <c r="ME47" s="10">
        <v>0</v>
      </c>
      <c r="MF47" s="47">
        <f t="shared" si="1091"/>
        <v>0</v>
      </c>
      <c r="MG47" s="46">
        <v>0</v>
      </c>
      <c r="MH47" s="10">
        <v>0</v>
      </c>
      <c r="MI47" s="47">
        <f t="shared" si="1092"/>
        <v>0</v>
      </c>
      <c r="MJ47" s="46">
        <v>0</v>
      </c>
      <c r="MK47" s="10">
        <v>0</v>
      </c>
      <c r="ML47" s="47">
        <f t="shared" si="1093"/>
        <v>0</v>
      </c>
      <c r="MM47" s="46">
        <v>0</v>
      </c>
      <c r="MN47" s="10">
        <v>0</v>
      </c>
      <c r="MO47" s="47">
        <f t="shared" si="1094"/>
        <v>0</v>
      </c>
      <c r="MP47" s="46">
        <v>11</v>
      </c>
      <c r="MQ47" s="10">
        <v>454</v>
      </c>
      <c r="MR47" s="47">
        <f t="shared" si="1095"/>
        <v>41272.727272727272</v>
      </c>
      <c r="MS47" s="46">
        <v>0</v>
      </c>
      <c r="MT47" s="10">
        <v>0</v>
      </c>
      <c r="MU47" s="47">
        <f t="shared" si="1096"/>
        <v>0</v>
      </c>
      <c r="MV47" s="46">
        <v>0</v>
      </c>
      <c r="MW47" s="10">
        <v>0</v>
      </c>
      <c r="MX47" s="47">
        <f t="shared" si="1097"/>
        <v>0</v>
      </c>
      <c r="MY47" s="46">
        <v>0</v>
      </c>
      <c r="MZ47" s="10">
        <v>0</v>
      </c>
      <c r="NA47" s="47">
        <f t="shared" si="1098"/>
        <v>0</v>
      </c>
      <c r="NB47" s="46">
        <v>0</v>
      </c>
      <c r="NC47" s="10">
        <v>0</v>
      </c>
      <c r="ND47" s="47">
        <f t="shared" si="1099"/>
        <v>0</v>
      </c>
      <c r="NE47" s="46">
        <v>0</v>
      </c>
      <c r="NF47" s="10">
        <v>0</v>
      </c>
      <c r="NG47" s="47">
        <f t="shared" si="1100"/>
        <v>0</v>
      </c>
      <c r="NH47" s="46">
        <v>0</v>
      </c>
      <c r="NI47" s="10">
        <v>0</v>
      </c>
      <c r="NJ47" s="47">
        <f t="shared" si="1101"/>
        <v>0</v>
      </c>
      <c r="NK47" s="46">
        <v>1</v>
      </c>
      <c r="NL47" s="10">
        <v>45</v>
      </c>
      <c r="NM47" s="47">
        <f t="shared" si="1102"/>
        <v>45000</v>
      </c>
      <c r="NN47" s="46">
        <v>0</v>
      </c>
      <c r="NO47" s="10">
        <v>0</v>
      </c>
      <c r="NP47" s="47">
        <f t="shared" si="1103"/>
        <v>0</v>
      </c>
      <c r="NQ47" s="46">
        <v>0</v>
      </c>
      <c r="NR47" s="10">
        <v>0</v>
      </c>
      <c r="NS47" s="47">
        <f t="shared" si="1104"/>
        <v>0</v>
      </c>
      <c r="NT47" s="46">
        <v>32</v>
      </c>
      <c r="NU47" s="10">
        <v>209</v>
      </c>
      <c r="NV47" s="47">
        <f t="shared" si="1105"/>
        <v>6531.25</v>
      </c>
      <c r="NW47" s="46">
        <v>18</v>
      </c>
      <c r="NX47" s="10">
        <v>1551</v>
      </c>
      <c r="NY47" s="47">
        <f t="shared" si="1106"/>
        <v>86166.666666666672</v>
      </c>
      <c r="NZ47" s="46">
        <v>2</v>
      </c>
      <c r="OA47" s="10">
        <v>59</v>
      </c>
      <c r="OB47" s="47">
        <f t="shared" si="1107"/>
        <v>29500</v>
      </c>
      <c r="OC47" s="46">
        <v>0</v>
      </c>
      <c r="OD47" s="10">
        <v>0</v>
      </c>
      <c r="OE47" s="47">
        <f t="shared" si="1108"/>
        <v>0</v>
      </c>
      <c r="OF47" s="46">
        <v>2</v>
      </c>
      <c r="OG47" s="10">
        <v>408</v>
      </c>
      <c r="OH47" s="47">
        <f t="shared" si="1109"/>
        <v>204000</v>
      </c>
      <c r="OI47" s="46">
        <v>16</v>
      </c>
      <c r="OJ47" s="10">
        <v>2642</v>
      </c>
      <c r="OK47" s="47">
        <f t="shared" si="1110"/>
        <v>165125</v>
      </c>
      <c r="OL47" s="46">
        <v>0</v>
      </c>
      <c r="OM47" s="10">
        <v>0</v>
      </c>
      <c r="ON47" s="47">
        <f t="shared" si="1111"/>
        <v>0</v>
      </c>
      <c r="OO47" s="46">
        <v>1</v>
      </c>
      <c r="OP47" s="10">
        <v>17</v>
      </c>
      <c r="OQ47" s="47">
        <f t="shared" si="1112"/>
        <v>17000</v>
      </c>
      <c r="OR47" s="46">
        <v>0</v>
      </c>
      <c r="OS47" s="10">
        <v>0</v>
      </c>
      <c r="OT47" s="47">
        <f t="shared" si="1113"/>
        <v>0</v>
      </c>
      <c r="OU47" s="46">
        <v>12</v>
      </c>
      <c r="OV47" s="10">
        <v>63</v>
      </c>
      <c r="OW47" s="47">
        <f t="shared" si="1114"/>
        <v>5250</v>
      </c>
      <c r="OX47" s="46">
        <v>0</v>
      </c>
      <c r="OY47" s="10">
        <v>0</v>
      </c>
      <c r="OZ47" s="47">
        <f t="shared" si="1115"/>
        <v>0</v>
      </c>
      <c r="PA47" s="46">
        <v>0</v>
      </c>
      <c r="PB47" s="10">
        <v>0</v>
      </c>
      <c r="PC47" s="47">
        <f t="shared" si="1116"/>
        <v>0</v>
      </c>
      <c r="PD47" s="46">
        <v>0</v>
      </c>
      <c r="PE47" s="10">
        <v>0</v>
      </c>
      <c r="PF47" s="47">
        <f t="shared" si="1117"/>
        <v>0</v>
      </c>
      <c r="PG47" s="46">
        <v>0</v>
      </c>
      <c r="PH47" s="10">
        <v>0</v>
      </c>
      <c r="PI47" s="47">
        <f t="shared" si="1118"/>
        <v>0</v>
      </c>
      <c r="PJ47" s="46"/>
      <c r="PK47" s="10"/>
      <c r="PL47" s="47"/>
      <c r="PM47" s="46">
        <v>0</v>
      </c>
      <c r="PN47" s="10">
        <v>0</v>
      </c>
      <c r="PO47" s="47">
        <f t="shared" si="1119"/>
        <v>0</v>
      </c>
      <c r="PP47" s="46">
        <v>0</v>
      </c>
      <c r="PQ47" s="10">
        <v>0</v>
      </c>
      <c r="PR47" s="47">
        <f t="shared" si="1120"/>
        <v>0</v>
      </c>
      <c r="PS47" s="46">
        <v>0</v>
      </c>
      <c r="PT47" s="10">
        <v>0</v>
      </c>
      <c r="PU47" s="47">
        <f t="shared" si="1121"/>
        <v>0</v>
      </c>
      <c r="PV47" s="46">
        <v>157</v>
      </c>
      <c r="PW47" s="10">
        <v>8509</v>
      </c>
      <c r="PX47" s="47">
        <f t="shared" si="1122"/>
        <v>54197.452229299364</v>
      </c>
      <c r="PY47" s="46">
        <v>132</v>
      </c>
      <c r="PZ47" s="10">
        <v>9375</v>
      </c>
      <c r="QA47" s="47">
        <f t="shared" si="1123"/>
        <v>71022.727272727265</v>
      </c>
      <c r="QB47" s="46">
        <v>0</v>
      </c>
      <c r="QC47" s="10">
        <v>0</v>
      </c>
      <c r="QD47" s="47">
        <f t="shared" si="1124"/>
        <v>0</v>
      </c>
      <c r="QE47" s="46">
        <v>0</v>
      </c>
      <c r="QF47" s="10">
        <v>0</v>
      </c>
      <c r="QG47" s="47">
        <f t="shared" si="1125"/>
        <v>0</v>
      </c>
      <c r="QH47" s="46">
        <v>0</v>
      </c>
      <c r="QI47" s="10">
        <v>0</v>
      </c>
      <c r="QJ47" s="47">
        <f t="shared" si="1126"/>
        <v>0</v>
      </c>
      <c r="QK47" s="46">
        <v>0</v>
      </c>
      <c r="QL47" s="10">
        <v>0</v>
      </c>
      <c r="QM47" s="47">
        <f t="shared" si="1127"/>
        <v>0</v>
      </c>
      <c r="QN47" s="46">
        <v>0</v>
      </c>
      <c r="QO47" s="10">
        <v>0</v>
      </c>
      <c r="QP47" s="47">
        <f t="shared" si="1128"/>
        <v>0</v>
      </c>
      <c r="QQ47" s="46">
        <v>0</v>
      </c>
      <c r="QR47" s="10">
        <v>0</v>
      </c>
      <c r="QS47" s="47">
        <f t="shared" si="1129"/>
        <v>0</v>
      </c>
      <c r="QT47" s="46"/>
      <c r="QU47" s="10"/>
      <c r="QV47" s="47"/>
      <c r="QW47" s="46"/>
      <c r="QX47" s="10"/>
      <c r="QY47" s="47"/>
      <c r="QZ47" s="46">
        <v>0</v>
      </c>
      <c r="RA47" s="10">
        <v>0</v>
      </c>
      <c r="RB47" s="47">
        <f t="shared" si="1130"/>
        <v>0</v>
      </c>
      <c r="RC47" s="46">
        <v>267</v>
      </c>
      <c r="RD47" s="10">
        <v>729</v>
      </c>
      <c r="RE47" s="47">
        <f t="shared" si="1131"/>
        <v>2730.3370786516853</v>
      </c>
      <c r="RF47" s="12">
        <f t="shared" si="145"/>
        <v>1368</v>
      </c>
      <c r="RG47" s="58">
        <f t="shared" si="146"/>
        <v>61282</v>
      </c>
      <c r="RH47" s="6"/>
      <c r="RI47" s="9"/>
      <c r="RJ47" s="6"/>
      <c r="RK47" s="6"/>
      <c r="RL47" s="6"/>
      <c r="RM47" s="9"/>
      <c r="RN47" s="6"/>
      <c r="RO47" s="6"/>
      <c r="RP47" s="6"/>
      <c r="RQ47" s="9"/>
      <c r="RR47" s="6"/>
      <c r="RS47" s="6"/>
      <c r="RT47" s="6"/>
      <c r="RU47" s="9"/>
      <c r="RV47" s="6"/>
      <c r="RW47" s="6"/>
      <c r="RX47" s="6"/>
      <c r="RY47" s="9"/>
      <c r="RZ47" s="6"/>
      <c r="SA47" s="6"/>
      <c r="SB47" s="6"/>
      <c r="SC47" s="9"/>
      <c r="SD47" s="6"/>
      <c r="SE47" s="6"/>
      <c r="SF47" s="6"/>
      <c r="SG47" s="9"/>
      <c r="SH47" s="6"/>
      <c r="SI47" s="6"/>
      <c r="SJ47" s="6"/>
      <c r="SK47" s="2"/>
      <c r="SL47" s="1"/>
      <c r="SM47" s="1"/>
      <c r="SN47" s="1"/>
      <c r="SO47" s="2"/>
      <c r="SP47" s="1"/>
      <c r="SQ47" s="1"/>
      <c r="SR47" s="1"/>
      <c r="SS47" s="2"/>
      <c r="ST47" s="1"/>
      <c r="SU47" s="1"/>
      <c r="SV47" s="1"/>
    </row>
    <row r="48" spans="1:516" x14ac:dyDescent="0.3">
      <c r="A48" s="38">
        <v>2007</v>
      </c>
      <c r="B48" s="39" t="s">
        <v>8</v>
      </c>
      <c r="C48" s="46">
        <v>0</v>
      </c>
      <c r="D48" s="10">
        <v>0</v>
      </c>
      <c r="E48" s="47">
        <f t="shared" si="987"/>
        <v>0</v>
      </c>
      <c r="F48" s="46">
        <v>0</v>
      </c>
      <c r="G48" s="10">
        <v>0</v>
      </c>
      <c r="H48" s="47">
        <f t="shared" si="1132"/>
        <v>0</v>
      </c>
      <c r="I48" s="46">
        <v>0</v>
      </c>
      <c r="J48" s="10">
        <v>0</v>
      </c>
      <c r="K48" s="47">
        <f t="shared" si="1133"/>
        <v>0</v>
      </c>
      <c r="L48" s="46">
        <v>0</v>
      </c>
      <c r="M48" s="10">
        <v>0</v>
      </c>
      <c r="N48" s="47">
        <f t="shared" si="1134"/>
        <v>0</v>
      </c>
      <c r="O48" s="46">
        <v>0</v>
      </c>
      <c r="P48" s="10">
        <v>0</v>
      </c>
      <c r="Q48" s="47">
        <f t="shared" si="988"/>
        <v>0</v>
      </c>
      <c r="R48" s="46">
        <v>0</v>
      </c>
      <c r="S48" s="10">
        <v>0</v>
      </c>
      <c r="T48" s="47">
        <f t="shared" si="989"/>
        <v>0</v>
      </c>
      <c r="U48" s="46">
        <v>0</v>
      </c>
      <c r="V48" s="10">
        <v>0</v>
      </c>
      <c r="W48" s="47">
        <f t="shared" si="1135"/>
        <v>0</v>
      </c>
      <c r="X48" s="46">
        <v>0</v>
      </c>
      <c r="Y48" s="10">
        <v>0</v>
      </c>
      <c r="Z48" s="47">
        <f t="shared" si="1136"/>
        <v>0</v>
      </c>
      <c r="AA48" s="46">
        <v>34</v>
      </c>
      <c r="AB48" s="10">
        <v>1024</v>
      </c>
      <c r="AC48" s="47">
        <f t="shared" si="990"/>
        <v>30117.647058823528</v>
      </c>
      <c r="AD48" s="46">
        <v>3</v>
      </c>
      <c r="AE48" s="10">
        <v>59</v>
      </c>
      <c r="AF48" s="47">
        <f t="shared" si="991"/>
        <v>19666.666666666668</v>
      </c>
      <c r="AG48" s="46">
        <v>0</v>
      </c>
      <c r="AH48" s="10">
        <v>0</v>
      </c>
      <c r="AI48" s="47">
        <f t="shared" si="992"/>
        <v>0</v>
      </c>
      <c r="AJ48" s="46">
        <v>0</v>
      </c>
      <c r="AK48" s="10">
        <v>0</v>
      </c>
      <c r="AL48" s="47">
        <f t="shared" si="993"/>
        <v>0</v>
      </c>
      <c r="AM48" s="46">
        <v>0</v>
      </c>
      <c r="AN48" s="10">
        <v>0</v>
      </c>
      <c r="AO48" s="47">
        <f t="shared" si="994"/>
        <v>0</v>
      </c>
      <c r="AP48" s="46">
        <v>12</v>
      </c>
      <c r="AQ48" s="10">
        <v>1714</v>
      </c>
      <c r="AR48" s="47">
        <f t="shared" si="995"/>
        <v>142833.33333333334</v>
      </c>
      <c r="AS48" s="46">
        <v>0</v>
      </c>
      <c r="AT48" s="10">
        <v>0</v>
      </c>
      <c r="AU48" s="47">
        <f t="shared" si="996"/>
        <v>0</v>
      </c>
      <c r="AV48" s="46">
        <v>0</v>
      </c>
      <c r="AW48" s="10">
        <v>0</v>
      </c>
      <c r="AX48" s="47">
        <f t="shared" si="997"/>
        <v>0</v>
      </c>
      <c r="AY48" s="46">
        <v>0</v>
      </c>
      <c r="AZ48" s="10">
        <v>0</v>
      </c>
      <c r="BA48" s="47">
        <f t="shared" si="998"/>
        <v>0</v>
      </c>
      <c r="BB48" s="46">
        <v>0</v>
      </c>
      <c r="BC48" s="10">
        <v>0</v>
      </c>
      <c r="BD48" s="47">
        <f t="shared" si="999"/>
        <v>0</v>
      </c>
      <c r="BE48" s="46">
        <v>0</v>
      </c>
      <c r="BF48" s="10">
        <v>0</v>
      </c>
      <c r="BG48" s="47">
        <f t="shared" si="1000"/>
        <v>0</v>
      </c>
      <c r="BH48" s="46">
        <v>0</v>
      </c>
      <c r="BI48" s="10">
        <v>0</v>
      </c>
      <c r="BJ48" s="47">
        <f t="shared" si="1001"/>
        <v>0</v>
      </c>
      <c r="BK48" s="46">
        <v>0</v>
      </c>
      <c r="BL48" s="10">
        <v>0</v>
      </c>
      <c r="BM48" s="47">
        <f t="shared" si="1002"/>
        <v>0</v>
      </c>
      <c r="BN48" s="46">
        <v>0</v>
      </c>
      <c r="BO48" s="10">
        <v>0</v>
      </c>
      <c r="BP48" s="47">
        <f t="shared" si="1137"/>
        <v>0</v>
      </c>
      <c r="BQ48" s="46">
        <v>2</v>
      </c>
      <c r="BR48" s="10">
        <v>5</v>
      </c>
      <c r="BS48" s="47">
        <f t="shared" si="1004"/>
        <v>2500</v>
      </c>
      <c r="BT48" s="46">
        <v>16</v>
      </c>
      <c r="BU48" s="10">
        <v>4531</v>
      </c>
      <c r="BV48" s="47">
        <f t="shared" si="1005"/>
        <v>283187.5</v>
      </c>
      <c r="BW48" s="46">
        <v>0</v>
      </c>
      <c r="BX48" s="10">
        <v>0</v>
      </c>
      <c r="BY48" s="47">
        <f t="shared" si="1006"/>
        <v>0</v>
      </c>
      <c r="BZ48" s="46">
        <v>0</v>
      </c>
      <c r="CA48" s="10">
        <v>0</v>
      </c>
      <c r="CB48" s="47">
        <f t="shared" si="1007"/>
        <v>0</v>
      </c>
      <c r="CC48" s="46">
        <v>30</v>
      </c>
      <c r="CD48" s="10">
        <v>4190</v>
      </c>
      <c r="CE48" s="47">
        <f t="shared" si="1008"/>
        <v>139666.66666666666</v>
      </c>
      <c r="CF48" s="46">
        <v>0</v>
      </c>
      <c r="CG48" s="10">
        <v>0</v>
      </c>
      <c r="CH48" s="47">
        <f t="shared" si="1009"/>
        <v>0</v>
      </c>
      <c r="CI48" s="46">
        <v>0</v>
      </c>
      <c r="CJ48" s="10">
        <v>0</v>
      </c>
      <c r="CK48" s="47">
        <f t="shared" si="1010"/>
        <v>0</v>
      </c>
      <c r="CL48" s="46">
        <v>2</v>
      </c>
      <c r="CM48" s="10">
        <v>21</v>
      </c>
      <c r="CN48" s="47">
        <f t="shared" si="1011"/>
        <v>10500</v>
      </c>
      <c r="CO48" s="46">
        <v>0</v>
      </c>
      <c r="CP48" s="10">
        <v>0</v>
      </c>
      <c r="CQ48" s="47">
        <f t="shared" si="1012"/>
        <v>0</v>
      </c>
      <c r="CR48" s="46">
        <v>0</v>
      </c>
      <c r="CS48" s="10">
        <v>0</v>
      </c>
      <c r="CT48" s="47">
        <f t="shared" si="1013"/>
        <v>0</v>
      </c>
      <c r="CU48" s="46">
        <v>0</v>
      </c>
      <c r="CV48" s="10">
        <v>0</v>
      </c>
      <c r="CW48" s="47">
        <f t="shared" si="1014"/>
        <v>0</v>
      </c>
      <c r="CX48" s="46">
        <v>0</v>
      </c>
      <c r="CY48" s="10">
        <v>0</v>
      </c>
      <c r="CZ48" s="47">
        <f t="shared" si="1015"/>
        <v>0</v>
      </c>
      <c r="DA48" s="46">
        <v>0</v>
      </c>
      <c r="DB48" s="10">
        <v>0</v>
      </c>
      <c r="DC48" s="47">
        <f t="shared" si="1016"/>
        <v>0</v>
      </c>
      <c r="DD48" s="46">
        <v>69</v>
      </c>
      <c r="DE48" s="10">
        <v>1243</v>
      </c>
      <c r="DF48" s="47">
        <f t="shared" si="1017"/>
        <v>18014.492753623188</v>
      </c>
      <c r="DG48" s="46">
        <v>0</v>
      </c>
      <c r="DH48" s="10">
        <v>0</v>
      </c>
      <c r="DI48" s="47">
        <f t="shared" si="1018"/>
        <v>0</v>
      </c>
      <c r="DJ48" s="46">
        <v>0</v>
      </c>
      <c r="DK48" s="10">
        <v>0</v>
      </c>
      <c r="DL48" s="47">
        <f t="shared" si="1019"/>
        <v>0</v>
      </c>
      <c r="DM48" s="46">
        <v>0</v>
      </c>
      <c r="DN48" s="10">
        <v>0</v>
      </c>
      <c r="DO48" s="47">
        <f t="shared" si="1020"/>
        <v>0</v>
      </c>
      <c r="DP48" s="46">
        <v>0</v>
      </c>
      <c r="DQ48" s="10">
        <v>0</v>
      </c>
      <c r="DR48" s="47">
        <f t="shared" si="1138"/>
        <v>0</v>
      </c>
      <c r="DS48" s="46">
        <v>0</v>
      </c>
      <c r="DT48" s="10">
        <v>0</v>
      </c>
      <c r="DU48" s="47">
        <f t="shared" si="1022"/>
        <v>0</v>
      </c>
      <c r="DV48" s="46">
        <v>0</v>
      </c>
      <c r="DW48" s="10">
        <v>0</v>
      </c>
      <c r="DX48" s="47">
        <f t="shared" si="1023"/>
        <v>0</v>
      </c>
      <c r="DY48" s="46">
        <v>0</v>
      </c>
      <c r="DZ48" s="10">
        <v>0</v>
      </c>
      <c r="EA48" s="47">
        <f t="shared" si="1024"/>
        <v>0</v>
      </c>
      <c r="EB48" s="46">
        <v>0</v>
      </c>
      <c r="EC48" s="10">
        <v>0</v>
      </c>
      <c r="ED48" s="47">
        <f t="shared" si="1025"/>
        <v>0</v>
      </c>
      <c r="EE48" s="46">
        <v>1</v>
      </c>
      <c r="EF48" s="10">
        <v>130</v>
      </c>
      <c r="EG48" s="47">
        <f t="shared" si="1026"/>
        <v>130000</v>
      </c>
      <c r="EH48" s="46">
        <v>54</v>
      </c>
      <c r="EI48" s="10">
        <v>3985</v>
      </c>
      <c r="EJ48" s="47">
        <f t="shared" si="1027"/>
        <v>73796.296296296292</v>
      </c>
      <c r="EK48" s="46">
        <v>0</v>
      </c>
      <c r="EL48" s="10">
        <v>0</v>
      </c>
      <c r="EM48" s="47">
        <f t="shared" si="1028"/>
        <v>0</v>
      </c>
      <c r="EN48" s="46">
        <v>90</v>
      </c>
      <c r="EO48" s="10">
        <v>6995</v>
      </c>
      <c r="EP48" s="47">
        <f t="shared" si="1029"/>
        <v>77722.222222222234</v>
      </c>
      <c r="EQ48" s="46">
        <v>0</v>
      </c>
      <c r="ER48" s="10">
        <v>0</v>
      </c>
      <c r="ES48" s="47">
        <f t="shared" si="1030"/>
        <v>0</v>
      </c>
      <c r="ET48" s="46">
        <v>0</v>
      </c>
      <c r="EU48" s="10">
        <v>0</v>
      </c>
      <c r="EV48" s="47">
        <f t="shared" si="1031"/>
        <v>0</v>
      </c>
      <c r="EW48" s="46">
        <v>0</v>
      </c>
      <c r="EX48" s="10">
        <v>0</v>
      </c>
      <c r="EY48" s="47">
        <f t="shared" si="1032"/>
        <v>0</v>
      </c>
      <c r="EZ48" s="46">
        <v>0</v>
      </c>
      <c r="FA48" s="10">
        <v>0</v>
      </c>
      <c r="FB48" s="47">
        <f t="shared" si="1033"/>
        <v>0</v>
      </c>
      <c r="FC48" s="46">
        <v>0</v>
      </c>
      <c r="FD48" s="10">
        <v>0</v>
      </c>
      <c r="FE48" s="47">
        <f t="shared" si="1034"/>
        <v>0</v>
      </c>
      <c r="FF48" s="46">
        <v>0</v>
      </c>
      <c r="FG48" s="10">
        <v>0</v>
      </c>
      <c r="FH48" s="47">
        <f t="shared" si="1035"/>
        <v>0</v>
      </c>
      <c r="FI48" s="46">
        <v>0</v>
      </c>
      <c r="FJ48" s="10">
        <v>0</v>
      </c>
      <c r="FK48" s="47">
        <f t="shared" si="1036"/>
        <v>0</v>
      </c>
      <c r="FL48" s="46">
        <v>0</v>
      </c>
      <c r="FM48" s="10">
        <v>0</v>
      </c>
      <c r="FN48" s="47">
        <f t="shared" si="1037"/>
        <v>0</v>
      </c>
      <c r="FO48" s="46">
        <v>0</v>
      </c>
      <c r="FP48" s="10">
        <v>0</v>
      </c>
      <c r="FQ48" s="47">
        <f t="shared" si="1038"/>
        <v>0</v>
      </c>
      <c r="FR48" s="46">
        <v>44</v>
      </c>
      <c r="FS48" s="10">
        <v>2489</v>
      </c>
      <c r="FT48" s="47">
        <f t="shared" si="1039"/>
        <v>56568.181818181823</v>
      </c>
      <c r="FU48" s="46">
        <v>0</v>
      </c>
      <c r="FV48" s="10">
        <v>0</v>
      </c>
      <c r="FW48" s="47">
        <f t="shared" si="1040"/>
        <v>0</v>
      </c>
      <c r="FX48" s="46">
        <v>0</v>
      </c>
      <c r="FY48" s="10">
        <v>0</v>
      </c>
      <c r="FZ48" s="47">
        <f t="shared" si="1041"/>
        <v>0</v>
      </c>
      <c r="GA48" s="46">
        <v>0</v>
      </c>
      <c r="GB48" s="10">
        <v>0</v>
      </c>
      <c r="GC48" s="47">
        <f t="shared" si="1042"/>
        <v>0</v>
      </c>
      <c r="GD48" s="46">
        <v>0</v>
      </c>
      <c r="GE48" s="10">
        <v>0</v>
      </c>
      <c r="GF48" s="47">
        <f t="shared" si="1043"/>
        <v>0</v>
      </c>
      <c r="GG48" s="46">
        <v>14</v>
      </c>
      <c r="GH48" s="10">
        <v>541</v>
      </c>
      <c r="GI48" s="47">
        <f t="shared" si="1044"/>
        <v>38642.857142857145</v>
      </c>
      <c r="GJ48" s="46">
        <v>86</v>
      </c>
      <c r="GK48" s="10">
        <v>2171</v>
      </c>
      <c r="GL48" s="47">
        <f t="shared" si="1045"/>
        <v>25244.18604651163</v>
      </c>
      <c r="GM48" s="46">
        <v>0</v>
      </c>
      <c r="GN48" s="10">
        <v>0</v>
      </c>
      <c r="GO48" s="47">
        <f t="shared" si="1046"/>
        <v>0</v>
      </c>
      <c r="GP48" s="46">
        <v>4</v>
      </c>
      <c r="GQ48" s="10">
        <v>254</v>
      </c>
      <c r="GR48" s="47">
        <f t="shared" si="1047"/>
        <v>63500</v>
      </c>
      <c r="GS48" s="46">
        <v>0</v>
      </c>
      <c r="GT48" s="10">
        <v>0</v>
      </c>
      <c r="GU48" s="47">
        <f t="shared" si="1048"/>
        <v>0</v>
      </c>
      <c r="GV48" s="46">
        <v>0</v>
      </c>
      <c r="GW48" s="10">
        <v>0</v>
      </c>
      <c r="GX48" s="47">
        <f t="shared" si="1049"/>
        <v>0</v>
      </c>
      <c r="GY48" s="46">
        <v>0</v>
      </c>
      <c r="GZ48" s="10">
        <v>0</v>
      </c>
      <c r="HA48" s="47">
        <f t="shared" si="1050"/>
        <v>0</v>
      </c>
      <c r="HB48" s="46">
        <v>0</v>
      </c>
      <c r="HC48" s="10">
        <v>0</v>
      </c>
      <c r="HD48" s="47">
        <f t="shared" si="1051"/>
        <v>0</v>
      </c>
      <c r="HE48" s="46">
        <v>0</v>
      </c>
      <c r="HF48" s="10">
        <v>0</v>
      </c>
      <c r="HG48" s="47">
        <f t="shared" si="1052"/>
        <v>0</v>
      </c>
      <c r="HH48" s="46">
        <v>0</v>
      </c>
      <c r="HI48" s="10">
        <v>0</v>
      </c>
      <c r="HJ48" s="47">
        <f t="shared" si="1053"/>
        <v>0</v>
      </c>
      <c r="HK48" s="46">
        <v>0</v>
      </c>
      <c r="HL48" s="10">
        <v>0</v>
      </c>
      <c r="HM48" s="47">
        <f t="shared" si="1054"/>
        <v>0</v>
      </c>
      <c r="HN48" s="46">
        <v>0</v>
      </c>
      <c r="HO48" s="10">
        <v>0</v>
      </c>
      <c r="HP48" s="47">
        <f t="shared" si="1055"/>
        <v>0</v>
      </c>
      <c r="HQ48" s="46">
        <v>0</v>
      </c>
      <c r="HR48" s="10">
        <v>0</v>
      </c>
      <c r="HS48" s="47">
        <f t="shared" si="1056"/>
        <v>0</v>
      </c>
      <c r="HT48" s="46"/>
      <c r="HU48" s="10"/>
      <c r="HV48" s="47"/>
      <c r="HW48" s="46">
        <v>0</v>
      </c>
      <c r="HX48" s="10">
        <v>0</v>
      </c>
      <c r="HY48" s="47">
        <f t="shared" si="1057"/>
        <v>0</v>
      </c>
      <c r="HZ48" s="46">
        <v>0</v>
      </c>
      <c r="IA48" s="10">
        <v>0</v>
      </c>
      <c r="IB48" s="47">
        <f t="shared" si="1058"/>
        <v>0</v>
      </c>
      <c r="IC48" s="46">
        <v>0</v>
      </c>
      <c r="ID48" s="10">
        <v>0</v>
      </c>
      <c r="IE48" s="47">
        <f t="shared" si="1059"/>
        <v>0</v>
      </c>
      <c r="IF48" s="46">
        <v>0</v>
      </c>
      <c r="IG48" s="10">
        <v>0</v>
      </c>
      <c r="IH48" s="47">
        <f t="shared" si="1060"/>
        <v>0</v>
      </c>
      <c r="II48" s="46">
        <v>0</v>
      </c>
      <c r="IJ48" s="10">
        <v>0</v>
      </c>
      <c r="IK48" s="47">
        <f t="shared" si="1061"/>
        <v>0</v>
      </c>
      <c r="IL48" s="46">
        <v>0</v>
      </c>
      <c r="IM48" s="10">
        <v>0</v>
      </c>
      <c r="IN48" s="47">
        <f t="shared" si="1062"/>
        <v>0</v>
      </c>
      <c r="IO48" s="46">
        <v>0</v>
      </c>
      <c r="IP48" s="10">
        <v>0</v>
      </c>
      <c r="IQ48" s="47">
        <f t="shared" si="1063"/>
        <v>0</v>
      </c>
      <c r="IR48" s="46">
        <v>16</v>
      </c>
      <c r="IS48" s="10">
        <v>199</v>
      </c>
      <c r="IT48" s="47">
        <f t="shared" si="1064"/>
        <v>12437.5</v>
      </c>
      <c r="IU48" s="46">
        <v>0</v>
      </c>
      <c r="IV48" s="10">
        <v>0</v>
      </c>
      <c r="IW48" s="47">
        <f t="shared" si="1065"/>
        <v>0</v>
      </c>
      <c r="IX48" s="46">
        <v>0</v>
      </c>
      <c r="IY48" s="10">
        <v>0</v>
      </c>
      <c r="IZ48" s="47">
        <f t="shared" si="1066"/>
        <v>0</v>
      </c>
      <c r="JA48" s="46">
        <v>0</v>
      </c>
      <c r="JB48" s="10">
        <v>0</v>
      </c>
      <c r="JC48" s="47">
        <f t="shared" si="1067"/>
        <v>0</v>
      </c>
      <c r="JD48" s="46">
        <v>0</v>
      </c>
      <c r="JE48" s="10">
        <v>0</v>
      </c>
      <c r="JF48" s="47">
        <f t="shared" si="1068"/>
        <v>0</v>
      </c>
      <c r="JG48" s="46">
        <v>0</v>
      </c>
      <c r="JH48" s="10">
        <v>0</v>
      </c>
      <c r="JI48" s="47">
        <f t="shared" si="1069"/>
        <v>0</v>
      </c>
      <c r="JJ48" s="46">
        <v>0</v>
      </c>
      <c r="JK48" s="10">
        <v>0</v>
      </c>
      <c r="JL48" s="47">
        <f t="shared" si="1070"/>
        <v>0</v>
      </c>
      <c r="JM48" s="46">
        <v>2</v>
      </c>
      <c r="JN48" s="10">
        <v>323</v>
      </c>
      <c r="JO48" s="47">
        <f t="shared" si="1071"/>
        <v>161500</v>
      </c>
      <c r="JP48" s="46">
        <v>0</v>
      </c>
      <c r="JQ48" s="10">
        <v>0</v>
      </c>
      <c r="JR48" s="47">
        <f t="shared" si="1072"/>
        <v>0</v>
      </c>
      <c r="JS48" s="46">
        <v>0</v>
      </c>
      <c r="JT48" s="10">
        <v>0</v>
      </c>
      <c r="JU48" s="47">
        <f t="shared" si="1073"/>
        <v>0</v>
      </c>
      <c r="JV48" s="46">
        <v>0</v>
      </c>
      <c r="JW48" s="10">
        <v>0</v>
      </c>
      <c r="JX48" s="47">
        <f t="shared" si="1074"/>
        <v>0</v>
      </c>
      <c r="JY48" s="46">
        <v>0</v>
      </c>
      <c r="JZ48" s="10">
        <v>0</v>
      </c>
      <c r="KA48" s="47">
        <f t="shared" si="1075"/>
        <v>0</v>
      </c>
      <c r="KB48" s="46">
        <v>0</v>
      </c>
      <c r="KC48" s="10">
        <v>0</v>
      </c>
      <c r="KD48" s="47">
        <f t="shared" si="1076"/>
        <v>0</v>
      </c>
      <c r="KE48" s="46"/>
      <c r="KF48" s="10"/>
      <c r="KG48" s="47"/>
      <c r="KH48" s="46">
        <v>121</v>
      </c>
      <c r="KI48" s="10">
        <v>3391</v>
      </c>
      <c r="KJ48" s="47">
        <f t="shared" si="1077"/>
        <v>28024.793388429753</v>
      </c>
      <c r="KK48" s="46">
        <v>68</v>
      </c>
      <c r="KL48" s="10">
        <v>1502</v>
      </c>
      <c r="KM48" s="47">
        <f t="shared" si="1078"/>
        <v>22088.235294117647</v>
      </c>
      <c r="KN48" s="46">
        <v>0</v>
      </c>
      <c r="KO48" s="10">
        <v>0</v>
      </c>
      <c r="KP48" s="47">
        <f t="shared" si="1079"/>
        <v>0</v>
      </c>
      <c r="KQ48" s="46">
        <v>0</v>
      </c>
      <c r="KR48" s="10">
        <v>0</v>
      </c>
      <c r="KS48" s="47">
        <f t="shared" si="1080"/>
        <v>0</v>
      </c>
      <c r="KT48" s="52">
        <v>0</v>
      </c>
      <c r="KU48" s="16">
        <v>0</v>
      </c>
      <c r="KV48" s="53">
        <v>0</v>
      </c>
      <c r="KW48" s="52">
        <v>0</v>
      </c>
      <c r="KX48" s="16">
        <v>0</v>
      </c>
      <c r="KY48" s="53">
        <f t="shared" si="1081"/>
        <v>0</v>
      </c>
      <c r="KZ48" s="46">
        <v>0</v>
      </c>
      <c r="LA48" s="10">
        <v>0</v>
      </c>
      <c r="LB48" s="47">
        <f t="shared" si="1082"/>
        <v>0</v>
      </c>
      <c r="LC48" s="52">
        <v>0</v>
      </c>
      <c r="LD48" s="16">
        <v>0</v>
      </c>
      <c r="LE48" s="53">
        <v>0</v>
      </c>
      <c r="LF48" s="46">
        <v>3</v>
      </c>
      <c r="LG48" s="10">
        <v>13</v>
      </c>
      <c r="LH48" s="47">
        <f t="shared" si="1083"/>
        <v>4333.333333333333</v>
      </c>
      <c r="LI48" s="46">
        <v>0</v>
      </c>
      <c r="LJ48" s="10">
        <v>0</v>
      </c>
      <c r="LK48" s="47">
        <f t="shared" si="1084"/>
        <v>0</v>
      </c>
      <c r="LL48" s="46">
        <v>0</v>
      </c>
      <c r="LM48" s="10">
        <v>0</v>
      </c>
      <c r="LN48" s="47">
        <f t="shared" si="1085"/>
        <v>0</v>
      </c>
      <c r="LO48" s="46">
        <v>0</v>
      </c>
      <c r="LP48" s="10">
        <v>0</v>
      </c>
      <c r="LQ48" s="47">
        <f t="shared" si="1086"/>
        <v>0</v>
      </c>
      <c r="LR48" s="46">
        <v>0</v>
      </c>
      <c r="LS48" s="10">
        <v>0</v>
      </c>
      <c r="LT48" s="47">
        <f t="shared" si="1087"/>
        <v>0</v>
      </c>
      <c r="LU48" s="46">
        <v>0</v>
      </c>
      <c r="LV48" s="10">
        <v>0</v>
      </c>
      <c r="LW48" s="47">
        <f t="shared" si="1088"/>
        <v>0</v>
      </c>
      <c r="LX48" s="46">
        <v>0</v>
      </c>
      <c r="LY48" s="10">
        <v>0</v>
      </c>
      <c r="LZ48" s="47">
        <f t="shared" si="1089"/>
        <v>0</v>
      </c>
      <c r="MA48" s="46">
        <v>0</v>
      </c>
      <c r="MB48" s="10">
        <v>0</v>
      </c>
      <c r="MC48" s="47">
        <f t="shared" si="1090"/>
        <v>0</v>
      </c>
      <c r="MD48" s="46">
        <v>0</v>
      </c>
      <c r="ME48" s="10">
        <v>0</v>
      </c>
      <c r="MF48" s="47">
        <f t="shared" si="1091"/>
        <v>0</v>
      </c>
      <c r="MG48" s="46">
        <v>0</v>
      </c>
      <c r="MH48" s="10">
        <v>0</v>
      </c>
      <c r="MI48" s="47">
        <f t="shared" si="1092"/>
        <v>0</v>
      </c>
      <c r="MJ48" s="46">
        <v>0</v>
      </c>
      <c r="MK48" s="10">
        <v>0</v>
      </c>
      <c r="ML48" s="47">
        <f t="shared" si="1093"/>
        <v>0</v>
      </c>
      <c r="MM48" s="46">
        <v>0</v>
      </c>
      <c r="MN48" s="10">
        <v>0</v>
      </c>
      <c r="MO48" s="47">
        <f t="shared" si="1094"/>
        <v>0</v>
      </c>
      <c r="MP48" s="46">
        <v>0</v>
      </c>
      <c r="MQ48" s="10">
        <v>0</v>
      </c>
      <c r="MR48" s="47">
        <f t="shared" si="1095"/>
        <v>0</v>
      </c>
      <c r="MS48" s="46">
        <v>0</v>
      </c>
      <c r="MT48" s="10">
        <v>0</v>
      </c>
      <c r="MU48" s="47">
        <f t="shared" si="1096"/>
        <v>0</v>
      </c>
      <c r="MV48" s="46">
        <v>0</v>
      </c>
      <c r="MW48" s="10">
        <v>0</v>
      </c>
      <c r="MX48" s="47">
        <f t="shared" si="1097"/>
        <v>0</v>
      </c>
      <c r="MY48" s="46">
        <v>0</v>
      </c>
      <c r="MZ48" s="10">
        <v>0</v>
      </c>
      <c r="NA48" s="47">
        <f t="shared" si="1098"/>
        <v>0</v>
      </c>
      <c r="NB48" s="46">
        <v>0</v>
      </c>
      <c r="NC48" s="10">
        <v>0</v>
      </c>
      <c r="ND48" s="47">
        <f t="shared" si="1099"/>
        <v>0</v>
      </c>
      <c r="NE48" s="46">
        <v>0</v>
      </c>
      <c r="NF48" s="10">
        <v>0</v>
      </c>
      <c r="NG48" s="47">
        <f t="shared" si="1100"/>
        <v>0</v>
      </c>
      <c r="NH48" s="46">
        <v>0</v>
      </c>
      <c r="NI48" s="10">
        <v>0</v>
      </c>
      <c r="NJ48" s="47">
        <f t="shared" si="1101"/>
        <v>0</v>
      </c>
      <c r="NK48" s="46">
        <v>0</v>
      </c>
      <c r="NL48" s="10">
        <v>0</v>
      </c>
      <c r="NM48" s="47">
        <f t="shared" si="1102"/>
        <v>0</v>
      </c>
      <c r="NN48" s="46">
        <v>0</v>
      </c>
      <c r="NO48" s="10">
        <v>0</v>
      </c>
      <c r="NP48" s="47">
        <f t="shared" si="1103"/>
        <v>0</v>
      </c>
      <c r="NQ48" s="46">
        <v>0</v>
      </c>
      <c r="NR48" s="10">
        <v>0</v>
      </c>
      <c r="NS48" s="47">
        <f t="shared" si="1104"/>
        <v>0</v>
      </c>
      <c r="NT48" s="46">
        <v>0</v>
      </c>
      <c r="NU48" s="10">
        <v>0</v>
      </c>
      <c r="NV48" s="47">
        <f t="shared" si="1105"/>
        <v>0</v>
      </c>
      <c r="NW48" s="46">
        <v>10</v>
      </c>
      <c r="NX48" s="10">
        <v>615</v>
      </c>
      <c r="NY48" s="47">
        <f t="shared" si="1106"/>
        <v>61500</v>
      </c>
      <c r="NZ48" s="46">
        <v>0</v>
      </c>
      <c r="OA48" s="10">
        <v>0</v>
      </c>
      <c r="OB48" s="47">
        <f t="shared" si="1107"/>
        <v>0</v>
      </c>
      <c r="OC48" s="46">
        <v>0</v>
      </c>
      <c r="OD48" s="10">
        <v>0</v>
      </c>
      <c r="OE48" s="47">
        <f t="shared" si="1108"/>
        <v>0</v>
      </c>
      <c r="OF48" s="46">
        <v>0</v>
      </c>
      <c r="OG48" s="10">
        <v>0</v>
      </c>
      <c r="OH48" s="47">
        <f t="shared" si="1109"/>
        <v>0</v>
      </c>
      <c r="OI48" s="46">
        <v>69</v>
      </c>
      <c r="OJ48" s="10">
        <v>4170</v>
      </c>
      <c r="OK48" s="47">
        <f t="shared" si="1110"/>
        <v>60434.782608695648</v>
      </c>
      <c r="OL48" s="46">
        <v>0</v>
      </c>
      <c r="OM48" s="10">
        <v>0</v>
      </c>
      <c r="ON48" s="47">
        <f t="shared" si="1111"/>
        <v>0</v>
      </c>
      <c r="OO48" s="46">
        <v>1</v>
      </c>
      <c r="OP48" s="10">
        <v>197</v>
      </c>
      <c r="OQ48" s="47">
        <f t="shared" si="1112"/>
        <v>197000</v>
      </c>
      <c r="OR48" s="46">
        <v>0</v>
      </c>
      <c r="OS48" s="10">
        <v>0</v>
      </c>
      <c r="OT48" s="47">
        <f t="shared" si="1113"/>
        <v>0</v>
      </c>
      <c r="OU48" s="46">
        <v>10</v>
      </c>
      <c r="OV48" s="10">
        <v>301</v>
      </c>
      <c r="OW48" s="47">
        <f t="shared" si="1114"/>
        <v>30100</v>
      </c>
      <c r="OX48" s="46">
        <v>0</v>
      </c>
      <c r="OY48" s="10">
        <v>0</v>
      </c>
      <c r="OZ48" s="47">
        <f t="shared" si="1115"/>
        <v>0</v>
      </c>
      <c r="PA48" s="46">
        <v>0</v>
      </c>
      <c r="PB48" s="10">
        <v>0</v>
      </c>
      <c r="PC48" s="47">
        <f t="shared" si="1116"/>
        <v>0</v>
      </c>
      <c r="PD48" s="46">
        <v>0</v>
      </c>
      <c r="PE48" s="10">
        <v>0</v>
      </c>
      <c r="PF48" s="47">
        <f t="shared" si="1117"/>
        <v>0</v>
      </c>
      <c r="PG48" s="46">
        <v>0</v>
      </c>
      <c r="PH48" s="10">
        <v>0</v>
      </c>
      <c r="PI48" s="47">
        <f t="shared" si="1118"/>
        <v>0</v>
      </c>
      <c r="PJ48" s="46"/>
      <c r="PK48" s="10"/>
      <c r="PL48" s="47"/>
      <c r="PM48" s="46">
        <v>0</v>
      </c>
      <c r="PN48" s="10">
        <v>0</v>
      </c>
      <c r="PO48" s="47">
        <f t="shared" si="1119"/>
        <v>0</v>
      </c>
      <c r="PP48" s="46">
        <v>0</v>
      </c>
      <c r="PQ48" s="10">
        <v>0</v>
      </c>
      <c r="PR48" s="47">
        <f t="shared" si="1120"/>
        <v>0</v>
      </c>
      <c r="PS48" s="46">
        <v>0</v>
      </c>
      <c r="PT48" s="10">
        <v>0</v>
      </c>
      <c r="PU48" s="47">
        <f t="shared" si="1121"/>
        <v>0</v>
      </c>
      <c r="PV48" s="46">
        <v>124</v>
      </c>
      <c r="PW48" s="10">
        <v>6187</v>
      </c>
      <c r="PX48" s="47">
        <f t="shared" si="1122"/>
        <v>49895.161290322583</v>
      </c>
      <c r="PY48" s="46">
        <v>129</v>
      </c>
      <c r="PZ48" s="10">
        <v>16796</v>
      </c>
      <c r="QA48" s="47">
        <f t="shared" si="1123"/>
        <v>130201.55038759692</v>
      </c>
      <c r="QB48" s="46">
        <v>0</v>
      </c>
      <c r="QC48" s="10">
        <v>0</v>
      </c>
      <c r="QD48" s="47">
        <f t="shared" si="1124"/>
        <v>0</v>
      </c>
      <c r="QE48" s="46">
        <v>0</v>
      </c>
      <c r="QF48" s="10">
        <v>0</v>
      </c>
      <c r="QG48" s="47">
        <f t="shared" si="1125"/>
        <v>0</v>
      </c>
      <c r="QH48" s="46">
        <v>1</v>
      </c>
      <c r="QI48" s="10">
        <v>55</v>
      </c>
      <c r="QJ48" s="47">
        <f t="shared" si="1126"/>
        <v>55000</v>
      </c>
      <c r="QK48" s="46">
        <v>0</v>
      </c>
      <c r="QL48" s="10">
        <v>0</v>
      </c>
      <c r="QM48" s="47">
        <f t="shared" si="1127"/>
        <v>0</v>
      </c>
      <c r="QN48" s="46">
        <v>0</v>
      </c>
      <c r="QO48" s="10">
        <v>0</v>
      </c>
      <c r="QP48" s="47">
        <f t="shared" si="1128"/>
        <v>0</v>
      </c>
      <c r="QQ48" s="46">
        <v>0</v>
      </c>
      <c r="QR48" s="10">
        <v>0</v>
      </c>
      <c r="QS48" s="47">
        <f t="shared" si="1129"/>
        <v>0</v>
      </c>
      <c r="QT48" s="46"/>
      <c r="QU48" s="10"/>
      <c r="QV48" s="47"/>
      <c r="QW48" s="46"/>
      <c r="QX48" s="10"/>
      <c r="QY48" s="47"/>
      <c r="QZ48" s="46">
        <v>0</v>
      </c>
      <c r="RA48" s="10">
        <v>0</v>
      </c>
      <c r="RB48" s="47">
        <f t="shared" si="1130"/>
        <v>0</v>
      </c>
      <c r="RC48" s="46">
        <v>61</v>
      </c>
      <c r="RD48" s="10">
        <v>164</v>
      </c>
      <c r="RE48" s="47">
        <f t="shared" si="1131"/>
        <v>2688.5245901639341</v>
      </c>
      <c r="RF48" s="12">
        <f t="shared" si="145"/>
        <v>1076</v>
      </c>
      <c r="RG48" s="58">
        <f t="shared" si="146"/>
        <v>63265</v>
      </c>
      <c r="RH48" s="6"/>
      <c r="RI48" s="9"/>
      <c r="RJ48" s="6"/>
      <c r="RK48" s="6"/>
      <c r="RL48" s="6"/>
      <c r="RM48" s="9"/>
      <c r="RN48" s="6"/>
      <c r="RO48" s="6"/>
      <c r="RP48" s="6"/>
      <c r="RQ48" s="9"/>
      <c r="RR48" s="6"/>
      <c r="RS48" s="6"/>
      <c r="RT48" s="6"/>
      <c r="RU48" s="9"/>
      <c r="RV48" s="6"/>
      <c r="RW48" s="6"/>
      <c r="RX48" s="6"/>
      <c r="RY48" s="9"/>
      <c r="RZ48" s="6"/>
      <c r="SA48" s="6"/>
      <c r="SB48" s="6"/>
      <c r="SC48" s="9"/>
      <c r="SD48" s="6"/>
      <c r="SE48" s="6"/>
      <c r="SF48" s="6"/>
      <c r="SG48" s="9"/>
      <c r="SH48" s="6"/>
      <c r="SI48" s="6"/>
      <c r="SJ48" s="6"/>
      <c r="SK48" s="2"/>
      <c r="SL48" s="1"/>
      <c r="SM48" s="1"/>
      <c r="SN48" s="1"/>
      <c r="SO48" s="2"/>
      <c r="SP48" s="1"/>
      <c r="SQ48" s="1"/>
      <c r="SR48" s="1"/>
      <c r="SS48" s="2"/>
      <c r="ST48" s="1"/>
      <c r="SU48" s="1"/>
      <c r="SV48" s="1"/>
    </row>
    <row r="49" spans="1:591" x14ac:dyDescent="0.3">
      <c r="A49" s="38">
        <v>2007</v>
      </c>
      <c r="B49" s="39" t="s">
        <v>9</v>
      </c>
      <c r="C49" s="46">
        <v>0</v>
      </c>
      <c r="D49" s="10">
        <v>0</v>
      </c>
      <c r="E49" s="47">
        <f t="shared" si="987"/>
        <v>0</v>
      </c>
      <c r="F49" s="46">
        <v>0</v>
      </c>
      <c r="G49" s="10">
        <v>0</v>
      </c>
      <c r="H49" s="47">
        <f t="shared" si="1132"/>
        <v>0</v>
      </c>
      <c r="I49" s="46">
        <v>0</v>
      </c>
      <c r="J49" s="10">
        <v>0</v>
      </c>
      <c r="K49" s="47">
        <f t="shared" si="1133"/>
        <v>0</v>
      </c>
      <c r="L49" s="46">
        <v>0</v>
      </c>
      <c r="M49" s="10">
        <v>0</v>
      </c>
      <c r="N49" s="47">
        <f t="shared" si="1134"/>
        <v>0</v>
      </c>
      <c r="O49" s="46">
        <v>0</v>
      </c>
      <c r="P49" s="10">
        <v>0</v>
      </c>
      <c r="Q49" s="47">
        <f t="shared" si="988"/>
        <v>0</v>
      </c>
      <c r="R49" s="46">
        <v>0</v>
      </c>
      <c r="S49" s="10">
        <v>0</v>
      </c>
      <c r="T49" s="47">
        <f t="shared" si="989"/>
        <v>0</v>
      </c>
      <c r="U49" s="46">
        <v>0</v>
      </c>
      <c r="V49" s="10">
        <v>0</v>
      </c>
      <c r="W49" s="47">
        <f t="shared" si="1135"/>
        <v>0</v>
      </c>
      <c r="X49" s="46">
        <v>0</v>
      </c>
      <c r="Y49" s="10">
        <v>0</v>
      </c>
      <c r="Z49" s="47">
        <f t="shared" si="1136"/>
        <v>0</v>
      </c>
      <c r="AA49" s="46">
        <v>25</v>
      </c>
      <c r="AB49" s="10">
        <v>1588</v>
      </c>
      <c r="AC49" s="47">
        <f t="shared" si="990"/>
        <v>63520</v>
      </c>
      <c r="AD49" s="46">
        <v>0</v>
      </c>
      <c r="AE49" s="10">
        <v>0</v>
      </c>
      <c r="AF49" s="47">
        <f t="shared" si="991"/>
        <v>0</v>
      </c>
      <c r="AG49" s="46">
        <v>0</v>
      </c>
      <c r="AH49" s="10">
        <v>0</v>
      </c>
      <c r="AI49" s="47">
        <f t="shared" si="992"/>
        <v>0</v>
      </c>
      <c r="AJ49" s="46">
        <v>0</v>
      </c>
      <c r="AK49" s="10">
        <v>0</v>
      </c>
      <c r="AL49" s="47">
        <f t="shared" si="993"/>
        <v>0</v>
      </c>
      <c r="AM49" s="46">
        <v>0</v>
      </c>
      <c r="AN49" s="10">
        <v>0</v>
      </c>
      <c r="AO49" s="47">
        <f t="shared" si="994"/>
        <v>0</v>
      </c>
      <c r="AP49" s="46">
        <v>20</v>
      </c>
      <c r="AQ49" s="10">
        <v>339</v>
      </c>
      <c r="AR49" s="47">
        <f t="shared" si="995"/>
        <v>16950</v>
      </c>
      <c r="AS49" s="46">
        <v>0</v>
      </c>
      <c r="AT49" s="10">
        <v>0</v>
      </c>
      <c r="AU49" s="47">
        <f t="shared" si="996"/>
        <v>0</v>
      </c>
      <c r="AV49" s="46">
        <v>0</v>
      </c>
      <c r="AW49" s="10">
        <v>0</v>
      </c>
      <c r="AX49" s="47">
        <f t="shared" si="997"/>
        <v>0</v>
      </c>
      <c r="AY49" s="46">
        <v>0</v>
      </c>
      <c r="AZ49" s="10">
        <v>0</v>
      </c>
      <c r="BA49" s="47">
        <f t="shared" si="998"/>
        <v>0</v>
      </c>
      <c r="BB49" s="46">
        <v>0</v>
      </c>
      <c r="BC49" s="10">
        <v>0</v>
      </c>
      <c r="BD49" s="47">
        <f t="shared" si="999"/>
        <v>0</v>
      </c>
      <c r="BE49" s="46">
        <v>0</v>
      </c>
      <c r="BF49" s="10">
        <v>0</v>
      </c>
      <c r="BG49" s="47">
        <f t="shared" si="1000"/>
        <v>0</v>
      </c>
      <c r="BH49" s="46">
        <v>0</v>
      </c>
      <c r="BI49" s="10">
        <v>0</v>
      </c>
      <c r="BJ49" s="47">
        <f t="shared" si="1001"/>
        <v>0</v>
      </c>
      <c r="BK49" s="46">
        <v>0</v>
      </c>
      <c r="BL49" s="10">
        <v>0</v>
      </c>
      <c r="BM49" s="47">
        <f t="shared" si="1002"/>
        <v>0</v>
      </c>
      <c r="BN49" s="46">
        <v>0</v>
      </c>
      <c r="BO49" s="10">
        <v>0</v>
      </c>
      <c r="BP49" s="47">
        <f t="shared" si="1137"/>
        <v>0</v>
      </c>
      <c r="BQ49" s="46">
        <v>0</v>
      </c>
      <c r="BR49" s="10">
        <v>0</v>
      </c>
      <c r="BS49" s="47">
        <f t="shared" si="1004"/>
        <v>0</v>
      </c>
      <c r="BT49" s="46">
        <v>9</v>
      </c>
      <c r="BU49" s="10">
        <v>2566</v>
      </c>
      <c r="BV49" s="47">
        <f t="shared" si="1005"/>
        <v>285111.11111111107</v>
      </c>
      <c r="BW49" s="46">
        <v>0</v>
      </c>
      <c r="BX49" s="10">
        <v>0</v>
      </c>
      <c r="BY49" s="47">
        <f t="shared" si="1006"/>
        <v>0</v>
      </c>
      <c r="BZ49" s="46">
        <v>0</v>
      </c>
      <c r="CA49" s="10">
        <v>0</v>
      </c>
      <c r="CB49" s="47">
        <f t="shared" si="1007"/>
        <v>0</v>
      </c>
      <c r="CC49" s="46">
        <v>38</v>
      </c>
      <c r="CD49" s="10">
        <v>3282</v>
      </c>
      <c r="CE49" s="47">
        <f t="shared" si="1008"/>
        <v>86368.421052631573</v>
      </c>
      <c r="CF49" s="46">
        <v>0</v>
      </c>
      <c r="CG49" s="10">
        <v>0</v>
      </c>
      <c r="CH49" s="47">
        <f t="shared" si="1009"/>
        <v>0</v>
      </c>
      <c r="CI49" s="46">
        <v>0</v>
      </c>
      <c r="CJ49" s="10">
        <v>0</v>
      </c>
      <c r="CK49" s="47">
        <f t="shared" si="1010"/>
        <v>0</v>
      </c>
      <c r="CL49" s="46">
        <v>1</v>
      </c>
      <c r="CM49" s="10">
        <v>8</v>
      </c>
      <c r="CN49" s="47">
        <f t="shared" si="1011"/>
        <v>8000</v>
      </c>
      <c r="CO49" s="46">
        <v>0</v>
      </c>
      <c r="CP49" s="10">
        <v>0</v>
      </c>
      <c r="CQ49" s="47">
        <f t="shared" si="1012"/>
        <v>0</v>
      </c>
      <c r="CR49" s="46">
        <v>0</v>
      </c>
      <c r="CS49" s="10">
        <v>0</v>
      </c>
      <c r="CT49" s="47">
        <f t="shared" si="1013"/>
        <v>0</v>
      </c>
      <c r="CU49" s="46">
        <v>0</v>
      </c>
      <c r="CV49" s="10">
        <v>0</v>
      </c>
      <c r="CW49" s="47">
        <f t="shared" si="1014"/>
        <v>0</v>
      </c>
      <c r="CX49" s="46">
        <v>0</v>
      </c>
      <c r="CY49" s="10">
        <v>0</v>
      </c>
      <c r="CZ49" s="47">
        <f t="shared" si="1015"/>
        <v>0</v>
      </c>
      <c r="DA49" s="46">
        <v>0</v>
      </c>
      <c r="DB49" s="10">
        <v>0</v>
      </c>
      <c r="DC49" s="47">
        <f t="shared" si="1016"/>
        <v>0</v>
      </c>
      <c r="DD49" s="46">
        <v>79</v>
      </c>
      <c r="DE49" s="10">
        <v>1390</v>
      </c>
      <c r="DF49" s="47">
        <f t="shared" si="1017"/>
        <v>17594.936708860761</v>
      </c>
      <c r="DG49" s="46">
        <v>0</v>
      </c>
      <c r="DH49" s="10">
        <v>0</v>
      </c>
      <c r="DI49" s="47">
        <f t="shared" si="1018"/>
        <v>0</v>
      </c>
      <c r="DJ49" s="46">
        <v>4</v>
      </c>
      <c r="DK49" s="10">
        <v>8</v>
      </c>
      <c r="DL49" s="47">
        <f t="shared" si="1019"/>
        <v>2000</v>
      </c>
      <c r="DM49" s="46">
        <v>0</v>
      </c>
      <c r="DN49" s="10">
        <v>0</v>
      </c>
      <c r="DO49" s="47">
        <f t="shared" si="1020"/>
        <v>0</v>
      </c>
      <c r="DP49" s="46">
        <v>0</v>
      </c>
      <c r="DQ49" s="10">
        <v>0</v>
      </c>
      <c r="DR49" s="47">
        <f t="shared" si="1138"/>
        <v>0</v>
      </c>
      <c r="DS49" s="46">
        <v>0</v>
      </c>
      <c r="DT49" s="10">
        <v>0</v>
      </c>
      <c r="DU49" s="47">
        <f t="shared" si="1022"/>
        <v>0</v>
      </c>
      <c r="DV49" s="46">
        <v>0</v>
      </c>
      <c r="DW49" s="10">
        <v>0</v>
      </c>
      <c r="DX49" s="47">
        <f t="shared" si="1023"/>
        <v>0</v>
      </c>
      <c r="DY49" s="46">
        <v>0</v>
      </c>
      <c r="DZ49" s="10">
        <v>0</v>
      </c>
      <c r="EA49" s="47">
        <f t="shared" si="1024"/>
        <v>0</v>
      </c>
      <c r="EB49" s="46">
        <v>0</v>
      </c>
      <c r="EC49" s="10">
        <v>0</v>
      </c>
      <c r="ED49" s="47">
        <f t="shared" si="1025"/>
        <v>0</v>
      </c>
      <c r="EE49" s="46">
        <v>0</v>
      </c>
      <c r="EF49" s="10">
        <v>0</v>
      </c>
      <c r="EG49" s="47">
        <f t="shared" si="1026"/>
        <v>0</v>
      </c>
      <c r="EH49" s="46">
        <v>21</v>
      </c>
      <c r="EI49" s="10">
        <v>1995</v>
      </c>
      <c r="EJ49" s="47">
        <f t="shared" si="1027"/>
        <v>95000</v>
      </c>
      <c r="EK49" s="46">
        <v>0</v>
      </c>
      <c r="EL49" s="10">
        <v>0</v>
      </c>
      <c r="EM49" s="47">
        <f t="shared" si="1028"/>
        <v>0</v>
      </c>
      <c r="EN49" s="46">
        <v>75</v>
      </c>
      <c r="EO49" s="10">
        <v>5119</v>
      </c>
      <c r="EP49" s="47">
        <f t="shared" si="1029"/>
        <v>68253.333333333328</v>
      </c>
      <c r="EQ49" s="46">
        <v>0</v>
      </c>
      <c r="ER49" s="10">
        <v>0</v>
      </c>
      <c r="ES49" s="47">
        <f t="shared" si="1030"/>
        <v>0</v>
      </c>
      <c r="ET49" s="46">
        <v>0</v>
      </c>
      <c r="EU49" s="10">
        <v>0</v>
      </c>
      <c r="EV49" s="47">
        <f t="shared" si="1031"/>
        <v>0</v>
      </c>
      <c r="EW49" s="46">
        <v>0</v>
      </c>
      <c r="EX49" s="10">
        <v>0</v>
      </c>
      <c r="EY49" s="47">
        <f t="shared" si="1032"/>
        <v>0</v>
      </c>
      <c r="EZ49" s="46">
        <v>0</v>
      </c>
      <c r="FA49" s="10">
        <v>0</v>
      </c>
      <c r="FB49" s="47">
        <f t="shared" si="1033"/>
        <v>0</v>
      </c>
      <c r="FC49" s="46">
        <v>0</v>
      </c>
      <c r="FD49" s="10">
        <v>0</v>
      </c>
      <c r="FE49" s="47">
        <f t="shared" si="1034"/>
        <v>0</v>
      </c>
      <c r="FF49" s="46">
        <v>0</v>
      </c>
      <c r="FG49" s="10">
        <v>0</v>
      </c>
      <c r="FH49" s="47">
        <f t="shared" si="1035"/>
        <v>0</v>
      </c>
      <c r="FI49" s="46">
        <v>3</v>
      </c>
      <c r="FJ49" s="10">
        <v>193</v>
      </c>
      <c r="FK49" s="47">
        <f t="shared" si="1036"/>
        <v>64333.333333333328</v>
      </c>
      <c r="FL49" s="46">
        <v>0</v>
      </c>
      <c r="FM49" s="10">
        <v>0</v>
      </c>
      <c r="FN49" s="47">
        <f t="shared" si="1037"/>
        <v>0</v>
      </c>
      <c r="FO49" s="46">
        <v>0</v>
      </c>
      <c r="FP49" s="10">
        <v>0</v>
      </c>
      <c r="FQ49" s="47">
        <f t="shared" si="1038"/>
        <v>0</v>
      </c>
      <c r="FR49" s="46">
        <v>19</v>
      </c>
      <c r="FS49" s="10">
        <v>1945</v>
      </c>
      <c r="FT49" s="47">
        <f t="shared" si="1039"/>
        <v>102368.42105263157</v>
      </c>
      <c r="FU49" s="46">
        <v>0</v>
      </c>
      <c r="FV49" s="10">
        <v>0</v>
      </c>
      <c r="FW49" s="47">
        <f t="shared" si="1040"/>
        <v>0</v>
      </c>
      <c r="FX49" s="46">
        <v>0</v>
      </c>
      <c r="FY49" s="10">
        <v>0</v>
      </c>
      <c r="FZ49" s="47">
        <f t="shared" si="1041"/>
        <v>0</v>
      </c>
      <c r="GA49" s="46">
        <v>0</v>
      </c>
      <c r="GB49" s="10">
        <v>0</v>
      </c>
      <c r="GC49" s="47">
        <f t="shared" si="1042"/>
        <v>0</v>
      </c>
      <c r="GD49" s="46">
        <v>0</v>
      </c>
      <c r="GE49" s="10">
        <v>0</v>
      </c>
      <c r="GF49" s="47">
        <f t="shared" si="1043"/>
        <v>0</v>
      </c>
      <c r="GG49" s="46">
        <v>26</v>
      </c>
      <c r="GH49" s="10">
        <v>863</v>
      </c>
      <c r="GI49" s="47">
        <f t="shared" si="1044"/>
        <v>33192.307692307695</v>
      </c>
      <c r="GJ49" s="46">
        <v>131</v>
      </c>
      <c r="GK49" s="10">
        <v>1797</v>
      </c>
      <c r="GL49" s="47">
        <f t="shared" si="1045"/>
        <v>13717.557251908398</v>
      </c>
      <c r="GM49" s="46">
        <v>0</v>
      </c>
      <c r="GN49" s="10">
        <v>0</v>
      </c>
      <c r="GO49" s="47">
        <f t="shared" si="1046"/>
        <v>0</v>
      </c>
      <c r="GP49" s="46">
        <v>3</v>
      </c>
      <c r="GQ49" s="10">
        <v>112</v>
      </c>
      <c r="GR49" s="47">
        <f t="shared" si="1047"/>
        <v>37333.333333333336</v>
      </c>
      <c r="GS49" s="46">
        <v>0</v>
      </c>
      <c r="GT49" s="10">
        <v>0</v>
      </c>
      <c r="GU49" s="47">
        <f t="shared" si="1048"/>
        <v>0</v>
      </c>
      <c r="GV49" s="46">
        <v>0</v>
      </c>
      <c r="GW49" s="10">
        <v>0</v>
      </c>
      <c r="GX49" s="47">
        <f t="shared" si="1049"/>
        <v>0</v>
      </c>
      <c r="GY49" s="46">
        <v>0</v>
      </c>
      <c r="GZ49" s="10">
        <v>0</v>
      </c>
      <c r="HA49" s="47">
        <f t="shared" si="1050"/>
        <v>0</v>
      </c>
      <c r="HB49" s="46">
        <v>0</v>
      </c>
      <c r="HC49" s="10">
        <v>0</v>
      </c>
      <c r="HD49" s="47">
        <f t="shared" si="1051"/>
        <v>0</v>
      </c>
      <c r="HE49" s="46">
        <v>0</v>
      </c>
      <c r="HF49" s="10">
        <v>0</v>
      </c>
      <c r="HG49" s="47">
        <f t="shared" si="1052"/>
        <v>0</v>
      </c>
      <c r="HH49" s="46">
        <v>0</v>
      </c>
      <c r="HI49" s="10">
        <v>0</v>
      </c>
      <c r="HJ49" s="47">
        <f t="shared" si="1053"/>
        <v>0</v>
      </c>
      <c r="HK49" s="46">
        <v>0</v>
      </c>
      <c r="HL49" s="10">
        <v>0</v>
      </c>
      <c r="HM49" s="47">
        <f t="shared" si="1054"/>
        <v>0</v>
      </c>
      <c r="HN49" s="46">
        <v>0</v>
      </c>
      <c r="HO49" s="10">
        <v>0</v>
      </c>
      <c r="HP49" s="47">
        <f t="shared" si="1055"/>
        <v>0</v>
      </c>
      <c r="HQ49" s="46">
        <v>0</v>
      </c>
      <c r="HR49" s="10">
        <v>0</v>
      </c>
      <c r="HS49" s="47">
        <f t="shared" si="1056"/>
        <v>0</v>
      </c>
      <c r="HT49" s="46"/>
      <c r="HU49" s="10"/>
      <c r="HV49" s="47"/>
      <c r="HW49" s="46">
        <v>0</v>
      </c>
      <c r="HX49" s="10">
        <v>0</v>
      </c>
      <c r="HY49" s="47">
        <f t="shared" si="1057"/>
        <v>0</v>
      </c>
      <c r="HZ49" s="46">
        <v>0</v>
      </c>
      <c r="IA49" s="10">
        <v>0</v>
      </c>
      <c r="IB49" s="47">
        <f t="shared" si="1058"/>
        <v>0</v>
      </c>
      <c r="IC49" s="54">
        <v>0</v>
      </c>
      <c r="ID49" s="14">
        <v>0</v>
      </c>
      <c r="IE49" s="47">
        <f t="shared" si="1059"/>
        <v>0</v>
      </c>
      <c r="IF49" s="46">
        <v>0</v>
      </c>
      <c r="IG49" s="10">
        <v>0</v>
      </c>
      <c r="IH49" s="47">
        <f t="shared" si="1060"/>
        <v>0</v>
      </c>
      <c r="II49" s="46">
        <v>0</v>
      </c>
      <c r="IJ49" s="10">
        <v>0</v>
      </c>
      <c r="IK49" s="47">
        <f t="shared" si="1061"/>
        <v>0</v>
      </c>
      <c r="IL49" s="46">
        <v>0</v>
      </c>
      <c r="IM49" s="10">
        <v>0</v>
      </c>
      <c r="IN49" s="47">
        <f t="shared" si="1062"/>
        <v>0</v>
      </c>
      <c r="IO49" s="46">
        <v>1</v>
      </c>
      <c r="IP49" s="10">
        <v>14</v>
      </c>
      <c r="IQ49" s="47">
        <f t="shared" si="1063"/>
        <v>14000</v>
      </c>
      <c r="IR49" s="46">
        <v>0</v>
      </c>
      <c r="IS49" s="10">
        <v>0</v>
      </c>
      <c r="IT49" s="47">
        <f t="shared" si="1064"/>
        <v>0</v>
      </c>
      <c r="IU49" s="46">
        <v>0</v>
      </c>
      <c r="IV49" s="10">
        <v>0</v>
      </c>
      <c r="IW49" s="47">
        <f t="shared" si="1065"/>
        <v>0</v>
      </c>
      <c r="IX49" s="46">
        <v>0</v>
      </c>
      <c r="IY49" s="10">
        <v>0</v>
      </c>
      <c r="IZ49" s="47">
        <f t="shared" si="1066"/>
        <v>0</v>
      </c>
      <c r="JA49" s="46">
        <v>0</v>
      </c>
      <c r="JB49" s="10">
        <v>0</v>
      </c>
      <c r="JC49" s="47">
        <f t="shared" si="1067"/>
        <v>0</v>
      </c>
      <c r="JD49" s="46">
        <v>0</v>
      </c>
      <c r="JE49" s="10">
        <v>0</v>
      </c>
      <c r="JF49" s="47">
        <f t="shared" si="1068"/>
        <v>0</v>
      </c>
      <c r="JG49" s="46">
        <v>0</v>
      </c>
      <c r="JH49" s="10">
        <v>0</v>
      </c>
      <c r="JI49" s="47">
        <f t="shared" si="1069"/>
        <v>0</v>
      </c>
      <c r="JJ49" s="46">
        <v>0</v>
      </c>
      <c r="JK49" s="10">
        <v>0</v>
      </c>
      <c r="JL49" s="47">
        <f t="shared" si="1070"/>
        <v>0</v>
      </c>
      <c r="JM49" s="46">
        <v>10</v>
      </c>
      <c r="JN49" s="10">
        <v>542</v>
      </c>
      <c r="JO49" s="47">
        <f t="shared" si="1071"/>
        <v>54200</v>
      </c>
      <c r="JP49" s="46">
        <v>0</v>
      </c>
      <c r="JQ49" s="10">
        <v>0</v>
      </c>
      <c r="JR49" s="47">
        <f t="shared" si="1072"/>
        <v>0</v>
      </c>
      <c r="JS49" s="46">
        <v>0</v>
      </c>
      <c r="JT49" s="10">
        <v>0</v>
      </c>
      <c r="JU49" s="47">
        <f t="shared" si="1073"/>
        <v>0</v>
      </c>
      <c r="JV49" s="46">
        <v>0</v>
      </c>
      <c r="JW49" s="10">
        <v>0</v>
      </c>
      <c r="JX49" s="47">
        <f t="shared" si="1074"/>
        <v>0</v>
      </c>
      <c r="JY49" s="46">
        <v>0</v>
      </c>
      <c r="JZ49" s="10">
        <v>0</v>
      </c>
      <c r="KA49" s="47">
        <f t="shared" si="1075"/>
        <v>0</v>
      </c>
      <c r="KB49" s="46">
        <v>0</v>
      </c>
      <c r="KC49" s="10">
        <v>0</v>
      </c>
      <c r="KD49" s="47">
        <f t="shared" si="1076"/>
        <v>0</v>
      </c>
      <c r="KE49" s="46"/>
      <c r="KF49" s="10"/>
      <c r="KG49" s="47"/>
      <c r="KH49" s="46">
        <v>285</v>
      </c>
      <c r="KI49" s="10">
        <v>10563</v>
      </c>
      <c r="KJ49" s="47">
        <f t="shared" si="1077"/>
        <v>37063.15789473684</v>
      </c>
      <c r="KK49" s="46">
        <v>38</v>
      </c>
      <c r="KL49" s="10">
        <v>1096</v>
      </c>
      <c r="KM49" s="47">
        <f t="shared" si="1078"/>
        <v>28842.105263157893</v>
      </c>
      <c r="KN49" s="46">
        <v>0</v>
      </c>
      <c r="KO49" s="10">
        <v>0</v>
      </c>
      <c r="KP49" s="47">
        <f t="shared" si="1079"/>
        <v>0</v>
      </c>
      <c r="KQ49" s="46">
        <v>5</v>
      </c>
      <c r="KR49" s="10">
        <v>6</v>
      </c>
      <c r="KS49" s="47">
        <f t="shared" si="1080"/>
        <v>1200</v>
      </c>
      <c r="KT49" s="52">
        <v>0</v>
      </c>
      <c r="KU49" s="16">
        <v>0</v>
      </c>
      <c r="KV49" s="53">
        <v>0</v>
      </c>
      <c r="KW49" s="52">
        <v>0</v>
      </c>
      <c r="KX49" s="16">
        <v>0</v>
      </c>
      <c r="KY49" s="53">
        <f t="shared" si="1081"/>
        <v>0</v>
      </c>
      <c r="KZ49" s="46">
        <v>0</v>
      </c>
      <c r="LA49" s="10">
        <v>0</v>
      </c>
      <c r="LB49" s="47">
        <f t="shared" si="1082"/>
        <v>0</v>
      </c>
      <c r="LC49" s="52">
        <v>0</v>
      </c>
      <c r="LD49" s="16">
        <v>0</v>
      </c>
      <c r="LE49" s="53">
        <v>0</v>
      </c>
      <c r="LF49" s="46">
        <v>5</v>
      </c>
      <c r="LG49" s="10">
        <v>72</v>
      </c>
      <c r="LH49" s="47">
        <f t="shared" si="1083"/>
        <v>14400</v>
      </c>
      <c r="LI49" s="46">
        <v>0</v>
      </c>
      <c r="LJ49" s="10">
        <v>0</v>
      </c>
      <c r="LK49" s="47">
        <f t="shared" si="1084"/>
        <v>0</v>
      </c>
      <c r="LL49" s="46">
        <v>0</v>
      </c>
      <c r="LM49" s="10">
        <v>0</v>
      </c>
      <c r="LN49" s="47">
        <f t="shared" si="1085"/>
        <v>0</v>
      </c>
      <c r="LO49" s="46">
        <v>0</v>
      </c>
      <c r="LP49" s="10">
        <v>0</v>
      </c>
      <c r="LQ49" s="47">
        <f t="shared" si="1086"/>
        <v>0</v>
      </c>
      <c r="LR49" s="46">
        <v>0</v>
      </c>
      <c r="LS49" s="10">
        <v>0</v>
      </c>
      <c r="LT49" s="47">
        <f t="shared" si="1087"/>
        <v>0</v>
      </c>
      <c r="LU49" s="46">
        <v>0</v>
      </c>
      <c r="LV49" s="10">
        <v>0</v>
      </c>
      <c r="LW49" s="47">
        <f t="shared" si="1088"/>
        <v>0</v>
      </c>
      <c r="LX49" s="46">
        <v>0</v>
      </c>
      <c r="LY49" s="10">
        <v>0</v>
      </c>
      <c r="LZ49" s="47">
        <f t="shared" si="1089"/>
        <v>0</v>
      </c>
      <c r="MA49" s="46">
        <v>0</v>
      </c>
      <c r="MB49" s="10">
        <v>0</v>
      </c>
      <c r="MC49" s="47">
        <f t="shared" si="1090"/>
        <v>0</v>
      </c>
      <c r="MD49" s="46">
        <v>0</v>
      </c>
      <c r="ME49" s="10">
        <v>0</v>
      </c>
      <c r="MF49" s="47">
        <f t="shared" si="1091"/>
        <v>0</v>
      </c>
      <c r="MG49" s="46">
        <v>0</v>
      </c>
      <c r="MH49" s="10">
        <v>0</v>
      </c>
      <c r="MI49" s="47">
        <f t="shared" si="1092"/>
        <v>0</v>
      </c>
      <c r="MJ49" s="46">
        <v>0</v>
      </c>
      <c r="MK49" s="10">
        <v>0</v>
      </c>
      <c r="ML49" s="47">
        <f t="shared" si="1093"/>
        <v>0</v>
      </c>
      <c r="MM49" s="46">
        <v>0</v>
      </c>
      <c r="MN49" s="10">
        <v>0</v>
      </c>
      <c r="MO49" s="47">
        <f t="shared" si="1094"/>
        <v>0</v>
      </c>
      <c r="MP49" s="46">
        <v>0</v>
      </c>
      <c r="MQ49" s="10">
        <v>0</v>
      </c>
      <c r="MR49" s="47">
        <f t="shared" si="1095"/>
        <v>0</v>
      </c>
      <c r="MS49" s="46">
        <v>0</v>
      </c>
      <c r="MT49" s="10">
        <v>0</v>
      </c>
      <c r="MU49" s="47">
        <f t="shared" si="1096"/>
        <v>0</v>
      </c>
      <c r="MV49" s="46">
        <v>0</v>
      </c>
      <c r="MW49" s="10">
        <v>0</v>
      </c>
      <c r="MX49" s="47">
        <f t="shared" si="1097"/>
        <v>0</v>
      </c>
      <c r="MY49" s="46">
        <v>0</v>
      </c>
      <c r="MZ49" s="10">
        <v>0</v>
      </c>
      <c r="NA49" s="47">
        <f t="shared" si="1098"/>
        <v>0</v>
      </c>
      <c r="NB49" s="46">
        <v>0</v>
      </c>
      <c r="NC49" s="10">
        <v>0</v>
      </c>
      <c r="ND49" s="47">
        <f t="shared" si="1099"/>
        <v>0</v>
      </c>
      <c r="NE49" s="46">
        <v>0</v>
      </c>
      <c r="NF49" s="10">
        <v>0</v>
      </c>
      <c r="NG49" s="47">
        <f t="shared" si="1100"/>
        <v>0</v>
      </c>
      <c r="NH49" s="46">
        <v>0</v>
      </c>
      <c r="NI49" s="10">
        <v>0</v>
      </c>
      <c r="NJ49" s="47">
        <f t="shared" si="1101"/>
        <v>0</v>
      </c>
      <c r="NK49" s="46">
        <v>1</v>
      </c>
      <c r="NL49" s="10">
        <v>12</v>
      </c>
      <c r="NM49" s="47">
        <f t="shared" si="1102"/>
        <v>12000</v>
      </c>
      <c r="NN49" s="46">
        <v>0</v>
      </c>
      <c r="NO49" s="10">
        <v>0</v>
      </c>
      <c r="NP49" s="47">
        <f t="shared" si="1103"/>
        <v>0</v>
      </c>
      <c r="NQ49" s="46">
        <v>0</v>
      </c>
      <c r="NR49" s="10">
        <v>0</v>
      </c>
      <c r="NS49" s="47">
        <f t="shared" si="1104"/>
        <v>0</v>
      </c>
      <c r="NT49" s="46">
        <v>0</v>
      </c>
      <c r="NU49" s="10">
        <v>0</v>
      </c>
      <c r="NV49" s="47">
        <f t="shared" si="1105"/>
        <v>0</v>
      </c>
      <c r="NW49" s="46">
        <v>21</v>
      </c>
      <c r="NX49" s="10">
        <v>1145</v>
      </c>
      <c r="NY49" s="47">
        <f t="shared" si="1106"/>
        <v>54523.809523809527</v>
      </c>
      <c r="NZ49" s="46">
        <v>1</v>
      </c>
      <c r="OA49" s="10">
        <v>126</v>
      </c>
      <c r="OB49" s="47">
        <f t="shared" si="1107"/>
        <v>126000</v>
      </c>
      <c r="OC49" s="46">
        <v>0</v>
      </c>
      <c r="OD49" s="10">
        <v>0</v>
      </c>
      <c r="OE49" s="47">
        <f t="shared" si="1108"/>
        <v>0</v>
      </c>
      <c r="OF49" s="46">
        <v>1</v>
      </c>
      <c r="OG49" s="10">
        <v>248</v>
      </c>
      <c r="OH49" s="47">
        <f t="shared" si="1109"/>
        <v>248000</v>
      </c>
      <c r="OI49" s="46">
        <v>40</v>
      </c>
      <c r="OJ49" s="10">
        <v>3503</v>
      </c>
      <c r="OK49" s="47">
        <f t="shared" si="1110"/>
        <v>87575</v>
      </c>
      <c r="OL49" s="46">
        <v>0</v>
      </c>
      <c r="OM49" s="10">
        <v>0</v>
      </c>
      <c r="ON49" s="47">
        <f t="shared" si="1111"/>
        <v>0</v>
      </c>
      <c r="OO49" s="46">
        <v>2</v>
      </c>
      <c r="OP49" s="10">
        <v>26</v>
      </c>
      <c r="OQ49" s="47">
        <f t="shared" si="1112"/>
        <v>13000</v>
      </c>
      <c r="OR49" s="46">
        <v>0</v>
      </c>
      <c r="OS49" s="10">
        <v>0</v>
      </c>
      <c r="OT49" s="47">
        <f t="shared" si="1113"/>
        <v>0</v>
      </c>
      <c r="OU49" s="46">
        <v>1</v>
      </c>
      <c r="OV49" s="10">
        <v>21</v>
      </c>
      <c r="OW49" s="47">
        <f t="shared" si="1114"/>
        <v>21000</v>
      </c>
      <c r="OX49" s="46">
        <v>0</v>
      </c>
      <c r="OY49" s="10">
        <v>0</v>
      </c>
      <c r="OZ49" s="47">
        <f t="shared" si="1115"/>
        <v>0</v>
      </c>
      <c r="PA49" s="46">
        <v>0</v>
      </c>
      <c r="PB49" s="10">
        <v>0</v>
      </c>
      <c r="PC49" s="47">
        <f t="shared" si="1116"/>
        <v>0</v>
      </c>
      <c r="PD49" s="46">
        <v>0</v>
      </c>
      <c r="PE49" s="10">
        <v>0</v>
      </c>
      <c r="PF49" s="47">
        <f t="shared" si="1117"/>
        <v>0</v>
      </c>
      <c r="PG49" s="46">
        <v>2</v>
      </c>
      <c r="PH49" s="10">
        <v>137</v>
      </c>
      <c r="PI49" s="47">
        <f t="shared" si="1118"/>
        <v>68500</v>
      </c>
      <c r="PJ49" s="46"/>
      <c r="PK49" s="10"/>
      <c r="PL49" s="47"/>
      <c r="PM49" s="46">
        <v>0</v>
      </c>
      <c r="PN49" s="10">
        <v>0</v>
      </c>
      <c r="PO49" s="47">
        <f t="shared" si="1119"/>
        <v>0</v>
      </c>
      <c r="PP49" s="46">
        <v>0</v>
      </c>
      <c r="PQ49" s="10">
        <v>0</v>
      </c>
      <c r="PR49" s="47">
        <f t="shared" si="1120"/>
        <v>0</v>
      </c>
      <c r="PS49" s="46">
        <v>0</v>
      </c>
      <c r="PT49" s="10">
        <v>0</v>
      </c>
      <c r="PU49" s="47">
        <f t="shared" si="1121"/>
        <v>0</v>
      </c>
      <c r="PV49" s="46">
        <v>170</v>
      </c>
      <c r="PW49" s="10">
        <v>7225</v>
      </c>
      <c r="PX49" s="47">
        <f t="shared" si="1122"/>
        <v>42500</v>
      </c>
      <c r="PY49" s="46">
        <v>217</v>
      </c>
      <c r="PZ49" s="10">
        <v>14526</v>
      </c>
      <c r="QA49" s="47">
        <f t="shared" si="1123"/>
        <v>66940.092165898619</v>
      </c>
      <c r="QB49" s="46">
        <v>0</v>
      </c>
      <c r="QC49" s="10">
        <v>0</v>
      </c>
      <c r="QD49" s="47">
        <f t="shared" si="1124"/>
        <v>0</v>
      </c>
      <c r="QE49" s="46">
        <v>0</v>
      </c>
      <c r="QF49" s="10">
        <v>0</v>
      </c>
      <c r="QG49" s="47">
        <f t="shared" si="1125"/>
        <v>0</v>
      </c>
      <c r="QH49" s="46">
        <v>0</v>
      </c>
      <c r="QI49" s="10">
        <v>0</v>
      </c>
      <c r="QJ49" s="47">
        <f t="shared" si="1126"/>
        <v>0</v>
      </c>
      <c r="QK49" s="46">
        <v>0</v>
      </c>
      <c r="QL49" s="10">
        <v>0</v>
      </c>
      <c r="QM49" s="47">
        <f t="shared" si="1127"/>
        <v>0</v>
      </c>
      <c r="QN49" s="46">
        <v>0</v>
      </c>
      <c r="QO49" s="10">
        <v>0</v>
      </c>
      <c r="QP49" s="47">
        <f t="shared" si="1128"/>
        <v>0</v>
      </c>
      <c r="QQ49" s="46">
        <v>2</v>
      </c>
      <c r="QR49" s="10">
        <v>53</v>
      </c>
      <c r="QS49" s="47">
        <f t="shared" si="1129"/>
        <v>26500</v>
      </c>
      <c r="QT49" s="46"/>
      <c r="QU49" s="10"/>
      <c r="QV49" s="47"/>
      <c r="QW49" s="46"/>
      <c r="QX49" s="10"/>
      <c r="QY49" s="47"/>
      <c r="QZ49" s="46">
        <v>0</v>
      </c>
      <c r="RA49" s="10">
        <v>0</v>
      </c>
      <c r="RB49" s="47">
        <f t="shared" si="1130"/>
        <v>0</v>
      </c>
      <c r="RC49" s="46">
        <v>107</v>
      </c>
      <c r="RD49" s="10">
        <v>292</v>
      </c>
      <c r="RE49" s="47">
        <f t="shared" si="1131"/>
        <v>2728.9719626168221</v>
      </c>
      <c r="RF49" s="12">
        <f t="shared" si="145"/>
        <v>1363</v>
      </c>
      <c r="RG49" s="58">
        <f t="shared" si="146"/>
        <v>60812</v>
      </c>
      <c r="RH49" s="6"/>
      <c r="RI49" s="9"/>
      <c r="RJ49" s="6"/>
      <c r="RK49" s="6"/>
      <c r="RL49" s="6"/>
      <c r="RM49" s="9"/>
      <c r="RN49" s="6"/>
      <c r="RO49" s="6"/>
      <c r="RP49" s="6"/>
      <c r="RQ49" s="9"/>
      <c r="RR49" s="6"/>
      <c r="RS49" s="6"/>
      <c r="RT49" s="6"/>
      <c r="RU49" s="9"/>
      <c r="RV49" s="6"/>
      <c r="RW49" s="6"/>
      <c r="RX49" s="6"/>
      <c r="RY49" s="9"/>
      <c r="RZ49" s="6"/>
      <c r="SA49" s="6"/>
      <c r="SB49" s="6"/>
      <c r="SC49" s="9"/>
      <c r="SD49" s="6"/>
      <c r="SE49" s="6"/>
      <c r="SF49" s="6"/>
      <c r="SG49" s="9"/>
      <c r="SH49" s="6"/>
      <c r="SI49" s="6"/>
      <c r="SJ49" s="6"/>
      <c r="SK49" s="2"/>
      <c r="SL49" s="1"/>
      <c r="SM49" s="1"/>
      <c r="SN49" s="1"/>
      <c r="SO49" s="2"/>
      <c r="SP49" s="1"/>
      <c r="SQ49" s="1"/>
      <c r="SR49" s="1"/>
      <c r="SS49" s="2"/>
      <c r="ST49" s="1"/>
      <c r="SU49" s="1"/>
      <c r="SV49" s="1"/>
    </row>
    <row r="50" spans="1:591" x14ac:dyDescent="0.3">
      <c r="A50" s="38">
        <v>2007</v>
      </c>
      <c r="B50" s="39" t="s">
        <v>10</v>
      </c>
      <c r="C50" s="46">
        <v>0</v>
      </c>
      <c r="D50" s="10">
        <v>0</v>
      </c>
      <c r="E50" s="47">
        <f t="shared" si="987"/>
        <v>0</v>
      </c>
      <c r="F50" s="46">
        <v>0</v>
      </c>
      <c r="G50" s="10">
        <v>0</v>
      </c>
      <c r="H50" s="47">
        <f t="shared" si="1132"/>
        <v>0</v>
      </c>
      <c r="I50" s="46">
        <v>0</v>
      </c>
      <c r="J50" s="10">
        <v>0</v>
      </c>
      <c r="K50" s="47">
        <f t="shared" si="1133"/>
        <v>0</v>
      </c>
      <c r="L50" s="46">
        <v>0</v>
      </c>
      <c r="M50" s="10">
        <v>0</v>
      </c>
      <c r="N50" s="47">
        <f t="shared" si="1134"/>
        <v>0</v>
      </c>
      <c r="O50" s="46">
        <v>0</v>
      </c>
      <c r="P50" s="10">
        <v>0</v>
      </c>
      <c r="Q50" s="47">
        <f t="shared" si="988"/>
        <v>0</v>
      </c>
      <c r="R50" s="46">
        <v>0</v>
      </c>
      <c r="S50" s="10">
        <v>0</v>
      </c>
      <c r="T50" s="47">
        <f t="shared" si="989"/>
        <v>0</v>
      </c>
      <c r="U50" s="46">
        <v>0</v>
      </c>
      <c r="V50" s="10">
        <v>0</v>
      </c>
      <c r="W50" s="47">
        <f t="shared" si="1135"/>
        <v>0</v>
      </c>
      <c r="X50" s="46">
        <v>0</v>
      </c>
      <c r="Y50" s="10">
        <v>0</v>
      </c>
      <c r="Z50" s="47">
        <f t="shared" si="1136"/>
        <v>0</v>
      </c>
      <c r="AA50" s="46">
        <v>24</v>
      </c>
      <c r="AB50" s="10">
        <v>656</v>
      </c>
      <c r="AC50" s="47">
        <f t="shared" si="990"/>
        <v>27333.333333333332</v>
      </c>
      <c r="AD50" s="46">
        <v>4</v>
      </c>
      <c r="AE50" s="10">
        <v>74</v>
      </c>
      <c r="AF50" s="47">
        <f t="shared" si="991"/>
        <v>18500</v>
      </c>
      <c r="AG50" s="46">
        <v>0</v>
      </c>
      <c r="AH50" s="10">
        <v>0</v>
      </c>
      <c r="AI50" s="47">
        <f t="shared" si="992"/>
        <v>0</v>
      </c>
      <c r="AJ50" s="46">
        <v>0</v>
      </c>
      <c r="AK50" s="10">
        <v>0</v>
      </c>
      <c r="AL50" s="47">
        <f t="shared" si="993"/>
        <v>0</v>
      </c>
      <c r="AM50" s="46">
        <v>0</v>
      </c>
      <c r="AN50" s="10">
        <v>0</v>
      </c>
      <c r="AO50" s="47">
        <f t="shared" si="994"/>
        <v>0</v>
      </c>
      <c r="AP50" s="46">
        <v>34</v>
      </c>
      <c r="AQ50" s="10">
        <v>723</v>
      </c>
      <c r="AR50" s="47">
        <f t="shared" si="995"/>
        <v>21264.705882352941</v>
      </c>
      <c r="AS50" s="46">
        <v>0</v>
      </c>
      <c r="AT50" s="10">
        <v>0</v>
      </c>
      <c r="AU50" s="47">
        <f t="shared" si="996"/>
        <v>0</v>
      </c>
      <c r="AV50" s="46">
        <v>0</v>
      </c>
      <c r="AW50" s="10">
        <v>0</v>
      </c>
      <c r="AX50" s="47">
        <f t="shared" si="997"/>
        <v>0</v>
      </c>
      <c r="AY50" s="46">
        <v>0</v>
      </c>
      <c r="AZ50" s="10">
        <v>0</v>
      </c>
      <c r="BA50" s="47">
        <f t="shared" si="998"/>
        <v>0</v>
      </c>
      <c r="BB50" s="46">
        <v>88</v>
      </c>
      <c r="BC50" s="10">
        <v>3443</v>
      </c>
      <c r="BD50" s="47">
        <f t="shared" si="999"/>
        <v>39125</v>
      </c>
      <c r="BE50" s="46">
        <v>0</v>
      </c>
      <c r="BF50" s="10">
        <v>0</v>
      </c>
      <c r="BG50" s="47">
        <f t="shared" si="1000"/>
        <v>0</v>
      </c>
      <c r="BH50" s="46">
        <v>0</v>
      </c>
      <c r="BI50" s="10">
        <v>0</v>
      </c>
      <c r="BJ50" s="47">
        <f t="shared" si="1001"/>
        <v>0</v>
      </c>
      <c r="BK50" s="46">
        <v>0</v>
      </c>
      <c r="BL50" s="10">
        <v>0</v>
      </c>
      <c r="BM50" s="47">
        <f t="shared" si="1002"/>
        <v>0</v>
      </c>
      <c r="BN50" s="46">
        <v>0</v>
      </c>
      <c r="BO50" s="10">
        <v>0</v>
      </c>
      <c r="BP50" s="47">
        <f t="shared" si="1137"/>
        <v>0</v>
      </c>
      <c r="BQ50" s="46">
        <v>1</v>
      </c>
      <c r="BR50" s="10">
        <v>1</v>
      </c>
      <c r="BS50" s="47">
        <f t="shared" si="1004"/>
        <v>1000</v>
      </c>
      <c r="BT50" s="46">
        <v>8</v>
      </c>
      <c r="BU50" s="10">
        <v>2295</v>
      </c>
      <c r="BV50" s="47">
        <f t="shared" si="1005"/>
        <v>286875</v>
      </c>
      <c r="BW50" s="46">
        <v>0</v>
      </c>
      <c r="BX50" s="10">
        <v>0</v>
      </c>
      <c r="BY50" s="47">
        <f t="shared" si="1006"/>
        <v>0</v>
      </c>
      <c r="BZ50" s="46">
        <v>0</v>
      </c>
      <c r="CA50" s="10">
        <v>0</v>
      </c>
      <c r="CB50" s="47">
        <f t="shared" si="1007"/>
        <v>0</v>
      </c>
      <c r="CC50" s="46">
        <v>53</v>
      </c>
      <c r="CD50" s="10">
        <v>1201</v>
      </c>
      <c r="CE50" s="47">
        <f t="shared" si="1008"/>
        <v>22660.377358490568</v>
      </c>
      <c r="CF50" s="46">
        <v>0</v>
      </c>
      <c r="CG50" s="10">
        <v>0</v>
      </c>
      <c r="CH50" s="47">
        <f t="shared" si="1009"/>
        <v>0</v>
      </c>
      <c r="CI50" s="46">
        <v>0</v>
      </c>
      <c r="CJ50" s="10">
        <v>0</v>
      </c>
      <c r="CK50" s="47">
        <f t="shared" si="1010"/>
        <v>0</v>
      </c>
      <c r="CL50" s="46">
        <v>0</v>
      </c>
      <c r="CM50" s="10">
        <v>0</v>
      </c>
      <c r="CN50" s="47">
        <f t="shared" si="1011"/>
        <v>0</v>
      </c>
      <c r="CO50" s="46">
        <v>0</v>
      </c>
      <c r="CP50" s="10">
        <v>0</v>
      </c>
      <c r="CQ50" s="47">
        <f t="shared" si="1012"/>
        <v>0</v>
      </c>
      <c r="CR50" s="46">
        <v>0</v>
      </c>
      <c r="CS50" s="10">
        <v>0</v>
      </c>
      <c r="CT50" s="47">
        <f t="shared" si="1013"/>
        <v>0</v>
      </c>
      <c r="CU50" s="46">
        <v>0</v>
      </c>
      <c r="CV50" s="10">
        <v>0</v>
      </c>
      <c r="CW50" s="47">
        <f t="shared" si="1014"/>
        <v>0</v>
      </c>
      <c r="CX50" s="46">
        <v>0</v>
      </c>
      <c r="CY50" s="10">
        <v>0</v>
      </c>
      <c r="CZ50" s="47">
        <f t="shared" si="1015"/>
        <v>0</v>
      </c>
      <c r="DA50" s="46">
        <v>0</v>
      </c>
      <c r="DB50" s="10">
        <v>0</v>
      </c>
      <c r="DC50" s="47">
        <f t="shared" si="1016"/>
        <v>0</v>
      </c>
      <c r="DD50" s="46">
        <v>22</v>
      </c>
      <c r="DE50" s="10">
        <v>765</v>
      </c>
      <c r="DF50" s="47">
        <f t="shared" si="1017"/>
        <v>34772.727272727272</v>
      </c>
      <c r="DG50" s="46">
        <v>0</v>
      </c>
      <c r="DH50" s="10">
        <v>0</v>
      </c>
      <c r="DI50" s="47">
        <f t="shared" si="1018"/>
        <v>0</v>
      </c>
      <c r="DJ50" s="46">
        <v>0</v>
      </c>
      <c r="DK50" s="10">
        <v>0</v>
      </c>
      <c r="DL50" s="47">
        <f t="shared" si="1019"/>
        <v>0</v>
      </c>
      <c r="DM50" s="46">
        <v>0</v>
      </c>
      <c r="DN50" s="10">
        <v>0</v>
      </c>
      <c r="DO50" s="47">
        <f t="shared" si="1020"/>
        <v>0</v>
      </c>
      <c r="DP50" s="46">
        <v>0</v>
      </c>
      <c r="DQ50" s="10">
        <v>0</v>
      </c>
      <c r="DR50" s="47">
        <f t="shared" si="1138"/>
        <v>0</v>
      </c>
      <c r="DS50" s="46">
        <v>0</v>
      </c>
      <c r="DT50" s="10">
        <v>0</v>
      </c>
      <c r="DU50" s="47">
        <f t="shared" si="1022"/>
        <v>0</v>
      </c>
      <c r="DV50" s="46">
        <v>0</v>
      </c>
      <c r="DW50" s="10">
        <v>0</v>
      </c>
      <c r="DX50" s="47">
        <f t="shared" si="1023"/>
        <v>0</v>
      </c>
      <c r="DY50" s="46">
        <v>0</v>
      </c>
      <c r="DZ50" s="10">
        <v>0</v>
      </c>
      <c r="EA50" s="47">
        <f t="shared" si="1024"/>
        <v>0</v>
      </c>
      <c r="EB50" s="46">
        <v>0</v>
      </c>
      <c r="EC50" s="10">
        <v>0</v>
      </c>
      <c r="ED50" s="47">
        <f t="shared" si="1025"/>
        <v>0</v>
      </c>
      <c r="EE50" s="46">
        <v>0</v>
      </c>
      <c r="EF50" s="10">
        <v>0</v>
      </c>
      <c r="EG50" s="47">
        <f t="shared" si="1026"/>
        <v>0</v>
      </c>
      <c r="EH50" s="46">
        <v>40</v>
      </c>
      <c r="EI50" s="10">
        <v>3277</v>
      </c>
      <c r="EJ50" s="47">
        <f t="shared" si="1027"/>
        <v>81925</v>
      </c>
      <c r="EK50" s="46">
        <v>0</v>
      </c>
      <c r="EL50" s="10">
        <v>0</v>
      </c>
      <c r="EM50" s="47">
        <f t="shared" si="1028"/>
        <v>0</v>
      </c>
      <c r="EN50" s="46">
        <v>98</v>
      </c>
      <c r="EO50" s="10">
        <v>6223</v>
      </c>
      <c r="EP50" s="47">
        <f t="shared" si="1029"/>
        <v>63500</v>
      </c>
      <c r="EQ50" s="46">
        <v>0</v>
      </c>
      <c r="ER50" s="10">
        <v>0</v>
      </c>
      <c r="ES50" s="47">
        <f t="shared" si="1030"/>
        <v>0</v>
      </c>
      <c r="ET50" s="46">
        <v>6</v>
      </c>
      <c r="EU50" s="10">
        <v>132</v>
      </c>
      <c r="EV50" s="47">
        <f t="shared" si="1031"/>
        <v>22000</v>
      </c>
      <c r="EW50" s="46">
        <v>0</v>
      </c>
      <c r="EX50" s="10">
        <v>0</v>
      </c>
      <c r="EY50" s="47">
        <f t="shared" si="1032"/>
        <v>0</v>
      </c>
      <c r="EZ50" s="46">
        <v>0</v>
      </c>
      <c r="FA50" s="10">
        <v>0</v>
      </c>
      <c r="FB50" s="47">
        <f t="shared" si="1033"/>
        <v>0</v>
      </c>
      <c r="FC50" s="46">
        <v>0</v>
      </c>
      <c r="FD50" s="10">
        <v>0</v>
      </c>
      <c r="FE50" s="47">
        <f t="shared" si="1034"/>
        <v>0</v>
      </c>
      <c r="FF50" s="46">
        <v>0</v>
      </c>
      <c r="FG50" s="10">
        <v>0</v>
      </c>
      <c r="FH50" s="47">
        <f t="shared" si="1035"/>
        <v>0</v>
      </c>
      <c r="FI50" s="46">
        <v>2</v>
      </c>
      <c r="FJ50" s="10">
        <v>59</v>
      </c>
      <c r="FK50" s="47">
        <f t="shared" si="1036"/>
        <v>29500</v>
      </c>
      <c r="FL50" s="46">
        <v>0</v>
      </c>
      <c r="FM50" s="10">
        <v>0</v>
      </c>
      <c r="FN50" s="47">
        <f t="shared" si="1037"/>
        <v>0</v>
      </c>
      <c r="FO50" s="46">
        <v>0</v>
      </c>
      <c r="FP50" s="10">
        <v>0</v>
      </c>
      <c r="FQ50" s="47">
        <f t="shared" si="1038"/>
        <v>0</v>
      </c>
      <c r="FR50" s="46">
        <v>31</v>
      </c>
      <c r="FS50" s="10">
        <v>1942</v>
      </c>
      <c r="FT50" s="47">
        <f t="shared" si="1039"/>
        <v>62645.161290322583</v>
      </c>
      <c r="FU50" s="46">
        <v>0</v>
      </c>
      <c r="FV50" s="10">
        <v>0</v>
      </c>
      <c r="FW50" s="47">
        <f t="shared" si="1040"/>
        <v>0</v>
      </c>
      <c r="FX50" s="46">
        <v>0</v>
      </c>
      <c r="FY50" s="10">
        <v>0</v>
      </c>
      <c r="FZ50" s="47">
        <f t="shared" si="1041"/>
        <v>0</v>
      </c>
      <c r="GA50" s="46">
        <v>0</v>
      </c>
      <c r="GB50" s="10">
        <v>0</v>
      </c>
      <c r="GC50" s="47">
        <f t="shared" si="1042"/>
        <v>0</v>
      </c>
      <c r="GD50" s="46">
        <v>0</v>
      </c>
      <c r="GE50" s="10">
        <v>0</v>
      </c>
      <c r="GF50" s="47">
        <f t="shared" si="1043"/>
        <v>0</v>
      </c>
      <c r="GG50" s="46">
        <v>13</v>
      </c>
      <c r="GH50" s="10">
        <v>356</v>
      </c>
      <c r="GI50" s="47">
        <f t="shared" si="1044"/>
        <v>27384.615384615383</v>
      </c>
      <c r="GJ50" s="46">
        <v>51</v>
      </c>
      <c r="GK50" s="10">
        <v>1229</v>
      </c>
      <c r="GL50" s="47">
        <f t="shared" si="1045"/>
        <v>24098.039215686273</v>
      </c>
      <c r="GM50" s="46">
        <v>0</v>
      </c>
      <c r="GN50" s="10">
        <v>0</v>
      </c>
      <c r="GO50" s="47">
        <f t="shared" si="1046"/>
        <v>0</v>
      </c>
      <c r="GP50" s="46">
        <v>1</v>
      </c>
      <c r="GQ50" s="10">
        <v>49</v>
      </c>
      <c r="GR50" s="47">
        <f t="shared" si="1047"/>
        <v>49000</v>
      </c>
      <c r="GS50" s="46">
        <v>0</v>
      </c>
      <c r="GT50" s="10">
        <v>0</v>
      </c>
      <c r="GU50" s="47">
        <f t="shared" si="1048"/>
        <v>0</v>
      </c>
      <c r="GV50" s="46">
        <v>0</v>
      </c>
      <c r="GW50" s="10">
        <v>0</v>
      </c>
      <c r="GX50" s="47">
        <f t="shared" si="1049"/>
        <v>0</v>
      </c>
      <c r="GY50" s="46">
        <v>89</v>
      </c>
      <c r="GZ50" s="10">
        <v>374</v>
      </c>
      <c r="HA50" s="47">
        <f t="shared" si="1050"/>
        <v>4202.2471910112363</v>
      </c>
      <c r="HB50" s="46">
        <v>5</v>
      </c>
      <c r="HC50" s="10">
        <v>174</v>
      </c>
      <c r="HD50" s="47">
        <f t="shared" si="1051"/>
        <v>34800</v>
      </c>
      <c r="HE50" s="46">
        <v>0</v>
      </c>
      <c r="HF50" s="10">
        <v>0</v>
      </c>
      <c r="HG50" s="47">
        <f t="shared" si="1052"/>
        <v>0</v>
      </c>
      <c r="HH50" s="46">
        <v>0</v>
      </c>
      <c r="HI50" s="10">
        <v>0</v>
      </c>
      <c r="HJ50" s="47">
        <f t="shared" si="1053"/>
        <v>0</v>
      </c>
      <c r="HK50" s="46">
        <v>0</v>
      </c>
      <c r="HL50" s="10">
        <v>0</v>
      </c>
      <c r="HM50" s="47">
        <f t="shared" si="1054"/>
        <v>0</v>
      </c>
      <c r="HN50" s="46">
        <v>0</v>
      </c>
      <c r="HO50" s="10">
        <v>0</v>
      </c>
      <c r="HP50" s="47">
        <f t="shared" si="1055"/>
        <v>0</v>
      </c>
      <c r="HQ50" s="46">
        <v>0</v>
      </c>
      <c r="HR50" s="10">
        <v>0</v>
      </c>
      <c r="HS50" s="47">
        <f t="shared" si="1056"/>
        <v>0</v>
      </c>
      <c r="HT50" s="46"/>
      <c r="HU50" s="10"/>
      <c r="HV50" s="47"/>
      <c r="HW50" s="46">
        <v>0</v>
      </c>
      <c r="HX50" s="10">
        <v>0</v>
      </c>
      <c r="HY50" s="47">
        <f t="shared" si="1057"/>
        <v>0</v>
      </c>
      <c r="HZ50" s="46">
        <v>0</v>
      </c>
      <c r="IA50" s="10">
        <v>0</v>
      </c>
      <c r="IB50" s="47">
        <f t="shared" si="1058"/>
        <v>0</v>
      </c>
      <c r="IC50" s="46">
        <v>0</v>
      </c>
      <c r="ID50" s="10">
        <v>0</v>
      </c>
      <c r="IE50" s="47">
        <f t="shared" si="1059"/>
        <v>0</v>
      </c>
      <c r="IF50" s="46">
        <v>0</v>
      </c>
      <c r="IG50" s="10">
        <v>0</v>
      </c>
      <c r="IH50" s="47">
        <f t="shared" si="1060"/>
        <v>0</v>
      </c>
      <c r="II50" s="46">
        <v>0</v>
      </c>
      <c r="IJ50" s="10">
        <v>0</v>
      </c>
      <c r="IK50" s="47">
        <f t="shared" si="1061"/>
        <v>0</v>
      </c>
      <c r="IL50" s="46">
        <v>0</v>
      </c>
      <c r="IM50" s="10">
        <v>0</v>
      </c>
      <c r="IN50" s="47">
        <f t="shared" si="1062"/>
        <v>0</v>
      </c>
      <c r="IO50" s="46">
        <v>0</v>
      </c>
      <c r="IP50" s="10">
        <v>0</v>
      </c>
      <c r="IQ50" s="47">
        <f t="shared" si="1063"/>
        <v>0</v>
      </c>
      <c r="IR50" s="46">
        <v>6</v>
      </c>
      <c r="IS50" s="10">
        <v>318</v>
      </c>
      <c r="IT50" s="47">
        <f t="shared" si="1064"/>
        <v>53000</v>
      </c>
      <c r="IU50" s="46">
        <v>0</v>
      </c>
      <c r="IV50" s="10">
        <v>0</v>
      </c>
      <c r="IW50" s="47">
        <f t="shared" si="1065"/>
        <v>0</v>
      </c>
      <c r="IX50" s="46">
        <v>0</v>
      </c>
      <c r="IY50" s="10">
        <v>0</v>
      </c>
      <c r="IZ50" s="47">
        <f t="shared" si="1066"/>
        <v>0</v>
      </c>
      <c r="JA50" s="46">
        <v>0</v>
      </c>
      <c r="JB50" s="10">
        <v>0</v>
      </c>
      <c r="JC50" s="47">
        <f t="shared" si="1067"/>
        <v>0</v>
      </c>
      <c r="JD50" s="46">
        <v>0</v>
      </c>
      <c r="JE50" s="10">
        <v>0</v>
      </c>
      <c r="JF50" s="47">
        <f t="shared" si="1068"/>
        <v>0</v>
      </c>
      <c r="JG50" s="46">
        <v>0</v>
      </c>
      <c r="JH50" s="10">
        <v>0</v>
      </c>
      <c r="JI50" s="47">
        <f t="shared" si="1069"/>
        <v>0</v>
      </c>
      <c r="JJ50" s="46">
        <v>0</v>
      </c>
      <c r="JK50" s="10">
        <v>0</v>
      </c>
      <c r="JL50" s="47">
        <f t="shared" si="1070"/>
        <v>0</v>
      </c>
      <c r="JM50" s="46">
        <v>11</v>
      </c>
      <c r="JN50" s="10">
        <v>519</v>
      </c>
      <c r="JO50" s="47">
        <f t="shared" si="1071"/>
        <v>47181.818181818177</v>
      </c>
      <c r="JP50" s="46">
        <v>0</v>
      </c>
      <c r="JQ50" s="10">
        <v>0</v>
      </c>
      <c r="JR50" s="47">
        <f t="shared" si="1072"/>
        <v>0</v>
      </c>
      <c r="JS50" s="46">
        <v>0</v>
      </c>
      <c r="JT50" s="10">
        <v>0</v>
      </c>
      <c r="JU50" s="47">
        <f t="shared" si="1073"/>
        <v>0</v>
      </c>
      <c r="JV50" s="46">
        <v>0</v>
      </c>
      <c r="JW50" s="10">
        <v>0</v>
      </c>
      <c r="JX50" s="47">
        <f t="shared" si="1074"/>
        <v>0</v>
      </c>
      <c r="JY50" s="46">
        <v>0</v>
      </c>
      <c r="JZ50" s="10">
        <v>0</v>
      </c>
      <c r="KA50" s="47">
        <f t="shared" si="1075"/>
        <v>0</v>
      </c>
      <c r="KB50" s="46">
        <v>0</v>
      </c>
      <c r="KC50" s="10">
        <v>0</v>
      </c>
      <c r="KD50" s="47">
        <f t="shared" si="1076"/>
        <v>0</v>
      </c>
      <c r="KE50" s="46"/>
      <c r="KF50" s="10"/>
      <c r="KG50" s="47"/>
      <c r="KH50" s="46">
        <v>121</v>
      </c>
      <c r="KI50" s="10">
        <v>2993</v>
      </c>
      <c r="KJ50" s="47">
        <f t="shared" si="1077"/>
        <v>24735.537190082647</v>
      </c>
      <c r="KK50" s="46">
        <v>34</v>
      </c>
      <c r="KL50" s="10">
        <v>872</v>
      </c>
      <c r="KM50" s="47">
        <f t="shared" si="1078"/>
        <v>25647.058823529413</v>
      </c>
      <c r="KN50" s="46">
        <v>0</v>
      </c>
      <c r="KO50" s="10">
        <v>0</v>
      </c>
      <c r="KP50" s="47">
        <f t="shared" si="1079"/>
        <v>0</v>
      </c>
      <c r="KQ50" s="46">
        <v>0</v>
      </c>
      <c r="KR50" s="10">
        <v>0</v>
      </c>
      <c r="KS50" s="47">
        <f t="shared" si="1080"/>
        <v>0</v>
      </c>
      <c r="KT50" s="52">
        <v>0</v>
      </c>
      <c r="KU50" s="16">
        <v>0</v>
      </c>
      <c r="KV50" s="53">
        <v>0</v>
      </c>
      <c r="KW50" s="52">
        <v>0</v>
      </c>
      <c r="KX50" s="16">
        <v>0</v>
      </c>
      <c r="KY50" s="53">
        <f t="shared" si="1081"/>
        <v>0</v>
      </c>
      <c r="KZ50" s="46">
        <v>0</v>
      </c>
      <c r="LA50" s="10">
        <v>0</v>
      </c>
      <c r="LB50" s="47">
        <f t="shared" si="1082"/>
        <v>0</v>
      </c>
      <c r="LC50" s="52">
        <v>0</v>
      </c>
      <c r="LD50" s="16">
        <v>0</v>
      </c>
      <c r="LE50" s="53">
        <v>0</v>
      </c>
      <c r="LF50" s="46">
        <v>7</v>
      </c>
      <c r="LG50" s="10">
        <v>59</v>
      </c>
      <c r="LH50" s="47">
        <f t="shared" si="1083"/>
        <v>8428.5714285714294</v>
      </c>
      <c r="LI50" s="46">
        <v>0</v>
      </c>
      <c r="LJ50" s="10">
        <v>0</v>
      </c>
      <c r="LK50" s="47">
        <f t="shared" si="1084"/>
        <v>0</v>
      </c>
      <c r="LL50" s="46">
        <v>0</v>
      </c>
      <c r="LM50" s="10">
        <v>0</v>
      </c>
      <c r="LN50" s="47">
        <f t="shared" si="1085"/>
        <v>0</v>
      </c>
      <c r="LO50" s="46">
        <v>0</v>
      </c>
      <c r="LP50" s="10">
        <v>0</v>
      </c>
      <c r="LQ50" s="47">
        <f t="shared" si="1086"/>
        <v>0</v>
      </c>
      <c r="LR50" s="46">
        <v>0</v>
      </c>
      <c r="LS50" s="10">
        <v>0</v>
      </c>
      <c r="LT50" s="47">
        <f t="shared" si="1087"/>
        <v>0</v>
      </c>
      <c r="LU50" s="46">
        <v>0</v>
      </c>
      <c r="LV50" s="10">
        <v>0</v>
      </c>
      <c r="LW50" s="47">
        <f t="shared" si="1088"/>
        <v>0</v>
      </c>
      <c r="LX50" s="46">
        <v>45</v>
      </c>
      <c r="LY50" s="10">
        <v>1764</v>
      </c>
      <c r="LZ50" s="47">
        <f t="shared" si="1089"/>
        <v>39200</v>
      </c>
      <c r="MA50" s="46">
        <v>1</v>
      </c>
      <c r="MB50" s="10">
        <v>11</v>
      </c>
      <c r="MC50" s="47">
        <f t="shared" si="1090"/>
        <v>11000</v>
      </c>
      <c r="MD50" s="46">
        <v>0</v>
      </c>
      <c r="ME50" s="10">
        <v>0</v>
      </c>
      <c r="MF50" s="47">
        <f t="shared" si="1091"/>
        <v>0</v>
      </c>
      <c r="MG50" s="46">
        <v>0</v>
      </c>
      <c r="MH50" s="10">
        <v>0</v>
      </c>
      <c r="MI50" s="47">
        <f t="shared" si="1092"/>
        <v>0</v>
      </c>
      <c r="MJ50" s="46">
        <v>0</v>
      </c>
      <c r="MK50" s="10">
        <v>0</v>
      </c>
      <c r="ML50" s="47">
        <f t="shared" si="1093"/>
        <v>0</v>
      </c>
      <c r="MM50" s="46">
        <v>0</v>
      </c>
      <c r="MN50" s="10">
        <v>0</v>
      </c>
      <c r="MO50" s="47">
        <f t="shared" si="1094"/>
        <v>0</v>
      </c>
      <c r="MP50" s="46">
        <v>0</v>
      </c>
      <c r="MQ50" s="10">
        <v>0</v>
      </c>
      <c r="MR50" s="47">
        <f t="shared" si="1095"/>
        <v>0</v>
      </c>
      <c r="MS50" s="46">
        <v>0</v>
      </c>
      <c r="MT50" s="10">
        <v>0</v>
      </c>
      <c r="MU50" s="47">
        <f t="shared" si="1096"/>
        <v>0</v>
      </c>
      <c r="MV50" s="46">
        <v>0</v>
      </c>
      <c r="MW50" s="10">
        <v>0</v>
      </c>
      <c r="MX50" s="47">
        <f t="shared" si="1097"/>
        <v>0</v>
      </c>
      <c r="MY50" s="46">
        <v>0</v>
      </c>
      <c r="MZ50" s="10">
        <v>0</v>
      </c>
      <c r="NA50" s="47">
        <f t="shared" si="1098"/>
        <v>0</v>
      </c>
      <c r="NB50" s="46">
        <v>0</v>
      </c>
      <c r="NC50" s="10">
        <v>0</v>
      </c>
      <c r="ND50" s="47">
        <f t="shared" si="1099"/>
        <v>0</v>
      </c>
      <c r="NE50" s="46">
        <v>0</v>
      </c>
      <c r="NF50" s="10">
        <v>0</v>
      </c>
      <c r="NG50" s="47">
        <f t="shared" si="1100"/>
        <v>0</v>
      </c>
      <c r="NH50" s="46">
        <v>0</v>
      </c>
      <c r="NI50" s="10">
        <v>0</v>
      </c>
      <c r="NJ50" s="47">
        <f t="shared" si="1101"/>
        <v>0</v>
      </c>
      <c r="NK50" s="46">
        <v>8</v>
      </c>
      <c r="NL50" s="10">
        <v>25</v>
      </c>
      <c r="NM50" s="47">
        <f t="shared" si="1102"/>
        <v>3125</v>
      </c>
      <c r="NN50" s="46">
        <v>0</v>
      </c>
      <c r="NO50" s="10">
        <v>0</v>
      </c>
      <c r="NP50" s="47">
        <f t="shared" si="1103"/>
        <v>0</v>
      </c>
      <c r="NQ50" s="46">
        <v>0</v>
      </c>
      <c r="NR50" s="10">
        <v>0</v>
      </c>
      <c r="NS50" s="47">
        <f t="shared" si="1104"/>
        <v>0</v>
      </c>
      <c r="NT50" s="46">
        <v>246</v>
      </c>
      <c r="NU50" s="10">
        <v>4263</v>
      </c>
      <c r="NV50" s="47">
        <f t="shared" si="1105"/>
        <v>17329.268292682926</v>
      </c>
      <c r="NW50" s="46">
        <v>22</v>
      </c>
      <c r="NX50" s="10">
        <v>2056</v>
      </c>
      <c r="NY50" s="47">
        <f t="shared" si="1106"/>
        <v>93454.545454545456</v>
      </c>
      <c r="NZ50" s="46">
        <v>2</v>
      </c>
      <c r="OA50" s="10">
        <v>19</v>
      </c>
      <c r="OB50" s="47">
        <f t="shared" si="1107"/>
        <v>9500</v>
      </c>
      <c r="OC50" s="46">
        <v>0</v>
      </c>
      <c r="OD50" s="10">
        <v>0</v>
      </c>
      <c r="OE50" s="47">
        <f t="shared" si="1108"/>
        <v>0</v>
      </c>
      <c r="OF50" s="46">
        <v>0</v>
      </c>
      <c r="OG50" s="10">
        <v>0</v>
      </c>
      <c r="OH50" s="47">
        <f t="shared" si="1109"/>
        <v>0</v>
      </c>
      <c r="OI50" s="46">
        <v>100</v>
      </c>
      <c r="OJ50" s="10">
        <v>4841</v>
      </c>
      <c r="OK50" s="47">
        <f t="shared" si="1110"/>
        <v>48410</v>
      </c>
      <c r="OL50" s="46">
        <v>0</v>
      </c>
      <c r="OM50" s="10">
        <v>0</v>
      </c>
      <c r="ON50" s="47">
        <f t="shared" si="1111"/>
        <v>0</v>
      </c>
      <c r="OO50" s="46">
        <v>2</v>
      </c>
      <c r="OP50" s="10">
        <v>453</v>
      </c>
      <c r="OQ50" s="47">
        <f t="shared" si="1112"/>
        <v>226500</v>
      </c>
      <c r="OR50" s="46">
        <v>0</v>
      </c>
      <c r="OS50" s="10">
        <v>0</v>
      </c>
      <c r="OT50" s="47">
        <f t="shared" si="1113"/>
        <v>0</v>
      </c>
      <c r="OU50" s="46">
        <v>4</v>
      </c>
      <c r="OV50" s="10">
        <v>198</v>
      </c>
      <c r="OW50" s="47">
        <f t="shared" si="1114"/>
        <v>49500</v>
      </c>
      <c r="OX50" s="46">
        <v>0</v>
      </c>
      <c r="OY50" s="10">
        <v>0</v>
      </c>
      <c r="OZ50" s="47">
        <f t="shared" si="1115"/>
        <v>0</v>
      </c>
      <c r="PA50" s="46">
        <v>0</v>
      </c>
      <c r="PB50" s="10">
        <v>0</v>
      </c>
      <c r="PC50" s="47">
        <f t="shared" si="1116"/>
        <v>0</v>
      </c>
      <c r="PD50" s="46">
        <v>0</v>
      </c>
      <c r="PE50" s="10">
        <v>0</v>
      </c>
      <c r="PF50" s="47">
        <f t="shared" si="1117"/>
        <v>0</v>
      </c>
      <c r="PG50" s="46">
        <v>1</v>
      </c>
      <c r="PH50" s="10">
        <v>48</v>
      </c>
      <c r="PI50" s="47">
        <f t="shared" si="1118"/>
        <v>48000</v>
      </c>
      <c r="PJ50" s="46"/>
      <c r="PK50" s="10"/>
      <c r="PL50" s="47"/>
      <c r="PM50" s="46">
        <v>0</v>
      </c>
      <c r="PN50" s="10">
        <v>0</v>
      </c>
      <c r="PO50" s="47">
        <f t="shared" si="1119"/>
        <v>0</v>
      </c>
      <c r="PP50" s="46">
        <v>0</v>
      </c>
      <c r="PQ50" s="10">
        <v>0</v>
      </c>
      <c r="PR50" s="47">
        <f t="shared" si="1120"/>
        <v>0</v>
      </c>
      <c r="PS50" s="46">
        <v>0</v>
      </c>
      <c r="PT50" s="10">
        <v>0</v>
      </c>
      <c r="PU50" s="47">
        <f t="shared" si="1121"/>
        <v>0</v>
      </c>
      <c r="PV50" s="46">
        <v>101</v>
      </c>
      <c r="PW50" s="10">
        <v>6454</v>
      </c>
      <c r="PX50" s="47">
        <f t="shared" si="1122"/>
        <v>63900.990099009905</v>
      </c>
      <c r="PY50" s="46">
        <v>158</v>
      </c>
      <c r="PZ50" s="10">
        <v>13660</v>
      </c>
      <c r="QA50" s="47">
        <f t="shared" si="1123"/>
        <v>86455.696202531646</v>
      </c>
      <c r="QB50" s="46">
        <v>0</v>
      </c>
      <c r="QC50" s="10">
        <v>0</v>
      </c>
      <c r="QD50" s="47">
        <f t="shared" si="1124"/>
        <v>0</v>
      </c>
      <c r="QE50" s="46">
        <v>0</v>
      </c>
      <c r="QF50" s="10">
        <v>0</v>
      </c>
      <c r="QG50" s="47">
        <f t="shared" si="1125"/>
        <v>0</v>
      </c>
      <c r="QH50" s="46">
        <v>0</v>
      </c>
      <c r="QI50" s="10">
        <v>0</v>
      </c>
      <c r="QJ50" s="47">
        <f t="shared" si="1126"/>
        <v>0</v>
      </c>
      <c r="QK50" s="46">
        <v>0</v>
      </c>
      <c r="QL50" s="10">
        <v>0</v>
      </c>
      <c r="QM50" s="47">
        <f t="shared" si="1127"/>
        <v>0</v>
      </c>
      <c r="QN50" s="46">
        <v>0</v>
      </c>
      <c r="QO50" s="10">
        <v>0</v>
      </c>
      <c r="QP50" s="47">
        <f t="shared" si="1128"/>
        <v>0</v>
      </c>
      <c r="QQ50" s="46">
        <v>1</v>
      </c>
      <c r="QR50" s="10">
        <v>48</v>
      </c>
      <c r="QS50" s="47">
        <f t="shared" si="1129"/>
        <v>48000</v>
      </c>
      <c r="QT50" s="46"/>
      <c r="QU50" s="10"/>
      <c r="QV50" s="47"/>
      <c r="QW50" s="46"/>
      <c r="QX50" s="10"/>
      <c r="QY50" s="47"/>
      <c r="QZ50" s="46">
        <v>0</v>
      </c>
      <c r="RA50" s="10">
        <v>0</v>
      </c>
      <c r="RB50" s="47">
        <f t="shared" si="1130"/>
        <v>0</v>
      </c>
      <c r="RC50" s="46">
        <v>53</v>
      </c>
      <c r="RD50" s="10">
        <v>146</v>
      </c>
      <c r="RE50" s="47">
        <f t="shared" si="1131"/>
        <v>2754.7169811320755</v>
      </c>
      <c r="RF50" s="12">
        <f t="shared" si="145"/>
        <v>1493</v>
      </c>
      <c r="RG50" s="58">
        <f t="shared" si="146"/>
        <v>61720</v>
      </c>
      <c r="RH50" s="6"/>
      <c r="RI50" s="9"/>
      <c r="RJ50" s="6"/>
      <c r="RK50" s="6"/>
      <c r="RL50" s="6"/>
      <c r="RM50" s="9"/>
      <c r="RN50" s="6"/>
      <c r="RO50" s="6"/>
      <c r="RP50" s="6"/>
      <c r="RQ50" s="9"/>
      <c r="RR50" s="6"/>
      <c r="RS50" s="6"/>
      <c r="RT50" s="6"/>
      <c r="RU50" s="9"/>
      <c r="RV50" s="6"/>
      <c r="RW50" s="6"/>
      <c r="RX50" s="6"/>
      <c r="RY50" s="9"/>
      <c r="RZ50" s="6"/>
      <c r="SA50" s="6"/>
      <c r="SB50" s="6"/>
      <c r="SC50" s="9"/>
      <c r="SD50" s="6"/>
      <c r="SE50" s="6"/>
      <c r="SF50" s="6"/>
      <c r="SG50" s="9"/>
      <c r="SH50" s="6"/>
      <c r="SI50" s="6"/>
      <c r="SJ50" s="6"/>
      <c r="SK50" s="2"/>
      <c r="SL50" s="1"/>
      <c r="SM50" s="1"/>
      <c r="SN50" s="1"/>
      <c r="SO50" s="2"/>
      <c r="SP50" s="1"/>
      <c r="SQ50" s="1"/>
      <c r="SR50" s="1"/>
      <c r="SS50" s="2"/>
      <c r="ST50" s="1"/>
      <c r="SU50" s="1"/>
      <c r="SV50" s="1"/>
    </row>
    <row r="51" spans="1:591" x14ac:dyDescent="0.3">
      <c r="A51" s="38">
        <v>2007</v>
      </c>
      <c r="B51" s="39" t="s">
        <v>11</v>
      </c>
      <c r="C51" s="46">
        <v>0</v>
      </c>
      <c r="D51" s="10">
        <v>0</v>
      </c>
      <c r="E51" s="47">
        <f t="shared" si="987"/>
        <v>0</v>
      </c>
      <c r="F51" s="46">
        <v>0</v>
      </c>
      <c r="G51" s="10">
        <v>0</v>
      </c>
      <c r="H51" s="47">
        <f t="shared" si="1132"/>
        <v>0</v>
      </c>
      <c r="I51" s="46">
        <v>0</v>
      </c>
      <c r="J51" s="10">
        <v>0</v>
      </c>
      <c r="K51" s="47">
        <f t="shared" si="1133"/>
        <v>0</v>
      </c>
      <c r="L51" s="46">
        <v>0</v>
      </c>
      <c r="M51" s="10">
        <v>0</v>
      </c>
      <c r="N51" s="47">
        <f t="shared" si="1134"/>
        <v>0</v>
      </c>
      <c r="O51" s="46">
        <v>0</v>
      </c>
      <c r="P51" s="10">
        <v>0</v>
      </c>
      <c r="Q51" s="47">
        <f t="shared" si="988"/>
        <v>0</v>
      </c>
      <c r="R51" s="46">
        <v>0</v>
      </c>
      <c r="S51" s="10">
        <v>0</v>
      </c>
      <c r="T51" s="47">
        <f t="shared" si="989"/>
        <v>0</v>
      </c>
      <c r="U51" s="46">
        <v>8</v>
      </c>
      <c r="V51" s="10">
        <v>1949</v>
      </c>
      <c r="W51" s="47">
        <f t="shared" si="1135"/>
        <v>243625</v>
      </c>
      <c r="X51" s="46">
        <v>0</v>
      </c>
      <c r="Y51" s="10">
        <v>0</v>
      </c>
      <c r="Z51" s="47">
        <f t="shared" si="1136"/>
        <v>0</v>
      </c>
      <c r="AA51" s="46">
        <v>11</v>
      </c>
      <c r="AB51" s="10">
        <v>899</v>
      </c>
      <c r="AC51" s="47">
        <f t="shared" si="990"/>
        <v>81727.272727272735</v>
      </c>
      <c r="AD51" s="46">
        <v>0</v>
      </c>
      <c r="AE51" s="10">
        <v>0</v>
      </c>
      <c r="AF51" s="47">
        <f t="shared" si="991"/>
        <v>0</v>
      </c>
      <c r="AG51" s="46">
        <v>0</v>
      </c>
      <c r="AH51" s="10">
        <v>0</v>
      </c>
      <c r="AI51" s="47">
        <f t="shared" si="992"/>
        <v>0</v>
      </c>
      <c r="AJ51" s="46">
        <v>0</v>
      </c>
      <c r="AK51" s="10">
        <v>0</v>
      </c>
      <c r="AL51" s="47">
        <f t="shared" si="993"/>
        <v>0</v>
      </c>
      <c r="AM51" s="46">
        <v>0</v>
      </c>
      <c r="AN51" s="10">
        <v>0</v>
      </c>
      <c r="AO51" s="47">
        <f t="shared" si="994"/>
        <v>0</v>
      </c>
      <c r="AP51" s="46">
        <v>37</v>
      </c>
      <c r="AQ51" s="10">
        <v>2058</v>
      </c>
      <c r="AR51" s="47">
        <f t="shared" si="995"/>
        <v>55621.62162162162</v>
      </c>
      <c r="AS51" s="46">
        <v>0</v>
      </c>
      <c r="AT51" s="10">
        <v>0</v>
      </c>
      <c r="AU51" s="47">
        <f t="shared" si="996"/>
        <v>0</v>
      </c>
      <c r="AV51" s="46">
        <v>0</v>
      </c>
      <c r="AW51" s="10">
        <v>0</v>
      </c>
      <c r="AX51" s="47">
        <f t="shared" si="997"/>
        <v>0</v>
      </c>
      <c r="AY51" s="46">
        <v>0</v>
      </c>
      <c r="AZ51" s="10">
        <v>0</v>
      </c>
      <c r="BA51" s="47">
        <f t="shared" si="998"/>
        <v>0</v>
      </c>
      <c r="BB51" s="46">
        <v>10</v>
      </c>
      <c r="BC51" s="10">
        <v>885</v>
      </c>
      <c r="BD51" s="47">
        <f t="shared" si="999"/>
        <v>88500</v>
      </c>
      <c r="BE51" s="46">
        <v>0</v>
      </c>
      <c r="BF51" s="10">
        <v>0</v>
      </c>
      <c r="BG51" s="47">
        <f t="shared" si="1000"/>
        <v>0</v>
      </c>
      <c r="BH51" s="46">
        <v>0</v>
      </c>
      <c r="BI51" s="10">
        <v>0</v>
      </c>
      <c r="BJ51" s="47">
        <f t="shared" si="1001"/>
        <v>0</v>
      </c>
      <c r="BK51" s="46">
        <v>0</v>
      </c>
      <c r="BL51" s="10">
        <v>0</v>
      </c>
      <c r="BM51" s="47">
        <f t="shared" si="1002"/>
        <v>0</v>
      </c>
      <c r="BN51" s="46">
        <v>0</v>
      </c>
      <c r="BO51" s="10">
        <v>0</v>
      </c>
      <c r="BP51" s="47">
        <f t="shared" si="1137"/>
        <v>0</v>
      </c>
      <c r="BQ51" s="46">
        <v>0</v>
      </c>
      <c r="BR51" s="10">
        <v>0</v>
      </c>
      <c r="BS51" s="47">
        <f t="shared" si="1004"/>
        <v>0</v>
      </c>
      <c r="BT51" s="46">
        <v>7</v>
      </c>
      <c r="BU51" s="10">
        <v>1773</v>
      </c>
      <c r="BV51" s="47">
        <f t="shared" si="1005"/>
        <v>253285.71428571429</v>
      </c>
      <c r="BW51" s="46">
        <v>0</v>
      </c>
      <c r="BX51" s="10">
        <v>0</v>
      </c>
      <c r="BY51" s="47">
        <f t="shared" si="1006"/>
        <v>0</v>
      </c>
      <c r="BZ51" s="46">
        <v>0</v>
      </c>
      <c r="CA51" s="10">
        <v>0</v>
      </c>
      <c r="CB51" s="47">
        <f t="shared" si="1007"/>
        <v>0</v>
      </c>
      <c r="CC51" s="46">
        <v>84</v>
      </c>
      <c r="CD51" s="10">
        <v>2148</v>
      </c>
      <c r="CE51" s="47">
        <f t="shared" si="1008"/>
        <v>25571.428571428572</v>
      </c>
      <c r="CF51" s="46">
        <v>0</v>
      </c>
      <c r="CG51" s="10">
        <v>0</v>
      </c>
      <c r="CH51" s="47">
        <f t="shared" si="1009"/>
        <v>0</v>
      </c>
      <c r="CI51" s="46">
        <v>0</v>
      </c>
      <c r="CJ51" s="10">
        <v>0</v>
      </c>
      <c r="CK51" s="47">
        <f t="shared" si="1010"/>
        <v>0</v>
      </c>
      <c r="CL51" s="46">
        <v>2</v>
      </c>
      <c r="CM51" s="10">
        <v>15</v>
      </c>
      <c r="CN51" s="47">
        <f t="shared" si="1011"/>
        <v>7500</v>
      </c>
      <c r="CO51" s="46">
        <v>0</v>
      </c>
      <c r="CP51" s="10">
        <v>0</v>
      </c>
      <c r="CQ51" s="47">
        <f t="shared" si="1012"/>
        <v>0</v>
      </c>
      <c r="CR51" s="46">
        <v>0</v>
      </c>
      <c r="CS51" s="10">
        <v>0</v>
      </c>
      <c r="CT51" s="47">
        <f t="shared" si="1013"/>
        <v>0</v>
      </c>
      <c r="CU51" s="46">
        <v>0</v>
      </c>
      <c r="CV51" s="10">
        <v>0</v>
      </c>
      <c r="CW51" s="47">
        <f t="shared" si="1014"/>
        <v>0</v>
      </c>
      <c r="CX51" s="46">
        <v>0</v>
      </c>
      <c r="CY51" s="10">
        <v>0</v>
      </c>
      <c r="CZ51" s="47">
        <f t="shared" si="1015"/>
        <v>0</v>
      </c>
      <c r="DA51" s="46">
        <v>0</v>
      </c>
      <c r="DB51" s="10">
        <v>0</v>
      </c>
      <c r="DC51" s="47">
        <f t="shared" si="1016"/>
        <v>0</v>
      </c>
      <c r="DD51" s="46">
        <v>74</v>
      </c>
      <c r="DE51" s="10">
        <v>1468</v>
      </c>
      <c r="DF51" s="47">
        <f t="shared" si="1017"/>
        <v>19837.83783783784</v>
      </c>
      <c r="DG51" s="46">
        <v>0</v>
      </c>
      <c r="DH51" s="10">
        <v>0</v>
      </c>
      <c r="DI51" s="47">
        <f t="shared" si="1018"/>
        <v>0</v>
      </c>
      <c r="DJ51" s="46">
        <v>1</v>
      </c>
      <c r="DK51" s="10">
        <v>3</v>
      </c>
      <c r="DL51" s="47">
        <f t="shared" si="1019"/>
        <v>3000</v>
      </c>
      <c r="DM51" s="46">
        <v>0</v>
      </c>
      <c r="DN51" s="10">
        <v>0</v>
      </c>
      <c r="DO51" s="47">
        <f t="shared" si="1020"/>
        <v>0</v>
      </c>
      <c r="DP51" s="46">
        <v>0</v>
      </c>
      <c r="DQ51" s="10">
        <v>0</v>
      </c>
      <c r="DR51" s="47">
        <f t="shared" si="1138"/>
        <v>0</v>
      </c>
      <c r="DS51" s="46">
        <v>0</v>
      </c>
      <c r="DT51" s="10">
        <v>0</v>
      </c>
      <c r="DU51" s="47">
        <f t="shared" si="1022"/>
        <v>0</v>
      </c>
      <c r="DV51" s="46">
        <v>0</v>
      </c>
      <c r="DW51" s="10">
        <v>0</v>
      </c>
      <c r="DX51" s="47">
        <f t="shared" si="1023"/>
        <v>0</v>
      </c>
      <c r="DY51" s="46">
        <v>0</v>
      </c>
      <c r="DZ51" s="10">
        <v>0</v>
      </c>
      <c r="EA51" s="47">
        <f t="shared" si="1024"/>
        <v>0</v>
      </c>
      <c r="EB51" s="46">
        <v>0</v>
      </c>
      <c r="EC51" s="10">
        <v>0</v>
      </c>
      <c r="ED51" s="47">
        <f t="shared" si="1025"/>
        <v>0</v>
      </c>
      <c r="EE51" s="46">
        <v>0</v>
      </c>
      <c r="EF51" s="10">
        <v>0</v>
      </c>
      <c r="EG51" s="47">
        <f t="shared" si="1026"/>
        <v>0</v>
      </c>
      <c r="EH51" s="46">
        <v>17</v>
      </c>
      <c r="EI51" s="10">
        <v>1864</v>
      </c>
      <c r="EJ51" s="47">
        <f t="shared" si="1027"/>
        <v>109647.05882352941</v>
      </c>
      <c r="EK51" s="46">
        <v>0</v>
      </c>
      <c r="EL51" s="10">
        <v>0</v>
      </c>
      <c r="EM51" s="47">
        <f t="shared" si="1028"/>
        <v>0</v>
      </c>
      <c r="EN51" s="46">
        <v>109</v>
      </c>
      <c r="EO51" s="10">
        <v>10539</v>
      </c>
      <c r="EP51" s="47">
        <f t="shared" si="1029"/>
        <v>96688.073394495412</v>
      </c>
      <c r="EQ51" s="46">
        <v>0</v>
      </c>
      <c r="ER51" s="10">
        <v>0</v>
      </c>
      <c r="ES51" s="47">
        <f t="shared" si="1030"/>
        <v>0</v>
      </c>
      <c r="ET51" s="46">
        <v>4</v>
      </c>
      <c r="EU51" s="10">
        <v>67</v>
      </c>
      <c r="EV51" s="47">
        <f t="shared" si="1031"/>
        <v>16750</v>
      </c>
      <c r="EW51" s="46">
        <v>0</v>
      </c>
      <c r="EX51" s="10">
        <v>0</v>
      </c>
      <c r="EY51" s="47">
        <f t="shared" si="1032"/>
        <v>0</v>
      </c>
      <c r="EZ51" s="46">
        <v>0</v>
      </c>
      <c r="FA51" s="10">
        <v>0</v>
      </c>
      <c r="FB51" s="47">
        <f t="shared" si="1033"/>
        <v>0</v>
      </c>
      <c r="FC51" s="46">
        <v>0</v>
      </c>
      <c r="FD51" s="10">
        <v>0</v>
      </c>
      <c r="FE51" s="47">
        <f t="shared" si="1034"/>
        <v>0</v>
      </c>
      <c r="FF51" s="46">
        <v>0</v>
      </c>
      <c r="FG51" s="10">
        <v>0</v>
      </c>
      <c r="FH51" s="47">
        <f t="shared" si="1035"/>
        <v>0</v>
      </c>
      <c r="FI51" s="46">
        <v>0</v>
      </c>
      <c r="FJ51" s="10">
        <v>0</v>
      </c>
      <c r="FK51" s="47">
        <f t="shared" si="1036"/>
        <v>0</v>
      </c>
      <c r="FL51" s="46">
        <v>0</v>
      </c>
      <c r="FM51" s="10">
        <v>0</v>
      </c>
      <c r="FN51" s="47">
        <f t="shared" si="1037"/>
        <v>0</v>
      </c>
      <c r="FO51" s="46">
        <v>0</v>
      </c>
      <c r="FP51" s="10">
        <v>0</v>
      </c>
      <c r="FQ51" s="47">
        <f t="shared" si="1038"/>
        <v>0</v>
      </c>
      <c r="FR51" s="46">
        <v>13</v>
      </c>
      <c r="FS51" s="10">
        <v>1644</v>
      </c>
      <c r="FT51" s="47">
        <f t="shared" si="1039"/>
        <v>126461.53846153847</v>
      </c>
      <c r="FU51" s="46">
        <v>0</v>
      </c>
      <c r="FV51" s="10">
        <v>0</v>
      </c>
      <c r="FW51" s="47">
        <f t="shared" si="1040"/>
        <v>0</v>
      </c>
      <c r="FX51" s="46">
        <v>0</v>
      </c>
      <c r="FY51" s="10">
        <v>0</v>
      </c>
      <c r="FZ51" s="47">
        <f t="shared" si="1041"/>
        <v>0</v>
      </c>
      <c r="GA51" s="46">
        <v>0</v>
      </c>
      <c r="GB51" s="10">
        <v>0</v>
      </c>
      <c r="GC51" s="47">
        <f t="shared" si="1042"/>
        <v>0</v>
      </c>
      <c r="GD51" s="46">
        <v>0</v>
      </c>
      <c r="GE51" s="10">
        <v>0</v>
      </c>
      <c r="GF51" s="47">
        <f t="shared" si="1043"/>
        <v>0</v>
      </c>
      <c r="GG51" s="46">
        <v>12</v>
      </c>
      <c r="GH51" s="10">
        <v>286</v>
      </c>
      <c r="GI51" s="47">
        <f t="shared" si="1044"/>
        <v>23833.333333333332</v>
      </c>
      <c r="GJ51" s="46">
        <v>27</v>
      </c>
      <c r="GK51" s="10">
        <v>750</v>
      </c>
      <c r="GL51" s="47">
        <f t="shared" si="1045"/>
        <v>27777.777777777777</v>
      </c>
      <c r="GM51" s="46">
        <v>0</v>
      </c>
      <c r="GN51" s="10">
        <v>0</v>
      </c>
      <c r="GO51" s="47">
        <f t="shared" si="1046"/>
        <v>0</v>
      </c>
      <c r="GP51" s="46">
        <v>1</v>
      </c>
      <c r="GQ51" s="10">
        <v>41</v>
      </c>
      <c r="GR51" s="47">
        <f t="shared" si="1047"/>
        <v>41000</v>
      </c>
      <c r="GS51" s="46">
        <v>0</v>
      </c>
      <c r="GT51" s="10">
        <v>0</v>
      </c>
      <c r="GU51" s="47">
        <f t="shared" si="1048"/>
        <v>0</v>
      </c>
      <c r="GV51" s="46">
        <v>0</v>
      </c>
      <c r="GW51" s="10">
        <v>0</v>
      </c>
      <c r="GX51" s="47">
        <f t="shared" si="1049"/>
        <v>0</v>
      </c>
      <c r="GY51" s="46">
        <v>0</v>
      </c>
      <c r="GZ51" s="10">
        <v>0</v>
      </c>
      <c r="HA51" s="47">
        <f t="shared" si="1050"/>
        <v>0</v>
      </c>
      <c r="HB51" s="46">
        <v>0</v>
      </c>
      <c r="HC51" s="10">
        <v>0</v>
      </c>
      <c r="HD51" s="47">
        <f t="shared" si="1051"/>
        <v>0</v>
      </c>
      <c r="HE51" s="46">
        <v>0</v>
      </c>
      <c r="HF51" s="10">
        <v>0</v>
      </c>
      <c r="HG51" s="47">
        <f t="shared" si="1052"/>
        <v>0</v>
      </c>
      <c r="HH51" s="46">
        <v>0</v>
      </c>
      <c r="HI51" s="10">
        <v>0</v>
      </c>
      <c r="HJ51" s="47">
        <f t="shared" si="1053"/>
        <v>0</v>
      </c>
      <c r="HK51" s="46">
        <v>0</v>
      </c>
      <c r="HL51" s="10">
        <v>0</v>
      </c>
      <c r="HM51" s="47">
        <f t="shared" si="1054"/>
        <v>0</v>
      </c>
      <c r="HN51" s="46">
        <v>0</v>
      </c>
      <c r="HO51" s="10">
        <v>0</v>
      </c>
      <c r="HP51" s="47">
        <f t="shared" si="1055"/>
        <v>0</v>
      </c>
      <c r="HQ51" s="46">
        <v>0</v>
      </c>
      <c r="HR51" s="10">
        <v>0</v>
      </c>
      <c r="HS51" s="47">
        <f t="shared" si="1056"/>
        <v>0</v>
      </c>
      <c r="HT51" s="46"/>
      <c r="HU51" s="10"/>
      <c r="HV51" s="47"/>
      <c r="HW51" s="46">
        <v>0</v>
      </c>
      <c r="HX51" s="10">
        <v>0</v>
      </c>
      <c r="HY51" s="47">
        <f t="shared" si="1057"/>
        <v>0</v>
      </c>
      <c r="HZ51" s="46">
        <v>0</v>
      </c>
      <c r="IA51" s="10">
        <v>0</v>
      </c>
      <c r="IB51" s="47">
        <f t="shared" si="1058"/>
        <v>0</v>
      </c>
      <c r="IC51" s="46">
        <v>0</v>
      </c>
      <c r="ID51" s="10">
        <v>0</v>
      </c>
      <c r="IE51" s="47">
        <f t="shared" si="1059"/>
        <v>0</v>
      </c>
      <c r="IF51" s="46">
        <v>0</v>
      </c>
      <c r="IG51" s="10">
        <v>0</v>
      </c>
      <c r="IH51" s="47">
        <f t="shared" si="1060"/>
        <v>0</v>
      </c>
      <c r="II51" s="46">
        <v>0</v>
      </c>
      <c r="IJ51" s="10">
        <v>0</v>
      </c>
      <c r="IK51" s="47">
        <f t="shared" si="1061"/>
        <v>0</v>
      </c>
      <c r="IL51" s="46">
        <v>0</v>
      </c>
      <c r="IM51" s="10">
        <v>0</v>
      </c>
      <c r="IN51" s="47">
        <f t="shared" si="1062"/>
        <v>0</v>
      </c>
      <c r="IO51" s="46">
        <v>0</v>
      </c>
      <c r="IP51" s="10">
        <v>0</v>
      </c>
      <c r="IQ51" s="47">
        <f t="shared" si="1063"/>
        <v>0</v>
      </c>
      <c r="IR51" s="46">
        <v>6</v>
      </c>
      <c r="IS51" s="10">
        <v>182</v>
      </c>
      <c r="IT51" s="47">
        <f t="shared" si="1064"/>
        <v>30333.333333333332</v>
      </c>
      <c r="IU51" s="46">
        <v>0</v>
      </c>
      <c r="IV51" s="10">
        <v>0</v>
      </c>
      <c r="IW51" s="47">
        <f t="shared" si="1065"/>
        <v>0</v>
      </c>
      <c r="IX51" s="46">
        <v>0</v>
      </c>
      <c r="IY51" s="10">
        <v>0</v>
      </c>
      <c r="IZ51" s="47">
        <f t="shared" si="1066"/>
        <v>0</v>
      </c>
      <c r="JA51" s="46">
        <v>0</v>
      </c>
      <c r="JB51" s="10">
        <v>0</v>
      </c>
      <c r="JC51" s="47">
        <f t="shared" si="1067"/>
        <v>0</v>
      </c>
      <c r="JD51" s="46">
        <v>0</v>
      </c>
      <c r="JE51" s="10">
        <v>0</v>
      </c>
      <c r="JF51" s="47">
        <f t="shared" si="1068"/>
        <v>0</v>
      </c>
      <c r="JG51" s="46">
        <v>0</v>
      </c>
      <c r="JH51" s="10">
        <v>0</v>
      </c>
      <c r="JI51" s="47">
        <f t="shared" si="1069"/>
        <v>0</v>
      </c>
      <c r="JJ51" s="46">
        <v>0</v>
      </c>
      <c r="JK51" s="10">
        <v>0</v>
      </c>
      <c r="JL51" s="47">
        <f t="shared" si="1070"/>
        <v>0</v>
      </c>
      <c r="JM51" s="46">
        <v>6</v>
      </c>
      <c r="JN51" s="10">
        <v>284</v>
      </c>
      <c r="JO51" s="47">
        <f t="shared" si="1071"/>
        <v>47333.333333333336</v>
      </c>
      <c r="JP51" s="46">
        <v>0</v>
      </c>
      <c r="JQ51" s="10">
        <v>0</v>
      </c>
      <c r="JR51" s="47">
        <f t="shared" si="1072"/>
        <v>0</v>
      </c>
      <c r="JS51" s="46">
        <v>0</v>
      </c>
      <c r="JT51" s="10">
        <v>0</v>
      </c>
      <c r="JU51" s="47">
        <f t="shared" si="1073"/>
        <v>0</v>
      </c>
      <c r="JV51" s="46">
        <v>0</v>
      </c>
      <c r="JW51" s="10">
        <v>0</v>
      </c>
      <c r="JX51" s="47">
        <f t="shared" si="1074"/>
        <v>0</v>
      </c>
      <c r="JY51" s="46">
        <v>0</v>
      </c>
      <c r="JZ51" s="10">
        <v>0</v>
      </c>
      <c r="KA51" s="47">
        <f t="shared" si="1075"/>
        <v>0</v>
      </c>
      <c r="KB51" s="46">
        <v>0</v>
      </c>
      <c r="KC51" s="10">
        <v>0</v>
      </c>
      <c r="KD51" s="47">
        <f t="shared" si="1076"/>
        <v>0</v>
      </c>
      <c r="KE51" s="46"/>
      <c r="KF51" s="10"/>
      <c r="KG51" s="47"/>
      <c r="KH51" s="46">
        <v>142</v>
      </c>
      <c r="KI51" s="10">
        <v>4951</v>
      </c>
      <c r="KJ51" s="47">
        <f t="shared" si="1077"/>
        <v>34866.197183098593</v>
      </c>
      <c r="KK51" s="46">
        <v>101</v>
      </c>
      <c r="KL51" s="10">
        <v>3898</v>
      </c>
      <c r="KM51" s="47">
        <f t="shared" si="1078"/>
        <v>38594.059405940592</v>
      </c>
      <c r="KN51" s="46">
        <v>0</v>
      </c>
      <c r="KO51" s="10">
        <v>0</v>
      </c>
      <c r="KP51" s="47">
        <f t="shared" si="1079"/>
        <v>0</v>
      </c>
      <c r="KQ51" s="46">
        <v>1</v>
      </c>
      <c r="KR51" s="10">
        <v>6</v>
      </c>
      <c r="KS51" s="47">
        <f t="shared" si="1080"/>
        <v>6000</v>
      </c>
      <c r="KT51" s="52">
        <v>0</v>
      </c>
      <c r="KU51" s="16">
        <v>0</v>
      </c>
      <c r="KV51" s="53">
        <v>0</v>
      </c>
      <c r="KW51" s="52">
        <v>0</v>
      </c>
      <c r="KX51" s="16">
        <v>0</v>
      </c>
      <c r="KY51" s="53">
        <f t="shared" si="1081"/>
        <v>0</v>
      </c>
      <c r="KZ51" s="46">
        <v>4</v>
      </c>
      <c r="LA51" s="10">
        <v>93</v>
      </c>
      <c r="LB51" s="47">
        <f t="shared" si="1082"/>
        <v>23250</v>
      </c>
      <c r="LC51" s="52">
        <v>0</v>
      </c>
      <c r="LD51" s="16">
        <v>0</v>
      </c>
      <c r="LE51" s="53">
        <v>0</v>
      </c>
      <c r="LF51" s="46">
        <v>1</v>
      </c>
      <c r="LG51" s="10">
        <v>24</v>
      </c>
      <c r="LH51" s="47">
        <f t="shared" si="1083"/>
        <v>24000</v>
      </c>
      <c r="LI51" s="46">
        <v>0</v>
      </c>
      <c r="LJ51" s="10">
        <v>0</v>
      </c>
      <c r="LK51" s="47">
        <f t="shared" si="1084"/>
        <v>0</v>
      </c>
      <c r="LL51" s="46">
        <v>0</v>
      </c>
      <c r="LM51" s="10">
        <v>0</v>
      </c>
      <c r="LN51" s="47">
        <f t="shared" si="1085"/>
        <v>0</v>
      </c>
      <c r="LO51" s="46">
        <v>0</v>
      </c>
      <c r="LP51" s="10">
        <v>0</v>
      </c>
      <c r="LQ51" s="47">
        <f t="shared" si="1086"/>
        <v>0</v>
      </c>
      <c r="LR51" s="46">
        <v>0</v>
      </c>
      <c r="LS51" s="10">
        <v>0</v>
      </c>
      <c r="LT51" s="47">
        <f t="shared" si="1087"/>
        <v>0</v>
      </c>
      <c r="LU51" s="46">
        <v>0</v>
      </c>
      <c r="LV51" s="10">
        <v>0</v>
      </c>
      <c r="LW51" s="47">
        <f t="shared" si="1088"/>
        <v>0</v>
      </c>
      <c r="LX51" s="46">
        <v>9</v>
      </c>
      <c r="LY51" s="10">
        <v>336</v>
      </c>
      <c r="LZ51" s="47">
        <f t="shared" si="1089"/>
        <v>37333.333333333336</v>
      </c>
      <c r="MA51" s="46">
        <v>0</v>
      </c>
      <c r="MB51" s="10">
        <v>0</v>
      </c>
      <c r="MC51" s="47">
        <f t="shared" si="1090"/>
        <v>0</v>
      </c>
      <c r="MD51" s="46">
        <v>0</v>
      </c>
      <c r="ME51" s="10">
        <v>0</v>
      </c>
      <c r="MF51" s="47">
        <f t="shared" si="1091"/>
        <v>0</v>
      </c>
      <c r="MG51" s="46">
        <v>0</v>
      </c>
      <c r="MH51" s="10">
        <v>0</v>
      </c>
      <c r="MI51" s="47">
        <f t="shared" si="1092"/>
        <v>0</v>
      </c>
      <c r="MJ51" s="46">
        <v>0</v>
      </c>
      <c r="MK51" s="10">
        <v>0</v>
      </c>
      <c r="ML51" s="47">
        <f t="shared" si="1093"/>
        <v>0</v>
      </c>
      <c r="MM51" s="46">
        <v>0</v>
      </c>
      <c r="MN51" s="10">
        <v>0</v>
      </c>
      <c r="MO51" s="47">
        <f t="shared" si="1094"/>
        <v>0</v>
      </c>
      <c r="MP51" s="46">
        <v>0</v>
      </c>
      <c r="MQ51" s="10">
        <v>0</v>
      </c>
      <c r="MR51" s="47">
        <f t="shared" si="1095"/>
        <v>0</v>
      </c>
      <c r="MS51" s="46">
        <v>0</v>
      </c>
      <c r="MT51" s="10">
        <v>0</v>
      </c>
      <c r="MU51" s="47">
        <f t="shared" si="1096"/>
        <v>0</v>
      </c>
      <c r="MV51" s="46">
        <v>0</v>
      </c>
      <c r="MW51" s="10">
        <v>0</v>
      </c>
      <c r="MX51" s="47">
        <f t="shared" si="1097"/>
        <v>0</v>
      </c>
      <c r="MY51" s="46">
        <v>0</v>
      </c>
      <c r="MZ51" s="10">
        <v>0</v>
      </c>
      <c r="NA51" s="47">
        <f t="shared" si="1098"/>
        <v>0</v>
      </c>
      <c r="NB51" s="46">
        <v>0</v>
      </c>
      <c r="NC51" s="10">
        <v>0</v>
      </c>
      <c r="ND51" s="47">
        <f t="shared" si="1099"/>
        <v>0</v>
      </c>
      <c r="NE51" s="46">
        <v>0</v>
      </c>
      <c r="NF51" s="10">
        <v>0</v>
      </c>
      <c r="NG51" s="47">
        <f t="shared" si="1100"/>
        <v>0</v>
      </c>
      <c r="NH51" s="46">
        <v>0</v>
      </c>
      <c r="NI51" s="10">
        <v>0</v>
      </c>
      <c r="NJ51" s="47">
        <f t="shared" si="1101"/>
        <v>0</v>
      </c>
      <c r="NK51" s="46">
        <v>0</v>
      </c>
      <c r="NL51" s="10">
        <v>0</v>
      </c>
      <c r="NM51" s="47">
        <f t="shared" si="1102"/>
        <v>0</v>
      </c>
      <c r="NN51" s="46">
        <v>0</v>
      </c>
      <c r="NO51" s="10">
        <v>0</v>
      </c>
      <c r="NP51" s="47">
        <f t="shared" si="1103"/>
        <v>0</v>
      </c>
      <c r="NQ51" s="46">
        <v>0</v>
      </c>
      <c r="NR51" s="10">
        <v>0</v>
      </c>
      <c r="NS51" s="47">
        <f t="shared" si="1104"/>
        <v>0</v>
      </c>
      <c r="NT51" s="46">
        <v>8</v>
      </c>
      <c r="NU51" s="10">
        <v>783</v>
      </c>
      <c r="NV51" s="47">
        <f t="shared" si="1105"/>
        <v>97875</v>
      </c>
      <c r="NW51" s="46">
        <v>13</v>
      </c>
      <c r="NX51" s="10">
        <v>1133</v>
      </c>
      <c r="NY51" s="47">
        <f t="shared" si="1106"/>
        <v>87153.846153846156</v>
      </c>
      <c r="NZ51" s="46">
        <v>0</v>
      </c>
      <c r="OA51" s="10">
        <v>0</v>
      </c>
      <c r="OB51" s="47">
        <f t="shared" si="1107"/>
        <v>0</v>
      </c>
      <c r="OC51" s="46">
        <v>0</v>
      </c>
      <c r="OD51" s="10">
        <v>0</v>
      </c>
      <c r="OE51" s="47">
        <f t="shared" si="1108"/>
        <v>0</v>
      </c>
      <c r="OF51" s="46">
        <v>4</v>
      </c>
      <c r="OG51" s="10">
        <v>506</v>
      </c>
      <c r="OH51" s="47">
        <f t="shared" si="1109"/>
        <v>126500</v>
      </c>
      <c r="OI51" s="46">
        <v>54</v>
      </c>
      <c r="OJ51" s="10">
        <v>7188</v>
      </c>
      <c r="OK51" s="47">
        <f t="shared" si="1110"/>
        <v>133111.11111111112</v>
      </c>
      <c r="OL51" s="46">
        <v>0</v>
      </c>
      <c r="OM51" s="10">
        <v>0</v>
      </c>
      <c r="ON51" s="47">
        <f t="shared" si="1111"/>
        <v>0</v>
      </c>
      <c r="OO51" s="46">
        <v>9</v>
      </c>
      <c r="OP51" s="10">
        <v>725</v>
      </c>
      <c r="OQ51" s="47">
        <f t="shared" si="1112"/>
        <v>80555.555555555562</v>
      </c>
      <c r="OR51" s="46">
        <v>0</v>
      </c>
      <c r="OS51" s="10">
        <v>0</v>
      </c>
      <c r="OT51" s="47">
        <f t="shared" si="1113"/>
        <v>0</v>
      </c>
      <c r="OU51" s="46">
        <v>50</v>
      </c>
      <c r="OV51" s="10">
        <v>333</v>
      </c>
      <c r="OW51" s="47">
        <f t="shared" si="1114"/>
        <v>6660</v>
      </c>
      <c r="OX51" s="46">
        <v>0</v>
      </c>
      <c r="OY51" s="10">
        <v>0</v>
      </c>
      <c r="OZ51" s="47">
        <f t="shared" si="1115"/>
        <v>0</v>
      </c>
      <c r="PA51" s="46">
        <v>0</v>
      </c>
      <c r="PB51" s="10">
        <v>0</v>
      </c>
      <c r="PC51" s="47">
        <f t="shared" si="1116"/>
        <v>0</v>
      </c>
      <c r="PD51" s="46">
        <v>0</v>
      </c>
      <c r="PE51" s="10">
        <v>0</v>
      </c>
      <c r="PF51" s="47">
        <f t="shared" si="1117"/>
        <v>0</v>
      </c>
      <c r="PG51" s="46">
        <v>3</v>
      </c>
      <c r="PH51" s="10">
        <v>103</v>
      </c>
      <c r="PI51" s="47">
        <f t="shared" si="1118"/>
        <v>34333.333333333336</v>
      </c>
      <c r="PJ51" s="46"/>
      <c r="PK51" s="10"/>
      <c r="PL51" s="47"/>
      <c r="PM51" s="46">
        <v>0</v>
      </c>
      <c r="PN51" s="10">
        <v>0</v>
      </c>
      <c r="PO51" s="47">
        <f t="shared" si="1119"/>
        <v>0</v>
      </c>
      <c r="PP51" s="46">
        <v>0</v>
      </c>
      <c r="PQ51" s="10">
        <v>0</v>
      </c>
      <c r="PR51" s="47">
        <f t="shared" si="1120"/>
        <v>0</v>
      </c>
      <c r="PS51" s="46">
        <v>0</v>
      </c>
      <c r="PT51" s="10">
        <v>0</v>
      </c>
      <c r="PU51" s="47">
        <f t="shared" si="1121"/>
        <v>0</v>
      </c>
      <c r="PV51" s="46">
        <v>168</v>
      </c>
      <c r="PW51" s="10">
        <v>6012</v>
      </c>
      <c r="PX51" s="47">
        <f t="shared" si="1122"/>
        <v>35785.714285714283</v>
      </c>
      <c r="PY51" s="46">
        <v>173</v>
      </c>
      <c r="PZ51" s="10">
        <v>13762</v>
      </c>
      <c r="QA51" s="47">
        <f t="shared" si="1123"/>
        <v>79549.132947976876</v>
      </c>
      <c r="QB51" s="46">
        <v>0</v>
      </c>
      <c r="QC51" s="10">
        <v>0</v>
      </c>
      <c r="QD51" s="47">
        <f t="shared" si="1124"/>
        <v>0</v>
      </c>
      <c r="QE51" s="46">
        <v>1</v>
      </c>
      <c r="QF51" s="10">
        <v>195</v>
      </c>
      <c r="QG51" s="47">
        <f t="shared" si="1125"/>
        <v>195000</v>
      </c>
      <c r="QH51" s="46">
        <v>1</v>
      </c>
      <c r="QI51" s="10">
        <v>130</v>
      </c>
      <c r="QJ51" s="47">
        <f t="shared" si="1126"/>
        <v>130000</v>
      </c>
      <c r="QK51" s="46">
        <v>0</v>
      </c>
      <c r="QL51" s="10">
        <v>0</v>
      </c>
      <c r="QM51" s="47">
        <f t="shared" si="1127"/>
        <v>0</v>
      </c>
      <c r="QN51" s="46">
        <v>0</v>
      </c>
      <c r="QO51" s="10">
        <v>0</v>
      </c>
      <c r="QP51" s="47">
        <f t="shared" si="1128"/>
        <v>0</v>
      </c>
      <c r="QQ51" s="46">
        <v>0</v>
      </c>
      <c r="QR51" s="10">
        <v>0</v>
      </c>
      <c r="QS51" s="47">
        <f t="shared" si="1129"/>
        <v>0</v>
      </c>
      <c r="QT51" s="46"/>
      <c r="QU51" s="10"/>
      <c r="QV51" s="47"/>
      <c r="QW51" s="46"/>
      <c r="QX51" s="10"/>
      <c r="QY51" s="47"/>
      <c r="QZ51" s="46">
        <v>0</v>
      </c>
      <c r="RA51" s="10">
        <v>0</v>
      </c>
      <c r="RB51" s="47">
        <f t="shared" si="1130"/>
        <v>0</v>
      </c>
      <c r="RC51" s="46">
        <v>54</v>
      </c>
      <c r="RD51" s="10">
        <v>148</v>
      </c>
      <c r="RE51" s="47">
        <f t="shared" si="1131"/>
        <v>2740.7407407407409</v>
      </c>
      <c r="RF51" s="12">
        <f t="shared" si="145"/>
        <v>1225</v>
      </c>
      <c r="RG51" s="58">
        <f t="shared" si="146"/>
        <v>67181</v>
      </c>
      <c r="RH51" s="6"/>
      <c r="RI51" s="9"/>
      <c r="RJ51" s="6"/>
      <c r="RK51" s="6"/>
      <c r="RL51" s="6"/>
      <c r="RM51" s="9"/>
      <c r="RN51" s="6"/>
      <c r="RO51" s="6"/>
      <c r="RP51" s="6"/>
      <c r="RQ51" s="9"/>
      <c r="RR51" s="6"/>
      <c r="RS51" s="6"/>
      <c r="RT51" s="6"/>
      <c r="RU51" s="9"/>
      <c r="RV51" s="6"/>
      <c r="RW51" s="6"/>
      <c r="RX51" s="6"/>
      <c r="RY51" s="9"/>
      <c r="RZ51" s="6"/>
      <c r="SA51" s="6"/>
      <c r="SB51" s="6"/>
      <c r="SC51" s="9"/>
      <c r="SD51" s="6"/>
      <c r="SE51" s="6"/>
      <c r="SF51" s="6"/>
      <c r="SG51" s="9"/>
      <c r="SH51" s="6"/>
      <c r="SI51" s="6"/>
      <c r="SJ51" s="6"/>
      <c r="SK51" s="2"/>
      <c r="SL51" s="1"/>
      <c r="SM51" s="1"/>
      <c r="SN51" s="1"/>
      <c r="SO51" s="2"/>
      <c r="SP51" s="1"/>
      <c r="SQ51" s="1"/>
      <c r="SR51" s="1"/>
      <c r="SS51" s="2"/>
      <c r="ST51" s="1"/>
      <c r="SU51" s="1"/>
      <c r="SV51" s="1"/>
    </row>
    <row r="52" spans="1:591" x14ac:dyDescent="0.3">
      <c r="A52" s="38">
        <v>2007</v>
      </c>
      <c r="B52" s="39" t="s">
        <v>12</v>
      </c>
      <c r="C52" s="46">
        <v>0</v>
      </c>
      <c r="D52" s="10">
        <v>0</v>
      </c>
      <c r="E52" s="47">
        <f t="shared" si="987"/>
        <v>0</v>
      </c>
      <c r="F52" s="46">
        <v>0</v>
      </c>
      <c r="G52" s="10">
        <v>0</v>
      </c>
      <c r="H52" s="47">
        <f t="shared" si="1132"/>
        <v>0</v>
      </c>
      <c r="I52" s="46">
        <v>0</v>
      </c>
      <c r="J52" s="10">
        <v>0</v>
      </c>
      <c r="K52" s="47">
        <f t="shared" si="1133"/>
        <v>0</v>
      </c>
      <c r="L52" s="46">
        <v>0</v>
      </c>
      <c r="M52" s="10">
        <v>0</v>
      </c>
      <c r="N52" s="47">
        <f t="shared" si="1134"/>
        <v>0</v>
      </c>
      <c r="O52" s="46">
        <v>0</v>
      </c>
      <c r="P52" s="10">
        <v>0</v>
      </c>
      <c r="Q52" s="47">
        <f t="shared" si="988"/>
        <v>0</v>
      </c>
      <c r="R52" s="46">
        <v>0</v>
      </c>
      <c r="S52" s="10">
        <v>0</v>
      </c>
      <c r="T52" s="47">
        <f t="shared" si="989"/>
        <v>0</v>
      </c>
      <c r="U52" s="46">
        <v>1</v>
      </c>
      <c r="V52" s="10">
        <v>3</v>
      </c>
      <c r="W52" s="47">
        <f t="shared" si="1135"/>
        <v>3000</v>
      </c>
      <c r="X52" s="46">
        <v>0</v>
      </c>
      <c r="Y52" s="10">
        <v>0</v>
      </c>
      <c r="Z52" s="47">
        <f t="shared" si="1136"/>
        <v>0</v>
      </c>
      <c r="AA52" s="46">
        <v>8</v>
      </c>
      <c r="AB52" s="10">
        <v>626</v>
      </c>
      <c r="AC52" s="47">
        <f t="shared" si="990"/>
        <v>78250</v>
      </c>
      <c r="AD52" s="46">
        <v>7</v>
      </c>
      <c r="AE52" s="10">
        <v>131</v>
      </c>
      <c r="AF52" s="47">
        <f t="shared" si="991"/>
        <v>18714.285714285714</v>
      </c>
      <c r="AG52" s="46">
        <v>0</v>
      </c>
      <c r="AH52" s="10">
        <v>0</v>
      </c>
      <c r="AI52" s="47">
        <f t="shared" si="992"/>
        <v>0</v>
      </c>
      <c r="AJ52" s="46">
        <v>0</v>
      </c>
      <c r="AK52" s="10">
        <v>0</v>
      </c>
      <c r="AL52" s="47">
        <f t="shared" si="993"/>
        <v>0</v>
      </c>
      <c r="AM52" s="46">
        <v>0</v>
      </c>
      <c r="AN52" s="10">
        <v>0</v>
      </c>
      <c r="AO52" s="47">
        <f t="shared" si="994"/>
        <v>0</v>
      </c>
      <c r="AP52" s="46">
        <v>8</v>
      </c>
      <c r="AQ52" s="10">
        <v>266</v>
      </c>
      <c r="AR52" s="47">
        <f t="shared" si="995"/>
        <v>33250</v>
      </c>
      <c r="AS52" s="46">
        <v>0</v>
      </c>
      <c r="AT52" s="10">
        <v>0</v>
      </c>
      <c r="AU52" s="47">
        <f t="shared" si="996"/>
        <v>0</v>
      </c>
      <c r="AV52" s="46">
        <v>0</v>
      </c>
      <c r="AW52" s="10">
        <v>0</v>
      </c>
      <c r="AX52" s="47">
        <f t="shared" si="997"/>
        <v>0</v>
      </c>
      <c r="AY52" s="46">
        <v>0</v>
      </c>
      <c r="AZ52" s="10">
        <v>0</v>
      </c>
      <c r="BA52" s="47">
        <f t="shared" si="998"/>
        <v>0</v>
      </c>
      <c r="BB52" s="46">
        <v>0</v>
      </c>
      <c r="BC52" s="10">
        <v>0</v>
      </c>
      <c r="BD52" s="47">
        <f t="shared" si="999"/>
        <v>0</v>
      </c>
      <c r="BE52" s="46">
        <v>0</v>
      </c>
      <c r="BF52" s="10">
        <v>0</v>
      </c>
      <c r="BG52" s="47">
        <f t="shared" si="1000"/>
        <v>0</v>
      </c>
      <c r="BH52" s="46">
        <v>0</v>
      </c>
      <c r="BI52" s="10">
        <v>0</v>
      </c>
      <c r="BJ52" s="47">
        <f t="shared" si="1001"/>
        <v>0</v>
      </c>
      <c r="BK52" s="46">
        <v>0</v>
      </c>
      <c r="BL52" s="10">
        <v>0</v>
      </c>
      <c r="BM52" s="47">
        <f t="shared" si="1002"/>
        <v>0</v>
      </c>
      <c r="BN52" s="46">
        <v>0</v>
      </c>
      <c r="BO52" s="10">
        <v>0</v>
      </c>
      <c r="BP52" s="47">
        <f t="shared" si="1137"/>
        <v>0</v>
      </c>
      <c r="BQ52" s="46">
        <v>0</v>
      </c>
      <c r="BR52" s="10">
        <v>0</v>
      </c>
      <c r="BS52" s="47">
        <f t="shared" si="1004"/>
        <v>0</v>
      </c>
      <c r="BT52" s="46">
        <v>14</v>
      </c>
      <c r="BU52" s="10">
        <v>4000</v>
      </c>
      <c r="BV52" s="47">
        <f t="shared" si="1005"/>
        <v>285714.28571428574</v>
      </c>
      <c r="BW52" s="46">
        <v>0</v>
      </c>
      <c r="BX52" s="10">
        <v>0</v>
      </c>
      <c r="BY52" s="47">
        <f t="shared" si="1006"/>
        <v>0</v>
      </c>
      <c r="BZ52" s="46">
        <v>0</v>
      </c>
      <c r="CA52" s="10">
        <v>0</v>
      </c>
      <c r="CB52" s="47">
        <f t="shared" si="1007"/>
        <v>0</v>
      </c>
      <c r="CC52" s="46">
        <v>42</v>
      </c>
      <c r="CD52" s="10">
        <v>1678</v>
      </c>
      <c r="CE52" s="47">
        <f t="shared" si="1008"/>
        <v>39952.380952380947</v>
      </c>
      <c r="CF52" s="46">
        <v>0</v>
      </c>
      <c r="CG52" s="10">
        <v>0</v>
      </c>
      <c r="CH52" s="47">
        <f t="shared" si="1009"/>
        <v>0</v>
      </c>
      <c r="CI52" s="46">
        <v>0</v>
      </c>
      <c r="CJ52" s="10">
        <v>0</v>
      </c>
      <c r="CK52" s="47">
        <f t="shared" si="1010"/>
        <v>0</v>
      </c>
      <c r="CL52" s="46">
        <v>1</v>
      </c>
      <c r="CM52" s="10">
        <v>6</v>
      </c>
      <c r="CN52" s="47">
        <f t="shared" si="1011"/>
        <v>6000</v>
      </c>
      <c r="CO52" s="46">
        <v>0</v>
      </c>
      <c r="CP52" s="10">
        <v>0</v>
      </c>
      <c r="CQ52" s="47">
        <f t="shared" si="1012"/>
        <v>0</v>
      </c>
      <c r="CR52" s="46">
        <v>0</v>
      </c>
      <c r="CS52" s="10">
        <v>0</v>
      </c>
      <c r="CT52" s="47">
        <f t="shared" si="1013"/>
        <v>0</v>
      </c>
      <c r="CU52" s="46">
        <v>0</v>
      </c>
      <c r="CV52" s="10">
        <v>0</v>
      </c>
      <c r="CW52" s="47">
        <f t="shared" si="1014"/>
        <v>0</v>
      </c>
      <c r="CX52" s="46">
        <v>0</v>
      </c>
      <c r="CY52" s="10">
        <v>0</v>
      </c>
      <c r="CZ52" s="47">
        <f t="shared" si="1015"/>
        <v>0</v>
      </c>
      <c r="DA52" s="46">
        <v>0</v>
      </c>
      <c r="DB52" s="10">
        <v>0</v>
      </c>
      <c r="DC52" s="47">
        <f t="shared" si="1016"/>
        <v>0</v>
      </c>
      <c r="DD52" s="46">
        <v>79</v>
      </c>
      <c r="DE52" s="10">
        <v>1505</v>
      </c>
      <c r="DF52" s="47">
        <f t="shared" si="1017"/>
        <v>19050.632911392404</v>
      </c>
      <c r="DG52" s="46">
        <v>0</v>
      </c>
      <c r="DH52" s="10">
        <v>0</v>
      </c>
      <c r="DI52" s="47">
        <f t="shared" si="1018"/>
        <v>0</v>
      </c>
      <c r="DJ52" s="46">
        <v>0</v>
      </c>
      <c r="DK52" s="10">
        <v>0</v>
      </c>
      <c r="DL52" s="47">
        <f t="shared" si="1019"/>
        <v>0</v>
      </c>
      <c r="DM52" s="46">
        <v>0</v>
      </c>
      <c r="DN52" s="10">
        <v>0</v>
      </c>
      <c r="DO52" s="47">
        <f t="shared" si="1020"/>
        <v>0</v>
      </c>
      <c r="DP52" s="46">
        <v>0</v>
      </c>
      <c r="DQ52" s="10">
        <v>0</v>
      </c>
      <c r="DR52" s="47">
        <f t="shared" si="1138"/>
        <v>0</v>
      </c>
      <c r="DS52" s="46">
        <v>0</v>
      </c>
      <c r="DT52" s="10">
        <v>0</v>
      </c>
      <c r="DU52" s="47">
        <f t="shared" si="1022"/>
        <v>0</v>
      </c>
      <c r="DV52" s="46">
        <v>0</v>
      </c>
      <c r="DW52" s="10">
        <v>0</v>
      </c>
      <c r="DX52" s="47">
        <f t="shared" si="1023"/>
        <v>0</v>
      </c>
      <c r="DY52" s="46">
        <v>0</v>
      </c>
      <c r="DZ52" s="10">
        <v>0</v>
      </c>
      <c r="EA52" s="47">
        <f t="shared" si="1024"/>
        <v>0</v>
      </c>
      <c r="EB52" s="46">
        <v>0</v>
      </c>
      <c r="EC52" s="10">
        <v>0</v>
      </c>
      <c r="ED52" s="47">
        <f t="shared" si="1025"/>
        <v>0</v>
      </c>
      <c r="EE52" s="46">
        <v>0</v>
      </c>
      <c r="EF52" s="10">
        <v>0</v>
      </c>
      <c r="EG52" s="47">
        <f t="shared" si="1026"/>
        <v>0</v>
      </c>
      <c r="EH52" s="46">
        <v>19</v>
      </c>
      <c r="EI52" s="10">
        <v>2136</v>
      </c>
      <c r="EJ52" s="47">
        <f t="shared" si="1027"/>
        <v>112421.05263157895</v>
      </c>
      <c r="EK52" s="46">
        <v>0</v>
      </c>
      <c r="EL52" s="10">
        <v>0</v>
      </c>
      <c r="EM52" s="47">
        <f t="shared" si="1028"/>
        <v>0</v>
      </c>
      <c r="EN52" s="46">
        <v>26</v>
      </c>
      <c r="EO52" s="10">
        <v>2171</v>
      </c>
      <c r="EP52" s="47">
        <f t="shared" si="1029"/>
        <v>83500</v>
      </c>
      <c r="EQ52" s="46">
        <v>0</v>
      </c>
      <c r="ER52" s="10">
        <v>0</v>
      </c>
      <c r="ES52" s="47">
        <f t="shared" si="1030"/>
        <v>0</v>
      </c>
      <c r="ET52" s="46">
        <v>0</v>
      </c>
      <c r="EU52" s="10">
        <v>0</v>
      </c>
      <c r="EV52" s="47">
        <f t="shared" si="1031"/>
        <v>0</v>
      </c>
      <c r="EW52" s="46">
        <v>0</v>
      </c>
      <c r="EX52" s="10">
        <v>0</v>
      </c>
      <c r="EY52" s="47">
        <f t="shared" si="1032"/>
        <v>0</v>
      </c>
      <c r="EZ52" s="46">
        <v>0</v>
      </c>
      <c r="FA52" s="10">
        <v>0</v>
      </c>
      <c r="FB52" s="47">
        <f t="shared" si="1033"/>
        <v>0</v>
      </c>
      <c r="FC52" s="46">
        <v>0</v>
      </c>
      <c r="FD52" s="10">
        <v>0</v>
      </c>
      <c r="FE52" s="47">
        <f t="shared" si="1034"/>
        <v>0</v>
      </c>
      <c r="FF52" s="46">
        <v>0</v>
      </c>
      <c r="FG52" s="10">
        <v>0</v>
      </c>
      <c r="FH52" s="47">
        <f t="shared" si="1035"/>
        <v>0</v>
      </c>
      <c r="FI52" s="46">
        <v>1</v>
      </c>
      <c r="FJ52" s="10">
        <v>2215</v>
      </c>
      <c r="FK52" s="47">
        <f t="shared" si="1036"/>
        <v>2215000</v>
      </c>
      <c r="FL52" s="46">
        <v>0</v>
      </c>
      <c r="FM52" s="10">
        <v>0</v>
      </c>
      <c r="FN52" s="47">
        <f t="shared" si="1037"/>
        <v>0</v>
      </c>
      <c r="FO52" s="46">
        <v>0</v>
      </c>
      <c r="FP52" s="10">
        <v>0</v>
      </c>
      <c r="FQ52" s="47">
        <f t="shared" si="1038"/>
        <v>0</v>
      </c>
      <c r="FR52" s="46">
        <v>29</v>
      </c>
      <c r="FS52" s="10">
        <v>802</v>
      </c>
      <c r="FT52" s="47">
        <f t="shared" si="1039"/>
        <v>27655.172413793101</v>
      </c>
      <c r="FU52" s="46">
        <v>0</v>
      </c>
      <c r="FV52" s="10">
        <v>0</v>
      </c>
      <c r="FW52" s="47">
        <f t="shared" si="1040"/>
        <v>0</v>
      </c>
      <c r="FX52" s="46">
        <v>0</v>
      </c>
      <c r="FY52" s="10">
        <v>0</v>
      </c>
      <c r="FZ52" s="47">
        <f t="shared" si="1041"/>
        <v>0</v>
      </c>
      <c r="GA52" s="46">
        <v>0</v>
      </c>
      <c r="GB52" s="10">
        <v>0</v>
      </c>
      <c r="GC52" s="47">
        <f t="shared" si="1042"/>
        <v>0</v>
      </c>
      <c r="GD52" s="46">
        <v>0</v>
      </c>
      <c r="GE52" s="10">
        <v>0</v>
      </c>
      <c r="GF52" s="47">
        <f t="shared" si="1043"/>
        <v>0</v>
      </c>
      <c r="GG52" s="46">
        <v>6</v>
      </c>
      <c r="GH52" s="10">
        <v>233</v>
      </c>
      <c r="GI52" s="47">
        <f t="shared" si="1044"/>
        <v>38833.333333333336</v>
      </c>
      <c r="GJ52" s="46">
        <v>35</v>
      </c>
      <c r="GK52" s="10">
        <v>279</v>
      </c>
      <c r="GL52" s="47">
        <f t="shared" si="1045"/>
        <v>7971.4285714285716</v>
      </c>
      <c r="GM52" s="46">
        <v>0</v>
      </c>
      <c r="GN52" s="10">
        <v>0</v>
      </c>
      <c r="GO52" s="47">
        <f t="shared" si="1046"/>
        <v>0</v>
      </c>
      <c r="GP52" s="46">
        <v>0</v>
      </c>
      <c r="GQ52" s="10">
        <v>0</v>
      </c>
      <c r="GR52" s="47">
        <f t="shared" si="1047"/>
        <v>0</v>
      </c>
      <c r="GS52" s="46">
        <v>0</v>
      </c>
      <c r="GT52" s="10">
        <v>0</v>
      </c>
      <c r="GU52" s="47">
        <f t="shared" si="1048"/>
        <v>0</v>
      </c>
      <c r="GV52" s="46">
        <v>0</v>
      </c>
      <c r="GW52" s="10">
        <v>0</v>
      </c>
      <c r="GX52" s="47">
        <f t="shared" si="1049"/>
        <v>0</v>
      </c>
      <c r="GY52" s="46">
        <v>23</v>
      </c>
      <c r="GZ52" s="10">
        <v>197</v>
      </c>
      <c r="HA52" s="47">
        <f t="shared" si="1050"/>
        <v>8565.217391304348</v>
      </c>
      <c r="HB52" s="46">
        <v>0</v>
      </c>
      <c r="HC52" s="10">
        <v>0</v>
      </c>
      <c r="HD52" s="47">
        <f t="shared" si="1051"/>
        <v>0</v>
      </c>
      <c r="HE52" s="46">
        <v>0</v>
      </c>
      <c r="HF52" s="10">
        <v>0</v>
      </c>
      <c r="HG52" s="47">
        <f t="shared" si="1052"/>
        <v>0</v>
      </c>
      <c r="HH52" s="46">
        <v>0</v>
      </c>
      <c r="HI52" s="10">
        <v>0</v>
      </c>
      <c r="HJ52" s="47">
        <f t="shared" si="1053"/>
        <v>0</v>
      </c>
      <c r="HK52" s="46">
        <v>0</v>
      </c>
      <c r="HL52" s="10">
        <v>0</v>
      </c>
      <c r="HM52" s="47">
        <f t="shared" si="1054"/>
        <v>0</v>
      </c>
      <c r="HN52" s="46">
        <v>0</v>
      </c>
      <c r="HO52" s="10">
        <v>0</v>
      </c>
      <c r="HP52" s="47">
        <f t="shared" si="1055"/>
        <v>0</v>
      </c>
      <c r="HQ52" s="46">
        <v>0</v>
      </c>
      <c r="HR52" s="10">
        <v>0</v>
      </c>
      <c r="HS52" s="47">
        <f t="shared" si="1056"/>
        <v>0</v>
      </c>
      <c r="HT52" s="46"/>
      <c r="HU52" s="10"/>
      <c r="HV52" s="47"/>
      <c r="HW52" s="46">
        <v>0</v>
      </c>
      <c r="HX52" s="10">
        <v>0</v>
      </c>
      <c r="HY52" s="47">
        <f t="shared" si="1057"/>
        <v>0</v>
      </c>
      <c r="HZ52" s="46">
        <v>0</v>
      </c>
      <c r="IA52" s="10">
        <v>0</v>
      </c>
      <c r="IB52" s="47">
        <f t="shared" si="1058"/>
        <v>0</v>
      </c>
      <c r="IC52" s="46">
        <v>0</v>
      </c>
      <c r="ID52" s="10">
        <v>0</v>
      </c>
      <c r="IE52" s="47">
        <f t="shared" si="1059"/>
        <v>0</v>
      </c>
      <c r="IF52" s="46">
        <v>0</v>
      </c>
      <c r="IG52" s="10">
        <v>0</v>
      </c>
      <c r="IH52" s="47">
        <f t="shared" si="1060"/>
        <v>0</v>
      </c>
      <c r="II52" s="46">
        <v>0</v>
      </c>
      <c r="IJ52" s="10">
        <v>0</v>
      </c>
      <c r="IK52" s="47">
        <f t="shared" si="1061"/>
        <v>0</v>
      </c>
      <c r="IL52" s="46">
        <v>0</v>
      </c>
      <c r="IM52" s="10">
        <v>0</v>
      </c>
      <c r="IN52" s="47">
        <f t="shared" si="1062"/>
        <v>0</v>
      </c>
      <c r="IO52" s="46">
        <v>0</v>
      </c>
      <c r="IP52" s="10">
        <v>0</v>
      </c>
      <c r="IQ52" s="47">
        <f t="shared" si="1063"/>
        <v>0</v>
      </c>
      <c r="IR52" s="46">
        <v>24</v>
      </c>
      <c r="IS52" s="10">
        <v>619</v>
      </c>
      <c r="IT52" s="47">
        <f t="shared" si="1064"/>
        <v>25791.666666666668</v>
      </c>
      <c r="IU52" s="46">
        <v>0</v>
      </c>
      <c r="IV52" s="10">
        <v>0</v>
      </c>
      <c r="IW52" s="47">
        <f t="shared" si="1065"/>
        <v>0</v>
      </c>
      <c r="IX52" s="46">
        <v>0</v>
      </c>
      <c r="IY52" s="10">
        <v>0</v>
      </c>
      <c r="IZ52" s="47">
        <f t="shared" si="1066"/>
        <v>0</v>
      </c>
      <c r="JA52" s="46">
        <v>0</v>
      </c>
      <c r="JB52" s="10">
        <v>0</v>
      </c>
      <c r="JC52" s="47">
        <f t="shared" si="1067"/>
        <v>0</v>
      </c>
      <c r="JD52" s="46">
        <v>0</v>
      </c>
      <c r="JE52" s="10">
        <v>0</v>
      </c>
      <c r="JF52" s="47">
        <f t="shared" si="1068"/>
        <v>0</v>
      </c>
      <c r="JG52" s="46">
        <v>0</v>
      </c>
      <c r="JH52" s="10">
        <v>0</v>
      </c>
      <c r="JI52" s="47">
        <f t="shared" si="1069"/>
        <v>0</v>
      </c>
      <c r="JJ52" s="46">
        <v>0</v>
      </c>
      <c r="JK52" s="10">
        <v>0</v>
      </c>
      <c r="JL52" s="47">
        <f t="shared" si="1070"/>
        <v>0</v>
      </c>
      <c r="JM52" s="46">
        <v>1</v>
      </c>
      <c r="JN52" s="10">
        <v>297</v>
      </c>
      <c r="JO52" s="47">
        <f t="shared" si="1071"/>
        <v>297000</v>
      </c>
      <c r="JP52" s="46">
        <v>0</v>
      </c>
      <c r="JQ52" s="10">
        <v>0</v>
      </c>
      <c r="JR52" s="47">
        <f t="shared" si="1072"/>
        <v>0</v>
      </c>
      <c r="JS52" s="46">
        <v>0</v>
      </c>
      <c r="JT52" s="10">
        <v>0</v>
      </c>
      <c r="JU52" s="47">
        <f t="shared" si="1073"/>
        <v>0</v>
      </c>
      <c r="JV52" s="46">
        <v>0</v>
      </c>
      <c r="JW52" s="10">
        <v>0</v>
      </c>
      <c r="JX52" s="47">
        <f t="shared" si="1074"/>
        <v>0</v>
      </c>
      <c r="JY52" s="46">
        <v>0</v>
      </c>
      <c r="JZ52" s="10">
        <v>0</v>
      </c>
      <c r="KA52" s="47">
        <f t="shared" si="1075"/>
        <v>0</v>
      </c>
      <c r="KB52" s="46">
        <v>0</v>
      </c>
      <c r="KC52" s="10">
        <v>0</v>
      </c>
      <c r="KD52" s="47">
        <f t="shared" si="1076"/>
        <v>0</v>
      </c>
      <c r="KE52" s="46"/>
      <c r="KF52" s="10"/>
      <c r="KG52" s="47"/>
      <c r="KH52" s="46">
        <v>354</v>
      </c>
      <c r="KI52" s="10">
        <v>12039</v>
      </c>
      <c r="KJ52" s="47">
        <f t="shared" si="1077"/>
        <v>34008.474576271183</v>
      </c>
      <c r="KK52" s="46">
        <v>0</v>
      </c>
      <c r="KL52" s="10">
        <v>0</v>
      </c>
      <c r="KM52" s="47">
        <f t="shared" si="1078"/>
        <v>0</v>
      </c>
      <c r="KN52" s="46">
        <v>0</v>
      </c>
      <c r="KO52" s="10">
        <v>0</v>
      </c>
      <c r="KP52" s="47">
        <f t="shared" si="1079"/>
        <v>0</v>
      </c>
      <c r="KQ52" s="46">
        <v>3</v>
      </c>
      <c r="KR52" s="10">
        <v>15</v>
      </c>
      <c r="KS52" s="47">
        <f t="shared" si="1080"/>
        <v>5000</v>
      </c>
      <c r="KT52" s="52">
        <v>0</v>
      </c>
      <c r="KU52" s="16">
        <v>0</v>
      </c>
      <c r="KV52" s="53">
        <v>0</v>
      </c>
      <c r="KW52" s="52">
        <v>0</v>
      </c>
      <c r="KX52" s="16">
        <v>0</v>
      </c>
      <c r="KY52" s="53">
        <f t="shared" si="1081"/>
        <v>0</v>
      </c>
      <c r="KZ52" s="46">
        <v>0</v>
      </c>
      <c r="LA52" s="10">
        <v>0</v>
      </c>
      <c r="LB52" s="47">
        <f t="shared" si="1082"/>
        <v>0</v>
      </c>
      <c r="LC52" s="52">
        <v>0</v>
      </c>
      <c r="LD52" s="16">
        <v>0</v>
      </c>
      <c r="LE52" s="53">
        <v>0</v>
      </c>
      <c r="LF52" s="46">
        <v>1</v>
      </c>
      <c r="LG52" s="10">
        <v>19</v>
      </c>
      <c r="LH52" s="47">
        <f t="shared" si="1083"/>
        <v>19000</v>
      </c>
      <c r="LI52" s="46">
        <v>0</v>
      </c>
      <c r="LJ52" s="10">
        <v>0</v>
      </c>
      <c r="LK52" s="47">
        <f t="shared" si="1084"/>
        <v>0</v>
      </c>
      <c r="LL52" s="46">
        <v>0</v>
      </c>
      <c r="LM52" s="10">
        <v>0</v>
      </c>
      <c r="LN52" s="47">
        <f t="shared" si="1085"/>
        <v>0</v>
      </c>
      <c r="LO52" s="46">
        <v>0</v>
      </c>
      <c r="LP52" s="10">
        <v>0</v>
      </c>
      <c r="LQ52" s="47">
        <f t="shared" si="1086"/>
        <v>0</v>
      </c>
      <c r="LR52" s="46">
        <v>0</v>
      </c>
      <c r="LS52" s="10">
        <v>0</v>
      </c>
      <c r="LT52" s="47">
        <f t="shared" si="1087"/>
        <v>0</v>
      </c>
      <c r="LU52" s="46">
        <v>15</v>
      </c>
      <c r="LV52" s="10">
        <v>107</v>
      </c>
      <c r="LW52" s="47">
        <f t="shared" si="1088"/>
        <v>7133.3333333333339</v>
      </c>
      <c r="LX52" s="46">
        <v>44</v>
      </c>
      <c r="LY52" s="10">
        <v>1734</v>
      </c>
      <c r="LZ52" s="47">
        <f t="shared" si="1089"/>
        <v>39409.090909090904</v>
      </c>
      <c r="MA52" s="46">
        <v>0</v>
      </c>
      <c r="MB52" s="10">
        <v>0</v>
      </c>
      <c r="MC52" s="47">
        <f t="shared" si="1090"/>
        <v>0</v>
      </c>
      <c r="MD52" s="46">
        <v>0</v>
      </c>
      <c r="ME52" s="10">
        <v>0</v>
      </c>
      <c r="MF52" s="47">
        <f t="shared" si="1091"/>
        <v>0</v>
      </c>
      <c r="MG52" s="46">
        <v>0</v>
      </c>
      <c r="MH52" s="10">
        <v>0</v>
      </c>
      <c r="MI52" s="47">
        <f t="shared" si="1092"/>
        <v>0</v>
      </c>
      <c r="MJ52" s="46">
        <v>0</v>
      </c>
      <c r="MK52" s="10">
        <v>0</v>
      </c>
      <c r="ML52" s="47">
        <f t="shared" si="1093"/>
        <v>0</v>
      </c>
      <c r="MM52" s="46">
        <v>0</v>
      </c>
      <c r="MN52" s="10">
        <v>0</v>
      </c>
      <c r="MO52" s="47">
        <f t="shared" si="1094"/>
        <v>0</v>
      </c>
      <c r="MP52" s="46">
        <v>17</v>
      </c>
      <c r="MQ52" s="10">
        <v>928</v>
      </c>
      <c r="MR52" s="47">
        <f t="shared" si="1095"/>
        <v>54588.235294117643</v>
      </c>
      <c r="MS52" s="46">
        <v>0</v>
      </c>
      <c r="MT52" s="10">
        <v>0</v>
      </c>
      <c r="MU52" s="47">
        <f t="shared" si="1096"/>
        <v>0</v>
      </c>
      <c r="MV52" s="46">
        <v>0</v>
      </c>
      <c r="MW52" s="10">
        <v>0</v>
      </c>
      <c r="MX52" s="47">
        <f t="shared" si="1097"/>
        <v>0</v>
      </c>
      <c r="MY52" s="46">
        <v>1</v>
      </c>
      <c r="MZ52" s="10">
        <v>4</v>
      </c>
      <c r="NA52" s="47">
        <f t="shared" si="1098"/>
        <v>4000</v>
      </c>
      <c r="NB52" s="46">
        <v>0</v>
      </c>
      <c r="NC52" s="10">
        <v>0</v>
      </c>
      <c r="ND52" s="47">
        <f t="shared" si="1099"/>
        <v>0</v>
      </c>
      <c r="NE52" s="46">
        <v>0</v>
      </c>
      <c r="NF52" s="10">
        <v>0</v>
      </c>
      <c r="NG52" s="47">
        <f t="shared" si="1100"/>
        <v>0</v>
      </c>
      <c r="NH52" s="46">
        <v>0</v>
      </c>
      <c r="NI52" s="10">
        <v>0</v>
      </c>
      <c r="NJ52" s="47">
        <f t="shared" si="1101"/>
        <v>0</v>
      </c>
      <c r="NK52" s="46">
        <v>4</v>
      </c>
      <c r="NL52" s="10">
        <v>66</v>
      </c>
      <c r="NM52" s="47">
        <f t="shared" si="1102"/>
        <v>16500</v>
      </c>
      <c r="NN52" s="46">
        <v>0</v>
      </c>
      <c r="NO52" s="10">
        <v>0</v>
      </c>
      <c r="NP52" s="47">
        <f t="shared" si="1103"/>
        <v>0</v>
      </c>
      <c r="NQ52" s="46">
        <v>0</v>
      </c>
      <c r="NR52" s="10">
        <v>0</v>
      </c>
      <c r="NS52" s="47">
        <f t="shared" si="1104"/>
        <v>0</v>
      </c>
      <c r="NT52" s="46">
        <v>9</v>
      </c>
      <c r="NU52" s="10">
        <v>124</v>
      </c>
      <c r="NV52" s="47">
        <f t="shared" si="1105"/>
        <v>13777.777777777779</v>
      </c>
      <c r="NW52" s="46">
        <v>15</v>
      </c>
      <c r="NX52" s="10">
        <v>1621</v>
      </c>
      <c r="NY52" s="47">
        <f t="shared" si="1106"/>
        <v>108066.66666666666</v>
      </c>
      <c r="NZ52" s="46">
        <v>1</v>
      </c>
      <c r="OA52" s="10">
        <v>11</v>
      </c>
      <c r="OB52" s="47">
        <f t="shared" si="1107"/>
        <v>11000</v>
      </c>
      <c r="OC52" s="46">
        <v>0</v>
      </c>
      <c r="OD52" s="10">
        <v>0</v>
      </c>
      <c r="OE52" s="47">
        <f t="shared" si="1108"/>
        <v>0</v>
      </c>
      <c r="OF52" s="46">
        <v>0</v>
      </c>
      <c r="OG52" s="10">
        <v>0</v>
      </c>
      <c r="OH52" s="47">
        <f t="shared" si="1109"/>
        <v>0</v>
      </c>
      <c r="OI52" s="46">
        <v>20</v>
      </c>
      <c r="OJ52" s="10">
        <v>1778</v>
      </c>
      <c r="OK52" s="47">
        <f t="shared" si="1110"/>
        <v>88900</v>
      </c>
      <c r="OL52" s="46">
        <v>0</v>
      </c>
      <c r="OM52" s="10">
        <v>0</v>
      </c>
      <c r="ON52" s="47">
        <f t="shared" si="1111"/>
        <v>0</v>
      </c>
      <c r="OO52" s="46">
        <v>1</v>
      </c>
      <c r="OP52" s="10">
        <v>579</v>
      </c>
      <c r="OQ52" s="47">
        <f t="shared" si="1112"/>
        <v>579000</v>
      </c>
      <c r="OR52" s="46">
        <v>0</v>
      </c>
      <c r="OS52" s="10">
        <v>0</v>
      </c>
      <c r="OT52" s="47">
        <f t="shared" si="1113"/>
        <v>0</v>
      </c>
      <c r="OU52" s="46">
        <v>83</v>
      </c>
      <c r="OV52" s="10">
        <v>867</v>
      </c>
      <c r="OW52" s="47">
        <f t="shared" si="1114"/>
        <v>10445.783132530121</v>
      </c>
      <c r="OX52" s="46">
        <v>0</v>
      </c>
      <c r="OY52" s="10">
        <v>0</v>
      </c>
      <c r="OZ52" s="47">
        <f t="shared" si="1115"/>
        <v>0</v>
      </c>
      <c r="PA52" s="46">
        <v>0</v>
      </c>
      <c r="PB52" s="10">
        <v>0</v>
      </c>
      <c r="PC52" s="47">
        <f t="shared" si="1116"/>
        <v>0</v>
      </c>
      <c r="PD52" s="46">
        <v>0</v>
      </c>
      <c r="PE52" s="10">
        <v>0</v>
      </c>
      <c r="PF52" s="47">
        <f t="shared" si="1117"/>
        <v>0</v>
      </c>
      <c r="PG52" s="46">
        <v>4</v>
      </c>
      <c r="PH52" s="10">
        <v>230</v>
      </c>
      <c r="PI52" s="47">
        <f t="shared" si="1118"/>
        <v>57500</v>
      </c>
      <c r="PJ52" s="46"/>
      <c r="PK52" s="10"/>
      <c r="PL52" s="47"/>
      <c r="PM52" s="46">
        <v>0</v>
      </c>
      <c r="PN52" s="10">
        <v>0</v>
      </c>
      <c r="PO52" s="47">
        <f t="shared" si="1119"/>
        <v>0</v>
      </c>
      <c r="PP52" s="46">
        <v>0</v>
      </c>
      <c r="PQ52" s="10">
        <v>0</v>
      </c>
      <c r="PR52" s="47">
        <f t="shared" si="1120"/>
        <v>0</v>
      </c>
      <c r="PS52" s="46">
        <v>1</v>
      </c>
      <c r="PT52" s="10">
        <v>6</v>
      </c>
      <c r="PU52" s="47">
        <f t="shared" si="1121"/>
        <v>6000</v>
      </c>
      <c r="PV52" s="46">
        <v>169</v>
      </c>
      <c r="PW52" s="10">
        <v>5567</v>
      </c>
      <c r="PX52" s="47">
        <f t="shared" si="1122"/>
        <v>32940.82840236686</v>
      </c>
      <c r="PY52" s="46">
        <v>163</v>
      </c>
      <c r="PZ52" s="10">
        <v>15137</v>
      </c>
      <c r="QA52" s="47">
        <f t="shared" si="1123"/>
        <v>92865.030674846625</v>
      </c>
      <c r="QB52" s="46">
        <v>0</v>
      </c>
      <c r="QC52" s="10">
        <v>0</v>
      </c>
      <c r="QD52" s="47">
        <f t="shared" si="1124"/>
        <v>0</v>
      </c>
      <c r="QE52" s="46">
        <v>0</v>
      </c>
      <c r="QF52" s="10">
        <v>0</v>
      </c>
      <c r="QG52" s="47">
        <f t="shared" si="1125"/>
        <v>0</v>
      </c>
      <c r="QH52" s="46">
        <v>0</v>
      </c>
      <c r="QI52" s="10">
        <v>0</v>
      </c>
      <c r="QJ52" s="47">
        <f t="shared" si="1126"/>
        <v>0</v>
      </c>
      <c r="QK52" s="46">
        <v>0</v>
      </c>
      <c r="QL52" s="10">
        <v>0</v>
      </c>
      <c r="QM52" s="47">
        <f t="shared" si="1127"/>
        <v>0</v>
      </c>
      <c r="QN52" s="46">
        <v>0</v>
      </c>
      <c r="QO52" s="10">
        <v>0</v>
      </c>
      <c r="QP52" s="47">
        <f t="shared" si="1128"/>
        <v>0</v>
      </c>
      <c r="QQ52" s="46">
        <v>0</v>
      </c>
      <c r="QR52" s="10">
        <v>0</v>
      </c>
      <c r="QS52" s="47">
        <f t="shared" si="1129"/>
        <v>0</v>
      </c>
      <c r="QT52" s="46"/>
      <c r="QU52" s="10"/>
      <c r="QV52" s="47"/>
      <c r="QW52" s="46"/>
      <c r="QX52" s="10"/>
      <c r="QY52" s="47"/>
      <c r="QZ52" s="46">
        <v>0</v>
      </c>
      <c r="RA52" s="10">
        <v>0</v>
      </c>
      <c r="RB52" s="47">
        <f t="shared" si="1130"/>
        <v>0</v>
      </c>
      <c r="RC52" s="46">
        <v>58</v>
      </c>
      <c r="RD52" s="10">
        <v>155</v>
      </c>
      <c r="RE52" s="47">
        <f t="shared" si="1131"/>
        <v>2672.4137931034484</v>
      </c>
      <c r="RF52" s="12">
        <f t="shared" si="145"/>
        <v>1287</v>
      </c>
      <c r="RG52" s="58">
        <f t="shared" si="146"/>
        <v>58151</v>
      </c>
      <c r="RH52" s="6"/>
      <c r="RI52" s="9"/>
      <c r="RJ52" s="6"/>
      <c r="RK52" s="6"/>
      <c r="RL52" s="6"/>
      <c r="RM52" s="9"/>
      <c r="RN52" s="6"/>
      <c r="RO52" s="6"/>
      <c r="RP52" s="6"/>
      <c r="RQ52" s="9"/>
      <c r="RR52" s="6"/>
      <c r="RS52" s="6"/>
      <c r="RT52" s="6"/>
      <c r="RU52" s="9"/>
      <c r="RV52" s="6"/>
      <c r="RW52" s="6"/>
      <c r="RX52" s="6"/>
      <c r="RY52" s="9"/>
      <c r="RZ52" s="6"/>
      <c r="SA52" s="6"/>
      <c r="SB52" s="6"/>
      <c r="SC52" s="9"/>
      <c r="SD52" s="6"/>
      <c r="SE52" s="6"/>
      <c r="SF52" s="6"/>
      <c r="SG52" s="9"/>
      <c r="SH52" s="6"/>
      <c r="SI52" s="6"/>
      <c r="SJ52" s="6"/>
      <c r="SK52" s="2"/>
      <c r="SL52" s="1"/>
      <c r="SM52" s="1"/>
      <c r="SN52" s="1"/>
      <c r="SO52" s="2"/>
      <c r="SP52" s="1"/>
      <c r="SQ52" s="1"/>
      <c r="SR52" s="1"/>
      <c r="SS52" s="2"/>
      <c r="ST52" s="1"/>
      <c r="SU52" s="1"/>
      <c r="SV52" s="1"/>
    </row>
    <row r="53" spans="1:591" x14ac:dyDescent="0.3">
      <c r="A53" s="38">
        <v>2007</v>
      </c>
      <c r="B53" s="39" t="s">
        <v>13</v>
      </c>
      <c r="C53" s="46">
        <v>0</v>
      </c>
      <c r="D53" s="10">
        <v>0</v>
      </c>
      <c r="E53" s="47">
        <f t="shared" si="987"/>
        <v>0</v>
      </c>
      <c r="F53" s="46">
        <v>0</v>
      </c>
      <c r="G53" s="10">
        <v>0</v>
      </c>
      <c r="H53" s="47">
        <f t="shared" si="1132"/>
        <v>0</v>
      </c>
      <c r="I53" s="46">
        <v>0</v>
      </c>
      <c r="J53" s="10">
        <v>0</v>
      </c>
      <c r="K53" s="47">
        <f t="shared" si="1133"/>
        <v>0</v>
      </c>
      <c r="L53" s="46">
        <v>0</v>
      </c>
      <c r="M53" s="10">
        <v>0</v>
      </c>
      <c r="N53" s="47">
        <f t="shared" si="1134"/>
        <v>0</v>
      </c>
      <c r="O53" s="46">
        <v>0</v>
      </c>
      <c r="P53" s="10">
        <v>0</v>
      </c>
      <c r="Q53" s="47">
        <f t="shared" si="988"/>
        <v>0</v>
      </c>
      <c r="R53" s="46">
        <v>0</v>
      </c>
      <c r="S53" s="10">
        <v>0</v>
      </c>
      <c r="T53" s="47">
        <f t="shared" si="989"/>
        <v>0</v>
      </c>
      <c r="U53" s="46">
        <v>7</v>
      </c>
      <c r="V53" s="10">
        <v>1965</v>
      </c>
      <c r="W53" s="47">
        <f t="shared" si="1135"/>
        <v>280714.28571428574</v>
      </c>
      <c r="X53" s="46">
        <v>0</v>
      </c>
      <c r="Y53" s="10">
        <v>0</v>
      </c>
      <c r="Z53" s="47">
        <f t="shared" si="1136"/>
        <v>0</v>
      </c>
      <c r="AA53" s="46">
        <v>11</v>
      </c>
      <c r="AB53" s="10">
        <v>996</v>
      </c>
      <c r="AC53" s="47">
        <f t="shared" si="990"/>
        <v>90545.454545454544</v>
      </c>
      <c r="AD53" s="46">
        <v>7</v>
      </c>
      <c r="AE53" s="10">
        <v>135</v>
      </c>
      <c r="AF53" s="47">
        <f t="shared" si="991"/>
        <v>19285.714285714286</v>
      </c>
      <c r="AG53" s="46">
        <v>0</v>
      </c>
      <c r="AH53" s="10">
        <v>0</v>
      </c>
      <c r="AI53" s="47">
        <f t="shared" si="992"/>
        <v>0</v>
      </c>
      <c r="AJ53" s="46">
        <v>0</v>
      </c>
      <c r="AK53" s="10">
        <v>0</v>
      </c>
      <c r="AL53" s="47">
        <f t="shared" si="993"/>
        <v>0</v>
      </c>
      <c r="AM53" s="46">
        <v>0</v>
      </c>
      <c r="AN53" s="10">
        <v>0</v>
      </c>
      <c r="AO53" s="47">
        <f t="shared" si="994"/>
        <v>0</v>
      </c>
      <c r="AP53" s="46">
        <v>28</v>
      </c>
      <c r="AQ53" s="10">
        <v>1222</v>
      </c>
      <c r="AR53" s="47">
        <f t="shared" si="995"/>
        <v>43642.857142857145</v>
      </c>
      <c r="AS53" s="46">
        <v>0</v>
      </c>
      <c r="AT53" s="10">
        <v>0</v>
      </c>
      <c r="AU53" s="47">
        <f t="shared" si="996"/>
        <v>0</v>
      </c>
      <c r="AV53" s="46">
        <v>0</v>
      </c>
      <c r="AW53" s="10">
        <v>0</v>
      </c>
      <c r="AX53" s="47">
        <f t="shared" si="997"/>
        <v>0</v>
      </c>
      <c r="AY53" s="46">
        <v>0</v>
      </c>
      <c r="AZ53" s="10">
        <v>0</v>
      </c>
      <c r="BA53" s="47">
        <f t="shared" si="998"/>
        <v>0</v>
      </c>
      <c r="BB53" s="46">
        <v>53</v>
      </c>
      <c r="BC53" s="10">
        <v>1218</v>
      </c>
      <c r="BD53" s="47">
        <f t="shared" si="999"/>
        <v>22981.132075471698</v>
      </c>
      <c r="BE53" s="46">
        <v>0</v>
      </c>
      <c r="BF53" s="10">
        <v>0</v>
      </c>
      <c r="BG53" s="47">
        <f t="shared" si="1000"/>
        <v>0</v>
      </c>
      <c r="BH53" s="46">
        <v>0</v>
      </c>
      <c r="BI53" s="10">
        <v>0</v>
      </c>
      <c r="BJ53" s="47">
        <f t="shared" si="1001"/>
        <v>0</v>
      </c>
      <c r="BK53" s="46">
        <v>0</v>
      </c>
      <c r="BL53" s="10">
        <v>0</v>
      </c>
      <c r="BM53" s="47">
        <f t="shared" si="1002"/>
        <v>0</v>
      </c>
      <c r="BN53" s="46">
        <v>0</v>
      </c>
      <c r="BO53" s="10">
        <v>0</v>
      </c>
      <c r="BP53" s="47">
        <f t="shared" si="1137"/>
        <v>0</v>
      </c>
      <c r="BQ53" s="46">
        <v>0</v>
      </c>
      <c r="BR53" s="10">
        <v>0</v>
      </c>
      <c r="BS53" s="47">
        <f t="shared" si="1004"/>
        <v>0</v>
      </c>
      <c r="BT53" s="46">
        <v>13</v>
      </c>
      <c r="BU53" s="10">
        <v>3696</v>
      </c>
      <c r="BV53" s="47">
        <f t="shared" si="1005"/>
        <v>284307.69230769231</v>
      </c>
      <c r="BW53" s="46">
        <v>0</v>
      </c>
      <c r="BX53" s="10">
        <v>0</v>
      </c>
      <c r="BY53" s="47">
        <f t="shared" si="1006"/>
        <v>0</v>
      </c>
      <c r="BZ53" s="46">
        <v>0</v>
      </c>
      <c r="CA53" s="10">
        <v>0</v>
      </c>
      <c r="CB53" s="47">
        <f t="shared" si="1007"/>
        <v>0</v>
      </c>
      <c r="CC53" s="46">
        <v>60</v>
      </c>
      <c r="CD53" s="10">
        <v>1134</v>
      </c>
      <c r="CE53" s="47">
        <f t="shared" si="1008"/>
        <v>18900</v>
      </c>
      <c r="CF53" s="46">
        <v>0</v>
      </c>
      <c r="CG53" s="10">
        <v>0</v>
      </c>
      <c r="CH53" s="47">
        <f t="shared" si="1009"/>
        <v>0</v>
      </c>
      <c r="CI53" s="46">
        <v>0</v>
      </c>
      <c r="CJ53" s="10">
        <v>0</v>
      </c>
      <c r="CK53" s="47">
        <f t="shared" si="1010"/>
        <v>0</v>
      </c>
      <c r="CL53" s="46">
        <v>0</v>
      </c>
      <c r="CM53" s="10">
        <v>0</v>
      </c>
      <c r="CN53" s="47">
        <f t="shared" si="1011"/>
        <v>0</v>
      </c>
      <c r="CO53" s="46">
        <v>0</v>
      </c>
      <c r="CP53" s="10">
        <v>0</v>
      </c>
      <c r="CQ53" s="47">
        <f t="shared" si="1012"/>
        <v>0</v>
      </c>
      <c r="CR53" s="46">
        <v>0</v>
      </c>
      <c r="CS53" s="10">
        <v>0</v>
      </c>
      <c r="CT53" s="47">
        <f t="shared" si="1013"/>
        <v>0</v>
      </c>
      <c r="CU53" s="46">
        <v>0</v>
      </c>
      <c r="CV53" s="10">
        <v>0</v>
      </c>
      <c r="CW53" s="47">
        <f t="shared" si="1014"/>
        <v>0</v>
      </c>
      <c r="CX53" s="46">
        <v>0</v>
      </c>
      <c r="CY53" s="10">
        <v>0</v>
      </c>
      <c r="CZ53" s="47">
        <f t="shared" si="1015"/>
        <v>0</v>
      </c>
      <c r="DA53" s="46">
        <v>0</v>
      </c>
      <c r="DB53" s="10">
        <v>0</v>
      </c>
      <c r="DC53" s="47">
        <f t="shared" si="1016"/>
        <v>0</v>
      </c>
      <c r="DD53" s="46">
        <v>97</v>
      </c>
      <c r="DE53" s="10">
        <v>1317</v>
      </c>
      <c r="DF53" s="47">
        <f t="shared" si="1017"/>
        <v>13577.319587628866</v>
      </c>
      <c r="DG53" s="46">
        <v>0</v>
      </c>
      <c r="DH53" s="10">
        <v>0</v>
      </c>
      <c r="DI53" s="47">
        <f t="shared" si="1018"/>
        <v>0</v>
      </c>
      <c r="DJ53" s="46">
        <v>0</v>
      </c>
      <c r="DK53" s="10">
        <v>0</v>
      </c>
      <c r="DL53" s="47">
        <f t="shared" si="1019"/>
        <v>0</v>
      </c>
      <c r="DM53" s="46">
        <v>0</v>
      </c>
      <c r="DN53" s="10">
        <v>0</v>
      </c>
      <c r="DO53" s="47">
        <f t="shared" si="1020"/>
        <v>0</v>
      </c>
      <c r="DP53" s="46">
        <v>0</v>
      </c>
      <c r="DQ53" s="10">
        <v>0</v>
      </c>
      <c r="DR53" s="47">
        <f t="shared" si="1138"/>
        <v>0</v>
      </c>
      <c r="DS53" s="46">
        <v>0</v>
      </c>
      <c r="DT53" s="10">
        <v>0</v>
      </c>
      <c r="DU53" s="47">
        <f t="shared" si="1022"/>
        <v>0</v>
      </c>
      <c r="DV53" s="46">
        <v>0</v>
      </c>
      <c r="DW53" s="10">
        <v>0</v>
      </c>
      <c r="DX53" s="47">
        <f t="shared" si="1023"/>
        <v>0</v>
      </c>
      <c r="DY53" s="46">
        <v>0</v>
      </c>
      <c r="DZ53" s="10">
        <v>0</v>
      </c>
      <c r="EA53" s="47">
        <f t="shared" si="1024"/>
        <v>0</v>
      </c>
      <c r="EB53" s="46">
        <v>0</v>
      </c>
      <c r="EC53" s="10">
        <v>0</v>
      </c>
      <c r="ED53" s="47">
        <f t="shared" si="1025"/>
        <v>0</v>
      </c>
      <c r="EE53" s="46">
        <v>0</v>
      </c>
      <c r="EF53" s="10">
        <v>0</v>
      </c>
      <c r="EG53" s="47">
        <f t="shared" si="1026"/>
        <v>0</v>
      </c>
      <c r="EH53" s="46">
        <v>33</v>
      </c>
      <c r="EI53" s="10">
        <v>2716</v>
      </c>
      <c r="EJ53" s="47">
        <f t="shared" si="1027"/>
        <v>82303.030303030304</v>
      </c>
      <c r="EK53" s="46">
        <v>0</v>
      </c>
      <c r="EL53" s="10">
        <v>0</v>
      </c>
      <c r="EM53" s="47">
        <f t="shared" si="1028"/>
        <v>0</v>
      </c>
      <c r="EN53" s="46">
        <v>66</v>
      </c>
      <c r="EO53" s="10">
        <v>4505</v>
      </c>
      <c r="EP53" s="47">
        <f t="shared" si="1029"/>
        <v>68257.575757575745</v>
      </c>
      <c r="EQ53" s="46">
        <v>0</v>
      </c>
      <c r="ER53" s="10">
        <v>0</v>
      </c>
      <c r="ES53" s="47">
        <f t="shared" si="1030"/>
        <v>0</v>
      </c>
      <c r="ET53" s="46">
        <v>1</v>
      </c>
      <c r="EU53" s="10">
        <v>31</v>
      </c>
      <c r="EV53" s="47">
        <f t="shared" si="1031"/>
        <v>31000</v>
      </c>
      <c r="EW53" s="46">
        <v>0</v>
      </c>
      <c r="EX53" s="10">
        <v>0</v>
      </c>
      <c r="EY53" s="47">
        <f t="shared" si="1032"/>
        <v>0</v>
      </c>
      <c r="EZ53" s="46">
        <v>0</v>
      </c>
      <c r="FA53" s="10">
        <v>0</v>
      </c>
      <c r="FB53" s="47">
        <f t="shared" si="1033"/>
        <v>0</v>
      </c>
      <c r="FC53" s="46">
        <v>0</v>
      </c>
      <c r="FD53" s="10">
        <v>0</v>
      </c>
      <c r="FE53" s="47">
        <f t="shared" si="1034"/>
        <v>0</v>
      </c>
      <c r="FF53" s="46">
        <v>0</v>
      </c>
      <c r="FG53" s="10">
        <v>0</v>
      </c>
      <c r="FH53" s="47">
        <f t="shared" si="1035"/>
        <v>0</v>
      </c>
      <c r="FI53" s="46">
        <v>7</v>
      </c>
      <c r="FJ53" s="10">
        <v>2644</v>
      </c>
      <c r="FK53" s="47">
        <f t="shared" si="1036"/>
        <v>377714.28571428574</v>
      </c>
      <c r="FL53" s="46">
        <v>0</v>
      </c>
      <c r="FM53" s="10">
        <v>0</v>
      </c>
      <c r="FN53" s="47">
        <f t="shared" si="1037"/>
        <v>0</v>
      </c>
      <c r="FO53" s="46">
        <v>0</v>
      </c>
      <c r="FP53" s="10">
        <v>0</v>
      </c>
      <c r="FQ53" s="47">
        <f t="shared" si="1038"/>
        <v>0</v>
      </c>
      <c r="FR53" s="46">
        <v>18</v>
      </c>
      <c r="FS53" s="10">
        <v>1382</v>
      </c>
      <c r="FT53" s="47">
        <f t="shared" si="1039"/>
        <v>76777.777777777766</v>
      </c>
      <c r="FU53" s="46">
        <v>0</v>
      </c>
      <c r="FV53" s="10">
        <v>0</v>
      </c>
      <c r="FW53" s="47">
        <f t="shared" si="1040"/>
        <v>0</v>
      </c>
      <c r="FX53" s="46">
        <v>0</v>
      </c>
      <c r="FY53" s="10">
        <v>0</v>
      </c>
      <c r="FZ53" s="47">
        <f t="shared" si="1041"/>
        <v>0</v>
      </c>
      <c r="GA53" s="46">
        <v>0</v>
      </c>
      <c r="GB53" s="10">
        <v>0</v>
      </c>
      <c r="GC53" s="47">
        <f t="shared" si="1042"/>
        <v>0</v>
      </c>
      <c r="GD53" s="46">
        <v>0</v>
      </c>
      <c r="GE53" s="10">
        <v>0</v>
      </c>
      <c r="GF53" s="47">
        <f t="shared" si="1043"/>
        <v>0</v>
      </c>
      <c r="GG53" s="46">
        <v>6</v>
      </c>
      <c r="GH53" s="10">
        <v>214</v>
      </c>
      <c r="GI53" s="47">
        <f t="shared" si="1044"/>
        <v>35666.666666666664</v>
      </c>
      <c r="GJ53" s="46">
        <v>26</v>
      </c>
      <c r="GK53" s="10">
        <v>2253</v>
      </c>
      <c r="GL53" s="47">
        <f t="shared" si="1045"/>
        <v>86653.846153846156</v>
      </c>
      <c r="GM53" s="46">
        <v>0</v>
      </c>
      <c r="GN53" s="10">
        <v>0</v>
      </c>
      <c r="GO53" s="47">
        <f t="shared" si="1046"/>
        <v>0</v>
      </c>
      <c r="GP53" s="46">
        <v>1</v>
      </c>
      <c r="GQ53" s="10">
        <v>51</v>
      </c>
      <c r="GR53" s="47">
        <f t="shared" si="1047"/>
        <v>51000</v>
      </c>
      <c r="GS53" s="46">
        <v>0</v>
      </c>
      <c r="GT53" s="10">
        <v>0</v>
      </c>
      <c r="GU53" s="47">
        <f t="shared" si="1048"/>
        <v>0</v>
      </c>
      <c r="GV53" s="46">
        <v>0</v>
      </c>
      <c r="GW53" s="10">
        <v>0</v>
      </c>
      <c r="GX53" s="47">
        <f t="shared" si="1049"/>
        <v>0</v>
      </c>
      <c r="GY53" s="46">
        <v>0</v>
      </c>
      <c r="GZ53" s="10">
        <v>0</v>
      </c>
      <c r="HA53" s="47">
        <f t="shared" si="1050"/>
        <v>0</v>
      </c>
      <c r="HB53" s="46">
        <v>1</v>
      </c>
      <c r="HC53" s="10">
        <v>1</v>
      </c>
      <c r="HD53" s="47">
        <f t="shared" si="1051"/>
        <v>1000</v>
      </c>
      <c r="HE53" s="46">
        <v>0</v>
      </c>
      <c r="HF53" s="10">
        <v>0</v>
      </c>
      <c r="HG53" s="47">
        <f t="shared" si="1052"/>
        <v>0</v>
      </c>
      <c r="HH53" s="46">
        <v>0</v>
      </c>
      <c r="HI53" s="10">
        <v>0</v>
      </c>
      <c r="HJ53" s="47">
        <f t="shared" si="1053"/>
        <v>0</v>
      </c>
      <c r="HK53" s="46">
        <v>0</v>
      </c>
      <c r="HL53" s="10">
        <v>0</v>
      </c>
      <c r="HM53" s="47">
        <f t="shared" si="1054"/>
        <v>0</v>
      </c>
      <c r="HN53" s="46">
        <v>0</v>
      </c>
      <c r="HO53" s="10">
        <v>0</v>
      </c>
      <c r="HP53" s="47">
        <f t="shared" si="1055"/>
        <v>0</v>
      </c>
      <c r="HQ53" s="46">
        <v>0</v>
      </c>
      <c r="HR53" s="10">
        <v>0</v>
      </c>
      <c r="HS53" s="47">
        <f t="shared" si="1056"/>
        <v>0</v>
      </c>
      <c r="HT53" s="46"/>
      <c r="HU53" s="10"/>
      <c r="HV53" s="47"/>
      <c r="HW53" s="46">
        <v>0</v>
      </c>
      <c r="HX53" s="10">
        <v>0</v>
      </c>
      <c r="HY53" s="47">
        <f t="shared" si="1057"/>
        <v>0</v>
      </c>
      <c r="HZ53" s="46">
        <v>0</v>
      </c>
      <c r="IA53" s="10">
        <v>0</v>
      </c>
      <c r="IB53" s="47">
        <f t="shared" si="1058"/>
        <v>0</v>
      </c>
      <c r="IC53" s="46">
        <v>0</v>
      </c>
      <c r="ID53" s="10">
        <v>0</v>
      </c>
      <c r="IE53" s="47">
        <f t="shared" si="1059"/>
        <v>0</v>
      </c>
      <c r="IF53" s="46">
        <v>0</v>
      </c>
      <c r="IG53" s="10">
        <v>0</v>
      </c>
      <c r="IH53" s="47">
        <f t="shared" si="1060"/>
        <v>0</v>
      </c>
      <c r="II53" s="46">
        <v>0</v>
      </c>
      <c r="IJ53" s="10">
        <v>0</v>
      </c>
      <c r="IK53" s="47">
        <f t="shared" si="1061"/>
        <v>0</v>
      </c>
      <c r="IL53" s="46">
        <v>0</v>
      </c>
      <c r="IM53" s="10">
        <v>0</v>
      </c>
      <c r="IN53" s="47">
        <f t="shared" si="1062"/>
        <v>0</v>
      </c>
      <c r="IO53" s="46">
        <v>0</v>
      </c>
      <c r="IP53" s="10">
        <v>0</v>
      </c>
      <c r="IQ53" s="47">
        <f t="shared" si="1063"/>
        <v>0</v>
      </c>
      <c r="IR53" s="46">
        <v>6</v>
      </c>
      <c r="IS53" s="10">
        <v>169</v>
      </c>
      <c r="IT53" s="47">
        <f t="shared" si="1064"/>
        <v>28166.666666666668</v>
      </c>
      <c r="IU53" s="46">
        <v>0</v>
      </c>
      <c r="IV53" s="10">
        <v>0</v>
      </c>
      <c r="IW53" s="47">
        <f t="shared" si="1065"/>
        <v>0</v>
      </c>
      <c r="IX53" s="46">
        <v>0</v>
      </c>
      <c r="IY53" s="10">
        <v>0</v>
      </c>
      <c r="IZ53" s="47">
        <f t="shared" si="1066"/>
        <v>0</v>
      </c>
      <c r="JA53" s="46">
        <v>0</v>
      </c>
      <c r="JB53" s="10">
        <v>0</v>
      </c>
      <c r="JC53" s="47">
        <f t="shared" si="1067"/>
        <v>0</v>
      </c>
      <c r="JD53" s="46">
        <v>0</v>
      </c>
      <c r="JE53" s="10">
        <v>0</v>
      </c>
      <c r="JF53" s="47">
        <f t="shared" si="1068"/>
        <v>0</v>
      </c>
      <c r="JG53" s="46">
        <v>0</v>
      </c>
      <c r="JH53" s="10">
        <v>0</v>
      </c>
      <c r="JI53" s="47">
        <f t="shared" si="1069"/>
        <v>0</v>
      </c>
      <c r="JJ53" s="46">
        <v>0</v>
      </c>
      <c r="JK53" s="10">
        <v>0</v>
      </c>
      <c r="JL53" s="47">
        <f t="shared" si="1070"/>
        <v>0</v>
      </c>
      <c r="JM53" s="46">
        <v>0</v>
      </c>
      <c r="JN53" s="10">
        <v>0</v>
      </c>
      <c r="JO53" s="47">
        <f t="shared" si="1071"/>
        <v>0</v>
      </c>
      <c r="JP53" s="46">
        <v>0</v>
      </c>
      <c r="JQ53" s="10">
        <v>0</v>
      </c>
      <c r="JR53" s="47">
        <f t="shared" si="1072"/>
        <v>0</v>
      </c>
      <c r="JS53" s="46">
        <v>0</v>
      </c>
      <c r="JT53" s="10">
        <v>0</v>
      </c>
      <c r="JU53" s="47">
        <f t="shared" si="1073"/>
        <v>0</v>
      </c>
      <c r="JV53" s="46">
        <v>0</v>
      </c>
      <c r="JW53" s="10">
        <v>0</v>
      </c>
      <c r="JX53" s="47">
        <f t="shared" si="1074"/>
        <v>0</v>
      </c>
      <c r="JY53" s="46">
        <v>0</v>
      </c>
      <c r="JZ53" s="10">
        <v>0</v>
      </c>
      <c r="KA53" s="47">
        <f t="shared" si="1075"/>
        <v>0</v>
      </c>
      <c r="KB53" s="46">
        <v>0</v>
      </c>
      <c r="KC53" s="10">
        <v>0</v>
      </c>
      <c r="KD53" s="47">
        <f t="shared" si="1076"/>
        <v>0</v>
      </c>
      <c r="KE53" s="46"/>
      <c r="KF53" s="10"/>
      <c r="KG53" s="47"/>
      <c r="KH53" s="46">
        <v>0</v>
      </c>
      <c r="KI53" s="10">
        <v>0</v>
      </c>
      <c r="KJ53" s="47">
        <f t="shared" si="1077"/>
        <v>0</v>
      </c>
      <c r="KK53" s="46">
        <v>69</v>
      </c>
      <c r="KL53" s="10">
        <v>2146</v>
      </c>
      <c r="KM53" s="47">
        <f t="shared" si="1078"/>
        <v>31101.44927536232</v>
      </c>
      <c r="KN53" s="46">
        <v>0</v>
      </c>
      <c r="KO53" s="10">
        <v>0</v>
      </c>
      <c r="KP53" s="47">
        <f t="shared" si="1079"/>
        <v>0</v>
      </c>
      <c r="KQ53" s="46">
        <v>2</v>
      </c>
      <c r="KR53" s="10">
        <v>13</v>
      </c>
      <c r="KS53" s="47">
        <f t="shared" si="1080"/>
        <v>6500</v>
      </c>
      <c r="KT53" s="52">
        <v>0</v>
      </c>
      <c r="KU53" s="16">
        <v>0</v>
      </c>
      <c r="KV53" s="53">
        <v>0</v>
      </c>
      <c r="KW53" s="52">
        <v>0</v>
      </c>
      <c r="KX53" s="16">
        <v>0</v>
      </c>
      <c r="KY53" s="53">
        <f t="shared" si="1081"/>
        <v>0</v>
      </c>
      <c r="KZ53" s="46">
        <v>0</v>
      </c>
      <c r="LA53" s="10">
        <v>0</v>
      </c>
      <c r="LB53" s="47">
        <f t="shared" si="1082"/>
        <v>0</v>
      </c>
      <c r="LC53" s="52">
        <v>0</v>
      </c>
      <c r="LD53" s="16">
        <v>0</v>
      </c>
      <c r="LE53" s="53">
        <v>0</v>
      </c>
      <c r="LF53" s="46">
        <v>14</v>
      </c>
      <c r="LG53" s="10">
        <v>260</v>
      </c>
      <c r="LH53" s="47">
        <f t="shared" si="1083"/>
        <v>18571.428571428572</v>
      </c>
      <c r="LI53" s="46">
        <v>0</v>
      </c>
      <c r="LJ53" s="10">
        <v>0</v>
      </c>
      <c r="LK53" s="47">
        <f t="shared" si="1084"/>
        <v>0</v>
      </c>
      <c r="LL53" s="46">
        <v>0</v>
      </c>
      <c r="LM53" s="10">
        <v>0</v>
      </c>
      <c r="LN53" s="47">
        <f t="shared" si="1085"/>
        <v>0</v>
      </c>
      <c r="LO53" s="46">
        <v>0</v>
      </c>
      <c r="LP53" s="10">
        <v>0</v>
      </c>
      <c r="LQ53" s="47">
        <f t="shared" si="1086"/>
        <v>0</v>
      </c>
      <c r="LR53" s="46">
        <v>0</v>
      </c>
      <c r="LS53" s="10">
        <v>0</v>
      </c>
      <c r="LT53" s="47">
        <f t="shared" si="1087"/>
        <v>0</v>
      </c>
      <c r="LU53" s="46">
        <v>0</v>
      </c>
      <c r="LV53" s="10">
        <v>0</v>
      </c>
      <c r="LW53" s="47">
        <f t="shared" si="1088"/>
        <v>0</v>
      </c>
      <c r="LX53" s="46">
        <v>36</v>
      </c>
      <c r="LY53" s="10">
        <v>1419</v>
      </c>
      <c r="LZ53" s="47">
        <f t="shared" si="1089"/>
        <v>39416.666666666664</v>
      </c>
      <c r="MA53" s="46">
        <v>0</v>
      </c>
      <c r="MB53" s="10">
        <v>0</v>
      </c>
      <c r="MC53" s="47">
        <f t="shared" si="1090"/>
        <v>0</v>
      </c>
      <c r="MD53" s="46">
        <v>0</v>
      </c>
      <c r="ME53" s="10">
        <v>0</v>
      </c>
      <c r="MF53" s="47">
        <f t="shared" si="1091"/>
        <v>0</v>
      </c>
      <c r="MG53" s="46">
        <v>0</v>
      </c>
      <c r="MH53" s="10">
        <v>0</v>
      </c>
      <c r="MI53" s="47">
        <f t="shared" si="1092"/>
        <v>0</v>
      </c>
      <c r="MJ53" s="46">
        <v>0</v>
      </c>
      <c r="MK53" s="10">
        <v>0</v>
      </c>
      <c r="ML53" s="47">
        <f t="shared" si="1093"/>
        <v>0</v>
      </c>
      <c r="MM53" s="46">
        <v>0</v>
      </c>
      <c r="MN53" s="10">
        <v>0</v>
      </c>
      <c r="MO53" s="47">
        <f t="shared" si="1094"/>
        <v>0</v>
      </c>
      <c r="MP53" s="46">
        <v>0</v>
      </c>
      <c r="MQ53" s="10">
        <v>0</v>
      </c>
      <c r="MR53" s="47">
        <f t="shared" si="1095"/>
        <v>0</v>
      </c>
      <c r="MS53" s="46">
        <v>0</v>
      </c>
      <c r="MT53" s="10">
        <v>0</v>
      </c>
      <c r="MU53" s="47">
        <f t="shared" si="1096"/>
        <v>0</v>
      </c>
      <c r="MV53" s="46">
        <v>0</v>
      </c>
      <c r="MW53" s="10">
        <v>0</v>
      </c>
      <c r="MX53" s="47">
        <f t="shared" si="1097"/>
        <v>0</v>
      </c>
      <c r="MY53" s="46">
        <v>0</v>
      </c>
      <c r="MZ53" s="10">
        <v>0</v>
      </c>
      <c r="NA53" s="47">
        <f t="shared" si="1098"/>
        <v>0</v>
      </c>
      <c r="NB53" s="46">
        <v>0</v>
      </c>
      <c r="NC53" s="10">
        <v>0</v>
      </c>
      <c r="ND53" s="47">
        <f t="shared" si="1099"/>
        <v>0</v>
      </c>
      <c r="NE53" s="46">
        <v>0</v>
      </c>
      <c r="NF53" s="10">
        <v>0</v>
      </c>
      <c r="NG53" s="47">
        <f t="shared" si="1100"/>
        <v>0</v>
      </c>
      <c r="NH53" s="46">
        <v>0</v>
      </c>
      <c r="NI53" s="10">
        <v>0</v>
      </c>
      <c r="NJ53" s="47">
        <f t="shared" si="1101"/>
        <v>0</v>
      </c>
      <c r="NK53" s="46">
        <v>12</v>
      </c>
      <c r="NL53" s="10">
        <v>111</v>
      </c>
      <c r="NM53" s="47">
        <f t="shared" si="1102"/>
        <v>9250</v>
      </c>
      <c r="NN53" s="46">
        <v>0</v>
      </c>
      <c r="NO53" s="10">
        <v>0</v>
      </c>
      <c r="NP53" s="47">
        <f t="shared" si="1103"/>
        <v>0</v>
      </c>
      <c r="NQ53" s="46">
        <v>0</v>
      </c>
      <c r="NR53" s="10">
        <v>0</v>
      </c>
      <c r="NS53" s="47">
        <f t="shared" si="1104"/>
        <v>0</v>
      </c>
      <c r="NT53" s="46">
        <v>32</v>
      </c>
      <c r="NU53" s="10">
        <v>91</v>
      </c>
      <c r="NV53" s="47">
        <f t="shared" si="1105"/>
        <v>2843.75</v>
      </c>
      <c r="NW53" s="46">
        <v>3</v>
      </c>
      <c r="NX53" s="10">
        <v>201</v>
      </c>
      <c r="NY53" s="47">
        <f t="shared" si="1106"/>
        <v>67000</v>
      </c>
      <c r="NZ53" s="46">
        <v>0</v>
      </c>
      <c r="OA53" s="10">
        <v>0</v>
      </c>
      <c r="OB53" s="47">
        <f t="shared" si="1107"/>
        <v>0</v>
      </c>
      <c r="OC53" s="46">
        <v>0</v>
      </c>
      <c r="OD53" s="10">
        <v>0</v>
      </c>
      <c r="OE53" s="47">
        <f t="shared" si="1108"/>
        <v>0</v>
      </c>
      <c r="OF53" s="46">
        <v>3</v>
      </c>
      <c r="OG53" s="10">
        <v>385</v>
      </c>
      <c r="OH53" s="47">
        <f t="shared" si="1109"/>
        <v>128333.33333333334</v>
      </c>
      <c r="OI53" s="46">
        <v>3</v>
      </c>
      <c r="OJ53" s="10">
        <v>759</v>
      </c>
      <c r="OK53" s="47">
        <f t="shared" si="1110"/>
        <v>253000</v>
      </c>
      <c r="OL53" s="46">
        <v>0</v>
      </c>
      <c r="OM53" s="10">
        <v>0</v>
      </c>
      <c r="ON53" s="47">
        <f t="shared" si="1111"/>
        <v>0</v>
      </c>
      <c r="OO53" s="46">
        <v>4</v>
      </c>
      <c r="OP53" s="10">
        <v>477</v>
      </c>
      <c r="OQ53" s="47">
        <f t="shared" si="1112"/>
        <v>119250</v>
      </c>
      <c r="OR53" s="46">
        <v>15</v>
      </c>
      <c r="OS53" s="10">
        <v>125</v>
      </c>
      <c r="OT53" s="47">
        <f t="shared" si="1113"/>
        <v>8333.3333333333339</v>
      </c>
      <c r="OU53" s="46">
        <v>9</v>
      </c>
      <c r="OV53" s="10">
        <v>84</v>
      </c>
      <c r="OW53" s="47">
        <f t="shared" si="1114"/>
        <v>9333.3333333333339</v>
      </c>
      <c r="OX53" s="46">
        <v>0</v>
      </c>
      <c r="OY53" s="10">
        <v>0</v>
      </c>
      <c r="OZ53" s="47">
        <f t="shared" si="1115"/>
        <v>0</v>
      </c>
      <c r="PA53" s="46">
        <v>0</v>
      </c>
      <c r="PB53" s="10">
        <v>0</v>
      </c>
      <c r="PC53" s="47">
        <f t="shared" si="1116"/>
        <v>0</v>
      </c>
      <c r="PD53" s="46">
        <v>0</v>
      </c>
      <c r="PE53" s="10">
        <v>0</v>
      </c>
      <c r="PF53" s="47">
        <f t="shared" si="1117"/>
        <v>0</v>
      </c>
      <c r="PG53" s="46">
        <v>1</v>
      </c>
      <c r="PH53" s="10">
        <v>37</v>
      </c>
      <c r="PI53" s="47">
        <f t="shared" si="1118"/>
        <v>37000</v>
      </c>
      <c r="PJ53" s="46"/>
      <c r="PK53" s="10"/>
      <c r="PL53" s="47"/>
      <c r="PM53" s="46">
        <v>0</v>
      </c>
      <c r="PN53" s="10">
        <v>0</v>
      </c>
      <c r="PO53" s="47">
        <f t="shared" si="1119"/>
        <v>0</v>
      </c>
      <c r="PP53" s="46">
        <v>0</v>
      </c>
      <c r="PQ53" s="10">
        <v>0</v>
      </c>
      <c r="PR53" s="47">
        <f t="shared" si="1120"/>
        <v>0</v>
      </c>
      <c r="PS53" s="46">
        <v>0</v>
      </c>
      <c r="PT53" s="10">
        <v>0</v>
      </c>
      <c r="PU53" s="47">
        <f t="shared" si="1121"/>
        <v>0</v>
      </c>
      <c r="PV53" s="46">
        <v>141</v>
      </c>
      <c r="PW53" s="10">
        <v>7063</v>
      </c>
      <c r="PX53" s="47">
        <f t="shared" si="1122"/>
        <v>50092.198581560282</v>
      </c>
      <c r="PY53" s="46">
        <v>226</v>
      </c>
      <c r="PZ53" s="10">
        <v>16701</v>
      </c>
      <c r="QA53" s="47">
        <f t="shared" si="1123"/>
        <v>73898.230088495577</v>
      </c>
      <c r="QB53" s="46">
        <v>0</v>
      </c>
      <c r="QC53" s="10">
        <v>0</v>
      </c>
      <c r="QD53" s="47">
        <f t="shared" si="1124"/>
        <v>0</v>
      </c>
      <c r="QE53" s="46">
        <v>0</v>
      </c>
      <c r="QF53" s="10">
        <v>0</v>
      </c>
      <c r="QG53" s="47">
        <f t="shared" si="1125"/>
        <v>0</v>
      </c>
      <c r="QH53" s="46">
        <v>0</v>
      </c>
      <c r="QI53" s="10">
        <v>0</v>
      </c>
      <c r="QJ53" s="47">
        <f t="shared" si="1126"/>
        <v>0</v>
      </c>
      <c r="QK53" s="46">
        <v>0</v>
      </c>
      <c r="QL53" s="10">
        <v>0</v>
      </c>
      <c r="QM53" s="47">
        <f t="shared" si="1127"/>
        <v>0</v>
      </c>
      <c r="QN53" s="46">
        <v>0</v>
      </c>
      <c r="QO53" s="10">
        <v>0</v>
      </c>
      <c r="QP53" s="47">
        <f t="shared" si="1128"/>
        <v>0</v>
      </c>
      <c r="QQ53" s="46">
        <v>0</v>
      </c>
      <c r="QR53" s="10">
        <v>0</v>
      </c>
      <c r="QS53" s="47">
        <f t="shared" si="1129"/>
        <v>0</v>
      </c>
      <c r="QT53" s="46"/>
      <c r="QU53" s="10"/>
      <c r="QV53" s="47"/>
      <c r="QW53" s="46"/>
      <c r="QX53" s="10"/>
      <c r="QY53" s="47"/>
      <c r="QZ53" s="46">
        <v>0</v>
      </c>
      <c r="RA53" s="10">
        <v>0</v>
      </c>
      <c r="RB53" s="47">
        <f t="shared" si="1130"/>
        <v>0</v>
      </c>
      <c r="RC53" s="46">
        <v>346</v>
      </c>
      <c r="RD53" s="10">
        <v>942</v>
      </c>
      <c r="RE53" s="47">
        <f t="shared" si="1131"/>
        <v>2722.5433526011561</v>
      </c>
      <c r="RF53" s="12">
        <f t="shared" si="145"/>
        <v>1357</v>
      </c>
      <c r="RG53" s="58">
        <f t="shared" si="146"/>
        <v>56463</v>
      </c>
      <c r="RH53" s="6"/>
      <c r="RI53" s="9"/>
      <c r="RJ53" s="6"/>
      <c r="RK53" s="6"/>
      <c r="RL53" s="6"/>
      <c r="RM53" s="9"/>
      <c r="RN53" s="6"/>
      <c r="RO53" s="6"/>
      <c r="RP53" s="6"/>
      <c r="RQ53" s="9"/>
      <c r="RR53" s="6"/>
      <c r="RS53" s="6"/>
      <c r="RT53" s="6"/>
      <c r="RU53" s="9"/>
      <c r="RV53" s="6"/>
      <c r="RW53" s="6"/>
      <c r="RX53" s="6"/>
      <c r="RY53" s="9"/>
      <c r="RZ53" s="6"/>
      <c r="SA53" s="6"/>
      <c r="SB53" s="6"/>
      <c r="SC53" s="9"/>
      <c r="SD53" s="6"/>
      <c r="SE53" s="6"/>
      <c r="SF53" s="6"/>
      <c r="SG53" s="9"/>
      <c r="SH53" s="6"/>
      <c r="SI53" s="6"/>
      <c r="SJ53" s="6"/>
      <c r="SK53" s="2"/>
      <c r="SL53" s="1"/>
      <c r="SM53" s="1"/>
      <c r="SN53" s="1"/>
      <c r="SO53" s="2"/>
      <c r="SP53" s="1"/>
      <c r="SQ53" s="1"/>
      <c r="SR53" s="1"/>
      <c r="SS53" s="2"/>
      <c r="ST53" s="1"/>
      <c r="SU53" s="1"/>
      <c r="SV53" s="1"/>
    </row>
    <row r="54" spans="1:591" x14ac:dyDescent="0.3">
      <c r="A54" s="38">
        <v>2007</v>
      </c>
      <c r="B54" s="39" t="s">
        <v>14</v>
      </c>
      <c r="C54" s="46">
        <v>0</v>
      </c>
      <c r="D54" s="10">
        <v>0</v>
      </c>
      <c r="E54" s="47">
        <f t="shared" si="987"/>
        <v>0</v>
      </c>
      <c r="F54" s="46">
        <v>0</v>
      </c>
      <c r="G54" s="10">
        <v>0</v>
      </c>
      <c r="H54" s="47">
        <f t="shared" si="1132"/>
        <v>0</v>
      </c>
      <c r="I54" s="46">
        <v>0</v>
      </c>
      <c r="J54" s="10">
        <v>0</v>
      </c>
      <c r="K54" s="47">
        <f t="shared" si="1133"/>
        <v>0</v>
      </c>
      <c r="L54" s="46">
        <v>0</v>
      </c>
      <c r="M54" s="10">
        <v>0</v>
      </c>
      <c r="N54" s="47">
        <f t="shared" si="1134"/>
        <v>0</v>
      </c>
      <c r="O54" s="46">
        <v>0</v>
      </c>
      <c r="P54" s="10">
        <v>0</v>
      </c>
      <c r="Q54" s="47">
        <f t="shared" si="988"/>
        <v>0</v>
      </c>
      <c r="R54" s="46">
        <v>0</v>
      </c>
      <c r="S54" s="10">
        <v>0</v>
      </c>
      <c r="T54" s="47">
        <f t="shared" si="989"/>
        <v>0</v>
      </c>
      <c r="U54" s="46">
        <v>0</v>
      </c>
      <c r="V54" s="10">
        <v>0</v>
      </c>
      <c r="W54" s="47">
        <f t="shared" si="1135"/>
        <v>0</v>
      </c>
      <c r="X54" s="46">
        <v>0</v>
      </c>
      <c r="Y54" s="10">
        <v>0</v>
      </c>
      <c r="Z54" s="47">
        <f t="shared" si="1136"/>
        <v>0</v>
      </c>
      <c r="AA54" s="46">
        <v>45</v>
      </c>
      <c r="AB54" s="10">
        <v>1300</v>
      </c>
      <c r="AC54" s="47">
        <f t="shared" si="990"/>
        <v>28888.888888888891</v>
      </c>
      <c r="AD54" s="46">
        <v>4</v>
      </c>
      <c r="AE54" s="10">
        <v>93</v>
      </c>
      <c r="AF54" s="47">
        <f t="shared" si="991"/>
        <v>23250</v>
      </c>
      <c r="AG54" s="46">
        <v>0</v>
      </c>
      <c r="AH54" s="10">
        <v>0</v>
      </c>
      <c r="AI54" s="47">
        <f t="shared" si="992"/>
        <v>0</v>
      </c>
      <c r="AJ54" s="46">
        <v>0</v>
      </c>
      <c r="AK54" s="10">
        <v>0</v>
      </c>
      <c r="AL54" s="47">
        <f t="shared" si="993"/>
        <v>0</v>
      </c>
      <c r="AM54" s="46">
        <v>0</v>
      </c>
      <c r="AN54" s="10">
        <v>0</v>
      </c>
      <c r="AO54" s="47">
        <f t="shared" si="994"/>
        <v>0</v>
      </c>
      <c r="AP54" s="46">
        <v>14</v>
      </c>
      <c r="AQ54" s="10">
        <v>538</v>
      </c>
      <c r="AR54" s="47">
        <f t="shared" si="995"/>
        <v>38428.571428571428</v>
      </c>
      <c r="AS54" s="46">
        <v>0</v>
      </c>
      <c r="AT54" s="10">
        <v>0</v>
      </c>
      <c r="AU54" s="47">
        <f t="shared" si="996"/>
        <v>0</v>
      </c>
      <c r="AV54" s="46">
        <v>0</v>
      </c>
      <c r="AW54" s="10">
        <v>0</v>
      </c>
      <c r="AX54" s="47">
        <f t="shared" si="997"/>
        <v>0</v>
      </c>
      <c r="AY54" s="46">
        <v>0</v>
      </c>
      <c r="AZ54" s="10">
        <v>0</v>
      </c>
      <c r="BA54" s="47">
        <f t="shared" si="998"/>
        <v>0</v>
      </c>
      <c r="BB54" s="46">
        <v>28</v>
      </c>
      <c r="BC54" s="10">
        <v>377</v>
      </c>
      <c r="BD54" s="47">
        <f t="shared" si="999"/>
        <v>13464.285714285714</v>
      </c>
      <c r="BE54" s="46">
        <v>0</v>
      </c>
      <c r="BF54" s="10">
        <v>0</v>
      </c>
      <c r="BG54" s="47">
        <f t="shared" si="1000"/>
        <v>0</v>
      </c>
      <c r="BH54" s="46">
        <v>0</v>
      </c>
      <c r="BI54" s="10">
        <v>0</v>
      </c>
      <c r="BJ54" s="47">
        <f t="shared" si="1001"/>
        <v>0</v>
      </c>
      <c r="BK54" s="46">
        <v>0</v>
      </c>
      <c r="BL54" s="10">
        <v>0</v>
      </c>
      <c r="BM54" s="47">
        <f t="shared" si="1002"/>
        <v>0</v>
      </c>
      <c r="BN54" s="46">
        <v>0</v>
      </c>
      <c r="BO54" s="10">
        <v>0</v>
      </c>
      <c r="BP54" s="47">
        <f t="shared" si="1137"/>
        <v>0</v>
      </c>
      <c r="BQ54" s="46">
        <v>0</v>
      </c>
      <c r="BR54" s="10">
        <v>0</v>
      </c>
      <c r="BS54" s="47">
        <f t="shared" si="1004"/>
        <v>0</v>
      </c>
      <c r="BT54" s="46">
        <v>16</v>
      </c>
      <c r="BU54" s="10">
        <v>4323</v>
      </c>
      <c r="BV54" s="47">
        <f t="shared" si="1005"/>
        <v>270187.5</v>
      </c>
      <c r="BW54" s="46">
        <v>0</v>
      </c>
      <c r="BX54" s="10">
        <v>0</v>
      </c>
      <c r="BY54" s="47">
        <f t="shared" si="1006"/>
        <v>0</v>
      </c>
      <c r="BZ54" s="46">
        <v>0</v>
      </c>
      <c r="CA54" s="10">
        <v>0</v>
      </c>
      <c r="CB54" s="47">
        <f t="shared" si="1007"/>
        <v>0</v>
      </c>
      <c r="CC54" s="46">
        <v>58</v>
      </c>
      <c r="CD54" s="10">
        <v>2750</v>
      </c>
      <c r="CE54" s="47">
        <f t="shared" si="1008"/>
        <v>47413.793103448275</v>
      </c>
      <c r="CF54" s="46">
        <v>0</v>
      </c>
      <c r="CG54" s="10">
        <v>0</v>
      </c>
      <c r="CH54" s="47">
        <f t="shared" si="1009"/>
        <v>0</v>
      </c>
      <c r="CI54" s="46">
        <v>0</v>
      </c>
      <c r="CJ54" s="10">
        <v>0</v>
      </c>
      <c r="CK54" s="47">
        <f t="shared" si="1010"/>
        <v>0</v>
      </c>
      <c r="CL54" s="46">
        <v>1</v>
      </c>
      <c r="CM54" s="10">
        <v>10</v>
      </c>
      <c r="CN54" s="47">
        <f t="shared" si="1011"/>
        <v>10000</v>
      </c>
      <c r="CO54" s="46">
        <v>0</v>
      </c>
      <c r="CP54" s="10">
        <v>0</v>
      </c>
      <c r="CQ54" s="47">
        <f t="shared" si="1012"/>
        <v>0</v>
      </c>
      <c r="CR54" s="46">
        <v>0</v>
      </c>
      <c r="CS54" s="10">
        <v>0</v>
      </c>
      <c r="CT54" s="47">
        <f t="shared" si="1013"/>
        <v>0</v>
      </c>
      <c r="CU54" s="46">
        <v>0</v>
      </c>
      <c r="CV54" s="10">
        <v>0</v>
      </c>
      <c r="CW54" s="47">
        <f t="shared" si="1014"/>
        <v>0</v>
      </c>
      <c r="CX54" s="46">
        <v>0</v>
      </c>
      <c r="CY54" s="10">
        <v>0</v>
      </c>
      <c r="CZ54" s="47">
        <f t="shared" si="1015"/>
        <v>0</v>
      </c>
      <c r="DA54" s="46">
        <v>0</v>
      </c>
      <c r="DB54" s="10">
        <v>0</v>
      </c>
      <c r="DC54" s="47">
        <f t="shared" si="1016"/>
        <v>0</v>
      </c>
      <c r="DD54" s="46">
        <v>105</v>
      </c>
      <c r="DE54" s="10">
        <v>2022</v>
      </c>
      <c r="DF54" s="47">
        <f t="shared" si="1017"/>
        <v>19257.142857142855</v>
      </c>
      <c r="DG54" s="46">
        <v>0</v>
      </c>
      <c r="DH54" s="10">
        <v>0</v>
      </c>
      <c r="DI54" s="47">
        <f t="shared" si="1018"/>
        <v>0</v>
      </c>
      <c r="DJ54" s="46">
        <v>0</v>
      </c>
      <c r="DK54" s="10">
        <v>0</v>
      </c>
      <c r="DL54" s="47">
        <f t="shared" si="1019"/>
        <v>0</v>
      </c>
      <c r="DM54" s="46">
        <v>0</v>
      </c>
      <c r="DN54" s="10">
        <v>0</v>
      </c>
      <c r="DO54" s="47">
        <f t="shared" si="1020"/>
        <v>0</v>
      </c>
      <c r="DP54" s="46">
        <v>0</v>
      </c>
      <c r="DQ54" s="10">
        <v>0</v>
      </c>
      <c r="DR54" s="47">
        <f t="shared" si="1138"/>
        <v>0</v>
      </c>
      <c r="DS54" s="46">
        <v>0</v>
      </c>
      <c r="DT54" s="10">
        <v>0</v>
      </c>
      <c r="DU54" s="47">
        <f t="shared" si="1022"/>
        <v>0</v>
      </c>
      <c r="DV54" s="46">
        <v>0</v>
      </c>
      <c r="DW54" s="10">
        <v>0</v>
      </c>
      <c r="DX54" s="47">
        <f t="shared" si="1023"/>
        <v>0</v>
      </c>
      <c r="DY54" s="46">
        <v>0</v>
      </c>
      <c r="DZ54" s="10">
        <v>0</v>
      </c>
      <c r="EA54" s="47">
        <f t="shared" si="1024"/>
        <v>0</v>
      </c>
      <c r="EB54" s="46">
        <v>0</v>
      </c>
      <c r="EC54" s="10">
        <v>0</v>
      </c>
      <c r="ED54" s="47">
        <f t="shared" si="1025"/>
        <v>0</v>
      </c>
      <c r="EE54" s="46">
        <v>0</v>
      </c>
      <c r="EF54" s="10">
        <v>0</v>
      </c>
      <c r="EG54" s="47">
        <f t="shared" si="1026"/>
        <v>0</v>
      </c>
      <c r="EH54" s="46">
        <v>21</v>
      </c>
      <c r="EI54" s="10">
        <v>995</v>
      </c>
      <c r="EJ54" s="47">
        <f t="shared" si="1027"/>
        <v>47380.952380952382</v>
      </c>
      <c r="EK54" s="46">
        <v>0</v>
      </c>
      <c r="EL54" s="10">
        <v>0</v>
      </c>
      <c r="EM54" s="47">
        <f t="shared" si="1028"/>
        <v>0</v>
      </c>
      <c r="EN54" s="46">
        <v>75</v>
      </c>
      <c r="EO54" s="10">
        <v>5425</v>
      </c>
      <c r="EP54" s="47">
        <f t="shared" si="1029"/>
        <v>72333.333333333328</v>
      </c>
      <c r="EQ54" s="46">
        <v>0</v>
      </c>
      <c r="ER54" s="10">
        <v>0</v>
      </c>
      <c r="ES54" s="47">
        <f t="shared" si="1030"/>
        <v>0</v>
      </c>
      <c r="ET54" s="46">
        <v>0</v>
      </c>
      <c r="EU54" s="10">
        <v>0</v>
      </c>
      <c r="EV54" s="47">
        <f t="shared" si="1031"/>
        <v>0</v>
      </c>
      <c r="EW54" s="46">
        <v>0</v>
      </c>
      <c r="EX54" s="10">
        <v>0</v>
      </c>
      <c r="EY54" s="47">
        <f t="shared" si="1032"/>
        <v>0</v>
      </c>
      <c r="EZ54" s="46">
        <v>0</v>
      </c>
      <c r="FA54" s="10">
        <v>0</v>
      </c>
      <c r="FB54" s="47">
        <f t="shared" si="1033"/>
        <v>0</v>
      </c>
      <c r="FC54" s="46">
        <v>0</v>
      </c>
      <c r="FD54" s="10">
        <v>0</v>
      </c>
      <c r="FE54" s="47">
        <f t="shared" si="1034"/>
        <v>0</v>
      </c>
      <c r="FF54" s="46">
        <v>0</v>
      </c>
      <c r="FG54" s="10">
        <v>0</v>
      </c>
      <c r="FH54" s="47">
        <f t="shared" si="1035"/>
        <v>0</v>
      </c>
      <c r="FI54" s="46">
        <v>2</v>
      </c>
      <c r="FJ54" s="10">
        <v>3853</v>
      </c>
      <c r="FK54" s="47">
        <f t="shared" si="1036"/>
        <v>1926500</v>
      </c>
      <c r="FL54" s="46">
        <v>0</v>
      </c>
      <c r="FM54" s="10">
        <v>0</v>
      </c>
      <c r="FN54" s="47">
        <f t="shared" si="1037"/>
        <v>0</v>
      </c>
      <c r="FO54" s="46">
        <v>0</v>
      </c>
      <c r="FP54" s="10">
        <v>0</v>
      </c>
      <c r="FQ54" s="47">
        <f t="shared" si="1038"/>
        <v>0</v>
      </c>
      <c r="FR54" s="46">
        <v>28</v>
      </c>
      <c r="FS54" s="10">
        <v>1074</v>
      </c>
      <c r="FT54" s="47">
        <f t="shared" si="1039"/>
        <v>38357.142857142855</v>
      </c>
      <c r="FU54" s="46">
        <v>0</v>
      </c>
      <c r="FV54" s="10">
        <v>0</v>
      </c>
      <c r="FW54" s="47">
        <f t="shared" si="1040"/>
        <v>0</v>
      </c>
      <c r="FX54" s="46">
        <v>0</v>
      </c>
      <c r="FY54" s="10">
        <v>0</v>
      </c>
      <c r="FZ54" s="47">
        <f t="shared" si="1041"/>
        <v>0</v>
      </c>
      <c r="GA54" s="46">
        <v>0</v>
      </c>
      <c r="GB54" s="10">
        <v>0</v>
      </c>
      <c r="GC54" s="47">
        <f t="shared" si="1042"/>
        <v>0</v>
      </c>
      <c r="GD54" s="46">
        <v>0</v>
      </c>
      <c r="GE54" s="10">
        <v>0</v>
      </c>
      <c r="GF54" s="47">
        <f t="shared" si="1043"/>
        <v>0</v>
      </c>
      <c r="GG54" s="46">
        <v>25</v>
      </c>
      <c r="GH54" s="10">
        <v>631</v>
      </c>
      <c r="GI54" s="47">
        <f t="shared" si="1044"/>
        <v>25240</v>
      </c>
      <c r="GJ54" s="46">
        <v>71</v>
      </c>
      <c r="GK54" s="10">
        <v>721</v>
      </c>
      <c r="GL54" s="47">
        <f t="shared" si="1045"/>
        <v>10154.929577464789</v>
      </c>
      <c r="GM54" s="46">
        <v>0</v>
      </c>
      <c r="GN54" s="10">
        <v>0</v>
      </c>
      <c r="GO54" s="47">
        <f t="shared" si="1046"/>
        <v>0</v>
      </c>
      <c r="GP54" s="46">
        <v>1</v>
      </c>
      <c r="GQ54" s="10">
        <v>9</v>
      </c>
      <c r="GR54" s="47">
        <f t="shared" si="1047"/>
        <v>9000</v>
      </c>
      <c r="GS54" s="46">
        <v>0</v>
      </c>
      <c r="GT54" s="10">
        <v>0</v>
      </c>
      <c r="GU54" s="47">
        <f t="shared" si="1048"/>
        <v>0</v>
      </c>
      <c r="GV54" s="46">
        <v>0</v>
      </c>
      <c r="GW54" s="10">
        <v>0</v>
      </c>
      <c r="GX54" s="47">
        <f t="shared" si="1049"/>
        <v>0</v>
      </c>
      <c r="GY54" s="46">
        <v>0</v>
      </c>
      <c r="GZ54" s="10">
        <v>0</v>
      </c>
      <c r="HA54" s="47">
        <f t="shared" si="1050"/>
        <v>0</v>
      </c>
      <c r="HB54" s="46">
        <v>0</v>
      </c>
      <c r="HC54" s="10">
        <v>0</v>
      </c>
      <c r="HD54" s="47">
        <f t="shared" si="1051"/>
        <v>0</v>
      </c>
      <c r="HE54" s="46">
        <v>0</v>
      </c>
      <c r="HF54" s="10">
        <v>0</v>
      </c>
      <c r="HG54" s="47">
        <f t="shared" si="1052"/>
        <v>0</v>
      </c>
      <c r="HH54" s="46">
        <v>0</v>
      </c>
      <c r="HI54" s="10">
        <v>0</v>
      </c>
      <c r="HJ54" s="47">
        <f t="shared" si="1053"/>
        <v>0</v>
      </c>
      <c r="HK54" s="46">
        <v>0</v>
      </c>
      <c r="HL54" s="10">
        <v>0</v>
      </c>
      <c r="HM54" s="47">
        <f t="shared" si="1054"/>
        <v>0</v>
      </c>
      <c r="HN54" s="46">
        <v>0</v>
      </c>
      <c r="HO54" s="10">
        <v>0</v>
      </c>
      <c r="HP54" s="47">
        <f t="shared" si="1055"/>
        <v>0</v>
      </c>
      <c r="HQ54" s="46">
        <v>0</v>
      </c>
      <c r="HR54" s="10">
        <v>0</v>
      </c>
      <c r="HS54" s="47">
        <f t="shared" si="1056"/>
        <v>0</v>
      </c>
      <c r="HT54" s="46"/>
      <c r="HU54" s="10"/>
      <c r="HV54" s="47"/>
      <c r="HW54" s="46">
        <v>0</v>
      </c>
      <c r="HX54" s="10">
        <v>0</v>
      </c>
      <c r="HY54" s="47">
        <f t="shared" si="1057"/>
        <v>0</v>
      </c>
      <c r="HZ54" s="46">
        <v>0</v>
      </c>
      <c r="IA54" s="10">
        <v>0</v>
      </c>
      <c r="IB54" s="47">
        <f t="shared" si="1058"/>
        <v>0</v>
      </c>
      <c r="IC54" s="46">
        <v>0</v>
      </c>
      <c r="ID54" s="10">
        <v>0</v>
      </c>
      <c r="IE54" s="47">
        <f t="shared" si="1059"/>
        <v>0</v>
      </c>
      <c r="IF54" s="46">
        <v>0</v>
      </c>
      <c r="IG54" s="10">
        <v>0</v>
      </c>
      <c r="IH54" s="47">
        <f t="shared" si="1060"/>
        <v>0</v>
      </c>
      <c r="II54" s="46">
        <v>0</v>
      </c>
      <c r="IJ54" s="10">
        <v>0</v>
      </c>
      <c r="IK54" s="47">
        <f t="shared" si="1061"/>
        <v>0</v>
      </c>
      <c r="IL54" s="46">
        <v>0</v>
      </c>
      <c r="IM54" s="10">
        <v>0</v>
      </c>
      <c r="IN54" s="47">
        <f t="shared" si="1062"/>
        <v>0</v>
      </c>
      <c r="IO54" s="46">
        <v>0</v>
      </c>
      <c r="IP54" s="10">
        <v>0</v>
      </c>
      <c r="IQ54" s="47">
        <f t="shared" si="1063"/>
        <v>0</v>
      </c>
      <c r="IR54" s="46">
        <v>2</v>
      </c>
      <c r="IS54" s="10">
        <v>120</v>
      </c>
      <c r="IT54" s="47">
        <f t="shared" si="1064"/>
        <v>60000</v>
      </c>
      <c r="IU54" s="46">
        <v>0</v>
      </c>
      <c r="IV54" s="10">
        <v>0</v>
      </c>
      <c r="IW54" s="47">
        <f t="shared" si="1065"/>
        <v>0</v>
      </c>
      <c r="IX54" s="46">
        <v>0</v>
      </c>
      <c r="IY54" s="10">
        <v>0</v>
      </c>
      <c r="IZ54" s="47">
        <f t="shared" si="1066"/>
        <v>0</v>
      </c>
      <c r="JA54" s="46">
        <v>0</v>
      </c>
      <c r="JB54" s="10">
        <v>0</v>
      </c>
      <c r="JC54" s="47">
        <f t="shared" si="1067"/>
        <v>0</v>
      </c>
      <c r="JD54" s="46">
        <v>0</v>
      </c>
      <c r="JE54" s="10">
        <v>0</v>
      </c>
      <c r="JF54" s="47">
        <f t="shared" si="1068"/>
        <v>0</v>
      </c>
      <c r="JG54" s="46">
        <v>0</v>
      </c>
      <c r="JH54" s="10">
        <v>0</v>
      </c>
      <c r="JI54" s="47">
        <f t="shared" si="1069"/>
        <v>0</v>
      </c>
      <c r="JJ54" s="46">
        <v>0</v>
      </c>
      <c r="JK54" s="10">
        <v>0</v>
      </c>
      <c r="JL54" s="47">
        <f t="shared" si="1070"/>
        <v>0</v>
      </c>
      <c r="JM54" s="46">
        <v>11</v>
      </c>
      <c r="JN54" s="10">
        <v>542</v>
      </c>
      <c r="JO54" s="47">
        <f t="shared" si="1071"/>
        <v>49272.727272727272</v>
      </c>
      <c r="JP54" s="46">
        <v>0</v>
      </c>
      <c r="JQ54" s="10">
        <v>0</v>
      </c>
      <c r="JR54" s="47">
        <f t="shared" si="1072"/>
        <v>0</v>
      </c>
      <c r="JS54" s="46">
        <v>0</v>
      </c>
      <c r="JT54" s="10">
        <v>0</v>
      </c>
      <c r="JU54" s="47">
        <f t="shared" si="1073"/>
        <v>0</v>
      </c>
      <c r="JV54" s="46">
        <v>0</v>
      </c>
      <c r="JW54" s="10">
        <v>0</v>
      </c>
      <c r="JX54" s="47">
        <f t="shared" si="1074"/>
        <v>0</v>
      </c>
      <c r="JY54" s="46">
        <v>0</v>
      </c>
      <c r="JZ54" s="10">
        <v>0</v>
      </c>
      <c r="KA54" s="47">
        <f t="shared" si="1075"/>
        <v>0</v>
      </c>
      <c r="KB54" s="46">
        <v>0</v>
      </c>
      <c r="KC54" s="10">
        <v>0</v>
      </c>
      <c r="KD54" s="47">
        <f t="shared" si="1076"/>
        <v>0</v>
      </c>
      <c r="KE54" s="46"/>
      <c r="KF54" s="10"/>
      <c r="KG54" s="47"/>
      <c r="KH54" s="46">
        <v>61</v>
      </c>
      <c r="KI54" s="10">
        <v>2689</v>
      </c>
      <c r="KJ54" s="47">
        <f t="shared" si="1077"/>
        <v>44081.967213114753</v>
      </c>
      <c r="KK54" s="46">
        <v>36</v>
      </c>
      <c r="KL54" s="10">
        <v>1252</v>
      </c>
      <c r="KM54" s="47">
        <f t="shared" si="1078"/>
        <v>34777.777777777781</v>
      </c>
      <c r="KN54" s="46">
        <v>0</v>
      </c>
      <c r="KO54" s="10">
        <v>0</v>
      </c>
      <c r="KP54" s="47">
        <f t="shared" si="1079"/>
        <v>0</v>
      </c>
      <c r="KQ54" s="46">
        <v>1</v>
      </c>
      <c r="KR54" s="10">
        <v>4</v>
      </c>
      <c r="KS54" s="47">
        <f t="shared" si="1080"/>
        <v>4000</v>
      </c>
      <c r="KT54" s="46">
        <v>0</v>
      </c>
      <c r="KU54" s="10">
        <v>0</v>
      </c>
      <c r="KV54" s="47">
        <f t="shared" ref="KV54:KV56" si="1139">IF(KT54=0,0,KU54/KT54*1000)</f>
        <v>0</v>
      </c>
      <c r="KW54" s="46">
        <v>0</v>
      </c>
      <c r="KX54" s="10">
        <v>0</v>
      </c>
      <c r="KY54" s="47">
        <f t="shared" si="1081"/>
        <v>0</v>
      </c>
      <c r="KZ54" s="46">
        <v>2</v>
      </c>
      <c r="LA54" s="10">
        <v>42</v>
      </c>
      <c r="LB54" s="47">
        <f t="shared" si="1082"/>
        <v>21000</v>
      </c>
      <c r="LC54" s="46">
        <v>0</v>
      </c>
      <c r="LD54" s="10">
        <v>0</v>
      </c>
      <c r="LE54" s="47">
        <f t="shared" ref="LE54:LE56" si="1140">IF(LC54=0,0,LD54/LC54*1000)</f>
        <v>0</v>
      </c>
      <c r="LF54" s="46">
        <v>1</v>
      </c>
      <c r="LG54" s="10">
        <v>37</v>
      </c>
      <c r="LH54" s="47">
        <f t="shared" si="1083"/>
        <v>37000</v>
      </c>
      <c r="LI54" s="46">
        <v>0</v>
      </c>
      <c r="LJ54" s="10">
        <v>0</v>
      </c>
      <c r="LK54" s="47">
        <f t="shared" si="1084"/>
        <v>0</v>
      </c>
      <c r="LL54" s="46">
        <v>0</v>
      </c>
      <c r="LM54" s="10">
        <v>0</v>
      </c>
      <c r="LN54" s="47">
        <f t="shared" si="1085"/>
        <v>0</v>
      </c>
      <c r="LO54" s="46">
        <v>0</v>
      </c>
      <c r="LP54" s="10">
        <v>0</v>
      </c>
      <c r="LQ54" s="47">
        <f t="shared" si="1086"/>
        <v>0</v>
      </c>
      <c r="LR54" s="46">
        <v>0</v>
      </c>
      <c r="LS54" s="10">
        <v>0</v>
      </c>
      <c r="LT54" s="47">
        <f t="shared" si="1087"/>
        <v>0</v>
      </c>
      <c r="LU54" s="46">
        <v>0</v>
      </c>
      <c r="LV54" s="10">
        <v>0</v>
      </c>
      <c r="LW54" s="47">
        <f t="shared" si="1088"/>
        <v>0</v>
      </c>
      <c r="LX54" s="46">
        <v>64</v>
      </c>
      <c r="LY54" s="10">
        <v>2533</v>
      </c>
      <c r="LZ54" s="47">
        <f t="shared" si="1089"/>
        <v>39578.125</v>
      </c>
      <c r="MA54" s="46">
        <v>0</v>
      </c>
      <c r="MB54" s="10">
        <v>0</v>
      </c>
      <c r="MC54" s="47">
        <f t="shared" si="1090"/>
        <v>0</v>
      </c>
      <c r="MD54" s="46">
        <v>0</v>
      </c>
      <c r="ME54" s="10">
        <v>0</v>
      </c>
      <c r="MF54" s="47">
        <f t="shared" si="1091"/>
        <v>0</v>
      </c>
      <c r="MG54" s="46">
        <v>0</v>
      </c>
      <c r="MH54" s="10">
        <v>0</v>
      </c>
      <c r="MI54" s="47">
        <f t="shared" si="1092"/>
        <v>0</v>
      </c>
      <c r="MJ54" s="46">
        <v>0</v>
      </c>
      <c r="MK54" s="10">
        <v>0</v>
      </c>
      <c r="ML54" s="47">
        <f t="shared" si="1093"/>
        <v>0</v>
      </c>
      <c r="MM54" s="46">
        <v>0</v>
      </c>
      <c r="MN54" s="10">
        <v>0</v>
      </c>
      <c r="MO54" s="47">
        <f t="shared" si="1094"/>
        <v>0</v>
      </c>
      <c r="MP54" s="46">
        <v>21</v>
      </c>
      <c r="MQ54" s="10">
        <v>1190</v>
      </c>
      <c r="MR54" s="47">
        <f t="shared" si="1095"/>
        <v>56666.666666666664</v>
      </c>
      <c r="MS54" s="46">
        <v>0</v>
      </c>
      <c r="MT54" s="10">
        <v>0</v>
      </c>
      <c r="MU54" s="47">
        <f t="shared" si="1096"/>
        <v>0</v>
      </c>
      <c r="MV54" s="46">
        <v>0</v>
      </c>
      <c r="MW54" s="10">
        <v>0</v>
      </c>
      <c r="MX54" s="47">
        <f t="shared" si="1097"/>
        <v>0</v>
      </c>
      <c r="MY54" s="46">
        <v>0</v>
      </c>
      <c r="MZ54" s="10">
        <v>0</v>
      </c>
      <c r="NA54" s="47">
        <f t="shared" si="1098"/>
        <v>0</v>
      </c>
      <c r="NB54" s="46">
        <v>0</v>
      </c>
      <c r="NC54" s="10">
        <v>0</v>
      </c>
      <c r="ND54" s="47">
        <f t="shared" si="1099"/>
        <v>0</v>
      </c>
      <c r="NE54" s="46">
        <v>0</v>
      </c>
      <c r="NF54" s="10">
        <v>0</v>
      </c>
      <c r="NG54" s="47">
        <f t="shared" si="1100"/>
        <v>0</v>
      </c>
      <c r="NH54" s="46">
        <v>0</v>
      </c>
      <c r="NI54" s="10">
        <v>0</v>
      </c>
      <c r="NJ54" s="47">
        <f t="shared" si="1101"/>
        <v>0</v>
      </c>
      <c r="NK54" s="46">
        <v>31</v>
      </c>
      <c r="NL54" s="10">
        <v>98</v>
      </c>
      <c r="NM54" s="47">
        <f t="shared" si="1102"/>
        <v>3161.2903225806449</v>
      </c>
      <c r="NN54" s="46">
        <v>0</v>
      </c>
      <c r="NO54" s="10">
        <v>0</v>
      </c>
      <c r="NP54" s="47">
        <f t="shared" si="1103"/>
        <v>0</v>
      </c>
      <c r="NQ54" s="46">
        <v>0</v>
      </c>
      <c r="NR54" s="10">
        <v>0</v>
      </c>
      <c r="NS54" s="47">
        <f t="shared" si="1104"/>
        <v>0</v>
      </c>
      <c r="NT54" s="46">
        <v>0</v>
      </c>
      <c r="NU54" s="10">
        <v>0</v>
      </c>
      <c r="NV54" s="47">
        <f t="shared" si="1105"/>
        <v>0</v>
      </c>
      <c r="NW54" s="46">
        <v>9</v>
      </c>
      <c r="NX54" s="10">
        <v>667</v>
      </c>
      <c r="NY54" s="47">
        <f t="shared" si="1106"/>
        <v>74111.111111111109</v>
      </c>
      <c r="NZ54" s="46">
        <v>0</v>
      </c>
      <c r="OA54" s="10">
        <v>0</v>
      </c>
      <c r="OB54" s="47">
        <f t="shared" si="1107"/>
        <v>0</v>
      </c>
      <c r="OC54" s="46">
        <v>0</v>
      </c>
      <c r="OD54" s="10">
        <v>0</v>
      </c>
      <c r="OE54" s="47">
        <f t="shared" si="1108"/>
        <v>0</v>
      </c>
      <c r="OF54" s="46">
        <v>0</v>
      </c>
      <c r="OG54" s="10">
        <v>0</v>
      </c>
      <c r="OH54" s="47">
        <f t="shared" si="1109"/>
        <v>0</v>
      </c>
      <c r="OI54" s="46">
        <v>24</v>
      </c>
      <c r="OJ54" s="10">
        <v>2361</v>
      </c>
      <c r="OK54" s="47">
        <f t="shared" si="1110"/>
        <v>98375</v>
      </c>
      <c r="OL54" s="46">
        <v>0</v>
      </c>
      <c r="OM54" s="10">
        <v>0</v>
      </c>
      <c r="ON54" s="47">
        <f t="shared" si="1111"/>
        <v>0</v>
      </c>
      <c r="OO54" s="46">
        <v>5</v>
      </c>
      <c r="OP54" s="10">
        <v>62</v>
      </c>
      <c r="OQ54" s="47">
        <f t="shared" si="1112"/>
        <v>12400</v>
      </c>
      <c r="OR54" s="46">
        <v>0</v>
      </c>
      <c r="OS54" s="10">
        <v>0</v>
      </c>
      <c r="OT54" s="47">
        <f t="shared" si="1113"/>
        <v>0</v>
      </c>
      <c r="OU54" s="46">
        <v>4</v>
      </c>
      <c r="OV54" s="10">
        <v>103</v>
      </c>
      <c r="OW54" s="47">
        <f t="shared" si="1114"/>
        <v>25750</v>
      </c>
      <c r="OX54" s="46">
        <v>0</v>
      </c>
      <c r="OY54" s="10">
        <v>0</v>
      </c>
      <c r="OZ54" s="47">
        <f t="shared" si="1115"/>
        <v>0</v>
      </c>
      <c r="PA54" s="46">
        <v>0</v>
      </c>
      <c r="PB54" s="10">
        <v>0</v>
      </c>
      <c r="PC54" s="47">
        <f t="shared" si="1116"/>
        <v>0</v>
      </c>
      <c r="PD54" s="46">
        <v>0</v>
      </c>
      <c r="PE54" s="10">
        <v>0</v>
      </c>
      <c r="PF54" s="47">
        <f t="shared" si="1117"/>
        <v>0</v>
      </c>
      <c r="PG54" s="46">
        <v>10</v>
      </c>
      <c r="PH54" s="10">
        <v>223</v>
      </c>
      <c r="PI54" s="47">
        <f t="shared" si="1118"/>
        <v>22300</v>
      </c>
      <c r="PJ54" s="46"/>
      <c r="PK54" s="10"/>
      <c r="PL54" s="47"/>
      <c r="PM54" s="46">
        <v>0</v>
      </c>
      <c r="PN54" s="10">
        <v>0</v>
      </c>
      <c r="PO54" s="47">
        <f t="shared" si="1119"/>
        <v>0</v>
      </c>
      <c r="PP54" s="46">
        <v>0</v>
      </c>
      <c r="PQ54" s="10">
        <v>0</v>
      </c>
      <c r="PR54" s="47">
        <f t="shared" si="1120"/>
        <v>0</v>
      </c>
      <c r="PS54" s="46">
        <v>2</v>
      </c>
      <c r="PT54" s="10">
        <v>146</v>
      </c>
      <c r="PU54" s="47">
        <f t="shared" si="1121"/>
        <v>73000</v>
      </c>
      <c r="PV54" s="46">
        <v>119</v>
      </c>
      <c r="PW54" s="10">
        <v>6981</v>
      </c>
      <c r="PX54" s="47">
        <f t="shared" si="1122"/>
        <v>58663.865546218491</v>
      </c>
      <c r="PY54" s="46">
        <v>305</v>
      </c>
      <c r="PZ54" s="10">
        <v>15236</v>
      </c>
      <c r="QA54" s="47">
        <f t="shared" si="1123"/>
        <v>49954.098360655735</v>
      </c>
      <c r="QB54" s="46">
        <v>0</v>
      </c>
      <c r="QC54" s="10">
        <v>0</v>
      </c>
      <c r="QD54" s="47">
        <f t="shared" si="1124"/>
        <v>0</v>
      </c>
      <c r="QE54" s="46">
        <v>1</v>
      </c>
      <c r="QF54" s="10">
        <v>462</v>
      </c>
      <c r="QG54" s="47">
        <f t="shared" si="1125"/>
        <v>462000</v>
      </c>
      <c r="QH54" s="46">
        <v>0</v>
      </c>
      <c r="QI54" s="10">
        <v>0</v>
      </c>
      <c r="QJ54" s="47">
        <f t="shared" si="1126"/>
        <v>0</v>
      </c>
      <c r="QK54" s="46">
        <v>0</v>
      </c>
      <c r="QL54" s="10">
        <v>0</v>
      </c>
      <c r="QM54" s="47">
        <f t="shared" si="1127"/>
        <v>0</v>
      </c>
      <c r="QN54" s="46">
        <v>0</v>
      </c>
      <c r="QO54" s="10">
        <v>0</v>
      </c>
      <c r="QP54" s="47">
        <f t="shared" si="1128"/>
        <v>0</v>
      </c>
      <c r="QQ54" s="46">
        <v>0</v>
      </c>
      <c r="QR54" s="10">
        <v>0</v>
      </c>
      <c r="QS54" s="47">
        <f t="shared" si="1129"/>
        <v>0</v>
      </c>
      <c r="QT54" s="46"/>
      <c r="QU54" s="10"/>
      <c r="QV54" s="47"/>
      <c r="QW54" s="46"/>
      <c r="QX54" s="10"/>
      <c r="QY54" s="47"/>
      <c r="QZ54" s="46">
        <v>0</v>
      </c>
      <c r="RA54" s="10">
        <v>0</v>
      </c>
      <c r="RB54" s="47">
        <f t="shared" si="1130"/>
        <v>0</v>
      </c>
      <c r="RC54" s="46">
        <v>173</v>
      </c>
      <c r="RD54" s="10">
        <v>472</v>
      </c>
      <c r="RE54" s="47">
        <f t="shared" si="1131"/>
        <v>2728.3236994219651</v>
      </c>
      <c r="RF54" s="12">
        <f t="shared" si="145"/>
        <v>1376</v>
      </c>
      <c r="RG54" s="58">
        <f t="shared" si="146"/>
        <v>59341</v>
      </c>
      <c r="RH54" s="6"/>
      <c r="RI54" s="9"/>
      <c r="RJ54" s="6"/>
      <c r="RK54" s="6"/>
      <c r="RL54" s="6"/>
      <c r="RM54" s="9"/>
      <c r="RN54" s="6"/>
      <c r="RO54" s="6"/>
      <c r="RP54" s="6"/>
      <c r="RQ54" s="9"/>
      <c r="RR54" s="6"/>
      <c r="RS54" s="6"/>
      <c r="RT54" s="6"/>
      <c r="RU54" s="9"/>
      <c r="RV54" s="6"/>
      <c r="RW54" s="6"/>
      <c r="RX54" s="6"/>
      <c r="RY54" s="9"/>
      <c r="RZ54" s="6"/>
      <c r="SA54" s="6"/>
      <c r="SB54" s="6"/>
      <c r="SC54" s="9"/>
      <c r="SD54" s="6"/>
      <c r="SE54" s="6"/>
      <c r="SF54" s="6"/>
      <c r="SG54" s="9"/>
      <c r="SH54" s="6"/>
      <c r="SI54" s="6"/>
      <c r="SJ54" s="6"/>
      <c r="SK54" s="2"/>
      <c r="SL54" s="1"/>
      <c r="SM54" s="1"/>
      <c r="SN54" s="1"/>
      <c r="SO54" s="2"/>
      <c r="SP54" s="1"/>
      <c r="SQ54" s="1"/>
      <c r="SR54" s="1"/>
      <c r="SS54" s="2"/>
      <c r="ST54" s="1"/>
      <c r="SU54" s="1"/>
      <c r="SV54" s="1"/>
    </row>
    <row r="55" spans="1:591" x14ac:dyDescent="0.3">
      <c r="A55" s="38">
        <v>2007</v>
      </c>
      <c r="B55" s="39" t="s">
        <v>15</v>
      </c>
      <c r="C55" s="46">
        <v>0</v>
      </c>
      <c r="D55" s="10">
        <v>0</v>
      </c>
      <c r="E55" s="47">
        <f t="shared" si="987"/>
        <v>0</v>
      </c>
      <c r="F55" s="46">
        <v>0</v>
      </c>
      <c r="G55" s="10">
        <v>0</v>
      </c>
      <c r="H55" s="47">
        <f t="shared" si="1132"/>
        <v>0</v>
      </c>
      <c r="I55" s="46">
        <v>0</v>
      </c>
      <c r="J55" s="10">
        <v>0</v>
      </c>
      <c r="K55" s="47">
        <f t="shared" si="1133"/>
        <v>0</v>
      </c>
      <c r="L55" s="46">
        <v>0</v>
      </c>
      <c r="M55" s="10">
        <v>0</v>
      </c>
      <c r="N55" s="47">
        <f t="shared" si="1134"/>
        <v>0</v>
      </c>
      <c r="O55" s="54">
        <v>0</v>
      </c>
      <c r="P55" s="14">
        <v>0</v>
      </c>
      <c r="Q55" s="47">
        <f t="shared" si="988"/>
        <v>0</v>
      </c>
      <c r="R55" s="54">
        <v>0</v>
      </c>
      <c r="S55" s="14">
        <v>0</v>
      </c>
      <c r="T55" s="47">
        <f t="shared" si="989"/>
        <v>0</v>
      </c>
      <c r="U55" s="46">
        <v>0</v>
      </c>
      <c r="V55" s="10">
        <v>0</v>
      </c>
      <c r="W55" s="47">
        <f t="shared" ref="W55" si="1141">IFERROR(V55/U55*1000,0)</f>
        <v>0</v>
      </c>
      <c r="X55" s="46">
        <v>0</v>
      </c>
      <c r="Y55" s="10">
        <v>0</v>
      </c>
      <c r="Z55" s="47">
        <f t="shared" si="1136"/>
        <v>0</v>
      </c>
      <c r="AA55" s="54">
        <v>0</v>
      </c>
      <c r="AB55" s="14">
        <v>0</v>
      </c>
      <c r="AC55" s="47">
        <f t="shared" si="990"/>
        <v>0</v>
      </c>
      <c r="AD55" s="54">
        <v>5</v>
      </c>
      <c r="AE55" s="14">
        <v>96</v>
      </c>
      <c r="AF55" s="47">
        <f t="shared" si="991"/>
        <v>19200</v>
      </c>
      <c r="AG55" s="54">
        <v>0</v>
      </c>
      <c r="AH55" s="14">
        <v>0</v>
      </c>
      <c r="AI55" s="47">
        <f t="shared" si="992"/>
        <v>0</v>
      </c>
      <c r="AJ55" s="54">
        <v>0</v>
      </c>
      <c r="AK55" s="14">
        <v>0</v>
      </c>
      <c r="AL55" s="47">
        <f t="shared" si="993"/>
        <v>0</v>
      </c>
      <c r="AM55" s="54">
        <v>0</v>
      </c>
      <c r="AN55" s="14">
        <v>0</v>
      </c>
      <c r="AO55" s="47">
        <f t="shared" si="994"/>
        <v>0</v>
      </c>
      <c r="AP55" s="54">
        <v>9</v>
      </c>
      <c r="AQ55" s="14">
        <v>1804</v>
      </c>
      <c r="AR55" s="47">
        <f t="shared" si="995"/>
        <v>200444.44444444447</v>
      </c>
      <c r="AS55" s="54">
        <v>0</v>
      </c>
      <c r="AT55" s="14">
        <v>0</v>
      </c>
      <c r="AU55" s="47">
        <f t="shared" si="996"/>
        <v>0</v>
      </c>
      <c r="AV55" s="54">
        <v>0</v>
      </c>
      <c r="AW55" s="14">
        <v>0</v>
      </c>
      <c r="AX55" s="47">
        <f t="shared" si="997"/>
        <v>0</v>
      </c>
      <c r="AY55" s="54">
        <v>0</v>
      </c>
      <c r="AZ55" s="14">
        <v>0</v>
      </c>
      <c r="BA55" s="47">
        <f t="shared" si="998"/>
        <v>0</v>
      </c>
      <c r="BB55" s="54">
        <v>84</v>
      </c>
      <c r="BC55" s="14">
        <v>1446</v>
      </c>
      <c r="BD55" s="47">
        <f t="shared" si="999"/>
        <v>17214.285714285714</v>
      </c>
      <c r="BE55" s="54">
        <v>0</v>
      </c>
      <c r="BF55" s="14">
        <v>0</v>
      </c>
      <c r="BG55" s="47">
        <f t="shared" si="1000"/>
        <v>0</v>
      </c>
      <c r="BH55" s="46">
        <v>0</v>
      </c>
      <c r="BI55" s="10">
        <v>0</v>
      </c>
      <c r="BJ55" s="47">
        <f t="shared" si="1001"/>
        <v>0</v>
      </c>
      <c r="BK55" s="46">
        <v>0</v>
      </c>
      <c r="BL55" s="10">
        <v>0</v>
      </c>
      <c r="BM55" s="47">
        <f t="shared" si="1002"/>
        <v>0</v>
      </c>
      <c r="BN55" s="46">
        <v>0</v>
      </c>
      <c r="BO55" s="10">
        <v>0</v>
      </c>
      <c r="BP55" s="47">
        <f t="shared" si="1137"/>
        <v>0</v>
      </c>
      <c r="BQ55" s="54">
        <v>2</v>
      </c>
      <c r="BR55" s="14">
        <v>8</v>
      </c>
      <c r="BS55" s="47">
        <f t="shared" si="1004"/>
        <v>4000</v>
      </c>
      <c r="BT55" s="54">
        <v>11</v>
      </c>
      <c r="BU55" s="14">
        <v>2168</v>
      </c>
      <c r="BV55" s="47">
        <f t="shared" si="1005"/>
        <v>197090.90909090909</v>
      </c>
      <c r="BW55" s="54">
        <v>0</v>
      </c>
      <c r="BX55" s="14">
        <v>0</v>
      </c>
      <c r="BY55" s="47">
        <f t="shared" si="1006"/>
        <v>0</v>
      </c>
      <c r="BZ55" s="54">
        <v>0</v>
      </c>
      <c r="CA55" s="14">
        <v>0</v>
      </c>
      <c r="CB55" s="47">
        <f t="shared" si="1007"/>
        <v>0</v>
      </c>
      <c r="CC55" s="54">
        <v>74</v>
      </c>
      <c r="CD55" s="14">
        <v>1243</v>
      </c>
      <c r="CE55" s="47">
        <f t="shared" si="1008"/>
        <v>16797.297297297297</v>
      </c>
      <c r="CF55" s="54">
        <v>0</v>
      </c>
      <c r="CG55" s="14">
        <v>0</v>
      </c>
      <c r="CH55" s="47">
        <f t="shared" si="1009"/>
        <v>0</v>
      </c>
      <c r="CI55" s="54">
        <v>0</v>
      </c>
      <c r="CJ55" s="14">
        <v>0</v>
      </c>
      <c r="CK55" s="47">
        <f t="shared" si="1010"/>
        <v>0</v>
      </c>
      <c r="CL55" s="54">
        <v>0</v>
      </c>
      <c r="CM55" s="14">
        <v>0</v>
      </c>
      <c r="CN55" s="47">
        <f t="shared" si="1011"/>
        <v>0</v>
      </c>
      <c r="CO55" s="54">
        <v>0</v>
      </c>
      <c r="CP55" s="14">
        <v>0</v>
      </c>
      <c r="CQ55" s="47">
        <f t="shared" si="1012"/>
        <v>0</v>
      </c>
      <c r="CR55" s="54">
        <v>0</v>
      </c>
      <c r="CS55" s="14">
        <v>0</v>
      </c>
      <c r="CT55" s="47">
        <f t="shared" si="1013"/>
        <v>0</v>
      </c>
      <c r="CU55" s="54">
        <v>0</v>
      </c>
      <c r="CV55" s="14">
        <v>0</v>
      </c>
      <c r="CW55" s="47">
        <f t="shared" si="1014"/>
        <v>0</v>
      </c>
      <c r="CX55" s="54">
        <v>0</v>
      </c>
      <c r="CY55" s="14">
        <v>0</v>
      </c>
      <c r="CZ55" s="47">
        <f t="shared" si="1015"/>
        <v>0</v>
      </c>
      <c r="DA55" s="54">
        <v>0</v>
      </c>
      <c r="DB55" s="14">
        <v>0</v>
      </c>
      <c r="DC55" s="47">
        <f t="shared" si="1016"/>
        <v>0</v>
      </c>
      <c r="DD55" s="54">
        <v>103</v>
      </c>
      <c r="DE55" s="14">
        <v>1748</v>
      </c>
      <c r="DF55" s="47">
        <f t="shared" si="1017"/>
        <v>16970.873786407767</v>
      </c>
      <c r="DG55" s="54">
        <v>0</v>
      </c>
      <c r="DH55" s="14">
        <v>0</v>
      </c>
      <c r="DI55" s="47">
        <f t="shared" si="1018"/>
        <v>0</v>
      </c>
      <c r="DJ55" s="54">
        <v>0</v>
      </c>
      <c r="DK55" s="14">
        <v>0</v>
      </c>
      <c r="DL55" s="47">
        <f t="shared" si="1019"/>
        <v>0</v>
      </c>
      <c r="DM55" s="54">
        <v>0</v>
      </c>
      <c r="DN55" s="14">
        <v>0</v>
      </c>
      <c r="DO55" s="47">
        <f t="shared" si="1020"/>
        <v>0</v>
      </c>
      <c r="DP55" s="54">
        <v>0</v>
      </c>
      <c r="DQ55" s="14">
        <v>0</v>
      </c>
      <c r="DR55" s="47">
        <f t="shared" si="1138"/>
        <v>0</v>
      </c>
      <c r="DS55" s="54">
        <v>0</v>
      </c>
      <c r="DT55" s="14">
        <v>0</v>
      </c>
      <c r="DU55" s="47">
        <f t="shared" si="1022"/>
        <v>0</v>
      </c>
      <c r="DV55" s="54">
        <v>0</v>
      </c>
      <c r="DW55" s="14">
        <v>0</v>
      </c>
      <c r="DX55" s="47">
        <f t="shared" si="1023"/>
        <v>0</v>
      </c>
      <c r="DY55" s="54">
        <v>0</v>
      </c>
      <c r="DZ55" s="14">
        <v>0</v>
      </c>
      <c r="EA55" s="47">
        <f t="shared" si="1024"/>
        <v>0</v>
      </c>
      <c r="EB55" s="54">
        <v>0</v>
      </c>
      <c r="EC55" s="14">
        <v>0</v>
      </c>
      <c r="ED55" s="47">
        <f t="shared" si="1025"/>
        <v>0</v>
      </c>
      <c r="EE55" s="54">
        <v>0</v>
      </c>
      <c r="EF55" s="14">
        <v>0</v>
      </c>
      <c r="EG55" s="47">
        <f t="shared" si="1026"/>
        <v>0</v>
      </c>
      <c r="EH55" s="54">
        <v>47</v>
      </c>
      <c r="EI55" s="14">
        <v>4330</v>
      </c>
      <c r="EJ55" s="47">
        <f t="shared" si="1027"/>
        <v>92127.659574468082</v>
      </c>
      <c r="EK55" s="54">
        <v>0</v>
      </c>
      <c r="EL55" s="14">
        <v>0</v>
      </c>
      <c r="EM55" s="47">
        <f t="shared" si="1028"/>
        <v>0</v>
      </c>
      <c r="EN55" s="54">
        <v>85</v>
      </c>
      <c r="EO55" s="14">
        <v>4458</v>
      </c>
      <c r="EP55" s="47">
        <f t="shared" si="1029"/>
        <v>52447.058823529413</v>
      </c>
      <c r="EQ55" s="54">
        <v>0</v>
      </c>
      <c r="ER55" s="14">
        <v>0</v>
      </c>
      <c r="ES55" s="47">
        <f t="shared" si="1030"/>
        <v>0</v>
      </c>
      <c r="ET55" s="54">
        <v>0</v>
      </c>
      <c r="EU55" s="14">
        <v>0</v>
      </c>
      <c r="EV55" s="47">
        <f t="shared" si="1031"/>
        <v>0</v>
      </c>
      <c r="EW55" s="54">
        <v>0</v>
      </c>
      <c r="EX55" s="14">
        <v>0</v>
      </c>
      <c r="EY55" s="47">
        <f t="shared" si="1032"/>
        <v>0</v>
      </c>
      <c r="EZ55" s="54">
        <v>0</v>
      </c>
      <c r="FA55" s="14">
        <v>0</v>
      </c>
      <c r="FB55" s="47">
        <f t="shared" si="1033"/>
        <v>0</v>
      </c>
      <c r="FC55" s="54">
        <v>0</v>
      </c>
      <c r="FD55" s="14">
        <v>0</v>
      </c>
      <c r="FE55" s="47">
        <f t="shared" si="1034"/>
        <v>0</v>
      </c>
      <c r="FF55" s="54">
        <v>0</v>
      </c>
      <c r="FG55" s="14">
        <v>0</v>
      </c>
      <c r="FH55" s="47">
        <f t="shared" si="1035"/>
        <v>0</v>
      </c>
      <c r="FI55" s="54">
        <v>1</v>
      </c>
      <c r="FJ55" s="14">
        <v>4</v>
      </c>
      <c r="FK55" s="47">
        <f t="shared" si="1036"/>
        <v>4000</v>
      </c>
      <c r="FL55" s="54">
        <v>0</v>
      </c>
      <c r="FM55" s="14">
        <v>0</v>
      </c>
      <c r="FN55" s="47">
        <f t="shared" si="1037"/>
        <v>0</v>
      </c>
      <c r="FO55" s="54">
        <v>0</v>
      </c>
      <c r="FP55" s="14">
        <v>0</v>
      </c>
      <c r="FQ55" s="47">
        <f t="shared" si="1038"/>
        <v>0</v>
      </c>
      <c r="FR55" s="54">
        <v>19</v>
      </c>
      <c r="FS55" s="14">
        <v>1649</v>
      </c>
      <c r="FT55" s="47">
        <f t="shared" si="1039"/>
        <v>86789.473684210519</v>
      </c>
      <c r="FU55" s="54">
        <v>0</v>
      </c>
      <c r="FV55" s="14">
        <v>0</v>
      </c>
      <c r="FW55" s="47">
        <f t="shared" si="1040"/>
        <v>0</v>
      </c>
      <c r="FX55" s="54">
        <v>0</v>
      </c>
      <c r="FY55" s="14">
        <v>0</v>
      </c>
      <c r="FZ55" s="47">
        <f t="shared" si="1041"/>
        <v>0</v>
      </c>
      <c r="GA55" s="54">
        <v>0</v>
      </c>
      <c r="GB55" s="14">
        <v>0</v>
      </c>
      <c r="GC55" s="47">
        <f t="shared" si="1042"/>
        <v>0</v>
      </c>
      <c r="GD55" s="54">
        <v>0</v>
      </c>
      <c r="GE55" s="14">
        <v>0</v>
      </c>
      <c r="GF55" s="47">
        <f t="shared" si="1043"/>
        <v>0</v>
      </c>
      <c r="GG55" s="54">
        <v>11</v>
      </c>
      <c r="GH55" s="14">
        <v>196</v>
      </c>
      <c r="GI55" s="47">
        <f t="shared" si="1044"/>
        <v>17818.181818181816</v>
      </c>
      <c r="GJ55" s="54">
        <v>67</v>
      </c>
      <c r="GK55" s="14">
        <v>2485</v>
      </c>
      <c r="GL55" s="47">
        <f t="shared" si="1045"/>
        <v>37089.552238805969</v>
      </c>
      <c r="GM55" s="54">
        <v>0</v>
      </c>
      <c r="GN55" s="14">
        <v>0</v>
      </c>
      <c r="GO55" s="47">
        <f t="shared" si="1046"/>
        <v>0</v>
      </c>
      <c r="GP55" s="54">
        <v>0</v>
      </c>
      <c r="GQ55" s="14">
        <v>0</v>
      </c>
      <c r="GR55" s="47">
        <f t="shared" si="1047"/>
        <v>0</v>
      </c>
      <c r="GS55" s="54">
        <v>0</v>
      </c>
      <c r="GT55" s="14">
        <v>0</v>
      </c>
      <c r="GU55" s="47">
        <f t="shared" si="1048"/>
        <v>0</v>
      </c>
      <c r="GV55" s="54">
        <v>0</v>
      </c>
      <c r="GW55" s="14">
        <v>0</v>
      </c>
      <c r="GX55" s="47">
        <f t="shared" si="1049"/>
        <v>0</v>
      </c>
      <c r="GY55" s="54">
        <v>0</v>
      </c>
      <c r="GZ55" s="14">
        <v>0</v>
      </c>
      <c r="HA55" s="47">
        <f t="shared" si="1050"/>
        <v>0</v>
      </c>
      <c r="HB55" s="54">
        <v>8</v>
      </c>
      <c r="HC55" s="14">
        <v>352</v>
      </c>
      <c r="HD55" s="47">
        <f t="shared" si="1051"/>
        <v>44000</v>
      </c>
      <c r="HE55" s="54">
        <v>0</v>
      </c>
      <c r="HF55" s="14">
        <v>0</v>
      </c>
      <c r="HG55" s="47">
        <f t="shared" si="1052"/>
        <v>0</v>
      </c>
      <c r="HH55" s="54">
        <v>0</v>
      </c>
      <c r="HI55" s="14">
        <v>0</v>
      </c>
      <c r="HJ55" s="47">
        <f t="shared" si="1053"/>
        <v>0</v>
      </c>
      <c r="HK55" s="54">
        <v>0</v>
      </c>
      <c r="HL55" s="14">
        <v>0</v>
      </c>
      <c r="HM55" s="47">
        <f t="shared" si="1054"/>
        <v>0</v>
      </c>
      <c r="HN55" s="54">
        <v>0</v>
      </c>
      <c r="HO55" s="14">
        <v>0</v>
      </c>
      <c r="HP55" s="47">
        <f t="shared" si="1055"/>
        <v>0</v>
      </c>
      <c r="HQ55" s="54">
        <v>0</v>
      </c>
      <c r="HR55" s="14">
        <v>0</v>
      </c>
      <c r="HS55" s="47">
        <f t="shared" si="1056"/>
        <v>0</v>
      </c>
      <c r="HT55" s="54"/>
      <c r="HU55" s="14"/>
      <c r="HV55" s="47"/>
      <c r="HW55" s="54">
        <v>0</v>
      </c>
      <c r="HX55" s="14">
        <v>0</v>
      </c>
      <c r="HY55" s="47">
        <f t="shared" si="1057"/>
        <v>0</v>
      </c>
      <c r="HZ55" s="54">
        <v>0</v>
      </c>
      <c r="IA55" s="14">
        <v>0</v>
      </c>
      <c r="IB55" s="47">
        <f t="shared" si="1058"/>
        <v>0</v>
      </c>
      <c r="IC55" s="54">
        <v>0</v>
      </c>
      <c r="ID55" s="14">
        <v>0</v>
      </c>
      <c r="IE55" s="47">
        <f t="shared" si="1059"/>
        <v>0</v>
      </c>
      <c r="IF55" s="54">
        <v>0</v>
      </c>
      <c r="IG55" s="14">
        <v>0</v>
      </c>
      <c r="IH55" s="47">
        <f t="shared" si="1060"/>
        <v>0</v>
      </c>
      <c r="II55" s="54">
        <v>0</v>
      </c>
      <c r="IJ55" s="14">
        <v>0</v>
      </c>
      <c r="IK55" s="47">
        <f t="shared" si="1061"/>
        <v>0</v>
      </c>
      <c r="IL55" s="54">
        <v>0</v>
      </c>
      <c r="IM55" s="14">
        <v>0</v>
      </c>
      <c r="IN55" s="47">
        <f t="shared" si="1062"/>
        <v>0</v>
      </c>
      <c r="IO55" s="54">
        <v>0</v>
      </c>
      <c r="IP55" s="14">
        <v>0</v>
      </c>
      <c r="IQ55" s="47">
        <f t="shared" si="1063"/>
        <v>0</v>
      </c>
      <c r="IR55" s="54">
        <v>0</v>
      </c>
      <c r="IS55" s="14">
        <v>0</v>
      </c>
      <c r="IT55" s="47">
        <f t="shared" si="1064"/>
        <v>0</v>
      </c>
      <c r="IU55" s="54">
        <v>0</v>
      </c>
      <c r="IV55" s="14">
        <v>0</v>
      </c>
      <c r="IW55" s="47">
        <f t="shared" si="1065"/>
        <v>0</v>
      </c>
      <c r="IX55" s="54">
        <v>0</v>
      </c>
      <c r="IY55" s="14">
        <v>0</v>
      </c>
      <c r="IZ55" s="47">
        <f t="shared" si="1066"/>
        <v>0</v>
      </c>
      <c r="JA55" s="54">
        <v>0</v>
      </c>
      <c r="JB55" s="14">
        <v>0</v>
      </c>
      <c r="JC55" s="47">
        <f t="shared" si="1067"/>
        <v>0</v>
      </c>
      <c r="JD55" s="54">
        <v>0</v>
      </c>
      <c r="JE55" s="14">
        <v>0</v>
      </c>
      <c r="JF55" s="47">
        <f t="shared" si="1068"/>
        <v>0</v>
      </c>
      <c r="JG55" s="54">
        <v>0</v>
      </c>
      <c r="JH55" s="14">
        <v>0</v>
      </c>
      <c r="JI55" s="47">
        <f t="shared" si="1069"/>
        <v>0</v>
      </c>
      <c r="JJ55" s="54">
        <v>0</v>
      </c>
      <c r="JK55" s="14">
        <v>0</v>
      </c>
      <c r="JL55" s="47">
        <f t="shared" si="1070"/>
        <v>0</v>
      </c>
      <c r="JM55" s="54">
        <v>0</v>
      </c>
      <c r="JN55" s="14">
        <v>0</v>
      </c>
      <c r="JO55" s="47">
        <f t="shared" si="1071"/>
        <v>0</v>
      </c>
      <c r="JP55" s="54">
        <v>0</v>
      </c>
      <c r="JQ55" s="14">
        <v>0</v>
      </c>
      <c r="JR55" s="47">
        <f t="shared" si="1072"/>
        <v>0</v>
      </c>
      <c r="JS55" s="54">
        <v>0</v>
      </c>
      <c r="JT55" s="14">
        <v>0</v>
      </c>
      <c r="JU55" s="47">
        <f t="shared" si="1073"/>
        <v>0</v>
      </c>
      <c r="JV55" s="54">
        <v>0</v>
      </c>
      <c r="JW55" s="14">
        <v>0</v>
      </c>
      <c r="JX55" s="47">
        <f t="shared" si="1074"/>
        <v>0</v>
      </c>
      <c r="JY55" s="54">
        <v>0</v>
      </c>
      <c r="JZ55" s="14">
        <v>0</v>
      </c>
      <c r="KA55" s="47">
        <f t="shared" si="1075"/>
        <v>0</v>
      </c>
      <c r="KB55" s="54">
        <v>0</v>
      </c>
      <c r="KC55" s="14">
        <v>0</v>
      </c>
      <c r="KD55" s="47">
        <f t="shared" si="1076"/>
        <v>0</v>
      </c>
      <c r="KE55" s="54"/>
      <c r="KF55" s="14"/>
      <c r="KG55" s="47"/>
      <c r="KH55" s="54">
        <v>133</v>
      </c>
      <c r="KI55" s="14">
        <v>4511</v>
      </c>
      <c r="KJ55" s="47">
        <f t="shared" si="1077"/>
        <v>33917.29323308271</v>
      </c>
      <c r="KK55" s="54">
        <v>17</v>
      </c>
      <c r="KL55" s="14">
        <v>609</v>
      </c>
      <c r="KM55" s="47">
        <f t="shared" si="1078"/>
        <v>35823.529411764706</v>
      </c>
      <c r="KN55" s="54">
        <v>0</v>
      </c>
      <c r="KO55" s="14">
        <v>0</v>
      </c>
      <c r="KP55" s="47">
        <f t="shared" si="1079"/>
        <v>0</v>
      </c>
      <c r="KQ55" s="54">
        <v>1</v>
      </c>
      <c r="KR55" s="14">
        <v>2</v>
      </c>
      <c r="KS55" s="47">
        <f t="shared" si="1080"/>
        <v>2000</v>
      </c>
      <c r="KT55" s="46">
        <v>0</v>
      </c>
      <c r="KU55" s="10">
        <v>0</v>
      </c>
      <c r="KV55" s="47">
        <f t="shared" si="1139"/>
        <v>0</v>
      </c>
      <c r="KW55" s="46">
        <v>0</v>
      </c>
      <c r="KX55" s="10">
        <v>0</v>
      </c>
      <c r="KY55" s="47">
        <f t="shared" si="1081"/>
        <v>0</v>
      </c>
      <c r="KZ55" s="54">
        <v>0</v>
      </c>
      <c r="LA55" s="14">
        <v>0</v>
      </c>
      <c r="LB55" s="47">
        <f t="shared" si="1082"/>
        <v>0</v>
      </c>
      <c r="LC55" s="46">
        <v>0</v>
      </c>
      <c r="LD55" s="10">
        <v>0</v>
      </c>
      <c r="LE55" s="47">
        <f t="shared" si="1140"/>
        <v>0</v>
      </c>
      <c r="LF55" s="54">
        <v>0</v>
      </c>
      <c r="LG55" s="14">
        <v>0</v>
      </c>
      <c r="LH55" s="47">
        <f t="shared" si="1083"/>
        <v>0</v>
      </c>
      <c r="LI55" s="54">
        <v>0</v>
      </c>
      <c r="LJ55" s="14">
        <v>0</v>
      </c>
      <c r="LK55" s="47">
        <f t="shared" si="1084"/>
        <v>0</v>
      </c>
      <c r="LL55" s="54">
        <v>0</v>
      </c>
      <c r="LM55" s="14">
        <v>0</v>
      </c>
      <c r="LN55" s="47">
        <f t="shared" si="1085"/>
        <v>0</v>
      </c>
      <c r="LO55" s="54">
        <v>0</v>
      </c>
      <c r="LP55" s="14">
        <v>0</v>
      </c>
      <c r="LQ55" s="47">
        <f t="shared" si="1086"/>
        <v>0</v>
      </c>
      <c r="LR55" s="54">
        <v>0</v>
      </c>
      <c r="LS55" s="14">
        <v>0</v>
      </c>
      <c r="LT55" s="47">
        <f t="shared" si="1087"/>
        <v>0</v>
      </c>
      <c r="LU55" s="54">
        <v>0</v>
      </c>
      <c r="LV55" s="14">
        <v>0</v>
      </c>
      <c r="LW55" s="47">
        <f t="shared" si="1088"/>
        <v>0</v>
      </c>
      <c r="LX55" s="54">
        <v>16</v>
      </c>
      <c r="LY55" s="14">
        <v>966</v>
      </c>
      <c r="LZ55" s="47">
        <f t="shared" si="1089"/>
        <v>60375</v>
      </c>
      <c r="MA55" s="54">
        <v>0</v>
      </c>
      <c r="MB55" s="14">
        <v>0</v>
      </c>
      <c r="MC55" s="47">
        <f t="shared" si="1090"/>
        <v>0</v>
      </c>
      <c r="MD55" s="54">
        <v>0</v>
      </c>
      <c r="ME55" s="14">
        <v>0</v>
      </c>
      <c r="MF55" s="47">
        <f t="shared" si="1091"/>
        <v>0</v>
      </c>
      <c r="MG55" s="54">
        <v>0</v>
      </c>
      <c r="MH55" s="14">
        <v>0</v>
      </c>
      <c r="MI55" s="47">
        <f t="shared" si="1092"/>
        <v>0</v>
      </c>
      <c r="MJ55" s="54">
        <v>0</v>
      </c>
      <c r="MK55" s="14">
        <v>0</v>
      </c>
      <c r="ML55" s="47">
        <f t="shared" si="1093"/>
        <v>0</v>
      </c>
      <c r="MM55" s="54">
        <v>0</v>
      </c>
      <c r="MN55" s="14">
        <v>0</v>
      </c>
      <c r="MO55" s="47">
        <f t="shared" si="1094"/>
        <v>0</v>
      </c>
      <c r="MP55" s="54">
        <v>27</v>
      </c>
      <c r="MQ55" s="14">
        <v>1128</v>
      </c>
      <c r="MR55" s="47">
        <f t="shared" si="1095"/>
        <v>41777.777777777781</v>
      </c>
      <c r="MS55" s="54">
        <v>0</v>
      </c>
      <c r="MT55" s="14">
        <v>0</v>
      </c>
      <c r="MU55" s="47">
        <f t="shared" si="1096"/>
        <v>0</v>
      </c>
      <c r="MV55" s="54">
        <v>0</v>
      </c>
      <c r="MW55" s="14">
        <v>0</v>
      </c>
      <c r="MX55" s="47">
        <f t="shared" si="1097"/>
        <v>0</v>
      </c>
      <c r="MY55" s="54">
        <v>0</v>
      </c>
      <c r="MZ55" s="14">
        <v>0</v>
      </c>
      <c r="NA55" s="47">
        <f t="shared" si="1098"/>
        <v>0</v>
      </c>
      <c r="NB55" s="54">
        <v>0</v>
      </c>
      <c r="NC55" s="14">
        <v>0</v>
      </c>
      <c r="ND55" s="47">
        <f t="shared" si="1099"/>
        <v>0</v>
      </c>
      <c r="NE55" s="54">
        <v>0</v>
      </c>
      <c r="NF55" s="14">
        <v>0</v>
      </c>
      <c r="NG55" s="47">
        <f t="shared" si="1100"/>
        <v>0</v>
      </c>
      <c r="NH55" s="54">
        <v>0</v>
      </c>
      <c r="NI55" s="14">
        <v>0</v>
      </c>
      <c r="NJ55" s="47">
        <f t="shared" si="1101"/>
        <v>0</v>
      </c>
      <c r="NK55" s="54">
        <v>13</v>
      </c>
      <c r="NL55" s="14">
        <v>41</v>
      </c>
      <c r="NM55" s="47">
        <f t="shared" si="1102"/>
        <v>3153.8461538461538</v>
      </c>
      <c r="NN55" s="54">
        <v>0</v>
      </c>
      <c r="NO55" s="14">
        <v>0</v>
      </c>
      <c r="NP55" s="47">
        <f t="shared" si="1103"/>
        <v>0</v>
      </c>
      <c r="NQ55" s="54">
        <v>0</v>
      </c>
      <c r="NR55" s="14">
        <v>0</v>
      </c>
      <c r="NS55" s="47">
        <f t="shared" si="1104"/>
        <v>0</v>
      </c>
      <c r="NT55" s="54">
        <v>0</v>
      </c>
      <c r="NU55" s="14">
        <v>0</v>
      </c>
      <c r="NV55" s="47">
        <f t="shared" si="1105"/>
        <v>0</v>
      </c>
      <c r="NW55" s="54">
        <v>13</v>
      </c>
      <c r="NX55" s="14">
        <v>825</v>
      </c>
      <c r="NY55" s="47">
        <f t="shared" si="1106"/>
        <v>63461.538461538461</v>
      </c>
      <c r="NZ55" s="54">
        <v>1</v>
      </c>
      <c r="OA55" s="14">
        <v>106</v>
      </c>
      <c r="OB55" s="47">
        <f t="shared" si="1107"/>
        <v>106000</v>
      </c>
      <c r="OC55" s="54">
        <v>0</v>
      </c>
      <c r="OD55" s="14">
        <v>0</v>
      </c>
      <c r="OE55" s="47">
        <f t="shared" si="1108"/>
        <v>0</v>
      </c>
      <c r="OF55" s="54">
        <v>0</v>
      </c>
      <c r="OG55" s="14">
        <v>0</v>
      </c>
      <c r="OH55" s="47">
        <f t="shared" si="1109"/>
        <v>0</v>
      </c>
      <c r="OI55" s="54">
        <v>10</v>
      </c>
      <c r="OJ55" s="14">
        <v>876</v>
      </c>
      <c r="OK55" s="47">
        <f t="shared" si="1110"/>
        <v>87600</v>
      </c>
      <c r="OL55" s="54">
        <v>0</v>
      </c>
      <c r="OM55" s="14">
        <v>0</v>
      </c>
      <c r="ON55" s="47">
        <f t="shared" si="1111"/>
        <v>0</v>
      </c>
      <c r="OO55" s="54">
        <v>8</v>
      </c>
      <c r="OP55" s="14">
        <v>1389</v>
      </c>
      <c r="OQ55" s="47">
        <f t="shared" si="1112"/>
        <v>173625</v>
      </c>
      <c r="OR55" s="54">
        <v>0</v>
      </c>
      <c r="OS55" s="14">
        <v>0</v>
      </c>
      <c r="OT55" s="47">
        <f t="shared" si="1113"/>
        <v>0</v>
      </c>
      <c r="OU55" s="54">
        <v>11</v>
      </c>
      <c r="OV55" s="14">
        <v>88</v>
      </c>
      <c r="OW55" s="47">
        <f t="shared" si="1114"/>
        <v>8000</v>
      </c>
      <c r="OX55" s="54">
        <v>0</v>
      </c>
      <c r="OY55" s="14">
        <v>0</v>
      </c>
      <c r="OZ55" s="47">
        <f t="shared" si="1115"/>
        <v>0</v>
      </c>
      <c r="PA55" s="54">
        <v>0</v>
      </c>
      <c r="PB55" s="14">
        <v>0</v>
      </c>
      <c r="PC55" s="47">
        <f t="shared" si="1116"/>
        <v>0</v>
      </c>
      <c r="PD55" s="54">
        <v>0</v>
      </c>
      <c r="PE55" s="14">
        <v>0</v>
      </c>
      <c r="PF55" s="47">
        <f t="shared" si="1117"/>
        <v>0</v>
      </c>
      <c r="PG55" s="54">
        <v>2</v>
      </c>
      <c r="PH55" s="14">
        <v>194</v>
      </c>
      <c r="PI55" s="47">
        <f t="shared" si="1118"/>
        <v>97000</v>
      </c>
      <c r="PJ55" s="54"/>
      <c r="PK55" s="14"/>
      <c r="PL55" s="47"/>
      <c r="PM55" s="54">
        <v>0</v>
      </c>
      <c r="PN55" s="14">
        <v>0</v>
      </c>
      <c r="PO55" s="47">
        <f t="shared" si="1119"/>
        <v>0</v>
      </c>
      <c r="PP55" s="54">
        <v>0</v>
      </c>
      <c r="PQ55" s="14">
        <v>0</v>
      </c>
      <c r="PR55" s="47">
        <f t="shared" si="1120"/>
        <v>0</v>
      </c>
      <c r="PS55" s="54">
        <v>0</v>
      </c>
      <c r="PT55" s="14">
        <v>0</v>
      </c>
      <c r="PU55" s="47">
        <f t="shared" si="1121"/>
        <v>0</v>
      </c>
      <c r="PV55" s="54">
        <v>99</v>
      </c>
      <c r="PW55" s="14">
        <v>5424</v>
      </c>
      <c r="PX55" s="47">
        <f t="shared" si="1122"/>
        <v>54787.878787878792</v>
      </c>
      <c r="PY55" s="54">
        <v>245</v>
      </c>
      <c r="PZ55" s="14">
        <v>13531</v>
      </c>
      <c r="QA55" s="47">
        <f t="shared" si="1123"/>
        <v>55228.571428571428</v>
      </c>
      <c r="QB55" s="54">
        <v>0</v>
      </c>
      <c r="QC55" s="14">
        <v>0</v>
      </c>
      <c r="QD55" s="47">
        <f t="shared" si="1124"/>
        <v>0</v>
      </c>
      <c r="QE55" s="54">
        <v>0</v>
      </c>
      <c r="QF55" s="14">
        <v>0</v>
      </c>
      <c r="QG55" s="47">
        <f t="shared" si="1125"/>
        <v>0</v>
      </c>
      <c r="QH55" s="54">
        <v>0</v>
      </c>
      <c r="QI55" s="14">
        <v>0</v>
      </c>
      <c r="QJ55" s="47">
        <f t="shared" si="1126"/>
        <v>0</v>
      </c>
      <c r="QK55" s="54">
        <v>0</v>
      </c>
      <c r="QL55" s="14">
        <v>0</v>
      </c>
      <c r="QM55" s="47">
        <f t="shared" si="1127"/>
        <v>0</v>
      </c>
      <c r="QN55" s="54">
        <v>0</v>
      </c>
      <c r="QO55" s="14">
        <v>0</v>
      </c>
      <c r="QP55" s="47">
        <f t="shared" si="1128"/>
        <v>0</v>
      </c>
      <c r="QQ55" s="54">
        <v>0</v>
      </c>
      <c r="QR55" s="14">
        <v>0</v>
      </c>
      <c r="QS55" s="47">
        <f t="shared" si="1129"/>
        <v>0</v>
      </c>
      <c r="QT55" s="54"/>
      <c r="QU55" s="14"/>
      <c r="QV55" s="47"/>
      <c r="QW55" s="54"/>
      <c r="QX55" s="14"/>
      <c r="QY55" s="47"/>
      <c r="QZ55" s="54">
        <v>0</v>
      </c>
      <c r="RA55" s="14">
        <v>0</v>
      </c>
      <c r="RB55" s="47">
        <f t="shared" si="1130"/>
        <v>0</v>
      </c>
      <c r="RC55" s="54">
        <v>231</v>
      </c>
      <c r="RD55" s="14">
        <v>628</v>
      </c>
      <c r="RE55" s="47">
        <f t="shared" si="1131"/>
        <v>2718.6147186147186</v>
      </c>
      <c r="RF55" s="12">
        <f t="shared" si="145"/>
        <v>1353</v>
      </c>
      <c r="RG55" s="58">
        <f t="shared" si="146"/>
        <v>52305</v>
      </c>
      <c r="RH55" s="6"/>
      <c r="RI55" s="9"/>
      <c r="RJ55" s="6"/>
      <c r="RK55" s="6"/>
      <c r="RL55" s="6"/>
      <c r="RM55" s="9"/>
      <c r="RN55" s="6"/>
      <c r="RO55" s="6"/>
      <c r="RP55" s="6"/>
      <c r="RQ55" s="9"/>
      <c r="RR55" s="6"/>
      <c r="RS55" s="6"/>
      <c r="RT55" s="6"/>
      <c r="RU55" s="9"/>
      <c r="RV55" s="6"/>
      <c r="RW55" s="6"/>
      <c r="RX55" s="6"/>
      <c r="RY55" s="9"/>
      <c r="RZ55" s="6"/>
      <c r="SA55" s="6"/>
      <c r="SB55" s="6"/>
      <c r="SC55" s="9"/>
      <c r="SD55" s="6"/>
      <c r="SE55" s="6"/>
      <c r="SF55" s="6"/>
      <c r="SG55" s="9"/>
      <c r="SH55" s="6"/>
      <c r="SI55" s="6"/>
      <c r="SJ55" s="6"/>
      <c r="SK55" s="2"/>
      <c r="SL55" s="1"/>
      <c r="SM55" s="1"/>
      <c r="SN55" s="1"/>
      <c r="SO55" s="2"/>
      <c r="SP55" s="1"/>
      <c r="SQ55" s="1"/>
      <c r="SR55" s="1"/>
      <c r="SS55" s="2"/>
      <c r="ST55" s="1"/>
      <c r="SU55" s="1"/>
      <c r="SV55" s="1"/>
    </row>
    <row r="56" spans="1:591" x14ac:dyDescent="0.3">
      <c r="A56" s="38">
        <v>2007</v>
      </c>
      <c r="B56" s="39" t="s">
        <v>16</v>
      </c>
      <c r="C56" s="46">
        <v>0</v>
      </c>
      <c r="D56" s="10">
        <v>0</v>
      </c>
      <c r="E56" s="47">
        <f t="shared" si="987"/>
        <v>0</v>
      </c>
      <c r="F56" s="46">
        <v>0</v>
      </c>
      <c r="G56" s="10">
        <v>0</v>
      </c>
      <c r="H56" s="47">
        <f t="shared" si="1132"/>
        <v>0</v>
      </c>
      <c r="I56" s="46">
        <v>0</v>
      </c>
      <c r="J56" s="10">
        <v>0</v>
      </c>
      <c r="K56" s="47">
        <f t="shared" si="1133"/>
        <v>0</v>
      </c>
      <c r="L56" s="46">
        <v>0</v>
      </c>
      <c r="M56" s="10">
        <v>0</v>
      </c>
      <c r="N56" s="47">
        <f t="shared" si="1134"/>
        <v>0</v>
      </c>
      <c r="O56" s="46">
        <v>0</v>
      </c>
      <c r="P56" s="10">
        <v>0</v>
      </c>
      <c r="Q56" s="47">
        <f t="shared" si="988"/>
        <v>0</v>
      </c>
      <c r="R56" s="46">
        <v>0</v>
      </c>
      <c r="S56" s="10">
        <v>0</v>
      </c>
      <c r="T56" s="47">
        <f t="shared" si="989"/>
        <v>0</v>
      </c>
      <c r="U56" s="46">
        <v>2</v>
      </c>
      <c r="V56" s="10">
        <v>787</v>
      </c>
      <c r="W56" s="47">
        <f t="shared" si="1135"/>
        <v>393500</v>
      </c>
      <c r="X56" s="46">
        <v>0</v>
      </c>
      <c r="Y56" s="10">
        <v>0</v>
      </c>
      <c r="Z56" s="47">
        <f t="shared" si="1136"/>
        <v>0</v>
      </c>
      <c r="AA56" s="46">
        <v>10</v>
      </c>
      <c r="AB56" s="10">
        <v>1105</v>
      </c>
      <c r="AC56" s="47">
        <f t="shared" si="990"/>
        <v>110500</v>
      </c>
      <c r="AD56" s="46">
        <v>4</v>
      </c>
      <c r="AE56" s="10">
        <v>87</v>
      </c>
      <c r="AF56" s="47">
        <f t="shared" si="991"/>
        <v>21750</v>
      </c>
      <c r="AG56" s="46">
        <v>0</v>
      </c>
      <c r="AH56" s="10">
        <v>0</v>
      </c>
      <c r="AI56" s="47">
        <f t="shared" si="992"/>
        <v>0</v>
      </c>
      <c r="AJ56" s="46">
        <v>0</v>
      </c>
      <c r="AK56" s="10">
        <v>0</v>
      </c>
      <c r="AL56" s="47">
        <f t="shared" si="993"/>
        <v>0</v>
      </c>
      <c r="AM56" s="46">
        <v>0</v>
      </c>
      <c r="AN56" s="10">
        <v>0</v>
      </c>
      <c r="AO56" s="47">
        <f t="shared" si="994"/>
        <v>0</v>
      </c>
      <c r="AP56" s="46">
        <v>30</v>
      </c>
      <c r="AQ56" s="10">
        <v>620</v>
      </c>
      <c r="AR56" s="47">
        <f t="shared" si="995"/>
        <v>20666.666666666668</v>
      </c>
      <c r="AS56" s="46">
        <v>0</v>
      </c>
      <c r="AT56" s="10">
        <v>0</v>
      </c>
      <c r="AU56" s="47">
        <f t="shared" si="996"/>
        <v>0</v>
      </c>
      <c r="AV56" s="46">
        <v>0</v>
      </c>
      <c r="AW56" s="10">
        <v>0</v>
      </c>
      <c r="AX56" s="47">
        <f t="shared" si="997"/>
        <v>0</v>
      </c>
      <c r="AY56" s="46">
        <v>0</v>
      </c>
      <c r="AZ56" s="10">
        <v>0</v>
      </c>
      <c r="BA56" s="47">
        <f t="shared" si="998"/>
        <v>0</v>
      </c>
      <c r="BB56" s="46">
        <v>168</v>
      </c>
      <c r="BC56" s="10">
        <v>3557</v>
      </c>
      <c r="BD56" s="47">
        <f t="shared" si="999"/>
        <v>21172.619047619046</v>
      </c>
      <c r="BE56" s="46">
        <v>0</v>
      </c>
      <c r="BF56" s="10">
        <v>0</v>
      </c>
      <c r="BG56" s="47">
        <f t="shared" si="1000"/>
        <v>0</v>
      </c>
      <c r="BH56" s="46">
        <v>0</v>
      </c>
      <c r="BI56" s="10">
        <v>0</v>
      </c>
      <c r="BJ56" s="47">
        <f t="shared" si="1001"/>
        <v>0</v>
      </c>
      <c r="BK56" s="46">
        <v>0</v>
      </c>
      <c r="BL56" s="10">
        <v>0</v>
      </c>
      <c r="BM56" s="47">
        <f t="shared" si="1002"/>
        <v>0</v>
      </c>
      <c r="BN56" s="46">
        <v>0</v>
      </c>
      <c r="BO56" s="10">
        <v>0</v>
      </c>
      <c r="BP56" s="47">
        <f t="shared" si="1137"/>
        <v>0</v>
      </c>
      <c r="BQ56" s="46">
        <v>0</v>
      </c>
      <c r="BR56" s="10">
        <v>0</v>
      </c>
      <c r="BS56" s="47">
        <f t="shared" si="1004"/>
        <v>0</v>
      </c>
      <c r="BT56" s="46">
        <v>4</v>
      </c>
      <c r="BU56" s="10">
        <v>908</v>
      </c>
      <c r="BV56" s="47">
        <f t="shared" si="1005"/>
        <v>227000</v>
      </c>
      <c r="BW56" s="46">
        <v>0</v>
      </c>
      <c r="BX56" s="10">
        <v>0</v>
      </c>
      <c r="BY56" s="47">
        <f t="shared" si="1006"/>
        <v>0</v>
      </c>
      <c r="BZ56" s="46">
        <v>0</v>
      </c>
      <c r="CA56" s="10">
        <v>0</v>
      </c>
      <c r="CB56" s="47">
        <f t="shared" si="1007"/>
        <v>0</v>
      </c>
      <c r="CC56" s="46">
        <v>13</v>
      </c>
      <c r="CD56" s="10">
        <v>1063</v>
      </c>
      <c r="CE56" s="47">
        <f t="shared" si="1008"/>
        <v>81769.23076923078</v>
      </c>
      <c r="CF56" s="46">
        <v>0</v>
      </c>
      <c r="CG56" s="10">
        <v>0</v>
      </c>
      <c r="CH56" s="47">
        <f t="shared" si="1009"/>
        <v>0</v>
      </c>
      <c r="CI56" s="46">
        <v>0</v>
      </c>
      <c r="CJ56" s="10">
        <v>0</v>
      </c>
      <c r="CK56" s="47">
        <f t="shared" si="1010"/>
        <v>0</v>
      </c>
      <c r="CL56" s="46">
        <v>1</v>
      </c>
      <c r="CM56" s="10">
        <v>12</v>
      </c>
      <c r="CN56" s="47">
        <f t="shared" si="1011"/>
        <v>12000</v>
      </c>
      <c r="CO56" s="46">
        <v>0</v>
      </c>
      <c r="CP56" s="10">
        <v>0</v>
      </c>
      <c r="CQ56" s="47">
        <f t="shared" si="1012"/>
        <v>0</v>
      </c>
      <c r="CR56" s="46">
        <v>0</v>
      </c>
      <c r="CS56" s="10">
        <v>0</v>
      </c>
      <c r="CT56" s="47">
        <f t="shared" si="1013"/>
        <v>0</v>
      </c>
      <c r="CU56" s="46">
        <v>0</v>
      </c>
      <c r="CV56" s="10">
        <v>0</v>
      </c>
      <c r="CW56" s="47">
        <f t="shared" si="1014"/>
        <v>0</v>
      </c>
      <c r="CX56" s="46">
        <v>0</v>
      </c>
      <c r="CY56" s="10">
        <v>0</v>
      </c>
      <c r="CZ56" s="47">
        <f t="shared" si="1015"/>
        <v>0</v>
      </c>
      <c r="DA56" s="46">
        <v>0</v>
      </c>
      <c r="DB56" s="10">
        <v>0</v>
      </c>
      <c r="DC56" s="47">
        <f t="shared" si="1016"/>
        <v>0</v>
      </c>
      <c r="DD56" s="46">
        <v>83</v>
      </c>
      <c r="DE56" s="10">
        <v>2231</v>
      </c>
      <c r="DF56" s="47">
        <f t="shared" si="1017"/>
        <v>26879.518072289156</v>
      </c>
      <c r="DG56" s="46">
        <v>0</v>
      </c>
      <c r="DH56" s="10">
        <v>0</v>
      </c>
      <c r="DI56" s="47">
        <f t="shared" si="1018"/>
        <v>0</v>
      </c>
      <c r="DJ56" s="46">
        <v>0</v>
      </c>
      <c r="DK56" s="10">
        <v>0</v>
      </c>
      <c r="DL56" s="47">
        <f t="shared" si="1019"/>
        <v>0</v>
      </c>
      <c r="DM56" s="46">
        <v>0</v>
      </c>
      <c r="DN56" s="10">
        <v>0</v>
      </c>
      <c r="DO56" s="47">
        <f t="shared" si="1020"/>
        <v>0</v>
      </c>
      <c r="DP56" s="46">
        <v>0</v>
      </c>
      <c r="DQ56" s="10">
        <v>0</v>
      </c>
      <c r="DR56" s="47">
        <f t="shared" si="1138"/>
        <v>0</v>
      </c>
      <c r="DS56" s="46">
        <v>0</v>
      </c>
      <c r="DT56" s="10">
        <v>0</v>
      </c>
      <c r="DU56" s="47">
        <f t="shared" si="1022"/>
        <v>0</v>
      </c>
      <c r="DV56" s="46">
        <v>0</v>
      </c>
      <c r="DW56" s="10">
        <v>0</v>
      </c>
      <c r="DX56" s="47">
        <f t="shared" si="1023"/>
        <v>0</v>
      </c>
      <c r="DY56" s="46">
        <v>0</v>
      </c>
      <c r="DZ56" s="10">
        <v>0</v>
      </c>
      <c r="EA56" s="47">
        <f t="shared" si="1024"/>
        <v>0</v>
      </c>
      <c r="EB56" s="46">
        <v>0</v>
      </c>
      <c r="EC56" s="10">
        <v>0</v>
      </c>
      <c r="ED56" s="47">
        <f t="shared" si="1025"/>
        <v>0</v>
      </c>
      <c r="EE56" s="46">
        <v>0</v>
      </c>
      <c r="EF56" s="10">
        <v>0</v>
      </c>
      <c r="EG56" s="47">
        <f t="shared" si="1026"/>
        <v>0</v>
      </c>
      <c r="EH56" s="46">
        <v>36</v>
      </c>
      <c r="EI56" s="10">
        <v>3432</v>
      </c>
      <c r="EJ56" s="47">
        <f t="shared" si="1027"/>
        <v>95333.333333333328</v>
      </c>
      <c r="EK56" s="46">
        <v>0</v>
      </c>
      <c r="EL56" s="10">
        <v>0</v>
      </c>
      <c r="EM56" s="47">
        <f t="shared" si="1028"/>
        <v>0</v>
      </c>
      <c r="EN56" s="46">
        <v>50</v>
      </c>
      <c r="EO56" s="10">
        <v>3246</v>
      </c>
      <c r="EP56" s="47">
        <f t="shared" si="1029"/>
        <v>64920</v>
      </c>
      <c r="EQ56" s="46">
        <v>0</v>
      </c>
      <c r="ER56" s="10">
        <v>0</v>
      </c>
      <c r="ES56" s="47">
        <f t="shared" si="1030"/>
        <v>0</v>
      </c>
      <c r="ET56" s="46">
        <v>5</v>
      </c>
      <c r="EU56" s="10">
        <v>85</v>
      </c>
      <c r="EV56" s="47">
        <f t="shared" si="1031"/>
        <v>17000</v>
      </c>
      <c r="EW56" s="46">
        <v>0</v>
      </c>
      <c r="EX56" s="10">
        <v>0</v>
      </c>
      <c r="EY56" s="47">
        <f t="shared" si="1032"/>
        <v>0</v>
      </c>
      <c r="EZ56" s="46">
        <v>0</v>
      </c>
      <c r="FA56" s="10">
        <v>0</v>
      </c>
      <c r="FB56" s="47">
        <f t="shared" si="1033"/>
        <v>0</v>
      </c>
      <c r="FC56" s="46">
        <v>0</v>
      </c>
      <c r="FD56" s="10">
        <v>0</v>
      </c>
      <c r="FE56" s="47">
        <f t="shared" si="1034"/>
        <v>0</v>
      </c>
      <c r="FF56" s="46">
        <v>0</v>
      </c>
      <c r="FG56" s="10">
        <v>0</v>
      </c>
      <c r="FH56" s="47">
        <f t="shared" si="1035"/>
        <v>0</v>
      </c>
      <c r="FI56" s="46">
        <v>2</v>
      </c>
      <c r="FJ56" s="10">
        <v>46</v>
      </c>
      <c r="FK56" s="47">
        <f t="shared" si="1036"/>
        <v>23000</v>
      </c>
      <c r="FL56" s="46">
        <v>0</v>
      </c>
      <c r="FM56" s="10">
        <v>0</v>
      </c>
      <c r="FN56" s="47">
        <f t="shared" si="1037"/>
        <v>0</v>
      </c>
      <c r="FO56" s="46">
        <v>0</v>
      </c>
      <c r="FP56" s="10">
        <v>0</v>
      </c>
      <c r="FQ56" s="47">
        <f t="shared" si="1038"/>
        <v>0</v>
      </c>
      <c r="FR56" s="46">
        <v>16</v>
      </c>
      <c r="FS56" s="10">
        <v>1055</v>
      </c>
      <c r="FT56" s="47">
        <f t="shared" si="1039"/>
        <v>65937.5</v>
      </c>
      <c r="FU56" s="46">
        <v>0</v>
      </c>
      <c r="FV56" s="10">
        <v>0</v>
      </c>
      <c r="FW56" s="47">
        <f t="shared" si="1040"/>
        <v>0</v>
      </c>
      <c r="FX56" s="46">
        <v>0</v>
      </c>
      <c r="FY56" s="10">
        <v>0</v>
      </c>
      <c r="FZ56" s="47">
        <f t="shared" si="1041"/>
        <v>0</v>
      </c>
      <c r="GA56" s="46">
        <v>0</v>
      </c>
      <c r="GB56" s="10">
        <v>0</v>
      </c>
      <c r="GC56" s="47">
        <f t="shared" si="1042"/>
        <v>0</v>
      </c>
      <c r="GD56" s="46">
        <v>0</v>
      </c>
      <c r="GE56" s="10">
        <v>0</v>
      </c>
      <c r="GF56" s="47">
        <f t="shared" si="1043"/>
        <v>0</v>
      </c>
      <c r="GG56" s="46">
        <v>20</v>
      </c>
      <c r="GH56" s="10">
        <v>579</v>
      </c>
      <c r="GI56" s="47">
        <f t="shared" si="1044"/>
        <v>28950</v>
      </c>
      <c r="GJ56" s="46">
        <v>73</v>
      </c>
      <c r="GK56" s="10">
        <v>1773</v>
      </c>
      <c r="GL56" s="47">
        <f t="shared" si="1045"/>
        <v>24287.67123287671</v>
      </c>
      <c r="GM56" s="46">
        <v>0</v>
      </c>
      <c r="GN56" s="10">
        <v>0</v>
      </c>
      <c r="GO56" s="47">
        <f t="shared" si="1046"/>
        <v>0</v>
      </c>
      <c r="GP56" s="46">
        <v>2</v>
      </c>
      <c r="GQ56" s="10">
        <v>72</v>
      </c>
      <c r="GR56" s="47">
        <f t="shared" si="1047"/>
        <v>36000</v>
      </c>
      <c r="GS56" s="46">
        <v>0</v>
      </c>
      <c r="GT56" s="10">
        <v>0</v>
      </c>
      <c r="GU56" s="47">
        <f t="shared" si="1048"/>
        <v>0</v>
      </c>
      <c r="GV56" s="46">
        <v>0</v>
      </c>
      <c r="GW56" s="10">
        <v>0</v>
      </c>
      <c r="GX56" s="47">
        <f t="shared" si="1049"/>
        <v>0</v>
      </c>
      <c r="GY56" s="46">
        <v>0</v>
      </c>
      <c r="GZ56" s="10">
        <v>0</v>
      </c>
      <c r="HA56" s="47">
        <f t="shared" si="1050"/>
        <v>0</v>
      </c>
      <c r="HB56" s="46">
        <v>0</v>
      </c>
      <c r="HC56" s="10">
        <v>0</v>
      </c>
      <c r="HD56" s="47">
        <f t="shared" si="1051"/>
        <v>0</v>
      </c>
      <c r="HE56" s="46">
        <v>0</v>
      </c>
      <c r="HF56" s="10">
        <v>0</v>
      </c>
      <c r="HG56" s="47">
        <f t="shared" si="1052"/>
        <v>0</v>
      </c>
      <c r="HH56" s="46">
        <v>0</v>
      </c>
      <c r="HI56" s="10">
        <v>0</v>
      </c>
      <c r="HJ56" s="47">
        <f t="shared" si="1053"/>
        <v>0</v>
      </c>
      <c r="HK56" s="46">
        <v>0</v>
      </c>
      <c r="HL56" s="10">
        <v>0</v>
      </c>
      <c r="HM56" s="47">
        <f t="shared" si="1054"/>
        <v>0</v>
      </c>
      <c r="HN56" s="46">
        <v>0</v>
      </c>
      <c r="HO56" s="10">
        <v>0</v>
      </c>
      <c r="HP56" s="47">
        <f t="shared" si="1055"/>
        <v>0</v>
      </c>
      <c r="HQ56" s="46">
        <v>0</v>
      </c>
      <c r="HR56" s="10">
        <v>0</v>
      </c>
      <c r="HS56" s="47">
        <f t="shared" si="1056"/>
        <v>0</v>
      </c>
      <c r="HT56" s="46"/>
      <c r="HU56" s="10"/>
      <c r="HV56" s="47"/>
      <c r="HW56" s="46">
        <v>0</v>
      </c>
      <c r="HX56" s="10">
        <v>0</v>
      </c>
      <c r="HY56" s="47">
        <f t="shared" si="1057"/>
        <v>0</v>
      </c>
      <c r="HZ56" s="46">
        <v>0</v>
      </c>
      <c r="IA56" s="10">
        <v>0</v>
      </c>
      <c r="IB56" s="47">
        <f t="shared" si="1058"/>
        <v>0</v>
      </c>
      <c r="IC56" s="46">
        <v>0</v>
      </c>
      <c r="ID56" s="10">
        <v>0</v>
      </c>
      <c r="IE56" s="47">
        <f t="shared" si="1059"/>
        <v>0</v>
      </c>
      <c r="IF56" s="46">
        <v>0</v>
      </c>
      <c r="IG56" s="10">
        <v>0</v>
      </c>
      <c r="IH56" s="47">
        <f t="shared" si="1060"/>
        <v>0</v>
      </c>
      <c r="II56" s="46">
        <v>0</v>
      </c>
      <c r="IJ56" s="10">
        <v>0</v>
      </c>
      <c r="IK56" s="47">
        <f t="shared" si="1061"/>
        <v>0</v>
      </c>
      <c r="IL56" s="46">
        <v>0</v>
      </c>
      <c r="IM56" s="10">
        <v>0</v>
      </c>
      <c r="IN56" s="47">
        <f t="shared" si="1062"/>
        <v>0</v>
      </c>
      <c r="IO56" s="46">
        <v>0</v>
      </c>
      <c r="IP56" s="10">
        <v>0</v>
      </c>
      <c r="IQ56" s="47">
        <f t="shared" si="1063"/>
        <v>0</v>
      </c>
      <c r="IR56" s="46">
        <v>225</v>
      </c>
      <c r="IS56" s="10">
        <v>1888</v>
      </c>
      <c r="IT56" s="47">
        <f t="shared" si="1064"/>
        <v>8391.1111111111113</v>
      </c>
      <c r="IU56" s="46">
        <v>0</v>
      </c>
      <c r="IV56" s="10">
        <v>0</v>
      </c>
      <c r="IW56" s="47">
        <f t="shared" si="1065"/>
        <v>0</v>
      </c>
      <c r="IX56" s="46">
        <v>0</v>
      </c>
      <c r="IY56" s="10">
        <v>0</v>
      </c>
      <c r="IZ56" s="47">
        <f t="shared" si="1066"/>
        <v>0</v>
      </c>
      <c r="JA56" s="46">
        <v>0</v>
      </c>
      <c r="JB56" s="10">
        <v>0</v>
      </c>
      <c r="JC56" s="47">
        <f t="shared" si="1067"/>
        <v>0</v>
      </c>
      <c r="JD56" s="46">
        <v>0</v>
      </c>
      <c r="JE56" s="10">
        <v>0</v>
      </c>
      <c r="JF56" s="47">
        <f t="shared" si="1068"/>
        <v>0</v>
      </c>
      <c r="JG56" s="46">
        <v>0</v>
      </c>
      <c r="JH56" s="10">
        <v>0</v>
      </c>
      <c r="JI56" s="47">
        <f t="shared" si="1069"/>
        <v>0</v>
      </c>
      <c r="JJ56" s="46">
        <v>0</v>
      </c>
      <c r="JK56" s="10">
        <v>0</v>
      </c>
      <c r="JL56" s="47">
        <f t="shared" si="1070"/>
        <v>0</v>
      </c>
      <c r="JM56" s="46">
        <v>0</v>
      </c>
      <c r="JN56" s="10">
        <v>0</v>
      </c>
      <c r="JO56" s="47">
        <f t="shared" si="1071"/>
        <v>0</v>
      </c>
      <c r="JP56" s="46">
        <v>0</v>
      </c>
      <c r="JQ56" s="10">
        <v>0</v>
      </c>
      <c r="JR56" s="47">
        <f t="shared" si="1072"/>
        <v>0</v>
      </c>
      <c r="JS56" s="46">
        <v>0</v>
      </c>
      <c r="JT56" s="10">
        <v>0</v>
      </c>
      <c r="JU56" s="47">
        <f t="shared" si="1073"/>
        <v>0</v>
      </c>
      <c r="JV56" s="46">
        <v>0</v>
      </c>
      <c r="JW56" s="10">
        <v>0</v>
      </c>
      <c r="JX56" s="47">
        <f t="shared" si="1074"/>
        <v>0</v>
      </c>
      <c r="JY56" s="46">
        <v>0</v>
      </c>
      <c r="JZ56" s="10">
        <v>0</v>
      </c>
      <c r="KA56" s="47">
        <f t="shared" si="1075"/>
        <v>0</v>
      </c>
      <c r="KB56" s="46">
        <v>0</v>
      </c>
      <c r="KC56" s="10">
        <v>0</v>
      </c>
      <c r="KD56" s="47">
        <f t="shared" si="1076"/>
        <v>0</v>
      </c>
      <c r="KE56" s="46"/>
      <c r="KF56" s="10"/>
      <c r="KG56" s="47"/>
      <c r="KH56" s="46">
        <v>180</v>
      </c>
      <c r="KI56" s="10">
        <v>5320</v>
      </c>
      <c r="KJ56" s="47">
        <f t="shared" si="1077"/>
        <v>29555.555555555558</v>
      </c>
      <c r="KK56" s="46">
        <v>51</v>
      </c>
      <c r="KL56" s="10">
        <v>2003</v>
      </c>
      <c r="KM56" s="47">
        <f t="shared" si="1078"/>
        <v>39274.509803921566</v>
      </c>
      <c r="KN56" s="46">
        <v>0</v>
      </c>
      <c r="KO56" s="10">
        <v>0</v>
      </c>
      <c r="KP56" s="47">
        <f t="shared" si="1079"/>
        <v>0</v>
      </c>
      <c r="KQ56" s="46">
        <v>1</v>
      </c>
      <c r="KR56" s="10">
        <v>8</v>
      </c>
      <c r="KS56" s="47">
        <f t="shared" si="1080"/>
        <v>8000</v>
      </c>
      <c r="KT56" s="46">
        <v>0</v>
      </c>
      <c r="KU56" s="10">
        <v>0</v>
      </c>
      <c r="KV56" s="47">
        <f t="shared" si="1139"/>
        <v>0</v>
      </c>
      <c r="KW56" s="46">
        <v>0</v>
      </c>
      <c r="KX56" s="10">
        <v>0</v>
      </c>
      <c r="KY56" s="47">
        <f t="shared" si="1081"/>
        <v>0</v>
      </c>
      <c r="KZ56" s="46">
        <v>0</v>
      </c>
      <c r="LA56" s="10">
        <v>0</v>
      </c>
      <c r="LB56" s="47">
        <f t="shared" si="1082"/>
        <v>0</v>
      </c>
      <c r="LC56" s="46">
        <v>0</v>
      </c>
      <c r="LD56" s="10">
        <v>0</v>
      </c>
      <c r="LE56" s="47">
        <f t="shared" si="1140"/>
        <v>0</v>
      </c>
      <c r="LF56" s="46">
        <v>5</v>
      </c>
      <c r="LG56" s="10">
        <v>176</v>
      </c>
      <c r="LH56" s="47">
        <f t="shared" si="1083"/>
        <v>35200</v>
      </c>
      <c r="LI56" s="46">
        <v>0</v>
      </c>
      <c r="LJ56" s="10">
        <v>0</v>
      </c>
      <c r="LK56" s="47">
        <f t="shared" si="1084"/>
        <v>0</v>
      </c>
      <c r="LL56" s="46">
        <v>0</v>
      </c>
      <c r="LM56" s="10">
        <v>0</v>
      </c>
      <c r="LN56" s="47">
        <f t="shared" si="1085"/>
        <v>0</v>
      </c>
      <c r="LO56" s="46">
        <v>0</v>
      </c>
      <c r="LP56" s="10">
        <v>0</v>
      </c>
      <c r="LQ56" s="47">
        <f t="shared" si="1086"/>
        <v>0</v>
      </c>
      <c r="LR56" s="46">
        <v>0</v>
      </c>
      <c r="LS56" s="10">
        <v>0</v>
      </c>
      <c r="LT56" s="47">
        <f t="shared" si="1087"/>
        <v>0</v>
      </c>
      <c r="LU56" s="46">
        <v>0</v>
      </c>
      <c r="LV56" s="10">
        <v>0</v>
      </c>
      <c r="LW56" s="47">
        <f t="shared" si="1088"/>
        <v>0</v>
      </c>
      <c r="LX56" s="46">
        <v>11</v>
      </c>
      <c r="LY56" s="10">
        <v>440</v>
      </c>
      <c r="LZ56" s="47">
        <f t="shared" si="1089"/>
        <v>40000</v>
      </c>
      <c r="MA56" s="46">
        <v>0</v>
      </c>
      <c r="MB56" s="10">
        <v>0</v>
      </c>
      <c r="MC56" s="47">
        <f t="shared" si="1090"/>
        <v>0</v>
      </c>
      <c r="MD56" s="46">
        <v>0</v>
      </c>
      <c r="ME56" s="10">
        <v>0</v>
      </c>
      <c r="MF56" s="47">
        <f t="shared" si="1091"/>
        <v>0</v>
      </c>
      <c r="MG56" s="46">
        <v>0</v>
      </c>
      <c r="MH56" s="10">
        <v>0</v>
      </c>
      <c r="MI56" s="47">
        <f t="shared" si="1092"/>
        <v>0</v>
      </c>
      <c r="MJ56" s="46">
        <v>0</v>
      </c>
      <c r="MK56" s="10">
        <v>0</v>
      </c>
      <c r="ML56" s="47">
        <f t="shared" si="1093"/>
        <v>0</v>
      </c>
      <c r="MM56" s="46">
        <v>0</v>
      </c>
      <c r="MN56" s="10">
        <v>0</v>
      </c>
      <c r="MO56" s="47">
        <f t="shared" si="1094"/>
        <v>0</v>
      </c>
      <c r="MP56" s="46">
        <v>8</v>
      </c>
      <c r="MQ56" s="10">
        <v>345</v>
      </c>
      <c r="MR56" s="47">
        <f t="shared" si="1095"/>
        <v>43125</v>
      </c>
      <c r="MS56" s="46">
        <v>0</v>
      </c>
      <c r="MT56" s="10">
        <v>0</v>
      </c>
      <c r="MU56" s="47">
        <f t="shared" si="1096"/>
        <v>0</v>
      </c>
      <c r="MV56" s="46">
        <v>0</v>
      </c>
      <c r="MW56" s="10">
        <v>0</v>
      </c>
      <c r="MX56" s="47">
        <f t="shared" si="1097"/>
        <v>0</v>
      </c>
      <c r="MY56" s="46">
        <v>0</v>
      </c>
      <c r="MZ56" s="10">
        <v>0</v>
      </c>
      <c r="NA56" s="47">
        <f t="shared" si="1098"/>
        <v>0</v>
      </c>
      <c r="NB56" s="46">
        <v>0</v>
      </c>
      <c r="NC56" s="10">
        <v>0</v>
      </c>
      <c r="ND56" s="47">
        <f t="shared" si="1099"/>
        <v>0</v>
      </c>
      <c r="NE56" s="46">
        <v>0</v>
      </c>
      <c r="NF56" s="10">
        <v>0</v>
      </c>
      <c r="NG56" s="47">
        <f t="shared" si="1100"/>
        <v>0</v>
      </c>
      <c r="NH56" s="46">
        <v>0</v>
      </c>
      <c r="NI56" s="10">
        <v>0</v>
      </c>
      <c r="NJ56" s="47">
        <f t="shared" si="1101"/>
        <v>0</v>
      </c>
      <c r="NK56" s="46">
        <v>41</v>
      </c>
      <c r="NL56" s="10">
        <v>142</v>
      </c>
      <c r="NM56" s="47">
        <f t="shared" si="1102"/>
        <v>3463.4146341463415</v>
      </c>
      <c r="NN56" s="46">
        <v>0</v>
      </c>
      <c r="NO56" s="10">
        <v>0</v>
      </c>
      <c r="NP56" s="47">
        <f t="shared" si="1103"/>
        <v>0</v>
      </c>
      <c r="NQ56" s="46">
        <v>0</v>
      </c>
      <c r="NR56" s="10">
        <v>0</v>
      </c>
      <c r="NS56" s="47">
        <f t="shared" si="1104"/>
        <v>0</v>
      </c>
      <c r="NT56" s="46">
        <v>27</v>
      </c>
      <c r="NU56" s="10">
        <v>75</v>
      </c>
      <c r="NV56" s="47">
        <f t="shared" si="1105"/>
        <v>2777.7777777777778</v>
      </c>
      <c r="NW56" s="46">
        <v>12</v>
      </c>
      <c r="NX56" s="10">
        <v>1586</v>
      </c>
      <c r="NY56" s="47">
        <f t="shared" si="1106"/>
        <v>132166.66666666666</v>
      </c>
      <c r="NZ56" s="46">
        <v>0</v>
      </c>
      <c r="OA56" s="10">
        <v>0</v>
      </c>
      <c r="OB56" s="47">
        <f t="shared" si="1107"/>
        <v>0</v>
      </c>
      <c r="OC56" s="46">
        <v>0</v>
      </c>
      <c r="OD56" s="10">
        <v>0</v>
      </c>
      <c r="OE56" s="47">
        <f t="shared" si="1108"/>
        <v>0</v>
      </c>
      <c r="OF56" s="46">
        <v>3</v>
      </c>
      <c r="OG56" s="10">
        <v>738</v>
      </c>
      <c r="OH56" s="47">
        <f t="shared" si="1109"/>
        <v>246000</v>
      </c>
      <c r="OI56" s="46">
        <v>15</v>
      </c>
      <c r="OJ56" s="10">
        <v>582</v>
      </c>
      <c r="OK56" s="47">
        <f t="shared" si="1110"/>
        <v>38800</v>
      </c>
      <c r="OL56" s="46">
        <v>0</v>
      </c>
      <c r="OM56" s="10">
        <v>0</v>
      </c>
      <c r="ON56" s="47">
        <f t="shared" si="1111"/>
        <v>0</v>
      </c>
      <c r="OO56" s="46">
        <v>1</v>
      </c>
      <c r="OP56" s="10">
        <v>8</v>
      </c>
      <c r="OQ56" s="47">
        <f t="shared" si="1112"/>
        <v>8000</v>
      </c>
      <c r="OR56" s="46">
        <v>0</v>
      </c>
      <c r="OS56" s="10">
        <v>0</v>
      </c>
      <c r="OT56" s="47">
        <f t="shared" si="1113"/>
        <v>0</v>
      </c>
      <c r="OU56" s="46">
        <v>82</v>
      </c>
      <c r="OV56" s="10">
        <v>903</v>
      </c>
      <c r="OW56" s="47">
        <f t="shared" si="1114"/>
        <v>11012.195121951219</v>
      </c>
      <c r="OX56" s="46">
        <v>0</v>
      </c>
      <c r="OY56" s="10">
        <v>0</v>
      </c>
      <c r="OZ56" s="47">
        <f t="shared" si="1115"/>
        <v>0</v>
      </c>
      <c r="PA56" s="46">
        <v>0</v>
      </c>
      <c r="PB56" s="10">
        <v>0</v>
      </c>
      <c r="PC56" s="47">
        <f t="shared" si="1116"/>
        <v>0</v>
      </c>
      <c r="PD56" s="46">
        <v>0</v>
      </c>
      <c r="PE56" s="10">
        <v>0</v>
      </c>
      <c r="PF56" s="47">
        <f t="shared" si="1117"/>
        <v>0</v>
      </c>
      <c r="PG56" s="46">
        <v>7</v>
      </c>
      <c r="PH56" s="10">
        <v>221</v>
      </c>
      <c r="PI56" s="47">
        <f t="shared" si="1118"/>
        <v>31571.428571428572</v>
      </c>
      <c r="PJ56" s="46"/>
      <c r="PK56" s="10"/>
      <c r="PL56" s="47"/>
      <c r="PM56" s="46">
        <v>0</v>
      </c>
      <c r="PN56" s="10">
        <v>0</v>
      </c>
      <c r="PO56" s="47">
        <f t="shared" si="1119"/>
        <v>0</v>
      </c>
      <c r="PP56" s="46">
        <v>0</v>
      </c>
      <c r="PQ56" s="10">
        <v>0</v>
      </c>
      <c r="PR56" s="47">
        <f t="shared" si="1120"/>
        <v>0</v>
      </c>
      <c r="PS56" s="46">
        <v>0</v>
      </c>
      <c r="PT56" s="10">
        <v>0</v>
      </c>
      <c r="PU56" s="47">
        <f t="shared" si="1121"/>
        <v>0</v>
      </c>
      <c r="PV56" s="46">
        <v>86</v>
      </c>
      <c r="PW56" s="10">
        <v>5543</v>
      </c>
      <c r="PX56" s="47">
        <f t="shared" si="1122"/>
        <v>64453.488372093023</v>
      </c>
      <c r="PY56" s="46">
        <v>125</v>
      </c>
      <c r="PZ56" s="10">
        <v>13322</v>
      </c>
      <c r="QA56" s="47">
        <f t="shared" si="1123"/>
        <v>106576</v>
      </c>
      <c r="QB56" s="46">
        <v>0</v>
      </c>
      <c r="QC56" s="10">
        <v>0</v>
      </c>
      <c r="QD56" s="47">
        <f t="shared" si="1124"/>
        <v>0</v>
      </c>
      <c r="QE56" s="46">
        <v>0</v>
      </c>
      <c r="QF56" s="10">
        <v>0</v>
      </c>
      <c r="QG56" s="47">
        <f t="shared" si="1125"/>
        <v>0</v>
      </c>
      <c r="QH56" s="46">
        <v>0</v>
      </c>
      <c r="QI56" s="10">
        <v>0</v>
      </c>
      <c r="QJ56" s="47">
        <f t="shared" si="1126"/>
        <v>0</v>
      </c>
      <c r="QK56" s="46">
        <v>0</v>
      </c>
      <c r="QL56" s="10">
        <v>0</v>
      </c>
      <c r="QM56" s="47">
        <f t="shared" si="1127"/>
        <v>0</v>
      </c>
      <c r="QN56" s="46">
        <v>0</v>
      </c>
      <c r="QO56" s="10">
        <v>0</v>
      </c>
      <c r="QP56" s="47">
        <f t="shared" si="1128"/>
        <v>0</v>
      </c>
      <c r="QQ56" s="46">
        <v>0</v>
      </c>
      <c r="QR56" s="10">
        <v>0</v>
      </c>
      <c r="QS56" s="47">
        <f t="shared" si="1129"/>
        <v>0</v>
      </c>
      <c r="QT56" s="46"/>
      <c r="QU56" s="10"/>
      <c r="QV56" s="47"/>
      <c r="QW56" s="46"/>
      <c r="QX56" s="10"/>
      <c r="QY56" s="47"/>
      <c r="QZ56" s="46">
        <v>0</v>
      </c>
      <c r="RA56" s="10">
        <v>0</v>
      </c>
      <c r="RB56" s="47">
        <f t="shared" si="1130"/>
        <v>0</v>
      </c>
      <c r="RC56" s="46">
        <v>107</v>
      </c>
      <c r="RD56" s="10">
        <v>294</v>
      </c>
      <c r="RE56" s="47">
        <f t="shared" si="1131"/>
        <v>2747.6635514018694</v>
      </c>
      <c r="RF56" s="12">
        <f t="shared" si="145"/>
        <v>1506</v>
      </c>
      <c r="RG56" s="58">
        <f t="shared" si="146"/>
        <v>54252</v>
      </c>
      <c r="RH56" s="6"/>
      <c r="RI56" s="9"/>
      <c r="RJ56" s="6"/>
      <c r="RK56" s="6"/>
      <c r="RL56" s="6"/>
      <c r="RM56" s="9"/>
      <c r="RN56" s="6"/>
      <c r="RO56" s="6"/>
      <c r="RP56" s="6"/>
      <c r="RQ56" s="9"/>
      <c r="RR56" s="6"/>
      <c r="RS56" s="6"/>
      <c r="RT56" s="6"/>
      <c r="RU56" s="9"/>
      <c r="RV56" s="6"/>
      <c r="RW56" s="6"/>
      <c r="RX56" s="6"/>
      <c r="RY56" s="9"/>
      <c r="RZ56" s="6"/>
      <c r="SA56" s="6"/>
      <c r="SB56" s="6"/>
      <c r="SC56" s="9"/>
      <c r="SD56" s="6"/>
      <c r="SE56" s="6"/>
      <c r="SF56" s="6"/>
      <c r="SG56" s="9"/>
      <c r="SH56" s="6"/>
      <c r="SI56" s="6"/>
      <c r="SJ56" s="6"/>
      <c r="SK56" s="2"/>
      <c r="SL56" s="1"/>
      <c r="SM56" s="1"/>
      <c r="SN56" s="1"/>
      <c r="SO56" s="2"/>
      <c r="SP56" s="1"/>
      <c r="SQ56" s="1"/>
      <c r="SR56" s="1"/>
      <c r="SS56" s="2"/>
      <c r="ST56" s="1"/>
      <c r="SU56" s="1"/>
      <c r="SV56" s="1"/>
    </row>
    <row r="57" spans="1:591" ht="15" thickBot="1" x14ac:dyDescent="0.35">
      <c r="A57" s="40"/>
      <c r="B57" s="41" t="s">
        <v>17</v>
      </c>
      <c r="C57" s="48">
        <f t="shared" ref="C57:D57" si="1142">SUM(C45:C56)</f>
        <v>0</v>
      </c>
      <c r="D57" s="35">
        <f t="shared" si="1142"/>
        <v>0</v>
      </c>
      <c r="E57" s="49"/>
      <c r="F57" s="48">
        <f>SUM(F45:F56)</f>
        <v>0</v>
      </c>
      <c r="G57" s="35">
        <f>SUM(G45:G56)</f>
        <v>0</v>
      </c>
      <c r="H57" s="49"/>
      <c r="I57" s="48">
        <f>SUM(I45:I56)</f>
        <v>0</v>
      </c>
      <c r="J57" s="35">
        <f>SUM(J45:J56)</f>
        <v>0</v>
      </c>
      <c r="K57" s="49"/>
      <c r="L57" s="48">
        <f>SUM(L45:L56)</f>
        <v>0</v>
      </c>
      <c r="M57" s="35">
        <f>SUM(M45:M56)</f>
        <v>0</v>
      </c>
      <c r="N57" s="49"/>
      <c r="O57" s="48">
        <f t="shared" ref="O57:P57" si="1143">SUM(O45:O56)</f>
        <v>0</v>
      </c>
      <c r="P57" s="35">
        <f t="shared" si="1143"/>
        <v>0</v>
      </c>
      <c r="Q57" s="49"/>
      <c r="R57" s="48">
        <f t="shared" ref="R57:S57" si="1144">SUM(R45:R56)</f>
        <v>0</v>
      </c>
      <c r="S57" s="35">
        <f t="shared" si="1144"/>
        <v>0</v>
      </c>
      <c r="T57" s="49"/>
      <c r="U57" s="48">
        <f>SUM(U45:U56)</f>
        <v>26</v>
      </c>
      <c r="V57" s="35">
        <f>SUM(V45:V56)</f>
        <v>6879</v>
      </c>
      <c r="W57" s="49"/>
      <c r="X57" s="48">
        <f>SUM(X45:X56)</f>
        <v>0</v>
      </c>
      <c r="Y57" s="35">
        <f>SUM(Y45:Y56)</f>
        <v>0</v>
      </c>
      <c r="Z57" s="49"/>
      <c r="AA57" s="48">
        <f t="shared" ref="AA57:AB57" si="1145">SUM(AA45:AA56)</f>
        <v>179</v>
      </c>
      <c r="AB57" s="35">
        <f t="shared" si="1145"/>
        <v>9155</v>
      </c>
      <c r="AC57" s="49"/>
      <c r="AD57" s="48">
        <f t="shared" ref="AD57:AE57" si="1146">SUM(AD45:AD56)</f>
        <v>40</v>
      </c>
      <c r="AE57" s="35">
        <f t="shared" si="1146"/>
        <v>778</v>
      </c>
      <c r="AF57" s="49"/>
      <c r="AG57" s="48">
        <f t="shared" ref="AG57:AH57" si="1147">SUM(AG45:AG56)</f>
        <v>0</v>
      </c>
      <c r="AH57" s="35">
        <f t="shared" si="1147"/>
        <v>0</v>
      </c>
      <c r="AI57" s="49"/>
      <c r="AJ57" s="48">
        <f t="shared" ref="AJ57:AK57" si="1148">SUM(AJ45:AJ56)</f>
        <v>0</v>
      </c>
      <c r="AK57" s="35">
        <f t="shared" si="1148"/>
        <v>0</v>
      </c>
      <c r="AL57" s="49"/>
      <c r="AM57" s="48">
        <f t="shared" ref="AM57:AN57" si="1149">SUM(AM45:AM56)</f>
        <v>0</v>
      </c>
      <c r="AN57" s="35">
        <f t="shared" si="1149"/>
        <v>0</v>
      </c>
      <c r="AO57" s="49"/>
      <c r="AP57" s="48">
        <f t="shared" ref="AP57:AQ57" si="1150">SUM(AP45:AP56)</f>
        <v>257</v>
      </c>
      <c r="AQ57" s="35">
        <f t="shared" si="1150"/>
        <v>13926</v>
      </c>
      <c r="AR57" s="49"/>
      <c r="AS57" s="48">
        <f t="shared" ref="AS57:AT57" si="1151">SUM(AS45:AS56)</f>
        <v>0</v>
      </c>
      <c r="AT57" s="35">
        <f t="shared" si="1151"/>
        <v>0</v>
      </c>
      <c r="AU57" s="49"/>
      <c r="AV57" s="48">
        <f t="shared" ref="AV57:AW57" si="1152">SUM(AV45:AV56)</f>
        <v>0</v>
      </c>
      <c r="AW57" s="35">
        <f t="shared" si="1152"/>
        <v>0</v>
      </c>
      <c r="AX57" s="49"/>
      <c r="AY57" s="48">
        <f t="shared" ref="AY57:AZ57" si="1153">SUM(AY45:AY56)</f>
        <v>0</v>
      </c>
      <c r="AZ57" s="35">
        <f t="shared" si="1153"/>
        <v>0</v>
      </c>
      <c r="BA57" s="49"/>
      <c r="BB57" s="48">
        <f t="shared" ref="BB57:BC57" si="1154">SUM(BB45:BB56)</f>
        <v>916</v>
      </c>
      <c r="BC57" s="35">
        <f t="shared" si="1154"/>
        <v>23519</v>
      </c>
      <c r="BD57" s="49"/>
      <c r="BE57" s="48">
        <f t="shared" ref="BE57:BF57" si="1155">SUM(BE45:BE56)</f>
        <v>0</v>
      </c>
      <c r="BF57" s="35">
        <f t="shared" si="1155"/>
        <v>0</v>
      </c>
      <c r="BG57" s="49"/>
      <c r="BH57" s="48">
        <f t="shared" ref="BH57:BI57" si="1156">SUM(BH45:BH56)</f>
        <v>0</v>
      </c>
      <c r="BI57" s="35">
        <f t="shared" si="1156"/>
        <v>0</v>
      </c>
      <c r="BJ57" s="49"/>
      <c r="BK57" s="48">
        <f t="shared" ref="BK57:BL57" si="1157">SUM(BK45:BK56)</f>
        <v>0</v>
      </c>
      <c r="BL57" s="35">
        <f t="shared" si="1157"/>
        <v>0</v>
      </c>
      <c r="BM57" s="49"/>
      <c r="BN57" s="48">
        <f t="shared" ref="BN57:BO57" si="1158">SUM(BN45:BN56)</f>
        <v>0</v>
      </c>
      <c r="BO57" s="35">
        <f t="shared" si="1158"/>
        <v>0</v>
      </c>
      <c r="BP57" s="49"/>
      <c r="BQ57" s="48">
        <f t="shared" ref="BQ57:BR57" si="1159">SUM(BQ45:BQ56)</f>
        <v>10</v>
      </c>
      <c r="BR57" s="35">
        <f t="shared" si="1159"/>
        <v>23</v>
      </c>
      <c r="BS57" s="49"/>
      <c r="BT57" s="48">
        <f t="shared" ref="BT57:BU57" si="1160">SUM(BT45:BT56)</f>
        <v>129</v>
      </c>
      <c r="BU57" s="35">
        <f t="shared" si="1160"/>
        <v>33010</v>
      </c>
      <c r="BV57" s="49"/>
      <c r="BW57" s="48">
        <f t="shared" ref="BW57:BX57" si="1161">SUM(BW45:BW56)</f>
        <v>0</v>
      </c>
      <c r="BX57" s="35">
        <f t="shared" si="1161"/>
        <v>0</v>
      </c>
      <c r="BY57" s="49"/>
      <c r="BZ57" s="48">
        <f t="shared" ref="BZ57:CA57" si="1162">SUM(BZ45:BZ56)</f>
        <v>0</v>
      </c>
      <c r="CA57" s="35">
        <f t="shared" si="1162"/>
        <v>0</v>
      </c>
      <c r="CB57" s="49"/>
      <c r="CC57" s="48">
        <f t="shared" ref="CC57:CD57" si="1163">SUM(CC45:CC56)</f>
        <v>571</v>
      </c>
      <c r="CD57" s="35">
        <f t="shared" si="1163"/>
        <v>28626</v>
      </c>
      <c r="CE57" s="49"/>
      <c r="CF57" s="48">
        <f t="shared" ref="CF57:CG57" si="1164">SUM(CF45:CF56)</f>
        <v>0</v>
      </c>
      <c r="CG57" s="35">
        <f t="shared" si="1164"/>
        <v>0</v>
      </c>
      <c r="CH57" s="49"/>
      <c r="CI57" s="48">
        <f t="shared" ref="CI57:CJ57" si="1165">SUM(CI45:CI56)</f>
        <v>0</v>
      </c>
      <c r="CJ57" s="35">
        <f t="shared" si="1165"/>
        <v>0</v>
      </c>
      <c r="CK57" s="49"/>
      <c r="CL57" s="48">
        <f t="shared" ref="CL57:CM57" si="1166">SUM(CL45:CL56)</f>
        <v>9</v>
      </c>
      <c r="CM57" s="35">
        <f t="shared" si="1166"/>
        <v>91</v>
      </c>
      <c r="CN57" s="49"/>
      <c r="CO57" s="48">
        <f t="shared" ref="CO57:CP57" si="1167">SUM(CO45:CO56)</f>
        <v>0</v>
      </c>
      <c r="CP57" s="35">
        <f t="shared" si="1167"/>
        <v>0</v>
      </c>
      <c r="CQ57" s="49"/>
      <c r="CR57" s="48">
        <f t="shared" ref="CR57:CS57" si="1168">SUM(CR45:CR56)</f>
        <v>0</v>
      </c>
      <c r="CS57" s="35">
        <f t="shared" si="1168"/>
        <v>0</v>
      </c>
      <c r="CT57" s="49"/>
      <c r="CU57" s="48">
        <f t="shared" ref="CU57:CV57" si="1169">SUM(CU45:CU56)</f>
        <v>0</v>
      </c>
      <c r="CV57" s="35">
        <f t="shared" si="1169"/>
        <v>0</v>
      </c>
      <c r="CW57" s="49"/>
      <c r="CX57" s="48">
        <f t="shared" ref="CX57:CY57" si="1170">SUM(CX45:CX56)</f>
        <v>0</v>
      </c>
      <c r="CY57" s="35">
        <f t="shared" si="1170"/>
        <v>0</v>
      </c>
      <c r="CZ57" s="49"/>
      <c r="DA57" s="48">
        <f t="shared" ref="DA57:DB57" si="1171">SUM(DA45:DA56)</f>
        <v>0</v>
      </c>
      <c r="DB57" s="35">
        <f t="shared" si="1171"/>
        <v>0</v>
      </c>
      <c r="DC57" s="49"/>
      <c r="DD57" s="48">
        <f t="shared" ref="DD57:DE57" si="1172">SUM(DD45:DD56)</f>
        <v>846</v>
      </c>
      <c r="DE57" s="35">
        <f t="shared" si="1172"/>
        <v>16588</v>
      </c>
      <c r="DF57" s="49"/>
      <c r="DG57" s="48">
        <f t="shared" ref="DG57:DH57" si="1173">SUM(DG45:DG56)</f>
        <v>0</v>
      </c>
      <c r="DH57" s="35">
        <f t="shared" si="1173"/>
        <v>0</v>
      </c>
      <c r="DI57" s="49"/>
      <c r="DJ57" s="48">
        <f t="shared" ref="DJ57:DK57" si="1174">SUM(DJ45:DJ56)</f>
        <v>5</v>
      </c>
      <c r="DK57" s="35">
        <f t="shared" si="1174"/>
        <v>11</v>
      </c>
      <c r="DL57" s="49"/>
      <c r="DM57" s="48">
        <f t="shared" ref="DM57:DN57" si="1175">SUM(DM45:DM56)</f>
        <v>0</v>
      </c>
      <c r="DN57" s="35">
        <f t="shared" si="1175"/>
        <v>0</v>
      </c>
      <c r="DO57" s="49"/>
      <c r="DP57" s="48">
        <f t="shared" ref="DP57:DQ57" si="1176">SUM(DP45:DP56)</f>
        <v>0</v>
      </c>
      <c r="DQ57" s="35">
        <f t="shared" si="1176"/>
        <v>0</v>
      </c>
      <c r="DR57" s="49"/>
      <c r="DS57" s="48">
        <f t="shared" ref="DS57:DT57" si="1177">SUM(DS45:DS56)</f>
        <v>0</v>
      </c>
      <c r="DT57" s="35">
        <f t="shared" si="1177"/>
        <v>0</v>
      </c>
      <c r="DU57" s="49"/>
      <c r="DV57" s="48">
        <f t="shared" ref="DV57:DW57" si="1178">SUM(DV45:DV56)</f>
        <v>4</v>
      </c>
      <c r="DW57" s="35">
        <f t="shared" si="1178"/>
        <v>42</v>
      </c>
      <c r="DX57" s="49"/>
      <c r="DY57" s="48">
        <f t="shared" ref="DY57:DZ57" si="1179">SUM(DY45:DY56)</f>
        <v>0</v>
      </c>
      <c r="DZ57" s="35">
        <f t="shared" si="1179"/>
        <v>0</v>
      </c>
      <c r="EA57" s="49"/>
      <c r="EB57" s="48">
        <f t="shared" ref="EB57:EC57" si="1180">SUM(EB45:EB56)</f>
        <v>0</v>
      </c>
      <c r="EC57" s="35">
        <f t="shared" si="1180"/>
        <v>0</v>
      </c>
      <c r="ED57" s="49"/>
      <c r="EE57" s="48">
        <f t="shared" ref="EE57:EF57" si="1181">SUM(EE45:EE56)</f>
        <v>2</v>
      </c>
      <c r="EF57" s="35">
        <f t="shared" si="1181"/>
        <v>311</v>
      </c>
      <c r="EG57" s="49"/>
      <c r="EH57" s="48">
        <f t="shared" ref="EH57:EI57" si="1182">SUM(EH45:EH56)</f>
        <v>455</v>
      </c>
      <c r="EI57" s="35">
        <f t="shared" si="1182"/>
        <v>37177</v>
      </c>
      <c r="EJ57" s="49"/>
      <c r="EK57" s="48">
        <f t="shared" ref="EK57:EL57" si="1183">SUM(EK45:EK56)</f>
        <v>0</v>
      </c>
      <c r="EL57" s="35">
        <f t="shared" si="1183"/>
        <v>0</v>
      </c>
      <c r="EM57" s="49"/>
      <c r="EN57" s="48">
        <f t="shared" ref="EN57:EO57" si="1184">SUM(EN45:EN56)</f>
        <v>885</v>
      </c>
      <c r="EO57" s="35">
        <f t="shared" si="1184"/>
        <v>60287</v>
      </c>
      <c r="EP57" s="49"/>
      <c r="EQ57" s="48">
        <f t="shared" ref="EQ57:ER57" si="1185">SUM(EQ45:EQ56)</f>
        <v>0</v>
      </c>
      <c r="ER57" s="35">
        <f t="shared" si="1185"/>
        <v>0</v>
      </c>
      <c r="ES57" s="49"/>
      <c r="ET57" s="48">
        <f t="shared" ref="ET57:EU57" si="1186">SUM(ET45:ET56)</f>
        <v>16</v>
      </c>
      <c r="EU57" s="35">
        <f t="shared" si="1186"/>
        <v>315</v>
      </c>
      <c r="EV57" s="49"/>
      <c r="EW57" s="48">
        <f t="shared" ref="EW57:EX57" si="1187">SUM(EW45:EW56)</f>
        <v>0</v>
      </c>
      <c r="EX57" s="35">
        <f t="shared" si="1187"/>
        <v>0</v>
      </c>
      <c r="EY57" s="49"/>
      <c r="EZ57" s="48">
        <f t="shared" ref="EZ57:FA57" si="1188">SUM(EZ45:EZ56)</f>
        <v>0</v>
      </c>
      <c r="FA57" s="35">
        <f t="shared" si="1188"/>
        <v>0</v>
      </c>
      <c r="FB57" s="49"/>
      <c r="FC57" s="48">
        <f t="shared" ref="FC57:FD57" si="1189">SUM(FC45:FC56)</f>
        <v>0</v>
      </c>
      <c r="FD57" s="35">
        <f t="shared" si="1189"/>
        <v>0</v>
      </c>
      <c r="FE57" s="49"/>
      <c r="FF57" s="48">
        <f t="shared" ref="FF57:FG57" si="1190">SUM(FF45:FF56)</f>
        <v>0</v>
      </c>
      <c r="FG57" s="35">
        <f t="shared" si="1190"/>
        <v>0</v>
      </c>
      <c r="FH57" s="49"/>
      <c r="FI57" s="48">
        <f t="shared" ref="FI57:FJ57" si="1191">SUM(FI45:FI56)</f>
        <v>21</v>
      </c>
      <c r="FJ57" s="35">
        <f t="shared" si="1191"/>
        <v>9140</v>
      </c>
      <c r="FK57" s="49"/>
      <c r="FL57" s="48">
        <f t="shared" ref="FL57:FM57" si="1192">SUM(FL45:FL56)</f>
        <v>0</v>
      </c>
      <c r="FM57" s="35">
        <f t="shared" si="1192"/>
        <v>0</v>
      </c>
      <c r="FN57" s="49"/>
      <c r="FO57" s="48">
        <f t="shared" ref="FO57:FP57" si="1193">SUM(FO45:FO56)</f>
        <v>0</v>
      </c>
      <c r="FP57" s="35">
        <f t="shared" si="1193"/>
        <v>0</v>
      </c>
      <c r="FQ57" s="49"/>
      <c r="FR57" s="48">
        <f t="shared" ref="FR57:FS57" si="1194">SUM(FR45:FR56)</f>
        <v>301</v>
      </c>
      <c r="FS57" s="35">
        <f t="shared" si="1194"/>
        <v>18657</v>
      </c>
      <c r="FT57" s="49"/>
      <c r="FU57" s="48">
        <f t="shared" ref="FU57:FV57" si="1195">SUM(FU45:FU56)</f>
        <v>0</v>
      </c>
      <c r="FV57" s="35">
        <f t="shared" si="1195"/>
        <v>0</v>
      </c>
      <c r="FW57" s="49"/>
      <c r="FX57" s="48">
        <f t="shared" ref="FX57:FY57" si="1196">SUM(FX45:FX56)</f>
        <v>0</v>
      </c>
      <c r="FY57" s="35">
        <f t="shared" si="1196"/>
        <v>0</v>
      </c>
      <c r="FZ57" s="49"/>
      <c r="GA57" s="48">
        <f t="shared" ref="GA57:GB57" si="1197">SUM(GA45:GA56)</f>
        <v>0</v>
      </c>
      <c r="GB57" s="35">
        <f t="shared" si="1197"/>
        <v>0</v>
      </c>
      <c r="GC57" s="49"/>
      <c r="GD57" s="48">
        <f t="shared" ref="GD57:GE57" si="1198">SUM(GD45:GD56)</f>
        <v>0</v>
      </c>
      <c r="GE57" s="35">
        <f t="shared" si="1198"/>
        <v>0</v>
      </c>
      <c r="GF57" s="49"/>
      <c r="GG57" s="48">
        <f t="shared" ref="GG57:GH57" si="1199">SUM(GG45:GG56)</f>
        <v>171</v>
      </c>
      <c r="GH57" s="35">
        <f t="shared" si="1199"/>
        <v>5209</v>
      </c>
      <c r="GI57" s="49"/>
      <c r="GJ57" s="48">
        <f t="shared" ref="GJ57:GK57" si="1200">SUM(GJ45:GJ56)</f>
        <v>829</v>
      </c>
      <c r="GK57" s="35">
        <f t="shared" si="1200"/>
        <v>21046</v>
      </c>
      <c r="GL57" s="49"/>
      <c r="GM57" s="48">
        <f t="shared" ref="GM57:GN57" si="1201">SUM(GM45:GM56)</f>
        <v>0</v>
      </c>
      <c r="GN57" s="35">
        <f t="shared" si="1201"/>
        <v>0</v>
      </c>
      <c r="GO57" s="49"/>
      <c r="GP57" s="48">
        <f t="shared" ref="GP57:GQ57" si="1202">SUM(GP45:GP56)</f>
        <v>15</v>
      </c>
      <c r="GQ57" s="35">
        <f t="shared" si="1202"/>
        <v>640</v>
      </c>
      <c r="GR57" s="49"/>
      <c r="GS57" s="48">
        <f t="shared" ref="GS57:GT57" si="1203">SUM(GS45:GS56)</f>
        <v>0</v>
      </c>
      <c r="GT57" s="35">
        <f t="shared" si="1203"/>
        <v>0</v>
      </c>
      <c r="GU57" s="49"/>
      <c r="GV57" s="48">
        <f t="shared" ref="GV57:GW57" si="1204">SUM(GV45:GV56)</f>
        <v>0</v>
      </c>
      <c r="GW57" s="35">
        <f t="shared" si="1204"/>
        <v>0</v>
      </c>
      <c r="GX57" s="49"/>
      <c r="GY57" s="48">
        <f t="shared" ref="GY57:GZ57" si="1205">SUM(GY45:GY56)</f>
        <v>112</v>
      </c>
      <c r="GZ57" s="35">
        <f t="shared" si="1205"/>
        <v>571</v>
      </c>
      <c r="HA57" s="49"/>
      <c r="HB57" s="48">
        <f t="shared" ref="HB57:HC57" si="1206">SUM(HB45:HB56)</f>
        <v>14</v>
      </c>
      <c r="HC57" s="35">
        <f t="shared" si="1206"/>
        <v>527</v>
      </c>
      <c r="HD57" s="49"/>
      <c r="HE57" s="48">
        <f t="shared" ref="HE57:HF57" si="1207">SUM(HE45:HE56)</f>
        <v>0</v>
      </c>
      <c r="HF57" s="35">
        <f t="shared" si="1207"/>
        <v>0</v>
      </c>
      <c r="HG57" s="49"/>
      <c r="HH57" s="48">
        <f t="shared" ref="HH57:HI57" si="1208">SUM(HH45:HH56)</f>
        <v>0</v>
      </c>
      <c r="HI57" s="35">
        <f t="shared" si="1208"/>
        <v>0</v>
      </c>
      <c r="HJ57" s="49"/>
      <c r="HK57" s="48">
        <f t="shared" ref="HK57:HL57" si="1209">SUM(HK45:HK56)</f>
        <v>0</v>
      </c>
      <c r="HL57" s="35">
        <f t="shared" si="1209"/>
        <v>0</v>
      </c>
      <c r="HM57" s="49"/>
      <c r="HN57" s="48">
        <f t="shared" ref="HN57:HO57" si="1210">SUM(HN45:HN56)</f>
        <v>0</v>
      </c>
      <c r="HO57" s="35">
        <f t="shared" si="1210"/>
        <v>0</v>
      </c>
      <c r="HP57" s="49"/>
      <c r="HQ57" s="48">
        <f t="shared" ref="HQ57:HR57" si="1211">SUM(HQ45:HQ56)</f>
        <v>0</v>
      </c>
      <c r="HR57" s="35">
        <f t="shared" si="1211"/>
        <v>0</v>
      </c>
      <c r="HS57" s="49"/>
      <c r="HT57" s="48"/>
      <c r="HU57" s="35"/>
      <c r="HV57" s="49"/>
      <c r="HW57" s="48">
        <f t="shared" ref="HW57:HX57" si="1212">SUM(HW45:HW56)</f>
        <v>0</v>
      </c>
      <c r="HX57" s="35">
        <f t="shared" si="1212"/>
        <v>0</v>
      </c>
      <c r="HY57" s="49"/>
      <c r="HZ57" s="48">
        <f t="shared" ref="HZ57:IA57" si="1213">SUM(HZ45:HZ56)</f>
        <v>0</v>
      </c>
      <c r="IA57" s="35">
        <f t="shared" si="1213"/>
        <v>0</v>
      </c>
      <c r="IB57" s="49"/>
      <c r="IC57" s="48">
        <f t="shared" ref="IC57:ID57" si="1214">SUM(IC45:IC56)</f>
        <v>0</v>
      </c>
      <c r="ID57" s="35">
        <f t="shared" si="1214"/>
        <v>0</v>
      </c>
      <c r="IE57" s="49"/>
      <c r="IF57" s="48">
        <f t="shared" ref="IF57:IG57" si="1215">SUM(IF45:IF56)</f>
        <v>0</v>
      </c>
      <c r="IG57" s="35">
        <f t="shared" si="1215"/>
        <v>0</v>
      </c>
      <c r="IH57" s="49"/>
      <c r="II57" s="48">
        <f t="shared" ref="II57:IJ57" si="1216">SUM(II45:II56)</f>
        <v>0</v>
      </c>
      <c r="IJ57" s="35">
        <f t="shared" si="1216"/>
        <v>0</v>
      </c>
      <c r="IK57" s="49"/>
      <c r="IL57" s="48">
        <f t="shared" ref="IL57:IM57" si="1217">SUM(IL45:IL56)</f>
        <v>0</v>
      </c>
      <c r="IM57" s="35">
        <f t="shared" si="1217"/>
        <v>0</v>
      </c>
      <c r="IN57" s="49"/>
      <c r="IO57" s="48">
        <f t="shared" ref="IO57:IP57" si="1218">SUM(IO45:IO56)</f>
        <v>1</v>
      </c>
      <c r="IP57" s="35">
        <f t="shared" si="1218"/>
        <v>14</v>
      </c>
      <c r="IQ57" s="49"/>
      <c r="IR57" s="48">
        <f t="shared" ref="IR57:IS57" si="1219">SUM(IR45:IR56)</f>
        <v>330</v>
      </c>
      <c r="IS57" s="35">
        <f t="shared" si="1219"/>
        <v>4317</v>
      </c>
      <c r="IT57" s="49"/>
      <c r="IU57" s="48">
        <f t="shared" ref="IU57:IV57" si="1220">SUM(IU45:IU56)</f>
        <v>0</v>
      </c>
      <c r="IV57" s="35">
        <f t="shared" si="1220"/>
        <v>0</v>
      </c>
      <c r="IW57" s="49"/>
      <c r="IX57" s="48">
        <f t="shared" ref="IX57:IY57" si="1221">SUM(IX45:IX56)</f>
        <v>0</v>
      </c>
      <c r="IY57" s="35">
        <f t="shared" si="1221"/>
        <v>0</v>
      </c>
      <c r="IZ57" s="49"/>
      <c r="JA57" s="48">
        <f t="shared" ref="JA57:JB57" si="1222">SUM(JA45:JA56)</f>
        <v>0</v>
      </c>
      <c r="JB57" s="35">
        <f t="shared" si="1222"/>
        <v>0</v>
      </c>
      <c r="JC57" s="49"/>
      <c r="JD57" s="48">
        <f t="shared" ref="JD57:JE57" si="1223">SUM(JD45:JD56)</f>
        <v>0</v>
      </c>
      <c r="JE57" s="35">
        <f t="shared" si="1223"/>
        <v>0</v>
      </c>
      <c r="JF57" s="49"/>
      <c r="JG57" s="48">
        <f t="shared" ref="JG57:JH57" si="1224">SUM(JG45:JG56)</f>
        <v>0</v>
      </c>
      <c r="JH57" s="35">
        <f t="shared" si="1224"/>
        <v>0</v>
      </c>
      <c r="JI57" s="49"/>
      <c r="JJ57" s="48">
        <f t="shared" ref="JJ57:JK57" si="1225">SUM(JJ45:JJ56)</f>
        <v>0</v>
      </c>
      <c r="JK57" s="35">
        <f t="shared" si="1225"/>
        <v>0</v>
      </c>
      <c r="JL57" s="49"/>
      <c r="JM57" s="48">
        <f t="shared" ref="JM57:JN57" si="1226">SUM(JM45:JM56)</f>
        <v>63</v>
      </c>
      <c r="JN57" s="35">
        <f t="shared" si="1226"/>
        <v>3661</v>
      </c>
      <c r="JO57" s="49"/>
      <c r="JP57" s="48">
        <f t="shared" ref="JP57:JQ57" si="1227">SUM(JP45:JP56)</f>
        <v>0</v>
      </c>
      <c r="JQ57" s="35">
        <f t="shared" si="1227"/>
        <v>0</v>
      </c>
      <c r="JR57" s="49"/>
      <c r="JS57" s="48">
        <f t="shared" ref="JS57:JT57" si="1228">SUM(JS45:JS56)</f>
        <v>0</v>
      </c>
      <c r="JT57" s="35">
        <f t="shared" si="1228"/>
        <v>0</v>
      </c>
      <c r="JU57" s="49"/>
      <c r="JV57" s="48">
        <f t="shared" ref="JV57:JW57" si="1229">SUM(JV45:JV56)</f>
        <v>0</v>
      </c>
      <c r="JW57" s="35">
        <f t="shared" si="1229"/>
        <v>0</v>
      </c>
      <c r="JX57" s="49"/>
      <c r="JY57" s="48">
        <f t="shared" ref="JY57:JZ57" si="1230">SUM(JY45:JY56)</f>
        <v>0</v>
      </c>
      <c r="JZ57" s="35">
        <f t="shared" si="1230"/>
        <v>0</v>
      </c>
      <c r="KA57" s="49"/>
      <c r="KB57" s="48">
        <f t="shared" ref="KB57:KC57" si="1231">SUM(KB45:KB56)</f>
        <v>0</v>
      </c>
      <c r="KC57" s="35">
        <f t="shared" si="1231"/>
        <v>0</v>
      </c>
      <c r="KD57" s="49"/>
      <c r="KE57" s="48"/>
      <c r="KF57" s="35"/>
      <c r="KG57" s="49"/>
      <c r="KH57" s="48">
        <f t="shared" ref="KH57:KI57" si="1232">SUM(KH45:KH56)</f>
        <v>1967</v>
      </c>
      <c r="KI57" s="35">
        <f t="shared" si="1232"/>
        <v>69279</v>
      </c>
      <c r="KJ57" s="49"/>
      <c r="KK57" s="48">
        <f t="shared" ref="KK57:KL57" si="1233">SUM(KK45:KK56)</f>
        <v>515</v>
      </c>
      <c r="KL57" s="35">
        <f t="shared" si="1233"/>
        <v>15587</v>
      </c>
      <c r="KM57" s="49"/>
      <c r="KN57" s="48">
        <f t="shared" ref="KN57:KO57" si="1234">SUM(KN45:KN56)</f>
        <v>0</v>
      </c>
      <c r="KO57" s="35">
        <f t="shared" si="1234"/>
        <v>0</v>
      </c>
      <c r="KP57" s="49"/>
      <c r="KQ57" s="48">
        <f t="shared" ref="KQ57:KR57" si="1235">SUM(KQ45:KQ56)</f>
        <v>16</v>
      </c>
      <c r="KR57" s="35">
        <f t="shared" si="1235"/>
        <v>58</v>
      </c>
      <c r="KS57" s="49"/>
      <c r="KT57" s="48">
        <f t="shared" ref="KT57:KU57" si="1236">SUM(KT45:KT56)</f>
        <v>0</v>
      </c>
      <c r="KU57" s="35">
        <f t="shared" si="1236"/>
        <v>0</v>
      </c>
      <c r="KV57" s="49"/>
      <c r="KW57" s="48">
        <f t="shared" ref="KW57:KX57" si="1237">SUM(KW45:KW56)</f>
        <v>0</v>
      </c>
      <c r="KX57" s="35">
        <f t="shared" si="1237"/>
        <v>0</v>
      </c>
      <c r="KY57" s="49"/>
      <c r="KZ57" s="48">
        <f t="shared" ref="KZ57:LA57" si="1238">SUM(KZ45:KZ56)</f>
        <v>6</v>
      </c>
      <c r="LA57" s="35">
        <f t="shared" si="1238"/>
        <v>135</v>
      </c>
      <c r="LB57" s="49"/>
      <c r="LC57" s="48">
        <f t="shared" ref="LC57:LD57" si="1239">SUM(LC45:LC56)</f>
        <v>0</v>
      </c>
      <c r="LD57" s="35">
        <f t="shared" si="1239"/>
        <v>0</v>
      </c>
      <c r="LE57" s="49"/>
      <c r="LF57" s="48">
        <f t="shared" ref="LF57:LG57" si="1240">SUM(LF45:LF56)</f>
        <v>46</v>
      </c>
      <c r="LG57" s="35">
        <f t="shared" si="1240"/>
        <v>839</v>
      </c>
      <c r="LH57" s="49"/>
      <c r="LI57" s="48">
        <f t="shared" ref="LI57:LJ57" si="1241">SUM(LI45:LI56)</f>
        <v>0</v>
      </c>
      <c r="LJ57" s="35">
        <f t="shared" si="1241"/>
        <v>0</v>
      </c>
      <c r="LK57" s="49"/>
      <c r="LL57" s="48">
        <f t="shared" ref="LL57:LM57" si="1242">SUM(LL45:LL56)</f>
        <v>0</v>
      </c>
      <c r="LM57" s="35">
        <f t="shared" si="1242"/>
        <v>0</v>
      </c>
      <c r="LN57" s="49"/>
      <c r="LO57" s="48">
        <f t="shared" ref="LO57:LP57" si="1243">SUM(LO45:LO56)</f>
        <v>0</v>
      </c>
      <c r="LP57" s="35">
        <f t="shared" si="1243"/>
        <v>0</v>
      </c>
      <c r="LQ57" s="49"/>
      <c r="LR57" s="48">
        <f t="shared" ref="LR57:LS57" si="1244">SUM(LR45:LR56)</f>
        <v>1</v>
      </c>
      <c r="LS57" s="35">
        <f t="shared" si="1244"/>
        <v>156</v>
      </c>
      <c r="LT57" s="49"/>
      <c r="LU57" s="48">
        <f t="shared" ref="LU57:LV57" si="1245">SUM(LU45:LU56)</f>
        <v>27</v>
      </c>
      <c r="LV57" s="35">
        <f t="shared" si="1245"/>
        <v>527</v>
      </c>
      <c r="LW57" s="49"/>
      <c r="LX57" s="48">
        <f t="shared" ref="LX57:LY57" si="1246">SUM(LX45:LX56)</f>
        <v>245</v>
      </c>
      <c r="LY57" s="35">
        <f t="shared" si="1246"/>
        <v>10115</v>
      </c>
      <c r="LZ57" s="49"/>
      <c r="MA57" s="48">
        <f t="shared" ref="MA57:MB57" si="1247">SUM(MA45:MA56)</f>
        <v>1</v>
      </c>
      <c r="MB57" s="35">
        <f t="shared" si="1247"/>
        <v>11</v>
      </c>
      <c r="MC57" s="49"/>
      <c r="MD57" s="48">
        <f t="shared" ref="MD57:ME57" si="1248">SUM(MD45:MD56)</f>
        <v>0</v>
      </c>
      <c r="ME57" s="35">
        <f t="shared" si="1248"/>
        <v>0</v>
      </c>
      <c r="MF57" s="49"/>
      <c r="MG57" s="48">
        <f t="shared" ref="MG57:MH57" si="1249">SUM(MG45:MG56)</f>
        <v>0</v>
      </c>
      <c r="MH57" s="35">
        <f t="shared" si="1249"/>
        <v>0</v>
      </c>
      <c r="MI57" s="49"/>
      <c r="MJ57" s="48">
        <f t="shared" ref="MJ57:MK57" si="1250">SUM(MJ45:MJ56)</f>
        <v>0</v>
      </c>
      <c r="MK57" s="35">
        <f t="shared" si="1250"/>
        <v>0</v>
      </c>
      <c r="ML57" s="49"/>
      <c r="MM57" s="48">
        <f t="shared" ref="MM57:MN57" si="1251">SUM(MM45:MM56)</f>
        <v>0</v>
      </c>
      <c r="MN57" s="35">
        <f t="shared" si="1251"/>
        <v>0</v>
      </c>
      <c r="MO57" s="49"/>
      <c r="MP57" s="48">
        <f t="shared" ref="MP57" si="1252">SUM(MP45:MP56)</f>
        <v>90</v>
      </c>
      <c r="MQ57" s="35">
        <f t="shared" ref="MQ57" si="1253">SUM(MQ45:MQ56)</f>
        <v>4277</v>
      </c>
      <c r="MR57" s="49"/>
      <c r="MS57" s="48">
        <f t="shared" ref="MS57:MT57" si="1254">SUM(MS45:MS56)</f>
        <v>0</v>
      </c>
      <c r="MT57" s="35">
        <f t="shared" si="1254"/>
        <v>0</v>
      </c>
      <c r="MU57" s="49"/>
      <c r="MV57" s="48">
        <f t="shared" ref="MV57:MW57" si="1255">SUM(MV45:MV56)</f>
        <v>0</v>
      </c>
      <c r="MW57" s="35">
        <f t="shared" si="1255"/>
        <v>0</v>
      </c>
      <c r="MX57" s="49"/>
      <c r="MY57" s="48">
        <f t="shared" ref="MY57" si="1256">SUM(MY45:MY56)</f>
        <v>1</v>
      </c>
      <c r="MZ57" s="35">
        <f t="shared" ref="MZ57" si="1257">SUM(MZ45:MZ56)</f>
        <v>4</v>
      </c>
      <c r="NA57" s="49"/>
      <c r="NB57" s="48">
        <f t="shared" ref="NB57" si="1258">SUM(NB45:NB56)</f>
        <v>0</v>
      </c>
      <c r="NC57" s="35">
        <f t="shared" ref="NC57" si="1259">SUM(NC45:NC56)</f>
        <v>0</v>
      </c>
      <c r="ND57" s="49"/>
      <c r="NE57" s="48">
        <f t="shared" ref="NE57:NF57" si="1260">SUM(NE45:NE56)</f>
        <v>0</v>
      </c>
      <c r="NF57" s="35">
        <f t="shared" si="1260"/>
        <v>0</v>
      </c>
      <c r="NG57" s="49"/>
      <c r="NH57" s="48">
        <f t="shared" ref="NH57:NI57" si="1261">SUM(NH45:NH56)</f>
        <v>0</v>
      </c>
      <c r="NI57" s="35">
        <f t="shared" si="1261"/>
        <v>0</v>
      </c>
      <c r="NJ57" s="49"/>
      <c r="NK57" s="48">
        <f t="shared" ref="NK57" si="1262">SUM(NK45:NK56)</f>
        <v>116</v>
      </c>
      <c r="NL57" s="35">
        <f t="shared" ref="NL57" si="1263">SUM(NL45:NL56)</f>
        <v>709</v>
      </c>
      <c r="NM57" s="49"/>
      <c r="NN57" s="48">
        <f t="shared" ref="NN57" si="1264">SUM(NN45:NN56)</f>
        <v>0</v>
      </c>
      <c r="NO57" s="35">
        <f t="shared" ref="NO57" si="1265">SUM(NO45:NO56)</f>
        <v>0</v>
      </c>
      <c r="NP57" s="49"/>
      <c r="NQ57" s="48">
        <f t="shared" ref="NQ57" si="1266">SUM(NQ45:NQ56)</f>
        <v>0</v>
      </c>
      <c r="NR57" s="35">
        <f t="shared" ref="NR57" si="1267">SUM(NR45:NR56)</f>
        <v>0</v>
      </c>
      <c r="NS57" s="49"/>
      <c r="NT57" s="48">
        <f t="shared" ref="NT57" si="1268">SUM(NT45:NT56)</f>
        <v>434</v>
      </c>
      <c r="NU57" s="35">
        <f t="shared" ref="NU57" si="1269">SUM(NU45:NU56)</f>
        <v>5754</v>
      </c>
      <c r="NV57" s="49"/>
      <c r="NW57" s="48">
        <f t="shared" ref="NW57" si="1270">SUM(NW45:NW56)</f>
        <v>162</v>
      </c>
      <c r="NX57" s="35">
        <f t="shared" ref="NX57" si="1271">SUM(NX45:NX56)</f>
        <v>12866</v>
      </c>
      <c r="NY57" s="49"/>
      <c r="NZ57" s="48">
        <f t="shared" ref="NZ57" si="1272">SUM(NZ45:NZ56)</f>
        <v>10</v>
      </c>
      <c r="OA57" s="35">
        <f t="shared" ref="OA57" si="1273">SUM(OA45:OA56)</f>
        <v>343</v>
      </c>
      <c r="OB57" s="49"/>
      <c r="OC57" s="48">
        <f t="shared" ref="OC57:OD57" si="1274">SUM(OC45:OC56)</f>
        <v>0</v>
      </c>
      <c r="OD57" s="35">
        <f t="shared" si="1274"/>
        <v>0</v>
      </c>
      <c r="OE57" s="49"/>
      <c r="OF57" s="48">
        <f t="shared" ref="OF57" si="1275">SUM(OF45:OF56)</f>
        <v>16</v>
      </c>
      <c r="OG57" s="35">
        <f t="shared" ref="OG57" si="1276">SUM(OG45:OG56)</f>
        <v>3117</v>
      </c>
      <c r="OH57" s="49"/>
      <c r="OI57" s="48">
        <f t="shared" ref="OI57" si="1277">SUM(OI45:OI56)</f>
        <v>401</v>
      </c>
      <c r="OJ57" s="35">
        <f t="shared" ref="OJ57" si="1278">SUM(OJ45:OJ56)</f>
        <v>34228</v>
      </c>
      <c r="OK57" s="49"/>
      <c r="OL57" s="48">
        <f t="shared" ref="OL57" si="1279">SUM(OL45:OL56)</f>
        <v>0</v>
      </c>
      <c r="OM57" s="35">
        <f t="shared" ref="OM57" si="1280">SUM(OM45:OM56)</f>
        <v>0</v>
      </c>
      <c r="ON57" s="49"/>
      <c r="OO57" s="48">
        <f t="shared" ref="OO57" si="1281">SUM(OO45:OO56)</f>
        <v>39</v>
      </c>
      <c r="OP57" s="35">
        <f t="shared" ref="OP57" si="1282">SUM(OP45:OP56)</f>
        <v>3968</v>
      </c>
      <c r="OQ57" s="49"/>
      <c r="OR57" s="48">
        <f t="shared" ref="OR57" si="1283">SUM(OR45:OR56)</f>
        <v>15</v>
      </c>
      <c r="OS57" s="35">
        <f t="shared" ref="OS57" si="1284">SUM(OS45:OS56)</f>
        <v>125</v>
      </c>
      <c r="OT57" s="49"/>
      <c r="OU57" s="48">
        <f t="shared" ref="OU57" si="1285">SUM(OU45:OU56)</f>
        <v>377</v>
      </c>
      <c r="OV57" s="35">
        <f t="shared" ref="OV57" si="1286">SUM(OV45:OV56)</f>
        <v>4091</v>
      </c>
      <c r="OW57" s="49"/>
      <c r="OX57" s="48">
        <f t="shared" ref="OX57" si="1287">SUM(OX45:OX56)</f>
        <v>0</v>
      </c>
      <c r="OY57" s="35">
        <f t="shared" ref="OY57" si="1288">SUM(OY45:OY56)</f>
        <v>0</v>
      </c>
      <c r="OZ57" s="49"/>
      <c r="PA57" s="48">
        <f t="shared" ref="PA57" si="1289">SUM(PA45:PA56)</f>
        <v>0</v>
      </c>
      <c r="PB57" s="35">
        <f t="shared" ref="PB57" si="1290">SUM(PB45:PB56)</f>
        <v>0</v>
      </c>
      <c r="PC57" s="49"/>
      <c r="PD57" s="48">
        <f t="shared" ref="PD57:PE57" si="1291">SUM(PD45:PD56)</f>
        <v>0</v>
      </c>
      <c r="PE57" s="35">
        <f t="shared" si="1291"/>
        <v>0</v>
      </c>
      <c r="PF57" s="49"/>
      <c r="PG57" s="48">
        <f t="shared" ref="PG57:PH57" si="1292">SUM(PG45:PG56)</f>
        <v>30</v>
      </c>
      <c r="PH57" s="35">
        <f t="shared" si="1292"/>
        <v>1193</v>
      </c>
      <c r="PI57" s="49"/>
      <c r="PJ57" s="48"/>
      <c r="PK57" s="35"/>
      <c r="PL57" s="49"/>
      <c r="PM57" s="48">
        <f t="shared" ref="PM57" si="1293">SUM(PM45:PM56)</f>
        <v>0</v>
      </c>
      <c r="PN57" s="35">
        <f t="shared" ref="PN57" si="1294">SUM(PN45:PN56)</f>
        <v>0</v>
      </c>
      <c r="PO57" s="49"/>
      <c r="PP57" s="48">
        <f t="shared" ref="PP57:PQ57" si="1295">SUM(PP45:PP56)</f>
        <v>0</v>
      </c>
      <c r="PQ57" s="35">
        <f t="shared" si="1295"/>
        <v>0</v>
      </c>
      <c r="PR57" s="49"/>
      <c r="PS57" s="48">
        <f t="shared" ref="PS57" si="1296">SUM(PS45:PS56)</f>
        <v>3</v>
      </c>
      <c r="PT57" s="35">
        <f t="shared" ref="PT57" si="1297">SUM(PT45:PT56)</f>
        <v>152</v>
      </c>
      <c r="PU57" s="49"/>
      <c r="PV57" s="48">
        <f t="shared" ref="PV57" si="1298">SUM(PV45:PV56)</f>
        <v>1676</v>
      </c>
      <c r="PW57" s="35">
        <f t="shared" ref="PW57" si="1299">SUM(PW45:PW56)</f>
        <v>80430</v>
      </c>
      <c r="PX57" s="49"/>
      <c r="PY57" s="48">
        <f t="shared" ref="PY57" si="1300">SUM(PY45:PY56)</f>
        <v>2177</v>
      </c>
      <c r="PZ57" s="35">
        <f t="shared" ref="PZ57" si="1301">SUM(PZ45:PZ56)</f>
        <v>169802</v>
      </c>
      <c r="QA57" s="49"/>
      <c r="QB57" s="48">
        <f t="shared" ref="QB57:QC57" si="1302">SUM(QB45:QB56)</f>
        <v>0</v>
      </c>
      <c r="QC57" s="35">
        <f t="shared" si="1302"/>
        <v>0</v>
      </c>
      <c r="QD57" s="49"/>
      <c r="QE57" s="48">
        <f t="shared" ref="QE57:QF57" si="1303">SUM(QE45:QE56)</f>
        <v>8</v>
      </c>
      <c r="QF57" s="35">
        <f t="shared" si="1303"/>
        <v>1258</v>
      </c>
      <c r="QG57" s="49"/>
      <c r="QH57" s="48">
        <f t="shared" ref="QH57" si="1304">SUM(QH45:QH56)</f>
        <v>2</v>
      </c>
      <c r="QI57" s="35">
        <f t="shared" ref="QI57" si="1305">SUM(QI45:QI56)</f>
        <v>185</v>
      </c>
      <c r="QJ57" s="49"/>
      <c r="QK57" s="48">
        <f t="shared" ref="QK57:QL57" si="1306">SUM(QK45:QK56)</f>
        <v>0</v>
      </c>
      <c r="QL57" s="35">
        <f t="shared" si="1306"/>
        <v>0</v>
      </c>
      <c r="QM57" s="49"/>
      <c r="QN57" s="48">
        <f t="shared" ref="QN57:QO57" si="1307">SUM(QN45:QN56)</f>
        <v>0</v>
      </c>
      <c r="QO57" s="35">
        <f t="shared" si="1307"/>
        <v>0</v>
      </c>
      <c r="QP57" s="49"/>
      <c r="QQ57" s="48">
        <f t="shared" ref="QQ57" si="1308">SUM(QQ45:QQ56)</f>
        <v>3</v>
      </c>
      <c r="QR57" s="35">
        <f t="shared" ref="QR57" si="1309">SUM(QR45:QR56)</f>
        <v>101</v>
      </c>
      <c r="QS57" s="49"/>
      <c r="QT57" s="48"/>
      <c r="QU57" s="35"/>
      <c r="QV57" s="49"/>
      <c r="QW57" s="48"/>
      <c r="QX57" s="35"/>
      <c r="QY57" s="49"/>
      <c r="QZ57" s="48">
        <f t="shared" ref="QZ57" si="1310">SUM(QZ45:QZ56)</f>
        <v>0</v>
      </c>
      <c r="RA57" s="35">
        <f t="shared" ref="RA57" si="1311">SUM(RA45:RA56)</f>
        <v>0</v>
      </c>
      <c r="RB57" s="49"/>
      <c r="RC57" s="48">
        <f t="shared" ref="RC57" si="1312">SUM(RC45:RC56)</f>
        <v>1698</v>
      </c>
      <c r="RD57" s="35">
        <f t="shared" ref="RD57" si="1313">SUM(RD45:RD56)</f>
        <v>4597</v>
      </c>
      <c r="RE57" s="49"/>
      <c r="RF57" s="48">
        <f t="shared" si="145"/>
        <v>16289</v>
      </c>
      <c r="RG57" s="49">
        <f t="shared" si="146"/>
        <v>718427</v>
      </c>
      <c r="RH57" s="6"/>
      <c r="RI57" s="9"/>
      <c r="RJ57" s="6"/>
      <c r="RK57" s="6"/>
      <c r="RL57" s="6"/>
      <c r="RM57" s="9"/>
      <c r="RN57" s="6"/>
      <c r="RO57" s="6"/>
      <c r="RP57" s="6"/>
      <c r="RQ57" s="9"/>
      <c r="RR57" s="6"/>
      <c r="RS57" s="6"/>
      <c r="RT57" s="6"/>
      <c r="RU57" s="9"/>
      <c r="RV57" s="6"/>
      <c r="RW57" s="6"/>
      <c r="RX57" s="6"/>
      <c r="RY57" s="9"/>
      <c r="RZ57" s="6"/>
      <c r="SA57" s="6"/>
      <c r="SB57" s="6"/>
      <c r="SC57" s="9"/>
      <c r="SD57" s="6"/>
      <c r="SE57" s="6"/>
      <c r="SF57" s="6"/>
      <c r="SG57" s="9"/>
      <c r="SH57" s="6"/>
      <c r="SI57" s="6"/>
      <c r="SJ57" s="6"/>
      <c r="SK57" s="2"/>
      <c r="SL57" s="1"/>
      <c r="SM57" s="1"/>
      <c r="SN57" s="1"/>
      <c r="SO57" s="2"/>
      <c r="SP57" s="1"/>
      <c r="SQ57" s="1"/>
      <c r="SR57" s="1"/>
      <c r="SS57" s="2"/>
      <c r="ST57" s="1"/>
      <c r="SU57" s="1"/>
      <c r="SV57" s="1"/>
      <c r="TA57" s="3"/>
      <c r="TF57" s="3"/>
      <c r="TK57" s="3"/>
      <c r="TP57" s="3"/>
      <c r="TU57" s="3"/>
      <c r="TZ57" s="3"/>
      <c r="UE57" s="3"/>
      <c r="UJ57" s="3"/>
      <c r="UO57" s="3"/>
      <c r="UT57" s="3"/>
      <c r="UY57" s="3"/>
      <c r="VD57" s="3"/>
      <c r="VI57" s="3"/>
      <c r="VN57" s="3"/>
      <c r="VS57" s="3"/>
    </row>
    <row r="58" spans="1:591" x14ac:dyDescent="0.3">
      <c r="A58" s="38">
        <v>2008</v>
      </c>
      <c r="B58" s="39" t="s">
        <v>5</v>
      </c>
      <c r="C58" s="46">
        <v>0</v>
      </c>
      <c r="D58" s="10">
        <v>0</v>
      </c>
      <c r="E58" s="47">
        <f t="shared" ref="E58:E69" si="1314">IF(C58=0,0,D58/C58*1000)</f>
        <v>0</v>
      </c>
      <c r="F58" s="46">
        <v>0</v>
      </c>
      <c r="G58" s="10">
        <v>0</v>
      </c>
      <c r="H58" s="47">
        <f>IFERROR(G58/F58*1000,0)</f>
        <v>0</v>
      </c>
      <c r="I58" s="46">
        <v>0</v>
      </c>
      <c r="J58" s="10">
        <v>0</v>
      </c>
      <c r="K58" s="47">
        <f>IFERROR(J58/I58*1000,0)</f>
        <v>0</v>
      </c>
      <c r="L58" s="46">
        <v>0</v>
      </c>
      <c r="M58" s="10">
        <v>0</v>
      </c>
      <c r="N58" s="47">
        <f>IFERROR(M58/L58*1000,0)</f>
        <v>0</v>
      </c>
      <c r="O58" s="46">
        <v>0</v>
      </c>
      <c r="P58" s="10">
        <v>0</v>
      </c>
      <c r="Q58" s="47">
        <f t="shared" ref="Q58:Q69" si="1315">IF(O58=0,0,P58/O58*1000)</f>
        <v>0</v>
      </c>
      <c r="R58" s="46">
        <v>0</v>
      </c>
      <c r="S58" s="10">
        <v>0</v>
      </c>
      <c r="T58" s="47">
        <f t="shared" ref="T58:T69" si="1316">IFERROR(S58/R58*1000,0)</f>
        <v>0</v>
      </c>
      <c r="U58" s="46">
        <v>0</v>
      </c>
      <c r="V58" s="10">
        <v>0</v>
      </c>
      <c r="W58" s="47">
        <f>IFERROR(V58/U58*1000,0)</f>
        <v>0</v>
      </c>
      <c r="X58" s="46">
        <v>0</v>
      </c>
      <c r="Y58" s="10">
        <v>0</v>
      </c>
      <c r="Z58" s="47">
        <f>IFERROR(Y58/X58*1000,0)</f>
        <v>0</v>
      </c>
      <c r="AA58" s="46">
        <v>45</v>
      </c>
      <c r="AB58" s="10">
        <v>1511</v>
      </c>
      <c r="AC58" s="47">
        <f t="shared" ref="AC58:AC69" si="1317">IFERROR(AB58/AA58*1000,0)</f>
        <v>33577.777777777774</v>
      </c>
      <c r="AD58" s="46">
        <v>3</v>
      </c>
      <c r="AE58" s="10">
        <v>72</v>
      </c>
      <c r="AF58" s="47">
        <f t="shared" ref="AF58:AF69" si="1318">IFERROR(AE58/AD58*1000,0)</f>
        <v>24000</v>
      </c>
      <c r="AG58" s="46">
        <v>0</v>
      </c>
      <c r="AH58" s="10">
        <v>0</v>
      </c>
      <c r="AI58" s="47">
        <f t="shared" ref="AI58:AI69" si="1319">IFERROR(AH58/AG58*1000,0)</f>
        <v>0</v>
      </c>
      <c r="AJ58" s="46">
        <v>0</v>
      </c>
      <c r="AK58" s="10">
        <v>0</v>
      </c>
      <c r="AL58" s="47">
        <f t="shared" ref="AL58:AL69" si="1320">IFERROR(AK58/AJ58*1000,0)</f>
        <v>0</v>
      </c>
      <c r="AM58" s="46">
        <v>0</v>
      </c>
      <c r="AN58" s="10">
        <v>0</v>
      </c>
      <c r="AO58" s="47">
        <f t="shared" ref="AO58:AO69" si="1321">IFERROR(AN58/AM58*1000,0)</f>
        <v>0</v>
      </c>
      <c r="AP58" s="46">
        <v>52</v>
      </c>
      <c r="AQ58" s="10">
        <v>3308</v>
      </c>
      <c r="AR58" s="47">
        <f t="shared" ref="AR58:AR69" si="1322">IFERROR(AQ58/AP58*1000,0)</f>
        <v>63615.38461538461</v>
      </c>
      <c r="AS58" s="46">
        <v>0</v>
      </c>
      <c r="AT58" s="10">
        <v>0</v>
      </c>
      <c r="AU58" s="47">
        <f t="shared" ref="AU58:AU69" si="1323">IF(AS58=0,0,AT58/AS58*1000)</f>
        <v>0</v>
      </c>
      <c r="AV58" s="46">
        <v>0</v>
      </c>
      <c r="AW58" s="10">
        <v>0</v>
      </c>
      <c r="AX58" s="47">
        <f t="shared" ref="AX58:AX69" si="1324">IFERROR(AW58/AV58*1000,0)</f>
        <v>0</v>
      </c>
      <c r="AY58" s="46">
        <v>0</v>
      </c>
      <c r="AZ58" s="10">
        <v>0</v>
      </c>
      <c r="BA58" s="47">
        <f t="shared" ref="BA58:BA69" si="1325">IFERROR(AZ58/AY58*1000,0)</f>
        <v>0</v>
      </c>
      <c r="BB58" s="46">
        <v>44</v>
      </c>
      <c r="BC58" s="10">
        <v>920</v>
      </c>
      <c r="BD58" s="47">
        <f t="shared" ref="BD58:BD69" si="1326">IFERROR(BC58/BB58*1000,0)</f>
        <v>20909.090909090912</v>
      </c>
      <c r="BE58" s="46">
        <v>0</v>
      </c>
      <c r="BF58" s="10">
        <v>0</v>
      </c>
      <c r="BG58" s="47">
        <f t="shared" ref="BG58:BG69" si="1327">IFERROR(BF58/BE58*1000,0)</f>
        <v>0</v>
      </c>
      <c r="BH58" s="46">
        <v>0</v>
      </c>
      <c r="BI58" s="10">
        <v>0</v>
      </c>
      <c r="BJ58" s="47">
        <v>0</v>
      </c>
      <c r="BK58" s="46">
        <v>0</v>
      </c>
      <c r="BL58" s="10">
        <v>0</v>
      </c>
      <c r="BM58" s="47">
        <v>0</v>
      </c>
      <c r="BN58" s="46">
        <v>0</v>
      </c>
      <c r="BO58" s="10">
        <v>0</v>
      </c>
      <c r="BP58" s="47">
        <v>0</v>
      </c>
      <c r="BQ58" s="46">
        <v>1</v>
      </c>
      <c r="BR58" s="10">
        <v>2</v>
      </c>
      <c r="BS58" s="47">
        <f t="shared" ref="BS58:BS69" si="1328">IFERROR(BR58/BQ58*1000,0)</f>
        <v>2000</v>
      </c>
      <c r="BT58" s="46">
        <v>7</v>
      </c>
      <c r="BU58" s="10">
        <v>1965</v>
      </c>
      <c r="BV58" s="47">
        <f t="shared" ref="BV58:BV69" si="1329">IFERROR(BU58/BT58*1000,0)</f>
        <v>280714.28571428574</v>
      </c>
      <c r="BW58" s="46">
        <v>0</v>
      </c>
      <c r="BX58" s="10">
        <v>0</v>
      </c>
      <c r="BY58" s="47">
        <f t="shared" ref="BY58:BY69" si="1330">IFERROR(BX58/BW58*1000,0)</f>
        <v>0</v>
      </c>
      <c r="BZ58" s="46">
        <v>0</v>
      </c>
      <c r="CA58" s="10">
        <v>0</v>
      </c>
      <c r="CB58" s="47">
        <f t="shared" ref="CB58:CB69" si="1331">IFERROR(CA58/BZ58*1000,0)</f>
        <v>0</v>
      </c>
      <c r="CC58" s="46">
        <v>74</v>
      </c>
      <c r="CD58" s="10">
        <v>1626</v>
      </c>
      <c r="CE58" s="47">
        <f t="shared" ref="CE58:CE69" si="1332">IFERROR(CD58/CC58*1000,0)</f>
        <v>21972.972972972973</v>
      </c>
      <c r="CF58" s="46">
        <v>0</v>
      </c>
      <c r="CG58" s="10">
        <v>0</v>
      </c>
      <c r="CH58" s="47">
        <f t="shared" ref="CH58:CH69" si="1333">IFERROR(CG58/CF58*1000,0)</f>
        <v>0</v>
      </c>
      <c r="CI58" s="46">
        <v>0</v>
      </c>
      <c r="CJ58" s="10">
        <v>0</v>
      </c>
      <c r="CK58" s="47">
        <f t="shared" ref="CK58:CK69" si="1334">IFERROR(CJ58/CI58*1000,0)</f>
        <v>0</v>
      </c>
      <c r="CL58" s="46">
        <v>1</v>
      </c>
      <c r="CM58" s="10">
        <v>12</v>
      </c>
      <c r="CN58" s="47">
        <f t="shared" ref="CN58:CN69" si="1335">IFERROR(CM58/CL58*1000,0)</f>
        <v>12000</v>
      </c>
      <c r="CO58" s="46">
        <v>0</v>
      </c>
      <c r="CP58" s="10">
        <v>0</v>
      </c>
      <c r="CQ58" s="47">
        <f t="shared" ref="CQ58:CQ69" si="1336">IFERROR(CP58/CO58*1000,0)</f>
        <v>0</v>
      </c>
      <c r="CR58" s="46">
        <v>0</v>
      </c>
      <c r="CS58" s="10">
        <v>0</v>
      </c>
      <c r="CT58" s="47">
        <f t="shared" ref="CT58:CT69" si="1337">IFERROR(CS58/CR58*1000,0)</f>
        <v>0</v>
      </c>
      <c r="CU58" s="46">
        <v>0</v>
      </c>
      <c r="CV58" s="10">
        <v>0</v>
      </c>
      <c r="CW58" s="47">
        <f t="shared" ref="CW58:CW69" si="1338">IFERROR(CV58/CU58*1000,0)</f>
        <v>0</v>
      </c>
      <c r="CX58" s="46">
        <v>0</v>
      </c>
      <c r="CY58" s="10">
        <v>0</v>
      </c>
      <c r="CZ58" s="47">
        <f t="shared" ref="CZ58:CZ69" si="1339">IFERROR(CY58/CX58*1000,0)</f>
        <v>0</v>
      </c>
      <c r="DA58" s="46">
        <v>0</v>
      </c>
      <c r="DB58" s="10">
        <v>0</v>
      </c>
      <c r="DC58" s="47">
        <f t="shared" ref="DC58:DC69" si="1340">IFERROR(DB58/DA58*1000,0)</f>
        <v>0</v>
      </c>
      <c r="DD58" s="46">
        <v>93</v>
      </c>
      <c r="DE58" s="10">
        <v>1720</v>
      </c>
      <c r="DF58" s="47">
        <f t="shared" ref="DF58:DF69" si="1341">IFERROR(DE58/DD58*1000,0)</f>
        <v>18494.62365591398</v>
      </c>
      <c r="DG58" s="46">
        <v>0</v>
      </c>
      <c r="DH58" s="10">
        <v>0</v>
      </c>
      <c r="DI58" s="47">
        <f t="shared" ref="DI58:DI69" si="1342">IFERROR(DH58/DG58*1000,0)</f>
        <v>0</v>
      </c>
      <c r="DJ58" s="46">
        <v>0</v>
      </c>
      <c r="DK58" s="10">
        <v>0</v>
      </c>
      <c r="DL58" s="47">
        <f t="shared" ref="DL58:DL69" si="1343">IFERROR(DK58/DJ58*1000,0)</f>
        <v>0</v>
      </c>
      <c r="DM58" s="46">
        <v>0</v>
      </c>
      <c r="DN58" s="10">
        <v>0</v>
      </c>
      <c r="DO58" s="47">
        <f t="shared" ref="DO58:DO69" si="1344">IFERROR(DN58/DM58*1000,0)</f>
        <v>0</v>
      </c>
      <c r="DP58" s="46">
        <v>0</v>
      </c>
      <c r="DQ58" s="10">
        <v>0</v>
      </c>
      <c r="DR58" s="47">
        <f t="shared" ref="DR58:DR69" si="1345">IFERROR(DQ58/DP58*1000,0)</f>
        <v>0</v>
      </c>
      <c r="DS58" s="46">
        <v>0</v>
      </c>
      <c r="DT58" s="10">
        <v>0</v>
      </c>
      <c r="DU58" s="47">
        <f t="shared" ref="DU58:DU69" si="1346">IFERROR(DT58/DS58*1000,0)</f>
        <v>0</v>
      </c>
      <c r="DV58" s="46">
        <v>0</v>
      </c>
      <c r="DW58" s="10">
        <v>0</v>
      </c>
      <c r="DX58" s="47">
        <f t="shared" ref="DX58:DX69" si="1347">IFERROR(DW58/DV58*1000,0)</f>
        <v>0</v>
      </c>
      <c r="DY58" s="46">
        <v>0</v>
      </c>
      <c r="DZ58" s="10">
        <v>0</v>
      </c>
      <c r="EA58" s="47">
        <f t="shared" ref="EA58:EA69" si="1348">IFERROR(DZ58/DY58*1000,0)</f>
        <v>0</v>
      </c>
      <c r="EB58" s="46">
        <v>0</v>
      </c>
      <c r="EC58" s="10">
        <v>0</v>
      </c>
      <c r="ED58" s="47">
        <f t="shared" ref="ED58:ED69" si="1349">IF(EB58=0,0,EC58/EB58*1000)</f>
        <v>0</v>
      </c>
      <c r="EE58" s="46">
        <v>0</v>
      </c>
      <c r="EF58" s="10">
        <v>0</v>
      </c>
      <c r="EG58" s="47">
        <f t="shared" ref="EG58:EG69" si="1350">IFERROR(EF58/EE58*1000,0)</f>
        <v>0</v>
      </c>
      <c r="EH58" s="46">
        <v>61</v>
      </c>
      <c r="EI58" s="10">
        <v>4065</v>
      </c>
      <c r="EJ58" s="47">
        <f t="shared" ref="EJ58:EJ69" si="1351">IFERROR(EI58/EH58*1000,0)</f>
        <v>66639.344262295082</v>
      </c>
      <c r="EK58" s="46">
        <v>0</v>
      </c>
      <c r="EL58" s="10">
        <v>0</v>
      </c>
      <c r="EM58" s="47">
        <f t="shared" ref="EM58:EM69" si="1352">IFERROR(EL58/EK58*1000,0)</f>
        <v>0</v>
      </c>
      <c r="EN58" s="46">
        <v>107</v>
      </c>
      <c r="EO58" s="10">
        <v>8627</v>
      </c>
      <c r="EP58" s="47">
        <f t="shared" ref="EP58:EP69" si="1353">IFERROR(EO58/EN58*1000,0)</f>
        <v>80626.168224299065</v>
      </c>
      <c r="EQ58" s="46">
        <v>0</v>
      </c>
      <c r="ER58" s="10">
        <v>0</v>
      </c>
      <c r="ES58" s="47">
        <f t="shared" ref="ES58:ES69" si="1354">IFERROR(ER58/EQ58*1000,0)</f>
        <v>0</v>
      </c>
      <c r="ET58" s="46">
        <v>0</v>
      </c>
      <c r="EU58" s="10">
        <v>0</v>
      </c>
      <c r="EV58" s="47">
        <f t="shared" ref="EV58:EV69" si="1355">IFERROR(EU58/ET58*1000,0)</f>
        <v>0</v>
      </c>
      <c r="EW58" s="46">
        <v>0</v>
      </c>
      <c r="EX58" s="10">
        <v>0</v>
      </c>
      <c r="EY58" s="47">
        <f t="shared" ref="EY58:EY69" si="1356">IFERROR(EX58/EW58*1000,0)</f>
        <v>0</v>
      </c>
      <c r="EZ58" s="46">
        <v>0</v>
      </c>
      <c r="FA58" s="10">
        <v>0</v>
      </c>
      <c r="FB58" s="47">
        <f t="shared" ref="FB58:FB69" si="1357">IFERROR(FA58/EZ58*1000,0)</f>
        <v>0</v>
      </c>
      <c r="FC58" s="46">
        <v>0</v>
      </c>
      <c r="FD58" s="10">
        <v>0</v>
      </c>
      <c r="FE58" s="47">
        <f t="shared" ref="FE58:FE69" si="1358">IFERROR(FD58/FC58*1000,0)</f>
        <v>0</v>
      </c>
      <c r="FF58" s="46">
        <v>0</v>
      </c>
      <c r="FG58" s="10">
        <v>0</v>
      </c>
      <c r="FH58" s="47">
        <f t="shared" ref="FH58:FH69" si="1359">IFERROR(FG58/FF58*1000,0)</f>
        <v>0</v>
      </c>
      <c r="FI58" s="46">
        <v>5</v>
      </c>
      <c r="FJ58" s="10">
        <v>87</v>
      </c>
      <c r="FK58" s="47">
        <f t="shared" ref="FK58:FK69" si="1360">IFERROR(FJ58/FI58*1000,0)</f>
        <v>17400</v>
      </c>
      <c r="FL58" s="46">
        <v>0</v>
      </c>
      <c r="FM58" s="10">
        <v>0</v>
      </c>
      <c r="FN58" s="47">
        <f t="shared" ref="FN58:FN69" si="1361">IFERROR(FM58/FL58*1000,0)</f>
        <v>0</v>
      </c>
      <c r="FO58" s="46">
        <v>0</v>
      </c>
      <c r="FP58" s="10">
        <v>0</v>
      </c>
      <c r="FQ58" s="47">
        <f t="shared" ref="FQ58:FQ69" si="1362">IFERROR(FP58/FO58*1000,0)</f>
        <v>0</v>
      </c>
      <c r="FR58" s="46">
        <v>22</v>
      </c>
      <c r="FS58" s="10">
        <v>1525</v>
      </c>
      <c r="FT58" s="47">
        <f t="shared" ref="FT58:FT69" si="1363">IFERROR(FS58/FR58*1000,0)</f>
        <v>69318.181818181809</v>
      </c>
      <c r="FU58" s="46">
        <v>0</v>
      </c>
      <c r="FV58" s="10">
        <v>0</v>
      </c>
      <c r="FW58" s="47">
        <f t="shared" ref="FW58:FW69" si="1364">IFERROR(FV58/FU58*1000,0)</f>
        <v>0</v>
      </c>
      <c r="FX58" s="46">
        <v>0</v>
      </c>
      <c r="FY58" s="10">
        <v>0</v>
      </c>
      <c r="FZ58" s="47">
        <f t="shared" ref="FZ58:FZ69" si="1365">IF(FX58=0,0,FY58/FX58*1000)</f>
        <v>0</v>
      </c>
      <c r="GA58" s="46">
        <v>0</v>
      </c>
      <c r="GB58" s="10">
        <v>0</v>
      </c>
      <c r="GC58" s="47">
        <f t="shared" ref="GC58:GC69" si="1366">IFERROR(GB58/GA58*1000,0)</f>
        <v>0</v>
      </c>
      <c r="GD58" s="46">
        <v>0</v>
      </c>
      <c r="GE58" s="10">
        <v>0</v>
      </c>
      <c r="GF58" s="47">
        <f t="shared" ref="GF58:GF69" si="1367">IFERROR(GE58/GD58*1000,0)</f>
        <v>0</v>
      </c>
      <c r="GG58" s="46">
        <v>24</v>
      </c>
      <c r="GH58" s="10">
        <v>729</v>
      </c>
      <c r="GI58" s="47">
        <f t="shared" ref="GI58:GI69" si="1368">IFERROR(GH58/GG58*1000,0)</f>
        <v>30375</v>
      </c>
      <c r="GJ58" s="46">
        <v>104</v>
      </c>
      <c r="GK58" s="10">
        <v>3857</v>
      </c>
      <c r="GL58" s="47">
        <f t="shared" ref="GL58:GL69" si="1369">IFERROR(GK58/GJ58*1000,0)</f>
        <v>37086.538461538461</v>
      </c>
      <c r="GM58" s="46">
        <v>0</v>
      </c>
      <c r="GN58" s="10">
        <v>0</v>
      </c>
      <c r="GO58" s="47">
        <f t="shared" ref="GO58:GO69" si="1370">IFERROR(GN58/GM58*1000,0)</f>
        <v>0</v>
      </c>
      <c r="GP58" s="46">
        <v>1</v>
      </c>
      <c r="GQ58" s="10">
        <v>52</v>
      </c>
      <c r="GR58" s="47">
        <f t="shared" ref="GR58:GR69" si="1371">IFERROR(GQ58/GP58*1000,0)</f>
        <v>52000</v>
      </c>
      <c r="GS58" s="46">
        <v>0</v>
      </c>
      <c r="GT58" s="10">
        <v>0</v>
      </c>
      <c r="GU58" s="47">
        <f t="shared" ref="GU58:GU69" si="1372">IFERROR(GT58/GS58*1000,0)</f>
        <v>0</v>
      </c>
      <c r="GV58" s="46">
        <v>0</v>
      </c>
      <c r="GW58" s="10">
        <v>0</v>
      </c>
      <c r="GX58" s="47">
        <f t="shared" ref="GX58:GX69" si="1373">IF(GV58=0,0,GW58/GV58*1000)</f>
        <v>0</v>
      </c>
      <c r="GY58" s="46">
        <v>0</v>
      </c>
      <c r="GZ58" s="10">
        <v>0</v>
      </c>
      <c r="HA58" s="47">
        <f t="shared" ref="HA58:HA69" si="1374">IFERROR(GZ58/GY58*1000,0)</f>
        <v>0</v>
      </c>
      <c r="HB58" s="46">
        <v>0</v>
      </c>
      <c r="HC58" s="10">
        <v>0</v>
      </c>
      <c r="HD58" s="47">
        <f t="shared" ref="HD58:HD69" si="1375">IFERROR(HC58/HB58*1000,0)</f>
        <v>0</v>
      </c>
      <c r="HE58" s="46">
        <v>0</v>
      </c>
      <c r="HF58" s="10">
        <v>0</v>
      </c>
      <c r="HG58" s="47">
        <f t="shared" ref="HG58:HG69" si="1376">IFERROR(HF58/HE58*1000,0)</f>
        <v>0</v>
      </c>
      <c r="HH58" s="46">
        <v>0</v>
      </c>
      <c r="HI58" s="10">
        <v>0</v>
      </c>
      <c r="HJ58" s="47">
        <f t="shared" ref="HJ58:HJ69" si="1377">IFERROR(HI58/HH58*1000,0)</f>
        <v>0</v>
      </c>
      <c r="HK58" s="46">
        <v>0</v>
      </c>
      <c r="HL58" s="10">
        <v>0</v>
      </c>
      <c r="HM58" s="47">
        <f t="shared" ref="HM58:HM69" si="1378">IFERROR(HL58/HK58*1000,0)</f>
        <v>0</v>
      </c>
      <c r="HN58" s="46">
        <v>0</v>
      </c>
      <c r="HO58" s="10">
        <v>0</v>
      </c>
      <c r="HP58" s="47">
        <f t="shared" ref="HP58:HP69" si="1379">IFERROR(HO58/HN58*1000,0)</f>
        <v>0</v>
      </c>
      <c r="HQ58" s="46">
        <v>0</v>
      </c>
      <c r="HR58" s="10">
        <v>0</v>
      </c>
      <c r="HS58" s="47">
        <f t="shared" ref="HS58:HS69" si="1380">IFERROR(HR58/HQ58*1000,0)</f>
        <v>0</v>
      </c>
      <c r="HT58" s="46"/>
      <c r="HU58" s="10"/>
      <c r="HV58" s="47"/>
      <c r="HW58" s="46">
        <v>0</v>
      </c>
      <c r="HX58" s="10">
        <v>0</v>
      </c>
      <c r="HY58" s="47">
        <f t="shared" ref="HY58:HY69" si="1381">IF(HW58=0,0,HX58/HW58*1000)</f>
        <v>0</v>
      </c>
      <c r="HZ58" s="46">
        <v>0</v>
      </c>
      <c r="IA58" s="10">
        <v>0</v>
      </c>
      <c r="IB58" s="47">
        <f t="shared" ref="IB58:IB69" si="1382">IFERROR(IA58/HZ58*1000,0)</f>
        <v>0</v>
      </c>
      <c r="IC58" s="46">
        <v>0</v>
      </c>
      <c r="ID58" s="10">
        <v>0</v>
      </c>
      <c r="IE58" s="47">
        <f t="shared" ref="IE58:IE69" si="1383">IFERROR(ID58/IC58*1000,0)</f>
        <v>0</v>
      </c>
      <c r="IF58" s="46">
        <v>0</v>
      </c>
      <c r="IG58" s="10">
        <v>0</v>
      </c>
      <c r="IH58" s="47">
        <f t="shared" ref="IH58:IH69" si="1384">IFERROR(IG58/IF58*1000,0)</f>
        <v>0</v>
      </c>
      <c r="II58" s="46">
        <v>0</v>
      </c>
      <c r="IJ58" s="10">
        <v>0</v>
      </c>
      <c r="IK58" s="47">
        <f t="shared" ref="IK58:IK69" si="1385">IFERROR(IJ58/II58*1000,0)</f>
        <v>0</v>
      </c>
      <c r="IL58" s="46">
        <v>0</v>
      </c>
      <c r="IM58" s="10">
        <v>0</v>
      </c>
      <c r="IN58" s="47">
        <f t="shared" ref="IN58:IN69" si="1386">IFERROR(IM58/IL58*1000,0)</f>
        <v>0</v>
      </c>
      <c r="IO58" s="46">
        <v>0</v>
      </c>
      <c r="IP58" s="10">
        <v>0</v>
      </c>
      <c r="IQ58" s="47">
        <f t="shared" ref="IQ58:IQ69" si="1387">IFERROR(IP58/IO58*1000,0)</f>
        <v>0</v>
      </c>
      <c r="IR58" s="46">
        <v>476</v>
      </c>
      <c r="IS58" s="10">
        <v>5039</v>
      </c>
      <c r="IT58" s="47">
        <f t="shared" ref="IT58:IT69" si="1388">IFERROR(IS58/IR58*1000,0)</f>
        <v>10586.134453781513</v>
      </c>
      <c r="IU58" s="46">
        <v>0</v>
      </c>
      <c r="IV58" s="10">
        <v>0</v>
      </c>
      <c r="IW58" s="47">
        <f t="shared" ref="IW58:IW69" si="1389">IFERROR(IV58/IU58*1000,0)</f>
        <v>0</v>
      </c>
      <c r="IX58" s="46">
        <v>0</v>
      </c>
      <c r="IY58" s="10">
        <v>0</v>
      </c>
      <c r="IZ58" s="47">
        <f t="shared" ref="IZ58:IZ69" si="1390">IFERROR(IY58/IX58*1000,0)</f>
        <v>0</v>
      </c>
      <c r="JA58" s="46">
        <v>0</v>
      </c>
      <c r="JB58" s="10">
        <v>0</v>
      </c>
      <c r="JC58" s="47">
        <f t="shared" ref="JC58:JC69" si="1391">IFERROR(JB58/JA58*1000,0)</f>
        <v>0</v>
      </c>
      <c r="JD58" s="46">
        <v>0</v>
      </c>
      <c r="JE58" s="10">
        <v>0</v>
      </c>
      <c r="JF58" s="47">
        <f t="shared" ref="JF58:JF69" si="1392">IFERROR(JE58/JD58*1000,0)</f>
        <v>0</v>
      </c>
      <c r="JG58" s="46">
        <v>0</v>
      </c>
      <c r="JH58" s="10">
        <v>0</v>
      </c>
      <c r="JI58" s="47">
        <f t="shared" ref="JI58:JI69" si="1393">IFERROR(JH58/JG58*1000,0)</f>
        <v>0</v>
      </c>
      <c r="JJ58" s="46">
        <v>0</v>
      </c>
      <c r="JK58" s="10">
        <v>0</v>
      </c>
      <c r="JL58" s="47">
        <f t="shared" ref="JL58:JL69" si="1394">IFERROR(JK58/JJ58*1000,0)</f>
        <v>0</v>
      </c>
      <c r="JM58" s="46">
        <v>2</v>
      </c>
      <c r="JN58" s="10">
        <v>293</v>
      </c>
      <c r="JO58" s="47">
        <f t="shared" ref="JO58:JO69" si="1395">IFERROR(JN58/JM58*1000,0)</f>
        <v>146500</v>
      </c>
      <c r="JP58" s="46">
        <v>0</v>
      </c>
      <c r="JQ58" s="10">
        <v>0</v>
      </c>
      <c r="JR58" s="47">
        <f t="shared" ref="JR58:JR69" si="1396">IF(JP58=0,0,JQ58/JP58*1000)</f>
        <v>0</v>
      </c>
      <c r="JS58" s="46">
        <v>0</v>
      </c>
      <c r="JT58" s="10">
        <v>0</v>
      </c>
      <c r="JU58" s="47">
        <f t="shared" ref="JU58:JU69" si="1397">IFERROR(JT58/JS58*1000,0)</f>
        <v>0</v>
      </c>
      <c r="JV58" s="46">
        <v>0</v>
      </c>
      <c r="JW58" s="10">
        <v>0</v>
      </c>
      <c r="JX58" s="47">
        <f t="shared" ref="JX58:JX69" si="1398">IFERROR(JW58/JV58*1000,0)</f>
        <v>0</v>
      </c>
      <c r="JY58" s="46">
        <v>0</v>
      </c>
      <c r="JZ58" s="10">
        <v>0</v>
      </c>
      <c r="KA58" s="47">
        <f t="shared" ref="KA58:KA69" si="1399">IFERROR(JZ58/JY58*1000,0)</f>
        <v>0</v>
      </c>
      <c r="KB58" s="46">
        <v>0</v>
      </c>
      <c r="KC58" s="10">
        <v>0</v>
      </c>
      <c r="KD58" s="47">
        <f t="shared" ref="KD58:KD69" si="1400">IFERROR(KC58/KB58*1000,0)</f>
        <v>0</v>
      </c>
      <c r="KE58" s="46"/>
      <c r="KF58" s="10"/>
      <c r="KG58" s="47"/>
      <c r="KH58" s="46">
        <v>256</v>
      </c>
      <c r="KI58" s="10">
        <v>8954</v>
      </c>
      <c r="KJ58" s="47">
        <f t="shared" ref="KJ58:KJ69" si="1401">IFERROR(KI58/KH58*1000,0)</f>
        <v>34976.5625</v>
      </c>
      <c r="KK58" s="46">
        <v>34</v>
      </c>
      <c r="KL58" s="10">
        <v>1182</v>
      </c>
      <c r="KM58" s="47">
        <f t="shared" ref="KM58:KM69" si="1402">IFERROR(KL58/KK58*1000,0)</f>
        <v>34764.705882352944</v>
      </c>
      <c r="KN58" s="46">
        <v>0</v>
      </c>
      <c r="KO58" s="10">
        <v>0</v>
      </c>
      <c r="KP58" s="47">
        <f t="shared" ref="KP58:KP69" si="1403">IFERROR(KO58/KN58*1000,0)</f>
        <v>0</v>
      </c>
      <c r="KQ58" s="46">
        <v>1</v>
      </c>
      <c r="KR58" s="10">
        <v>2</v>
      </c>
      <c r="KS58" s="47">
        <f t="shared" ref="KS58:KS69" si="1404">IFERROR(KR58/KQ58*1000,0)</f>
        <v>2000</v>
      </c>
      <c r="KT58" s="52">
        <v>0</v>
      </c>
      <c r="KU58" s="16">
        <v>0</v>
      </c>
      <c r="KV58" s="53">
        <v>0</v>
      </c>
      <c r="KW58" s="52">
        <v>0</v>
      </c>
      <c r="KX58" s="16">
        <v>0</v>
      </c>
      <c r="KY58" s="53">
        <f t="shared" ref="KY58:KY69" si="1405">IF(KW58=0,0,KX58/KW58*1000)</f>
        <v>0</v>
      </c>
      <c r="KZ58" s="46">
        <v>1</v>
      </c>
      <c r="LA58" s="10">
        <v>28</v>
      </c>
      <c r="LB58" s="47">
        <f t="shared" ref="LB58:LB69" si="1406">IFERROR(LA58/KZ58*1000,0)</f>
        <v>28000</v>
      </c>
      <c r="LC58" s="52">
        <v>0</v>
      </c>
      <c r="LD58" s="16">
        <v>0</v>
      </c>
      <c r="LE58" s="53">
        <v>0</v>
      </c>
      <c r="LF58" s="46">
        <v>0</v>
      </c>
      <c r="LG58" s="10">
        <v>0</v>
      </c>
      <c r="LH58" s="47">
        <f t="shared" ref="LH58:LH69" si="1407">IFERROR(LG58/LF58*1000,0)</f>
        <v>0</v>
      </c>
      <c r="LI58" s="46">
        <v>0</v>
      </c>
      <c r="LJ58" s="10">
        <v>0</v>
      </c>
      <c r="LK58" s="47">
        <f t="shared" ref="LK58:LK69" si="1408">IFERROR(LJ58/LI58*1000,0)</f>
        <v>0</v>
      </c>
      <c r="LL58" s="46">
        <v>0</v>
      </c>
      <c r="LM58" s="10">
        <v>0</v>
      </c>
      <c r="LN58" s="47">
        <f t="shared" ref="LN58:LN69" si="1409">IFERROR(LM58/LL58*1000,0)</f>
        <v>0</v>
      </c>
      <c r="LO58" s="46">
        <v>0</v>
      </c>
      <c r="LP58" s="10">
        <v>0</v>
      </c>
      <c r="LQ58" s="47">
        <f t="shared" ref="LQ58:LQ69" si="1410">IFERROR(LP58/LO58*1000,0)</f>
        <v>0</v>
      </c>
      <c r="LR58" s="46">
        <v>0</v>
      </c>
      <c r="LS58" s="10">
        <v>0</v>
      </c>
      <c r="LT58" s="47">
        <f t="shared" ref="LT58:LT69" si="1411">IFERROR(LS58/LR58*1000,0)</f>
        <v>0</v>
      </c>
      <c r="LU58" s="46">
        <v>0</v>
      </c>
      <c r="LV58" s="10">
        <v>0</v>
      </c>
      <c r="LW58" s="47">
        <f t="shared" ref="LW58:LW69" si="1412">IFERROR(LV58/LU58*1000,0)</f>
        <v>0</v>
      </c>
      <c r="LX58" s="46">
        <v>4</v>
      </c>
      <c r="LY58" s="10">
        <v>167</v>
      </c>
      <c r="LZ58" s="47">
        <f t="shared" ref="LZ58:LZ69" si="1413">IFERROR(LY58/LX58*1000,0)</f>
        <v>41750</v>
      </c>
      <c r="MA58" s="46">
        <v>0</v>
      </c>
      <c r="MB58" s="10">
        <v>0</v>
      </c>
      <c r="MC58" s="47">
        <f t="shared" ref="MC58:MC69" si="1414">IFERROR(MB58/MA58*1000,0)</f>
        <v>0</v>
      </c>
      <c r="MD58" s="46">
        <v>0</v>
      </c>
      <c r="ME58" s="10">
        <v>0</v>
      </c>
      <c r="MF58" s="47">
        <f t="shared" ref="MF58:MF69" si="1415">IFERROR(ME58/MD58*1000,0)</f>
        <v>0</v>
      </c>
      <c r="MG58" s="46">
        <v>0</v>
      </c>
      <c r="MH58" s="10">
        <v>0</v>
      </c>
      <c r="MI58" s="47">
        <f t="shared" ref="MI58:MI69" si="1416">IFERROR(MH58/MG58*1000,0)</f>
        <v>0</v>
      </c>
      <c r="MJ58" s="46">
        <v>0</v>
      </c>
      <c r="MK58" s="10">
        <v>0</v>
      </c>
      <c r="ML58" s="47">
        <f t="shared" ref="ML58:ML69" si="1417">IF(MJ58=0,0,MK58/MJ58*1000)</f>
        <v>0</v>
      </c>
      <c r="MM58" s="46">
        <v>0</v>
      </c>
      <c r="MN58" s="10">
        <v>0</v>
      </c>
      <c r="MO58" s="47">
        <f t="shared" ref="MO58:MO69" si="1418">IFERROR(MN58/MM58*1000,0)</f>
        <v>0</v>
      </c>
      <c r="MP58" s="46">
        <v>0</v>
      </c>
      <c r="MQ58" s="10">
        <v>0</v>
      </c>
      <c r="MR58" s="47">
        <f t="shared" ref="MR58:MR69" si="1419">IFERROR(MQ58/MP58*1000,0)</f>
        <v>0</v>
      </c>
      <c r="MS58" s="46">
        <v>0</v>
      </c>
      <c r="MT58" s="10">
        <v>0</v>
      </c>
      <c r="MU58" s="47">
        <f t="shared" ref="MU58:MU69" si="1420">IFERROR(MT58/MS58*1000,0)</f>
        <v>0</v>
      </c>
      <c r="MV58" s="46">
        <v>0</v>
      </c>
      <c r="MW58" s="10">
        <v>0</v>
      </c>
      <c r="MX58" s="47">
        <f t="shared" ref="MX58:MX69" si="1421">IF(MV58=0,0,MW58/MV58*1000)</f>
        <v>0</v>
      </c>
      <c r="MY58" s="46">
        <v>0</v>
      </c>
      <c r="MZ58" s="10">
        <v>0</v>
      </c>
      <c r="NA58" s="47">
        <f t="shared" ref="NA58:NA69" si="1422">IFERROR(MZ58/MY58*1000,0)</f>
        <v>0</v>
      </c>
      <c r="NB58" s="46">
        <v>0</v>
      </c>
      <c r="NC58" s="10">
        <v>0</v>
      </c>
      <c r="ND58" s="47">
        <f t="shared" ref="ND58:ND69" si="1423">IFERROR(NC58/NB58*1000,0)</f>
        <v>0</v>
      </c>
      <c r="NE58" s="46">
        <v>0</v>
      </c>
      <c r="NF58" s="10">
        <v>0</v>
      </c>
      <c r="NG58" s="47">
        <f t="shared" ref="NG58:NG69" si="1424">IFERROR(NF58/NE58*1000,0)</f>
        <v>0</v>
      </c>
      <c r="NH58" s="46">
        <v>0</v>
      </c>
      <c r="NI58" s="10">
        <v>0</v>
      </c>
      <c r="NJ58" s="47">
        <f t="shared" ref="NJ58:NJ69" si="1425">IFERROR(NI58/NH58*1000,0)</f>
        <v>0</v>
      </c>
      <c r="NK58" s="46">
        <v>326</v>
      </c>
      <c r="NL58" s="10">
        <v>3010</v>
      </c>
      <c r="NM58" s="47">
        <f t="shared" ref="NM58:NM69" si="1426">IFERROR(NL58/NK58*1000,0)</f>
        <v>9233.1288343558281</v>
      </c>
      <c r="NN58" s="46">
        <v>0</v>
      </c>
      <c r="NO58" s="10">
        <v>0</v>
      </c>
      <c r="NP58" s="47">
        <f t="shared" ref="NP58:NP69" si="1427">IFERROR(NO58/NN58*1000,0)</f>
        <v>0</v>
      </c>
      <c r="NQ58" s="46">
        <v>0</v>
      </c>
      <c r="NR58" s="10">
        <v>0</v>
      </c>
      <c r="NS58" s="47">
        <f t="shared" ref="NS58:NS69" si="1428">IFERROR(NR58/NQ58*1000,0)</f>
        <v>0</v>
      </c>
      <c r="NT58" s="46">
        <v>27</v>
      </c>
      <c r="NU58" s="10">
        <v>92</v>
      </c>
      <c r="NV58" s="47">
        <f t="shared" ref="NV58:NV69" si="1429">IFERROR(NU58/NT58*1000,0)</f>
        <v>3407.4074074074074</v>
      </c>
      <c r="NW58" s="46">
        <v>6</v>
      </c>
      <c r="NX58" s="10">
        <v>283</v>
      </c>
      <c r="NY58" s="47">
        <f t="shared" ref="NY58:NY69" si="1430">IFERROR(NX58/NW58*1000,0)</f>
        <v>47166.666666666664</v>
      </c>
      <c r="NZ58" s="46">
        <v>0</v>
      </c>
      <c r="OA58" s="10">
        <v>0</v>
      </c>
      <c r="OB58" s="47">
        <f t="shared" ref="OB58:OB69" si="1431">IFERROR(OA58/NZ58*1000,0)</f>
        <v>0</v>
      </c>
      <c r="OC58" s="46">
        <v>0</v>
      </c>
      <c r="OD58" s="10">
        <v>0</v>
      </c>
      <c r="OE58" s="47">
        <f t="shared" ref="OE58:OE69" si="1432">IFERROR(OD58/OC58*1000,0)</f>
        <v>0</v>
      </c>
      <c r="OF58" s="46">
        <v>0</v>
      </c>
      <c r="OG58" s="10">
        <v>0</v>
      </c>
      <c r="OH58" s="47">
        <f t="shared" ref="OH58:OH69" si="1433">IFERROR(OG58/OF58*1000,0)</f>
        <v>0</v>
      </c>
      <c r="OI58" s="46">
        <v>18</v>
      </c>
      <c r="OJ58" s="10">
        <v>1430</v>
      </c>
      <c r="OK58" s="47">
        <f t="shared" ref="OK58:OK69" si="1434">IFERROR(OJ58/OI58*1000,0)</f>
        <v>79444.444444444438</v>
      </c>
      <c r="OL58" s="46">
        <v>0</v>
      </c>
      <c r="OM58" s="10">
        <v>0</v>
      </c>
      <c r="ON58" s="47">
        <f t="shared" ref="ON58:ON69" si="1435">IFERROR(OM58/OL58*1000,0)</f>
        <v>0</v>
      </c>
      <c r="OO58" s="46">
        <v>2</v>
      </c>
      <c r="OP58" s="10">
        <v>1074</v>
      </c>
      <c r="OQ58" s="47">
        <f t="shared" ref="OQ58:OQ69" si="1436">IFERROR(OP58/OO58*1000,0)</f>
        <v>537000</v>
      </c>
      <c r="OR58" s="46">
        <v>0</v>
      </c>
      <c r="OS58" s="10">
        <v>0</v>
      </c>
      <c r="OT58" s="47">
        <f t="shared" ref="OT58:OT69" si="1437">IFERROR(OS58/OR58*1000,0)</f>
        <v>0</v>
      </c>
      <c r="OU58" s="46">
        <v>47</v>
      </c>
      <c r="OV58" s="10">
        <v>352</v>
      </c>
      <c r="OW58" s="47">
        <f t="shared" ref="OW58:OW69" si="1438">IFERROR(OV58/OU58*1000,0)</f>
        <v>7489.3617021276596</v>
      </c>
      <c r="OX58" s="46">
        <v>0</v>
      </c>
      <c r="OY58" s="10">
        <v>0</v>
      </c>
      <c r="OZ58" s="47">
        <f t="shared" ref="OZ58:OZ69" si="1439">IFERROR(OY58/OX58*1000,0)</f>
        <v>0</v>
      </c>
      <c r="PA58" s="46">
        <v>0</v>
      </c>
      <c r="PB58" s="10">
        <v>0</v>
      </c>
      <c r="PC58" s="47">
        <f t="shared" ref="PC58:PC69" si="1440">IFERROR(PB58/PA58*1000,0)</f>
        <v>0</v>
      </c>
      <c r="PD58" s="46">
        <v>0</v>
      </c>
      <c r="PE58" s="10">
        <v>0</v>
      </c>
      <c r="PF58" s="47">
        <f t="shared" ref="PF58:PF69" si="1441">IFERROR(PE58/PD58*1000,0)</f>
        <v>0</v>
      </c>
      <c r="PG58" s="46">
        <v>0</v>
      </c>
      <c r="PH58" s="10">
        <v>0</v>
      </c>
      <c r="PI58" s="47">
        <f t="shared" ref="PI58:PI69" si="1442">IFERROR(PH58/PG58*1000,0)</f>
        <v>0</v>
      </c>
      <c r="PJ58" s="46"/>
      <c r="PK58" s="10"/>
      <c r="PL58" s="47"/>
      <c r="PM58" s="46">
        <v>0</v>
      </c>
      <c r="PN58" s="10">
        <v>0</v>
      </c>
      <c r="PO58" s="47">
        <f t="shared" ref="PO58:PO69" si="1443">IFERROR(PN58/PM58*1000,0)</f>
        <v>0</v>
      </c>
      <c r="PP58" s="46">
        <v>0</v>
      </c>
      <c r="PQ58" s="10">
        <v>0</v>
      </c>
      <c r="PR58" s="47">
        <f t="shared" ref="PR58:PR69" si="1444">IFERROR(PQ58/PP58*1000,0)</f>
        <v>0</v>
      </c>
      <c r="PS58" s="46">
        <v>0</v>
      </c>
      <c r="PT58" s="10">
        <v>0</v>
      </c>
      <c r="PU58" s="47">
        <f t="shared" ref="PU58:PU69" si="1445">IFERROR(PT58/PS58*1000,0)</f>
        <v>0</v>
      </c>
      <c r="PV58" s="46">
        <v>127</v>
      </c>
      <c r="PW58" s="10">
        <v>6510</v>
      </c>
      <c r="PX58" s="47">
        <f t="shared" ref="PX58:PX69" si="1446">IFERROR(PW58/PV58*1000,0)</f>
        <v>51259.842519685037</v>
      </c>
      <c r="PY58" s="46">
        <v>171</v>
      </c>
      <c r="PZ58" s="10">
        <v>12157</v>
      </c>
      <c r="QA58" s="47">
        <f t="shared" ref="QA58:QA69" si="1447">IFERROR(PZ58/PY58*1000,0)</f>
        <v>71093.567251461995</v>
      </c>
      <c r="QB58" s="46">
        <v>0</v>
      </c>
      <c r="QC58" s="10">
        <v>0</v>
      </c>
      <c r="QD58" s="47">
        <f t="shared" ref="QD58:QD69" si="1448">IFERROR(QC58/QB58*1000,0)</f>
        <v>0</v>
      </c>
      <c r="QE58" s="46">
        <v>0</v>
      </c>
      <c r="QF58" s="10">
        <v>0</v>
      </c>
      <c r="QG58" s="47">
        <f t="shared" ref="QG58:QG69" si="1449">IFERROR(QF58/QE58*1000,0)</f>
        <v>0</v>
      </c>
      <c r="QH58" s="46">
        <v>0</v>
      </c>
      <c r="QI58" s="10">
        <v>0</v>
      </c>
      <c r="QJ58" s="47">
        <f t="shared" ref="QJ58:QJ69" si="1450">IFERROR(QI58/QH58*1000,0)</f>
        <v>0</v>
      </c>
      <c r="QK58" s="46">
        <v>0</v>
      </c>
      <c r="QL58" s="10">
        <v>0</v>
      </c>
      <c r="QM58" s="47">
        <f t="shared" ref="QM58:QM69" si="1451">IFERROR(QL58/QK58*1000,0)</f>
        <v>0</v>
      </c>
      <c r="QN58" s="46">
        <v>0</v>
      </c>
      <c r="QO58" s="10">
        <v>0</v>
      </c>
      <c r="QP58" s="47">
        <f t="shared" ref="QP58:QP69" si="1452">IFERROR(QO58/QN58*1000,0)</f>
        <v>0</v>
      </c>
      <c r="QQ58" s="46">
        <v>0</v>
      </c>
      <c r="QR58" s="10">
        <v>0</v>
      </c>
      <c r="QS58" s="47">
        <f t="shared" ref="QS58:QS69" si="1453">IFERROR(QR58/QQ58*1000,0)</f>
        <v>0</v>
      </c>
      <c r="QT58" s="46"/>
      <c r="QU58" s="10"/>
      <c r="QV58" s="47"/>
      <c r="QW58" s="46"/>
      <c r="QX58" s="10"/>
      <c r="QY58" s="47"/>
      <c r="QZ58" s="46">
        <v>0</v>
      </c>
      <c r="RA58" s="10">
        <v>0</v>
      </c>
      <c r="RB58" s="47">
        <f t="shared" ref="RB58:RB69" si="1454">IFERROR(RA58/QZ58*1000,0)</f>
        <v>0</v>
      </c>
      <c r="RC58" s="46">
        <v>187</v>
      </c>
      <c r="RD58" s="10">
        <v>510</v>
      </c>
      <c r="RE58" s="47">
        <f t="shared" ref="RE58:RE69" si="1455">IFERROR(RD58/RC58*1000,0)</f>
        <v>2727.272727272727</v>
      </c>
      <c r="RF58" s="12">
        <f t="shared" si="145"/>
        <v>2329</v>
      </c>
      <c r="RG58" s="58">
        <f t="shared" si="146"/>
        <v>71161</v>
      </c>
      <c r="RH58" s="6"/>
      <c r="RI58" s="9"/>
      <c r="RJ58" s="6"/>
      <c r="RK58" s="6"/>
      <c r="RL58" s="6"/>
      <c r="RM58" s="9"/>
      <c r="RN58" s="6"/>
      <c r="RO58" s="6"/>
      <c r="RP58" s="6"/>
      <c r="RQ58" s="9"/>
      <c r="RR58" s="6"/>
      <c r="RS58" s="6"/>
      <c r="RT58" s="6"/>
      <c r="RU58" s="9"/>
      <c r="RV58" s="6"/>
      <c r="RW58" s="6"/>
      <c r="RX58" s="6"/>
      <c r="RY58" s="9"/>
      <c r="RZ58" s="6"/>
      <c r="SA58" s="6"/>
      <c r="SB58" s="6"/>
      <c r="SC58" s="9"/>
      <c r="SD58" s="6"/>
      <c r="SE58" s="6"/>
      <c r="SF58" s="6"/>
      <c r="SG58" s="9"/>
      <c r="SH58" s="6"/>
      <c r="SI58" s="6"/>
      <c r="SJ58" s="6"/>
      <c r="SK58" s="2"/>
      <c r="SL58" s="1"/>
      <c r="SM58" s="1"/>
      <c r="SN58" s="1"/>
      <c r="SO58" s="2"/>
      <c r="SP58" s="1"/>
      <c r="SQ58" s="1"/>
      <c r="SR58" s="1"/>
      <c r="SS58" s="2"/>
      <c r="ST58" s="1"/>
      <c r="SU58" s="1"/>
      <c r="SV58" s="1"/>
    </row>
    <row r="59" spans="1:591" x14ac:dyDescent="0.3">
      <c r="A59" s="38">
        <v>2008</v>
      </c>
      <c r="B59" s="39" t="s">
        <v>6</v>
      </c>
      <c r="C59" s="46">
        <v>0</v>
      </c>
      <c r="D59" s="10">
        <v>0</v>
      </c>
      <c r="E59" s="47">
        <f t="shared" si="1314"/>
        <v>0</v>
      </c>
      <c r="F59" s="46">
        <v>0</v>
      </c>
      <c r="G59" s="10">
        <v>0</v>
      </c>
      <c r="H59" s="47">
        <f t="shared" ref="H59:H69" si="1456">IFERROR(G59/F59*1000,0)</f>
        <v>0</v>
      </c>
      <c r="I59" s="46">
        <v>0</v>
      </c>
      <c r="J59" s="10">
        <v>0</v>
      </c>
      <c r="K59" s="47">
        <f t="shared" ref="K59:K69" si="1457">IFERROR(J59/I59*1000,0)</f>
        <v>0</v>
      </c>
      <c r="L59" s="46">
        <v>0</v>
      </c>
      <c r="M59" s="10">
        <v>0</v>
      </c>
      <c r="N59" s="47">
        <f t="shared" ref="N59:N69" si="1458">IFERROR(M59/L59*1000,0)</f>
        <v>0</v>
      </c>
      <c r="O59" s="46">
        <v>0</v>
      </c>
      <c r="P59" s="10">
        <v>0</v>
      </c>
      <c r="Q59" s="47">
        <f t="shared" si="1315"/>
        <v>0</v>
      </c>
      <c r="R59" s="46">
        <v>0</v>
      </c>
      <c r="S59" s="10">
        <v>0</v>
      </c>
      <c r="T59" s="47">
        <f t="shared" si="1316"/>
        <v>0</v>
      </c>
      <c r="U59" s="46">
        <v>0</v>
      </c>
      <c r="V59" s="10">
        <v>0</v>
      </c>
      <c r="W59" s="47">
        <f t="shared" ref="W59:W69" si="1459">IFERROR(V59/U59*1000,0)</f>
        <v>0</v>
      </c>
      <c r="X59" s="46">
        <v>0</v>
      </c>
      <c r="Y59" s="10">
        <v>0</v>
      </c>
      <c r="Z59" s="47">
        <f t="shared" ref="Z59:Z69" si="1460">IFERROR(Y59/X59*1000,0)</f>
        <v>0</v>
      </c>
      <c r="AA59" s="46">
        <v>11</v>
      </c>
      <c r="AB59" s="10">
        <v>700</v>
      </c>
      <c r="AC59" s="47">
        <f t="shared" si="1317"/>
        <v>63636.363636363632</v>
      </c>
      <c r="AD59" s="46">
        <v>1</v>
      </c>
      <c r="AE59" s="10">
        <v>12</v>
      </c>
      <c r="AF59" s="47">
        <f t="shared" si="1318"/>
        <v>12000</v>
      </c>
      <c r="AG59" s="46">
        <v>0</v>
      </c>
      <c r="AH59" s="10">
        <v>0</v>
      </c>
      <c r="AI59" s="47">
        <f t="shared" si="1319"/>
        <v>0</v>
      </c>
      <c r="AJ59" s="46">
        <v>0</v>
      </c>
      <c r="AK59" s="10">
        <v>0</v>
      </c>
      <c r="AL59" s="47">
        <f t="shared" si="1320"/>
        <v>0</v>
      </c>
      <c r="AM59" s="46">
        <v>0</v>
      </c>
      <c r="AN59" s="10">
        <v>0</v>
      </c>
      <c r="AO59" s="47">
        <f t="shared" si="1321"/>
        <v>0</v>
      </c>
      <c r="AP59" s="46">
        <v>44</v>
      </c>
      <c r="AQ59" s="10">
        <v>1101</v>
      </c>
      <c r="AR59" s="47">
        <f t="shared" si="1322"/>
        <v>25022.727272727272</v>
      </c>
      <c r="AS59" s="46">
        <v>0</v>
      </c>
      <c r="AT59" s="10">
        <v>0</v>
      </c>
      <c r="AU59" s="47">
        <f t="shared" si="1323"/>
        <v>0</v>
      </c>
      <c r="AV59" s="46">
        <v>0</v>
      </c>
      <c r="AW59" s="10">
        <v>0</v>
      </c>
      <c r="AX59" s="47">
        <f t="shared" si="1324"/>
        <v>0</v>
      </c>
      <c r="AY59" s="46">
        <v>0</v>
      </c>
      <c r="AZ59" s="10">
        <v>0</v>
      </c>
      <c r="BA59" s="47">
        <f t="shared" si="1325"/>
        <v>0</v>
      </c>
      <c r="BB59" s="46">
        <v>341</v>
      </c>
      <c r="BC59" s="10">
        <v>9611</v>
      </c>
      <c r="BD59" s="47">
        <f t="shared" si="1326"/>
        <v>28184.750733137829</v>
      </c>
      <c r="BE59" s="46">
        <v>0</v>
      </c>
      <c r="BF59" s="10">
        <v>0</v>
      </c>
      <c r="BG59" s="47">
        <f t="shared" si="1327"/>
        <v>0</v>
      </c>
      <c r="BH59" s="46">
        <v>0</v>
      </c>
      <c r="BI59" s="10">
        <v>0</v>
      </c>
      <c r="BJ59" s="47">
        <v>0</v>
      </c>
      <c r="BK59" s="46">
        <v>0</v>
      </c>
      <c r="BL59" s="10">
        <v>0</v>
      </c>
      <c r="BM59" s="47">
        <v>0</v>
      </c>
      <c r="BN59" s="46">
        <v>0</v>
      </c>
      <c r="BO59" s="10">
        <v>0</v>
      </c>
      <c r="BP59" s="47">
        <v>0</v>
      </c>
      <c r="BQ59" s="46">
        <v>0</v>
      </c>
      <c r="BR59" s="10">
        <v>0</v>
      </c>
      <c r="BS59" s="47">
        <f t="shared" si="1328"/>
        <v>0</v>
      </c>
      <c r="BT59" s="46">
        <v>15</v>
      </c>
      <c r="BU59" s="10">
        <v>4059</v>
      </c>
      <c r="BV59" s="47">
        <f t="shared" si="1329"/>
        <v>270600</v>
      </c>
      <c r="BW59" s="46">
        <v>0</v>
      </c>
      <c r="BX59" s="10">
        <v>0</v>
      </c>
      <c r="BY59" s="47">
        <f t="shared" si="1330"/>
        <v>0</v>
      </c>
      <c r="BZ59" s="46">
        <v>0</v>
      </c>
      <c r="CA59" s="10">
        <v>0</v>
      </c>
      <c r="CB59" s="47">
        <f t="shared" si="1331"/>
        <v>0</v>
      </c>
      <c r="CC59" s="46">
        <v>31</v>
      </c>
      <c r="CD59" s="10">
        <v>1189</v>
      </c>
      <c r="CE59" s="47">
        <f t="shared" si="1332"/>
        <v>38354.838709677417</v>
      </c>
      <c r="CF59" s="46">
        <v>0</v>
      </c>
      <c r="CG59" s="10">
        <v>0</v>
      </c>
      <c r="CH59" s="47">
        <f t="shared" si="1333"/>
        <v>0</v>
      </c>
      <c r="CI59" s="46">
        <v>0</v>
      </c>
      <c r="CJ59" s="10">
        <v>0</v>
      </c>
      <c r="CK59" s="47">
        <f t="shared" si="1334"/>
        <v>0</v>
      </c>
      <c r="CL59" s="46">
        <v>0</v>
      </c>
      <c r="CM59" s="10">
        <v>0</v>
      </c>
      <c r="CN59" s="47">
        <f t="shared" si="1335"/>
        <v>0</v>
      </c>
      <c r="CO59" s="46">
        <v>0</v>
      </c>
      <c r="CP59" s="10">
        <v>0</v>
      </c>
      <c r="CQ59" s="47">
        <f t="shared" si="1336"/>
        <v>0</v>
      </c>
      <c r="CR59" s="46">
        <v>0</v>
      </c>
      <c r="CS59" s="10">
        <v>0</v>
      </c>
      <c r="CT59" s="47">
        <f t="shared" si="1337"/>
        <v>0</v>
      </c>
      <c r="CU59" s="46">
        <v>0</v>
      </c>
      <c r="CV59" s="10">
        <v>0</v>
      </c>
      <c r="CW59" s="47">
        <f t="shared" si="1338"/>
        <v>0</v>
      </c>
      <c r="CX59" s="46">
        <v>0</v>
      </c>
      <c r="CY59" s="10">
        <v>0</v>
      </c>
      <c r="CZ59" s="47">
        <f t="shared" si="1339"/>
        <v>0</v>
      </c>
      <c r="DA59" s="46">
        <v>0</v>
      </c>
      <c r="DB59" s="10">
        <v>0</v>
      </c>
      <c r="DC59" s="47">
        <f t="shared" si="1340"/>
        <v>0</v>
      </c>
      <c r="DD59" s="46">
        <v>51</v>
      </c>
      <c r="DE59" s="10">
        <v>1807</v>
      </c>
      <c r="DF59" s="47">
        <f t="shared" si="1341"/>
        <v>35431.372549019608</v>
      </c>
      <c r="DG59" s="46">
        <v>0</v>
      </c>
      <c r="DH59" s="10">
        <v>0</v>
      </c>
      <c r="DI59" s="47">
        <f t="shared" si="1342"/>
        <v>0</v>
      </c>
      <c r="DJ59" s="46">
        <v>1</v>
      </c>
      <c r="DK59" s="10">
        <v>7</v>
      </c>
      <c r="DL59" s="47">
        <f t="shared" si="1343"/>
        <v>7000</v>
      </c>
      <c r="DM59" s="46">
        <v>0</v>
      </c>
      <c r="DN59" s="10">
        <v>0</v>
      </c>
      <c r="DO59" s="47">
        <f t="shared" si="1344"/>
        <v>0</v>
      </c>
      <c r="DP59" s="46">
        <v>0</v>
      </c>
      <c r="DQ59" s="10">
        <v>0</v>
      </c>
      <c r="DR59" s="47">
        <f t="shared" si="1345"/>
        <v>0</v>
      </c>
      <c r="DS59" s="46">
        <v>0</v>
      </c>
      <c r="DT59" s="10">
        <v>0</v>
      </c>
      <c r="DU59" s="47">
        <f t="shared" si="1346"/>
        <v>0</v>
      </c>
      <c r="DV59" s="46">
        <v>0</v>
      </c>
      <c r="DW59" s="10">
        <v>0</v>
      </c>
      <c r="DX59" s="47">
        <f t="shared" si="1347"/>
        <v>0</v>
      </c>
      <c r="DY59" s="46">
        <v>0</v>
      </c>
      <c r="DZ59" s="10">
        <v>0</v>
      </c>
      <c r="EA59" s="47">
        <f t="shared" si="1348"/>
        <v>0</v>
      </c>
      <c r="EB59" s="46">
        <v>0</v>
      </c>
      <c r="EC59" s="10">
        <v>0</v>
      </c>
      <c r="ED59" s="47">
        <f t="shared" si="1349"/>
        <v>0</v>
      </c>
      <c r="EE59" s="46">
        <v>1</v>
      </c>
      <c r="EF59" s="10">
        <v>139</v>
      </c>
      <c r="EG59" s="47">
        <f t="shared" si="1350"/>
        <v>139000</v>
      </c>
      <c r="EH59" s="46">
        <v>18</v>
      </c>
      <c r="EI59" s="10">
        <v>1415</v>
      </c>
      <c r="EJ59" s="47">
        <f t="shared" si="1351"/>
        <v>78611.111111111109</v>
      </c>
      <c r="EK59" s="46">
        <v>0</v>
      </c>
      <c r="EL59" s="10">
        <v>0</v>
      </c>
      <c r="EM59" s="47">
        <f t="shared" si="1352"/>
        <v>0</v>
      </c>
      <c r="EN59" s="46">
        <v>77</v>
      </c>
      <c r="EO59" s="10">
        <v>7752</v>
      </c>
      <c r="EP59" s="47">
        <f t="shared" si="1353"/>
        <v>100675.32467532468</v>
      </c>
      <c r="EQ59" s="46">
        <v>0</v>
      </c>
      <c r="ER59" s="10">
        <v>0</v>
      </c>
      <c r="ES59" s="47">
        <f t="shared" si="1354"/>
        <v>0</v>
      </c>
      <c r="ET59" s="46">
        <v>0</v>
      </c>
      <c r="EU59" s="10">
        <v>0</v>
      </c>
      <c r="EV59" s="47">
        <f t="shared" si="1355"/>
        <v>0</v>
      </c>
      <c r="EW59" s="46">
        <v>0</v>
      </c>
      <c r="EX59" s="10">
        <v>0</v>
      </c>
      <c r="EY59" s="47">
        <f t="shared" si="1356"/>
        <v>0</v>
      </c>
      <c r="EZ59" s="46">
        <v>0</v>
      </c>
      <c r="FA59" s="10">
        <v>0</v>
      </c>
      <c r="FB59" s="47">
        <f t="shared" si="1357"/>
        <v>0</v>
      </c>
      <c r="FC59" s="46">
        <v>0</v>
      </c>
      <c r="FD59" s="10">
        <v>0</v>
      </c>
      <c r="FE59" s="47">
        <f t="shared" si="1358"/>
        <v>0</v>
      </c>
      <c r="FF59" s="46">
        <v>0</v>
      </c>
      <c r="FG59" s="10">
        <v>0</v>
      </c>
      <c r="FH59" s="47">
        <f t="shared" si="1359"/>
        <v>0</v>
      </c>
      <c r="FI59" s="46">
        <v>3</v>
      </c>
      <c r="FJ59" s="10">
        <v>185</v>
      </c>
      <c r="FK59" s="47">
        <f t="shared" si="1360"/>
        <v>61666.666666666664</v>
      </c>
      <c r="FL59" s="46">
        <v>0</v>
      </c>
      <c r="FM59" s="10">
        <v>0</v>
      </c>
      <c r="FN59" s="47">
        <f t="shared" si="1361"/>
        <v>0</v>
      </c>
      <c r="FO59" s="46">
        <v>0</v>
      </c>
      <c r="FP59" s="10">
        <v>0</v>
      </c>
      <c r="FQ59" s="47">
        <f t="shared" si="1362"/>
        <v>0</v>
      </c>
      <c r="FR59" s="46">
        <v>15</v>
      </c>
      <c r="FS59" s="10">
        <v>1660</v>
      </c>
      <c r="FT59" s="47">
        <f t="shared" si="1363"/>
        <v>110666.66666666667</v>
      </c>
      <c r="FU59" s="46">
        <v>0</v>
      </c>
      <c r="FV59" s="10">
        <v>0</v>
      </c>
      <c r="FW59" s="47">
        <f t="shared" si="1364"/>
        <v>0</v>
      </c>
      <c r="FX59" s="46">
        <v>0</v>
      </c>
      <c r="FY59" s="10">
        <v>0</v>
      </c>
      <c r="FZ59" s="47">
        <f t="shared" si="1365"/>
        <v>0</v>
      </c>
      <c r="GA59" s="46">
        <v>0</v>
      </c>
      <c r="GB59" s="10">
        <v>0</v>
      </c>
      <c r="GC59" s="47">
        <f t="shared" si="1366"/>
        <v>0</v>
      </c>
      <c r="GD59" s="46">
        <v>0</v>
      </c>
      <c r="GE59" s="10">
        <v>0</v>
      </c>
      <c r="GF59" s="47">
        <f t="shared" si="1367"/>
        <v>0</v>
      </c>
      <c r="GG59" s="46">
        <v>9</v>
      </c>
      <c r="GH59" s="10">
        <v>349</v>
      </c>
      <c r="GI59" s="47">
        <f t="shared" si="1368"/>
        <v>38777.777777777781</v>
      </c>
      <c r="GJ59" s="46">
        <v>68</v>
      </c>
      <c r="GK59" s="10">
        <v>599</v>
      </c>
      <c r="GL59" s="47">
        <f t="shared" si="1369"/>
        <v>8808.823529411764</v>
      </c>
      <c r="GM59" s="46">
        <v>0</v>
      </c>
      <c r="GN59" s="10">
        <v>0</v>
      </c>
      <c r="GO59" s="47">
        <f t="shared" si="1370"/>
        <v>0</v>
      </c>
      <c r="GP59" s="46">
        <v>2</v>
      </c>
      <c r="GQ59" s="10">
        <v>22</v>
      </c>
      <c r="GR59" s="47">
        <f t="shared" si="1371"/>
        <v>11000</v>
      </c>
      <c r="GS59" s="46">
        <v>0</v>
      </c>
      <c r="GT59" s="10">
        <v>0</v>
      </c>
      <c r="GU59" s="47">
        <f t="shared" si="1372"/>
        <v>0</v>
      </c>
      <c r="GV59" s="46">
        <v>0</v>
      </c>
      <c r="GW59" s="10">
        <v>0</v>
      </c>
      <c r="GX59" s="47">
        <f t="shared" si="1373"/>
        <v>0</v>
      </c>
      <c r="GY59" s="46">
        <v>0</v>
      </c>
      <c r="GZ59" s="10">
        <v>0</v>
      </c>
      <c r="HA59" s="47">
        <f t="shared" si="1374"/>
        <v>0</v>
      </c>
      <c r="HB59" s="46">
        <v>1</v>
      </c>
      <c r="HC59" s="10">
        <v>4</v>
      </c>
      <c r="HD59" s="47">
        <f t="shared" si="1375"/>
        <v>4000</v>
      </c>
      <c r="HE59" s="46">
        <v>0</v>
      </c>
      <c r="HF59" s="10">
        <v>0</v>
      </c>
      <c r="HG59" s="47">
        <f t="shared" si="1376"/>
        <v>0</v>
      </c>
      <c r="HH59" s="46">
        <v>0</v>
      </c>
      <c r="HI59" s="10">
        <v>0</v>
      </c>
      <c r="HJ59" s="47">
        <f t="shared" si="1377"/>
        <v>0</v>
      </c>
      <c r="HK59" s="46">
        <v>0</v>
      </c>
      <c r="HL59" s="10">
        <v>0</v>
      </c>
      <c r="HM59" s="47">
        <f t="shared" si="1378"/>
        <v>0</v>
      </c>
      <c r="HN59" s="46">
        <v>0</v>
      </c>
      <c r="HO59" s="10">
        <v>0</v>
      </c>
      <c r="HP59" s="47">
        <f t="shared" si="1379"/>
        <v>0</v>
      </c>
      <c r="HQ59" s="46">
        <v>0</v>
      </c>
      <c r="HR59" s="10">
        <v>0</v>
      </c>
      <c r="HS59" s="47">
        <f t="shared" si="1380"/>
        <v>0</v>
      </c>
      <c r="HT59" s="46"/>
      <c r="HU59" s="10"/>
      <c r="HV59" s="47"/>
      <c r="HW59" s="46">
        <v>0</v>
      </c>
      <c r="HX59" s="10">
        <v>0</v>
      </c>
      <c r="HY59" s="47">
        <f t="shared" si="1381"/>
        <v>0</v>
      </c>
      <c r="HZ59" s="46">
        <v>0</v>
      </c>
      <c r="IA59" s="10">
        <v>0</v>
      </c>
      <c r="IB59" s="47">
        <f t="shared" si="1382"/>
        <v>0</v>
      </c>
      <c r="IC59" s="46">
        <v>0</v>
      </c>
      <c r="ID59" s="10">
        <v>0</v>
      </c>
      <c r="IE59" s="47">
        <f t="shared" si="1383"/>
        <v>0</v>
      </c>
      <c r="IF59" s="46">
        <v>0</v>
      </c>
      <c r="IG59" s="10">
        <v>0</v>
      </c>
      <c r="IH59" s="47">
        <f t="shared" si="1384"/>
        <v>0</v>
      </c>
      <c r="II59" s="46">
        <v>0</v>
      </c>
      <c r="IJ59" s="10">
        <v>0</v>
      </c>
      <c r="IK59" s="47">
        <f t="shared" si="1385"/>
        <v>0</v>
      </c>
      <c r="IL59" s="46">
        <v>0</v>
      </c>
      <c r="IM59" s="10">
        <v>0</v>
      </c>
      <c r="IN59" s="47">
        <f t="shared" si="1386"/>
        <v>0</v>
      </c>
      <c r="IO59" s="46">
        <v>0</v>
      </c>
      <c r="IP59" s="10">
        <v>0</v>
      </c>
      <c r="IQ59" s="47">
        <f t="shared" si="1387"/>
        <v>0</v>
      </c>
      <c r="IR59" s="46">
        <v>201</v>
      </c>
      <c r="IS59" s="10">
        <v>1951</v>
      </c>
      <c r="IT59" s="47">
        <f t="shared" si="1388"/>
        <v>9706.4676616915422</v>
      </c>
      <c r="IU59" s="46">
        <v>0</v>
      </c>
      <c r="IV59" s="10">
        <v>0</v>
      </c>
      <c r="IW59" s="47">
        <f t="shared" si="1389"/>
        <v>0</v>
      </c>
      <c r="IX59" s="46">
        <v>0</v>
      </c>
      <c r="IY59" s="10">
        <v>0</v>
      </c>
      <c r="IZ59" s="47">
        <f t="shared" si="1390"/>
        <v>0</v>
      </c>
      <c r="JA59" s="46">
        <v>0</v>
      </c>
      <c r="JB59" s="10">
        <v>0</v>
      </c>
      <c r="JC59" s="47">
        <f t="shared" si="1391"/>
        <v>0</v>
      </c>
      <c r="JD59" s="46">
        <v>0</v>
      </c>
      <c r="JE59" s="10">
        <v>0</v>
      </c>
      <c r="JF59" s="47">
        <f t="shared" si="1392"/>
        <v>0</v>
      </c>
      <c r="JG59" s="46">
        <v>0</v>
      </c>
      <c r="JH59" s="10">
        <v>0</v>
      </c>
      <c r="JI59" s="47">
        <f t="shared" si="1393"/>
        <v>0</v>
      </c>
      <c r="JJ59" s="46">
        <v>0</v>
      </c>
      <c r="JK59" s="10">
        <v>0</v>
      </c>
      <c r="JL59" s="47">
        <f t="shared" si="1394"/>
        <v>0</v>
      </c>
      <c r="JM59" s="46">
        <v>4</v>
      </c>
      <c r="JN59" s="10">
        <v>808</v>
      </c>
      <c r="JO59" s="47">
        <f t="shared" si="1395"/>
        <v>202000</v>
      </c>
      <c r="JP59" s="46">
        <v>0</v>
      </c>
      <c r="JQ59" s="10">
        <v>0</v>
      </c>
      <c r="JR59" s="47">
        <f t="shared" si="1396"/>
        <v>0</v>
      </c>
      <c r="JS59" s="46">
        <v>0</v>
      </c>
      <c r="JT59" s="10">
        <v>0</v>
      </c>
      <c r="JU59" s="47">
        <f t="shared" si="1397"/>
        <v>0</v>
      </c>
      <c r="JV59" s="46">
        <v>0</v>
      </c>
      <c r="JW59" s="10">
        <v>0</v>
      </c>
      <c r="JX59" s="47">
        <f t="shared" si="1398"/>
        <v>0</v>
      </c>
      <c r="JY59" s="46">
        <v>0</v>
      </c>
      <c r="JZ59" s="10">
        <v>0</v>
      </c>
      <c r="KA59" s="47">
        <f t="shared" si="1399"/>
        <v>0</v>
      </c>
      <c r="KB59" s="46">
        <v>0</v>
      </c>
      <c r="KC59" s="10">
        <v>0</v>
      </c>
      <c r="KD59" s="47">
        <f t="shared" si="1400"/>
        <v>0</v>
      </c>
      <c r="KE59" s="46"/>
      <c r="KF59" s="10"/>
      <c r="KG59" s="47"/>
      <c r="KH59" s="46">
        <v>208</v>
      </c>
      <c r="KI59" s="10">
        <v>7111</v>
      </c>
      <c r="KJ59" s="47">
        <f t="shared" si="1401"/>
        <v>34187.5</v>
      </c>
      <c r="KK59" s="46">
        <v>33</v>
      </c>
      <c r="KL59" s="10">
        <v>1263</v>
      </c>
      <c r="KM59" s="47">
        <f t="shared" si="1402"/>
        <v>38272.727272727272</v>
      </c>
      <c r="KN59" s="46">
        <v>0</v>
      </c>
      <c r="KO59" s="10">
        <v>0</v>
      </c>
      <c r="KP59" s="47">
        <f t="shared" si="1403"/>
        <v>0</v>
      </c>
      <c r="KQ59" s="46">
        <v>1</v>
      </c>
      <c r="KR59" s="10">
        <v>4</v>
      </c>
      <c r="KS59" s="47">
        <f t="shared" si="1404"/>
        <v>4000</v>
      </c>
      <c r="KT59" s="52">
        <v>0</v>
      </c>
      <c r="KU59" s="16">
        <v>0</v>
      </c>
      <c r="KV59" s="53">
        <v>0</v>
      </c>
      <c r="KW59" s="52">
        <v>0</v>
      </c>
      <c r="KX59" s="16">
        <v>0</v>
      </c>
      <c r="KY59" s="53">
        <f t="shared" si="1405"/>
        <v>0</v>
      </c>
      <c r="KZ59" s="46">
        <v>0</v>
      </c>
      <c r="LA59" s="10">
        <v>0</v>
      </c>
      <c r="LB59" s="47">
        <f t="shared" si="1406"/>
        <v>0</v>
      </c>
      <c r="LC59" s="52">
        <v>0</v>
      </c>
      <c r="LD59" s="16">
        <v>0</v>
      </c>
      <c r="LE59" s="53">
        <v>0</v>
      </c>
      <c r="LF59" s="46">
        <v>1</v>
      </c>
      <c r="LG59" s="10">
        <v>12</v>
      </c>
      <c r="LH59" s="47">
        <f t="shared" si="1407"/>
        <v>12000</v>
      </c>
      <c r="LI59" s="46">
        <v>0</v>
      </c>
      <c r="LJ59" s="10">
        <v>0</v>
      </c>
      <c r="LK59" s="47">
        <f t="shared" si="1408"/>
        <v>0</v>
      </c>
      <c r="LL59" s="46">
        <v>0</v>
      </c>
      <c r="LM59" s="10">
        <v>0</v>
      </c>
      <c r="LN59" s="47">
        <f t="shared" si="1409"/>
        <v>0</v>
      </c>
      <c r="LO59" s="46">
        <v>0</v>
      </c>
      <c r="LP59" s="10">
        <v>0</v>
      </c>
      <c r="LQ59" s="47">
        <f t="shared" si="1410"/>
        <v>0</v>
      </c>
      <c r="LR59" s="46">
        <v>0</v>
      </c>
      <c r="LS59" s="10">
        <v>0</v>
      </c>
      <c r="LT59" s="47">
        <f t="shared" si="1411"/>
        <v>0</v>
      </c>
      <c r="LU59" s="46">
        <v>0</v>
      </c>
      <c r="LV59" s="10">
        <v>0</v>
      </c>
      <c r="LW59" s="47">
        <f t="shared" si="1412"/>
        <v>0</v>
      </c>
      <c r="LX59" s="46">
        <v>36</v>
      </c>
      <c r="LY59" s="10">
        <v>1576</v>
      </c>
      <c r="LZ59" s="47">
        <f t="shared" si="1413"/>
        <v>43777.777777777781</v>
      </c>
      <c r="MA59" s="46">
        <v>0</v>
      </c>
      <c r="MB59" s="10">
        <v>0</v>
      </c>
      <c r="MC59" s="47">
        <f t="shared" si="1414"/>
        <v>0</v>
      </c>
      <c r="MD59" s="46">
        <v>0</v>
      </c>
      <c r="ME59" s="10">
        <v>0</v>
      </c>
      <c r="MF59" s="47">
        <f t="shared" si="1415"/>
        <v>0</v>
      </c>
      <c r="MG59" s="46">
        <v>0</v>
      </c>
      <c r="MH59" s="10">
        <v>0</v>
      </c>
      <c r="MI59" s="47">
        <f t="shared" si="1416"/>
        <v>0</v>
      </c>
      <c r="MJ59" s="46">
        <v>0</v>
      </c>
      <c r="MK59" s="10">
        <v>0</v>
      </c>
      <c r="ML59" s="47">
        <f t="shared" si="1417"/>
        <v>0</v>
      </c>
      <c r="MM59" s="46">
        <v>0</v>
      </c>
      <c r="MN59" s="10">
        <v>0</v>
      </c>
      <c r="MO59" s="47">
        <f t="shared" si="1418"/>
        <v>0</v>
      </c>
      <c r="MP59" s="46">
        <v>0</v>
      </c>
      <c r="MQ59" s="10">
        <v>0</v>
      </c>
      <c r="MR59" s="47">
        <f t="shared" si="1419"/>
        <v>0</v>
      </c>
      <c r="MS59" s="46">
        <v>0</v>
      </c>
      <c r="MT59" s="10">
        <v>0</v>
      </c>
      <c r="MU59" s="47">
        <f t="shared" si="1420"/>
        <v>0</v>
      </c>
      <c r="MV59" s="46">
        <v>0</v>
      </c>
      <c r="MW59" s="10">
        <v>0</v>
      </c>
      <c r="MX59" s="47">
        <f t="shared" si="1421"/>
        <v>0</v>
      </c>
      <c r="MY59" s="46">
        <v>0</v>
      </c>
      <c r="MZ59" s="10">
        <v>0</v>
      </c>
      <c r="NA59" s="47">
        <f t="shared" si="1422"/>
        <v>0</v>
      </c>
      <c r="NB59" s="46">
        <v>0</v>
      </c>
      <c r="NC59" s="10">
        <v>0</v>
      </c>
      <c r="ND59" s="47">
        <f t="shared" si="1423"/>
        <v>0</v>
      </c>
      <c r="NE59" s="46">
        <v>0</v>
      </c>
      <c r="NF59" s="10">
        <v>0</v>
      </c>
      <c r="NG59" s="47">
        <f t="shared" si="1424"/>
        <v>0</v>
      </c>
      <c r="NH59" s="46">
        <v>0</v>
      </c>
      <c r="NI59" s="10">
        <v>0</v>
      </c>
      <c r="NJ59" s="47">
        <f t="shared" si="1425"/>
        <v>0</v>
      </c>
      <c r="NK59" s="46">
        <v>304</v>
      </c>
      <c r="NL59" s="10">
        <v>3379</v>
      </c>
      <c r="NM59" s="47">
        <f t="shared" si="1426"/>
        <v>11115.131578947368</v>
      </c>
      <c r="NN59" s="46">
        <v>0</v>
      </c>
      <c r="NO59" s="10">
        <v>0</v>
      </c>
      <c r="NP59" s="47">
        <f t="shared" si="1427"/>
        <v>0</v>
      </c>
      <c r="NQ59" s="46">
        <v>0</v>
      </c>
      <c r="NR59" s="10">
        <v>0</v>
      </c>
      <c r="NS59" s="47">
        <f t="shared" si="1428"/>
        <v>0</v>
      </c>
      <c r="NT59" s="46">
        <v>29</v>
      </c>
      <c r="NU59" s="10">
        <v>1680</v>
      </c>
      <c r="NV59" s="47">
        <f t="shared" si="1429"/>
        <v>57931.034482758616</v>
      </c>
      <c r="NW59" s="46">
        <v>36</v>
      </c>
      <c r="NX59" s="10">
        <v>2693</v>
      </c>
      <c r="NY59" s="47">
        <f t="shared" si="1430"/>
        <v>74805.555555555562</v>
      </c>
      <c r="NZ59" s="46">
        <v>0</v>
      </c>
      <c r="OA59" s="10">
        <v>0</v>
      </c>
      <c r="OB59" s="47">
        <f t="shared" si="1431"/>
        <v>0</v>
      </c>
      <c r="OC59" s="46">
        <v>0</v>
      </c>
      <c r="OD59" s="10">
        <v>0</v>
      </c>
      <c r="OE59" s="47">
        <f t="shared" si="1432"/>
        <v>0</v>
      </c>
      <c r="OF59" s="46">
        <v>3</v>
      </c>
      <c r="OG59" s="10">
        <v>899</v>
      </c>
      <c r="OH59" s="47">
        <f t="shared" si="1433"/>
        <v>299666.66666666669</v>
      </c>
      <c r="OI59" s="46">
        <v>34</v>
      </c>
      <c r="OJ59" s="10">
        <v>3320</v>
      </c>
      <c r="OK59" s="47">
        <f t="shared" si="1434"/>
        <v>97647.058823529413</v>
      </c>
      <c r="OL59" s="46">
        <v>0</v>
      </c>
      <c r="OM59" s="10">
        <v>0</v>
      </c>
      <c r="ON59" s="47">
        <f t="shared" si="1435"/>
        <v>0</v>
      </c>
      <c r="OO59" s="46">
        <v>1</v>
      </c>
      <c r="OP59" s="10">
        <v>21</v>
      </c>
      <c r="OQ59" s="47">
        <f t="shared" si="1436"/>
        <v>21000</v>
      </c>
      <c r="OR59" s="46">
        <v>0</v>
      </c>
      <c r="OS59" s="10">
        <v>0</v>
      </c>
      <c r="OT59" s="47">
        <f t="shared" si="1437"/>
        <v>0</v>
      </c>
      <c r="OU59" s="46">
        <v>97</v>
      </c>
      <c r="OV59" s="10">
        <v>1011</v>
      </c>
      <c r="OW59" s="47">
        <f t="shared" si="1438"/>
        <v>10422.680412371134</v>
      </c>
      <c r="OX59" s="46">
        <v>0</v>
      </c>
      <c r="OY59" s="10">
        <v>0</v>
      </c>
      <c r="OZ59" s="47">
        <f t="shared" si="1439"/>
        <v>0</v>
      </c>
      <c r="PA59" s="46">
        <v>0</v>
      </c>
      <c r="PB59" s="10">
        <v>0</v>
      </c>
      <c r="PC59" s="47">
        <f t="shared" si="1440"/>
        <v>0</v>
      </c>
      <c r="PD59" s="46">
        <v>0</v>
      </c>
      <c r="PE59" s="10">
        <v>0</v>
      </c>
      <c r="PF59" s="47">
        <f t="shared" si="1441"/>
        <v>0</v>
      </c>
      <c r="PG59" s="46">
        <v>4</v>
      </c>
      <c r="PH59" s="10">
        <v>76</v>
      </c>
      <c r="PI59" s="47">
        <f t="shared" si="1442"/>
        <v>19000</v>
      </c>
      <c r="PJ59" s="46"/>
      <c r="PK59" s="10"/>
      <c r="PL59" s="47"/>
      <c r="PM59" s="46">
        <v>0</v>
      </c>
      <c r="PN59" s="10">
        <v>0</v>
      </c>
      <c r="PO59" s="47">
        <f t="shared" si="1443"/>
        <v>0</v>
      </c>
      <c r="PP59" s="46">
        <v>0</v>
      </c>
      <c r="PQ59" s="10">
        <v>0</v>
      </c>
      <c r="PR59" s="47">
        <f t="shared" si="1444"/>
        <v>0</v>
      </c>
      <c r="PS59" s="46">
        <v>1</v>
      </c>
      <c r="PT59" s="10">
        <v>158</v>
      </c>
      <c r="PU59" s="47">
        <f t="shared" si="1445"/>
        <v>158000</v>
      </c>
      <c r="PV59" s="46">
        <v>69</v>
      </c>
      <c r="PW59" s="10">
        <v>5512</v>
      </c>
      <c r="PX59" s="47">
        <f t="shared" si="1446"/>
        <v>79884.057971014496</v>
      </c>
      <c r="PY59" s="46">
        <v>196</v>
      </c>
      <c r="PZ59" s="10">
        <v>13624</v>
      </c>
      <c r="QA59" s="47">
        <f t="shared" si="1447"/>
        <v>69510.204081632648</v>
      </c>
      <c r="QB59" s="46">
        <v>0</v>
      </c>
      <c r="QC59" s="10">
        <v>0</v>
      </c>
      <c r="QD59" s="47">
        <f t="shared" si="1448"/>
        <v>0</v>
      </c>
      <c r="QE59" s="46">
        <v>0</v>
      </c>
      <c r="QF59" s="10">
        <v>0</v>
      </c>
      <c r="QG59" s="47">
        <f t="shared" si="1449"/>
        <v>0</v>
      </c>
      <c r="QH59" s="46">
        <v>0</v>
      </c>
      <c r="QI59" s="10">
        <v>0</v>
      </c>
      <c r="QJ59" s="47">
        <f t="shared" si="1450"/>
        <v>0</v>
      </c>
      <c r="QK59" s="46">
        <v>0</v>
      </c>
      <c r="QL59" s="10">
        <v>0</v>
      </c>
      <c r="QM59" s="47">
        <f t="shared" si="1451"/>
        <v>0</v>
      </c>
      <c r="QN59" s="46">
        <v>0</v>
      </c>
      <c r="QO59" s="10">
        <v>0</v>
      </c>
      <c r="QP59" s="47">
        <f t="shared" si="1452"/>
        <v>0</v>
      </c>
      <c r="QQ59" s="46">
        <v>0</v>
      </c>
      <c r="QR59" s="10">
        <v>0</v>
      </c>
      <c r="QS59" s="47">
        <f t="shared" si="1453"/>
        <v>0</v>
      </c>
      <c r="QT59" s="46"/>
      <c r="QU59" s="10"/>
      <c r="QV59" s="47"/>
      <c r="QW59" s="46"/>
      <c r="QX59" s="10"/>
      <c r="QY59" s="47"/>
      <c r="QZ59" s="46">
        <v>0</v>
      </c>
      <c r="RA59" s="10">
        <v>0</v>
      </c>
      <c r="RB59" s="47">
        <f t="shared" si="1454"/>
        <v>0</v>
      </c>
      <c r="RC59" s="46">
        <v>107</v>
      </c>
      <c r="RD59" s="10">
        <v>292</v>
      </c>
      <c r="RE59" s="47">
        <f t="shared" si="1455"/>
        <v>2728.9719626168221</v>
      </c>
      <c r="RF59" s="12">
        <f t="shared" si="145"/>
        <v>2054</v>
      </c>
      <c r="RG59" s="58">
        <f t="shared" si="146"/>
        <v>76001</v>
      </c>
      <c r="RH59" s="6"/>
      <c r="RI59" s="9"/>
      <c r="RJ59" s="6"/>
      <c r="RK59" s="6"/>
      <c r="RL59" s="6"/>
      <c r="RM59" s="9"/>
      <c r="RN59" s="6"/>
      <c r="RO59" s="6"/>
      <c r="RP59" s="6"/>
      <c r="RQ59" s="9"/>
      <c r="RR59" s="6"/>
      <c r="RS59" s="6"/>
      <c r="RT59" s="6"/>
      <c r="RU59" s="9"/>
      <c r="RV59" s="6"/>
      <c r="RW59" s="6"/>
      <c r="RX59" s="6"/>
      <c r="RY59" s="9"/>
      <c r="RZ59" s="6"/>
      <c r="SA59" s="6"/>
      <c r="SB59" s="6"/>
      <c r="SC59" s="9"/>
      <c r="SD59" s="6"/>
      <c r="SE59" s="6"/>
      <c r="SF59" s="6"/>
      <c r="SG59" s="9"/>
      <c r="SH59" s="6"/>
      <c r="SI59" s="6"/>
      <c r="SJ59" s="6"/>
      <c r="SK59" s="2"/>
      <c r="SL59" s="1"/>
      <c r="SM59" s="1"/>
      <c r="SN59" s="1"/>
      <c r="SO59" s="2"/>
      <c r="SP59" s="1"/>
      <c r="SQ59" s="1"/>
      <c r="SR59" s="1"/>
      <c r="SS59" s="2"/>
      <c r="ST59" s="1"/>
      <c r="SU59" s="1"/>
      <c r="SV59" s="1"/>
    </row>
    <row r="60" spans="1:591" x14ac:dyDescent="0.3">
      <c r="A60" s="38">
        <v>2008</v>
      </c>
      <c r="B60" s="39" t="s">
        <v>7</v>
      </c>
      <c r="C60" s="46">
        <v>0</v>
      </c>
      <c r="D60" s="10">
        <v>0</v>
      </c>
      <c r="E60" s="47">
        <f t="shared" si="1314"/>
        <v>0</v>
      </c>
      <c r="F60" s="46">
        <v>0</v>
      </c>
      <c r="G60" s="10">
        <v>0</v>
      </c>
      <c r="H60" s="47">
        <f t="shared" si="1456"/>
        <v>0</v>
      </c>
      <c r="I60" s="46">
        <v>0</v>
      </c>
      <c r="J60" s="10">
        <v>0</v>
      </c>
      <c r="K60" s="47">
        <f t="shared" si="1457"/>
        <v>0</v>
      </c>
      <c r="L60" s="46">
        <v>0</v>
      </c>
      <c r="M60" s="10">
        <v>0</v>
      </c>
      <c r="N60" s="47">
        <f t="shared" si="1458"/>
        <v>0</v>
      </c>
      <c r="O60" s="46">
        <v>0</v>
      </c>
      <c r="P60" s="10">
        <v>0</v>
      </c>
      <c r="Q60" s="47">
        <f t="shared" si="1315"/>
        <v>0</v>
      </c>
      <c r="R60" s="46">
        <v>0</v>
      </c>
      <c r="S60" s="10">
        <v>0</v>
      </c>
      <c r="T60" s="47">
        <f t="shared" si="1316"/>
        <v>0</v>
      </c>
      <c r="U60" s="46">
        <v>0</v>
      </c>
      <c r="V60" s="10">
        <v>0</v>
      </c>
      <c r="W60" s="47">
        <f t="shared" si="1459"/>
        <v>0</v>
      </c>
      <c r="X60" s="46">
        <v>0</v>
      </c>
      <c r="Y60" s="10">
        <v>0</v>
      </c>
      <c r="Z60" s="47">
        <f t="shared" si="1460"/>
        <v>0</v>
      </c>
      <c r="AA60" s="46">
        <v>10</v>
      </c>
      <c r="AB60" s="10">
        <v>1349</v>
      </c>
      <c r="AC60" s="47">
        <f t="shared" si="1317"/>
        <v>134900</v>
      </c>
      <c r="AD60" s="46">
        <v>4</v>
      </c>
      <c r="AE60" s="10">
        <v>488</v>
      </c>
      <c r="AF60" s="47">
        <f t="shared" si="1318"/>
        <v>122000</v>
      </c>
      <c r="AG60" s="46">
        <v>0</v>
      </c>
      <c r="AH60" s="10">
        <v>0</v>
      </c>
      <c r="AI60" s="47">
        <f t="shared" si="1319"/>
        <v>0</v>
      </c>
      <c r="AJ60" s="46">
        <v>0</v>
      </c>
      <c r="AK60" s="10">
        <v>0</v>
      </c>
      <c r="AL60" s="47">
        <f t="shared" si="1320"/>
        <v>0</v>
      </c>
      <c r="AM60" s="46">
        <v>0</v>
      </c>
      <c r="AN60" s="10">
        <v>0</v>
      </c>
      <c r="AO60" s="47">
        <f t="shared" si="1321"/>
        <v>0</v>
      </c>
      <c r="AP60" s="46">
        <v>28</v>
      </c>
      <c r="AQ60" s="10">
        <v>600</v>
      </c>
      <c r="AR60" s="47">
        <f t="shared" si="1322"/>
        <v>21428.571428571428</v>
      </c>
      <c r="AS60" s="46">
        <v>0</v>
      </c>
      <c r="AT60" s="10">
        <v>0</v>
      </c>
      <c r="AU60" s="47">
        <f t="shared" si="1323"/>
        <v>0</v>
      </c>
      <c r="AV60" s="46">
        <v>0</v>
      </c>
      <c r="AW60" s="10">
        <v>0</v>
      </c>
      <c r="AX60" s="47">
        <f t="shared" si="1324"/>
        <v>0</v>
      </c>
      <c r="AY60" s="46">
        <v>0</v>
      </c>
      <c r="AZ60" s="10">
        <v>0</v>
      </c>
      <c r="BA60" s="47">
        <f t="shared" si="1325"/>
        <v>0</v>
      </c>
      <c r="BB60" s="46">
        <v>1</v>
      </c>
      <c r="BC60" s="10">
        <v>6</v>
      </c>
      <c r="BD60" s="47">
        <f t="shared" si="1326"/>
        <v>6000</v>
      </c>
      <c r="BE60" s="46">
        <v>0</v>
      </c>
      <c r="BF60" s="10">
        <v>0</v>
      </c>
      <c r="BG60" s="47">
        <f t="shared" si="1327"/>
        <v>0</v>
      </c>
      <c r="BH60" s="46">
        <v>0</v>
      </c>
      <c r="BI60" s="10">
        <v>0</v>
      </c>
      <c r="BJ60" s="47">
        <v>0</v>
      </c>
      <c r="BK60" s="46">
        <v>0</v>
      </c>
      <c r="BL60" s="10">
        <v>0</v>
      </c>
      <c r="BM60" s="47">
        <v>0</v>
      </c>
      <c r="BN60" s="46">
        <v>0</v>
      </c>
      <c r="BO60" s="10">
        <v>0</v>
      </c>
      <c r="BP60" s="47">
        <v>0</v>
      </c>
      <c r="BQ60" s="46">
        <v>0</v>
      </c>
      <c r="BR60" s="10">
        <v>0</v>
      </c>
      <c r="BS60" s="47">
        <f t="shared" si="1328"/>
        <v>0</v>
      </c>
      <c r="BT60" s="46">
        <v>5</v>
      </c>
      <c r="BU60" s="10">
        <v>1310</v>
      </c>
      <c r="BV60" s="47">
        <f t="shared" si="1329"/>
        <v>262000</v>
      </c>
      <c r="BW60" s="46">
        <v>0</v>
      </c>
      <c r="BX60" s="10">
        <v>0</v>
      </c>
      <c r="BY60" s="47">
        <f t="shared" si="1330"/>
        <v>0</v>
      </c>
      <c r="BZ60" s="46">
        <v>0</v>
      </c>
      <c r="CA60" s="10">
        <v>0</v>
      </c>
      <c r="CB60" s="47">
        <f t="shared" si="1331"/>
        <v>0</v>
      </c>
      <c r="CC60" s="46">
        <v>104</v>
      </c>
      <c r="CD60" s="10">
        <v>2731</v>
      </c>
      <c r="CE60" s="47">
        <f t="shared" si="1332"/>
        <v>26259.615384615383</v>
      </c>
      <c r="CF60" s="46">
        <v>0</v>
      </c>
      <c r="CG60" s="10">
        <v>0</v>
      </c>
      <c r="CH60" s="47">
        <f t="shared" si="1333"/>
        <v>0</v>
      </c>
      <c r="CI60" s="46">
        <v>0</v>
      </c>
      <c r="CJ60" s="10">
        <v>0</v>
      </c>
      <c r="CK60" s="47">
        <f t="shared" si="1334"/>
        <v>0</v>
      </c>
      <c r="CL60" s="46">
        <v>1</v>
      </c>
      <c r="CM60" s="10">
        <v>17</v>
      </c>
      <c r="CN60" s="47">
        <f t="shared" si="1335"/>
        <v>17000</v>
      </c>
      <c r="CO60" s="46">
        <v>0</v>
      </c>
      <c r="CP60" s="10">
        <v>0</v>
      </c>
      <c r="CQ60" s="47">
        <f t="shared" si="1336"/>
        <v>0</v>
      </c>
      <c r="CR60" s="46">
        <v>0</v>
      </c>
      <c r="CS60" s="10">
        <v>0</v>
      </c>
      <c r="CT60" s="47">
        <f t="shared" si="1337"/>
        <v>0</v>
      </c>
      <c r="CU60" s="46">
        <v>0</v>
      </c>
      <c r="CV60" s="10">
        <v>0</v>
      </c>
      <c r="CW60" s="47">
        <f t="shared" si="1338"/>
        <v>0</v>
      </c>
      <c r="CX60" s="46">
        <v>0</v>
      </c>
      <c r="CY60" s="10">
        <v>0</v>
      </c>
      <c r="CZ60" s="47">
        <f t="shared" si="1339"/>
        <v>0</v>
      </c>
      <c r="DA60" s="46">
        <v>0</v>
      </c>
      <c r="DB60" s="10">
        <v>0</v>
      </c>
      <c r="DC60" s="47">
        <f t="shared" si="1340"/>
        <v>0</v>
      </c>
      <c r="DD60" s="46">
        <v>55</v>
      </c>
      <c r="DE60" s="10">
        <v>1255</v>
      </c>
      <c r="DF60" s="47">
        <f t="shared" si="1341"/>
        <v>22818.181818181816</v>
      </c>
      <c r="DG60" s="46">
        <v>0</v>
      </c>
      <c r="DH60" s="10">
        <v>0</v>
      </c>
      <c r="DI60" s="47">
        <f t="shared" si="1342"/>
        <v>0</v>
      </c>
      <c r="DJ60" s="46">
        <v>8</v>
      </c>
      <c r="DK60" s="10">
        <v>103</v>
      </c>
      <c r="DL60" s="47">
        <f t="shared" si="1343"/>
        <v>12875</v>
      </c>
      <c r="DM60" s="46">
        <v>0</v>
      </c>
      <c r="DN60" s="10">
        <v>0</v>
      </c>
      <c r="DO60" s="47">
        <f t="shared" si="1344"/>
        <v>0</v>
      </c>
      <c r="DP60" s="46">
        <v>0</v>
      </c>
      <c r="DQ60" s="10">
        <v>0</v>
      </c>
      <c r="DR60" s="47">
        <f t="shared" si="1345"/>
        <v>0</v>
      </c>
      <c r="DS60" s="46">
        <v>0</v>
      </c>
      <c r="DT60" s="10">
        <v>0</v>
      </c>
      <c r="DU60" s="47">
        <f t="shared" si="1346"/>
        <v>0</v>
      </c>
      <c r="DV60" s="46">
        <v>0</v>
      </c>
      <c r="DW60" s="10">
        <v>0</v>
      </c>
      <c r="DX60" s="47">
        <f t="shared" si="1347"/>
        <v>0</v>
      </c>
      <c r="DY60" s="46">
        <v>0</v>
      </c>
      <c r="DZ60" s="10">
        <v>0</v>
      </c>
      <c r="EA60" s="47">
        <f t="shared" si="1348"/>
        <v>0</v>
      </c>
      <c r="EB60" s="46">
        <v>0</v>
      </c>
      <c r="EC60" s="10">
        <v>0</v>
      </c>
      <c r="ED60" s="47">
        <f t="shared" si="1349"/>
        <v>0</v>
      </c>
      <c r="EE60" s="46">
        <v>0</v>
      </c>
      <c r="EF60" s="10">
        <v>0</v>
      </c>
      <c r="EG60" s="47">
        <f t="shared" si="1350"/>
        <v>0</v>
      </c>
      <c r="EH60" s="46">
        <v>49</v>
      </c>
      <c r="EI60" s="10">
        <v>3881</v>
      </c>
      <c r="EJ60" s="47">
        <f t="shared" si="1351"/>
        <v>79204.081632653062</v>
      </c>
      <c r="EK60" s="46">
        <v>0</v>
      </c>
      <c r="EL60" s="10">
        <v>0</v>
      </c>
      <c r="EM60" s="47">
        <f t="shared" si="1352"/>
        <v>0</v>
      </c>
      <c r="EN60" s="46">
        <v>48</v>
      </c>
      <c r="EO60" s="10">
        <v>4622</v>
      </c>
      <c r="EP60" s="47">
        <f t="shared" si="1353"/>
        <v>96291.666666666672</v>
      </c>
      <c r="EQ60" s="46">
        <v>0</v>
      </c>
      <c r="ER60" s="10">
        <v>0</v>
      </c>
      <c r="ES60" s="47">
        <f t="shared" si="1354"/>
        <v>0</v>
      </c>
      <c r="ET60" s="46">
        <v>6</v>
      </c>
      <c r="EU60" s="10">
        <v>246</v>
      </c>
      <c r="EV60" s="47">
        <f t="shared" si="1355"/>
        <v>41000</v>
      </c>
      <c r="EW60" s="46">
        <v>0</v>
      </c>
      <c r="EX60" s="10">
        <v>0</v>
      </c>
      <c r="EY60" s="47">
        <f t="shared" si="1356"/>
        <v>0</v>
      </c>
      <c r="EZ60" s="46">
        <v>0</v>
      </c>
      <c r="FA60" s="10">
        <v>0</v>
      </c>
      <c r="FB60" s="47">
        <f t="shared" si="1357"/>
        <v>0</v>
      </c>
      <c r="FC60" s="46">
        <v>0</v>
      </c>
      <c r="FD60" s="10">
        <v>0</v>
      </c>
      <c r="FE60" s="47">
        <f t="shared" si="1358"/>
        <v>0</v>
      </c>
      <c r="FF60" s="46">
        <v>0</v>
      </c>
      <c r="FG60" s="10">
        <v>0</v>
      </c>
      <c r="FH60" s="47">
        <f t="shared" si="1359"/>
        <v>0</v>
      </c>
      <c r="FI60" s="46">
        <v>5</v>
      </c>
      <c r="FJ60" s="10">
        <v>186</v>
      </c>
      <c r="FK60" s="47">
        <f t="shared" si="1360"/>
        <v>37200</v>
      </c>
      <c r="FL60" s="46">
        <v>0</v>
      </c>
      <c r="FM60" s="10">
        <v>0</v>
      </c>
      <c r="FN60" s="47">
        <f t="shared" si="1361"/>
        <v>0</v>
      </c>
      <c r="FO60" s="46">
        <v>0</v>
      </c>
      <c r="FP60" s="10">
        <v>0</v>
      </c>
      <c r="FQ60" s="47">
        <f t="shared" si="1362"/>
        <v>0</v>
      </c>
      <c r="FR60" s="46">
        <v>27</v>
      </c>
      <c r="FS60" s="10">
        <v>2519</v>
      </c>
      <c r="FT60" s="47">
        <f t="shared" si="1363"/>
        <v>93296.296296296292</v>
      </c>
      <c r="FU60" s="46">
        <v>13</v>
      </c>
      <c r="FV60" s="10">
        <v>95</v>
      </c>
      <c r="FW60" s="47">
        <f t="shared" si="1364"/>
        <v>7307.6923076923076</v>
      </c>
      <c r="FX60" s="46">
        <v>0</v>
      </c>
      <c r="FY60" s="10">
        <v>0</v>
      </c>
      <c r="FZ60" s="47">
        <f t="shared" si="1365"/>
        <v>0</v>
      </c>
      <c r="GA60" s="46">
        <v>0</v>
      </c>
      <c r="GB60" s="10">
        <v>0</v>
      </c>
      <c r="GC60" s="47">
        <f t="shared" si="1366"/>
        <v>0</v>
      </c>
      <c r="GD60" s="46">
        <v>0</v>
      </c>
      <c r="GE60" s="10">
        <v>0</v>
      </c>
      <c r="GF60" s="47">
        <f t="shared" si="1367"/>
        <v>0</v>
      </c>
      <c r="GG60" s="46">
        <v>4</v>
      </c>
      <c r="GH60" s="10">
        <v>257</v>
      </c>
      <c r="GI60" s="47">
        <f t="shared" si="1368"/>
        <v>64250</v>
      </c>
      <c r="GJ60" s="46">
        <v>80</v>
      </c>
      <c r="GK60" s="10">
        <v>2458</v>
      </c>
      <c r="GL60" s="47">
        <f t="shared" si="1369"/>
        <v>30725</v>
      </c>
      <c r="GM60" s="46">
        <v>0</v>
      </c>
      <c r="GN60" s="10">
        <v>0</v>
      </c>
      <c r="GO60" s="47">
        <f t="shared" si="1370"/>
        <v>0</v>
      </c>
      <c r="GP60" s="46">
        <v>1</v>
      </c>
      <c r="GQ60" s="10">
        <v>75</v>
      </c>
      <c r="GR60" s="47">
        <f t="shared" si="1371"/>
        <v>75000</v>
      </c>
      <c r="GS60" s="46">
        <v>0</v>
      </c>
      <c r="GT60" s="10">
        <v>0</v>
      </c>
      <c r="GU60" s="47">
        <f t="shared" si="1372"/>
        <v>0</v>
      </c>
      <c r="GV60" s="46">
        <v>0</v>
      </c>
      <c r="GW60" s="10">
        <v>0</v>
      </c>
      <c r="GX60" s="47">
        <f t="shared" si="1373"/>
        <v>0</v>
      </c>
      <c r="GY60" s="46">
        <v>0</v>
      </c>
      <c r="GZ60" s="10">
        <v>0</v>
      </c>
      <c r="HA60" s="47">
        <f t="shared" si="1374"/>
        <v>0</v>
      </c>
      <c r="HB60" s="46">
        <v>0</v>
      </c>
      <c r="HC60" s="10">
        <v>0</v>
      </c>
      <c r="HD60" s="47">
        <f t="shared" si="1375"/>
        <v>0</v>
      </c>
      <c r="HE60" s="46">
        <v>0</v>
      </c>
      <c r="HF60" s="10">
        <v>0</v>
      </c>
      <c r="HG60" s="47">
        <f t="shared" si="1376"/>
        <v>0</v>
      </c>
      <c r="HH60" s="46">
        <v>0</v>
      </c>
      <c r="HI60" s="10">
        <v>0</v>
      </c>
      <c r="HJ60" s="47">
        <f t="shared" si="1377"/>
        <v>0</v>
      </c>
      <c r="HK60" s="46">
        <v>0</v>
      </c>
      <c r="HL60" s="10">
        <v>0</v>
      </c>
      <c r="HM60" s="47">
        <f t="shared" si="1378"/>
        <v>0</v>
      </c>
      <c r="HN60" s="46">
        <v>0</v>
      </c>
      <c r="HO60" s="10">
        <v>0</v>
      </c>
      <c r="HP60" s="47">
        <f t="shared" si="1379"/>
        <v>0</v>
      </c>
      <c r="HQ60" s="46">
        <v>0</v>
      </c>
      <c r="HR60" s="10">
        <v>0</v>
      </c>
      <c r="HS60" s="47">
        <f t="shared" si="1380"/>
        <v>0</v>
      </c>
      <c r="HT60" s="46"/>
      <c r="HU60" s="10"/>
      <c r="HV60" s="47"/>
      <c r="HW60" s="46">
        <v>0</v>
      </c>
      <c r="HX60" s="10">
        <v>0</v>
      </c>
      <c r="HY60" s="47">
        <f t="shared" si="1381"/>
        <v>0</v>
      </c>
      <c r="HZ60" s="46">
        <v>0</v>
      </c>
      <c r="IA60" s="10">
        <v>0</v>
      </c>
      <c r="IB60" s="47">
        <f t="shared" si="1382"/>
        <v>0</v>
      </c>
      <c r="IC60" s="46">
        <v>0</v>
      </c>
      <c r="ID60" s="10">
        <v>0</v>
      </c>
      <c r="IE60" s="47">
        <f t="shared" si="1383"/>
        <v>0</v>
      </c>
      <c r="IF60" s="46">
        <v>0</v>
      </c>
      <c r="IG60" s="10">
        <v>0</v>
      </c>
      <c r="IH60" s="47">
        <f t="shared" si="1384"/>
        <v>0</v>
      </c>
      <c r="II60" s="46">
        <v>0</v>
      </c>
      <c r="IJ60" s="10">
        <v>0</v>
      </c>
      <c r="IK60" s="47">
        <f t="shared" si="1385"/>
        <v>0</v>
      </c>
      <c r="IL60" s="46">
        <v>0</v>
      </c>
      <c r="IM60" s="10">
        <v>0</v>
      </c>
      <c r="IN60" s="47">
        <f t="shared" si="1386"/>
        <v>0</v>
      </c>
      <c r="IO60" s="46">
        <v>0</v>
      </c>
      <c r="IP60" s="10">
        <v>0</v>
      </c>
      <c r="IQ60" s="47">
        <f t="shared" si="1387"/>
        <v>0</v>
      </c>
      <c r="IR60" s="46">
        <v>13</v>
      </c>
      <c r="IS60" s="10">
        <v>234</v>
      </c>
      <c r="IT60" s="47">
        <f t="shared" si="1388"/>
        <v>18000</v>
      </c>
      <c r="IU60" s="46">
        <v>0</v>
      </c>
      <c r="IV60" s="10">
        <v>0</v>
      </c>
      <c r="IW60" s="47">
        <f t="shared" si="1389"/>
        <v>0</v>
      </c>
      <c r="IX60" s="46">
        <v>0</v>
      </c>
      <c r="IY60" s="10">
        <v>0</v>
      </c>
      <c r="IZ60" s="47">
        <f t="shared" si="1390"/>
        <v>0</v>
      </c>
      <c r="JA60" s="46">
        <v>0</v>
      </c>
      <c r="JB60" s="10">
        <v>0</v>
      </c>
      <c r="JC60" s="47">
        <f t="shared" si="1391"/>
        <v>0</v>
      </c>
      <c r="JD60" s="46">
        <v>0</v>
      </c>
      <c r="JE60" s="10">
        <v>0</v>
      </c>
      <c r="JF60" s="47">
        <f t="shared" si="1392"/>
        <v>0</v>
      </c>
      <c r="JG60" s="46">
        <v>0</v>
      </c>
      <c r="JH60" s="10">
        <v>0</v>
      </c>
      <c r="JI60" s="47">
        <f t="shared" si="1393"/>
        <v>0</v>
      </c>
      <c r="JJ60" s="46">
        <v>0</v>
      </c>
      <c r="JK60" s="10">
        <v>0</v>
      </c>
      <c r="JL60" s="47">
        <f t="shared" si="1394"/>
        <v>0</v>
      </c>
      <c r="JM60" s="46">
        <v>1</v>
      </c>
      <c r="JN60" s="10">
        <v>170</v>
      </c>
      <c r="JO60" s="47">
        <f t="shared" si="1395"/>
        <v>170000</v>
      </c>
      <c r="JP60" s="46">
        <v>0</v>
      </c>
      <c r="JQ60" s="10">
        <v>0</v>
      </c>
      <c r="JR60" s="47">
        <f t="shared" si="1396"/>
        <v>0</v>
      </c>
      <c r="JS60" s="46">
        <v>0</v>
      </c>
      <c r="JT60" s="10">
        <v>0</v>
      </c>
      <c r="JU60" s="47">
        <f t="shared" si="1397"/>
        <v>0</v>
      </c>
      <c r="JV60" s="46">
        <v>0</v>
      </c>
      <c r="JW60" s="10">
        <v>0</v>
      </c>
      <c r="JX60" s="47">
        <f t="shared" si="1398"/>
        <v>0</v>
      </c>
      <c r="JY60" s="46">
        <v>0</v>
      </c>
      <c r="JZ60" s="10">
        <v>0</v>
      </c>
      <c r="KA60" s="47">
        <f t="shared" si="1399"/>
        <v>0</v>
      </c>
      <c r="KB60" s="46">
        <v>0</v>
      </c>
      <c r="KC60" s="10">
        <v>0</v>
      </c>
      <c r="KD60" s="47">
        <f t="shared" si="1400"/>
        <v>0</v>
      </c>
      <c r="KE60" s="46"/>
      <c r="KF60" s="10"/>
      <c r="KG60" s="47"/>
      <c r="KH60" s="46">
        <v>155</v>
      </c>
      <c r="KI60" s="10">
        <v>5410</v>
      </c>
      <c r="KJ60" s="47">
        <f t="shared" si="1401"/>
        <v>34903.225806451614</v>
      </c>
      <c r="KK60" s="46">
        <v>15</v>
      </c>
      <c r="KL60" s="10">
        <v>754</v>
      </c>
      <c r="KM60" s="47">
        <f t="shared" si="1402"/>
        <v>50266.666666666664</v>
      </c>
      <c r="KN60" s="46">
        <v>0</v>
      </c>
      <c r="KO60" s="10">
        <v>0</v>
      </c>
      <c r="KP60" s="47">
        <f t="shared" si="1403"/>
        <v>0</v>
      </c>
      <c r="KQ60" s="46">
        <v>2</v>
      </c>
      <c r="KR60" s="10">
        <v>12</v>
      </c>
      <c r="KS60" s="47">
        <f t="shared" si="1404"/>
        <v>6000</v>
      </c>
      <c r="KT60" s="52">
        <v>0</v>
      </c>
      <c r="KU60" s="16">
        <v>0</v>
      </c>
      <c r="KV60" s="53">
        <v>0</v>
      </c>
      <c r="KW60" s="52">
        <v>0</v>
      </c>
      <c r="KX60" s="16">
        <v>0</v>
      </c>
      <c r="KY60" s="53">
        <f t="shared" si="1405"/>
        <v>0</v>
      </c>
      <c r="KZ60" s="46">
        <v>2</v>
      </c>
      <c r="LA60" s="10">
        <v>68</v>
      </c>
      <c r="LB60" s="47">
        <f t="shared" si="1406"/>
        <v>34000</v>
      </c>
      <c r="LC60" s="52">
        <v>0</v>
      </c>
      <c r="LD60" s="16">
        <v>0</v>
      </c>
      <c r="LE60" s="53">
        <v>0</v>
      </c>
      <c r="LF60" s="46">
        <v>2</v>
      </c>
      <c r="LG60" s="10">
        <v>97</v>
      </c>
      <c r="LH60" s="47">
        <f t="shared" si="1407"/>
        <v>48500</v>
      </c>
      <c r="LI60" s="46">
        <v>0</v>
      </c>
      <c r="LJ60" s="10">
        <v>0</v>
      </c>
      <c r="LK60" s="47">
        <f t="shared" si="1408"/>
        <v>0</v>
      </c>
      <c r="LL60" s="46">
        <v>0</v>
      </c>
      <c r="LM60" s="10">
        <v>0</v>
      </c>
      <c r="LN60" s="47">
        <f t="shared" si="1409"/>
        <v>0</v>
      </c>
      <c r="LO60" s="46">
        <v>0</v>
      </c>
      <c r="LP60" s="10">
        <v>0</v>
      </c>
      <c r="LQ60" s="47">
        <f t="shared" si="1410"/>
        <v>0</v>
      </c>
      <c r="LR60" s="46">
        <v>0</v>
      </c>
      <c r="LS60" s="10">
        <v>0</v>
      </c>
      <c r="LT60" s="47">
        <f t="shared" si="1411"/>
        <v>0</v>
      </c>
      <c r="LU60" s="46">
        <v>0</v>
      </c>
      <c r="LV60" s="10">
        <v>0</v>
      </c>
      <c r="LW60" s="47">
        <f t="shared" si="1412"/>
        <v>0</v>
      </c>
      <c r="LX60" s="46">
        <v>0</v>
      </c>
      <c r="LY60" s="10">
        <v>0</v>
      </c>
      <c r="LZ60" s="47">
        <f t="shared" si="1413"/>
        <v>0</v>
      </c>
      <c r="MA60" s="46">
        <v>0</v>
      </c>
      <c r="MB60" s="10">
        <v>0</v>
      </c>
      <c r="MC60" s="47">
        <f t="shared" si="1414"/>
        <v>0</v>
      </c>
      <c r="MD60" s="46">
        <v>0</v>
      </c>
      <c r="ME60" s="10">
        <v>0</v>
      </c>
      <c r="MF60" s="47">
        <f t="shared" si="1415"/>
        <v>0</v>
      </c>
      <c r="MG60" s="46">
        <v>0</v>
      </c>
      <c r="MH60" s="10">
        <v>0</v>
      </c>
      <c r="MI60" s="47">
        <f t="shared" si="1416"/>
        <v>0</v>
      </c>
      <c r="MJ60" s="46">
        <v>0</v>
      </c>
      <c r="MK60" s="10">
        <v>0</v>
      </c>
      <c r="ML60" s="47">
        <f t="shared" si="1417"/>
        <v>0</v>
      </c>
      <c r="MM60" s="46">
        <v>0</v>
      </c>
      <c r="MN60" s="10">
        <v>0</v>
      </c>
      <c r="MO60" s="47">
        <f t="shared" si="1418"/>
        <v>0</v>
      </c>
      <c r="MP60" s="46">
        <v>0</v>
      </c>
      <c r="MQ60" s="10">
        <v>0</v>
      </c>
      <c r="MR60" s="47">
        <f t="shared" si="1419"/>
        <v>0</v>
      </c>
      <c r="MS60" s="46">
        <v>0</v>
      </c>
      <c r="MT60" s="10">
        <v>0</v>
      </c>
      <c r="MU60" s="47">
        <f t="shared" si="1420"/>
        <v>0</v>
      </c>
      <c r="MV60" s="46">
        <v>0</v>
      </c>
      <c r="MW60" s="10">
        <v>0</v>
      </c>
      <c r="MX60" s="47">
        <f t="shared" si="1421"/>
        <v>0</v>
      </c>
      <c r="MY60" s="46">
        <v>0</v>
      </c>
      <c r="MZ60" s="10">
        <v>0</v>
      </c>
      <c r="NA60" s="47">
        <f t="shared" si="1422"/>
        <v>0</v>
      </c>
      <c r="NB60" s="46">
        <v>0</v>
      </c>
      <c r="NC60" s="10">
        <v>0</v>
      </c>
      <c r="ND60" s="47">
        <f t="shared" si="1423"/>
        <v>0</v>
      </c>
      <c r="NE60" s="46">
        <v>0</v>
      </c>
      <c r="NF60" s="10">
        <v>0</v>
      </c>
      <c r="NG60" s="47">
        <f t="shared" si="1424"/>
        <v>0</v>
      </c>
      <c r="NH60" s="46">
        <v>0</v>
      </c>
      <c r="NI60" s="10">
        <v>0</v>
      </c>
      <c r="NJ60" s="47">
        <f t="shared" si="1425"/>
        <v>0</v>
      </c>
      <c r="NK60" s="46">
        <v>306</v>
      </c>
      <c r="NL60" s="10">
        <v>3469</v>
      </c>
      <c r="NM60" s="47">
        <f t="shared" si="1426"/>
        <v>11336.601307189543</v>
      </c>
      <c r="NN60" s="46">
        <v>0</v>
      </c>
      <c r="NO60" s="10">
        <v>0</v>
      </c>
      <c r="NP60" s="47">
        <f t="shared" si="1427"/>
        <v>0</v>
      </c>
      <c r="NQ60" s="46">
        <v>0</v>
      </c>
      <c r="NR60" s="10">
        <v>0</v>
      </c>
      <c r="NS60" s="47">
        <f t="shared" si="1428"/>
        <v>0</v>
      </c>
      <c r="NT60" s="46">
        <v>34</v>
      </c>
      <c r="NU60" s="10">
        <v>92</v>
      </c>
      <c r="NV60" s="47">
        <f t="shared" si="1429"/>
        <v>2705.8823529411766</v>
      </c>
      <c r="NW60" s="46">
        <v>1</v>
      </c>
      <c r="NX60" s="10">
        <v>58</v>
      </c>
      <c r="NY60" s="47">
        <f t="shared" si="1430"/>
        <v>58000</v>
      </c>
      <c r="NZ60" s="46">
        <v>0</v>
      </c>
      <c r="OA60" s="10">
        <v>0</v>
      </c>
      <c r="OB60" s="47">
        <f t="shared" si="1431"/>
        <v>0</v>
      </c>
      <c r="OC60" s="46">
        <v>0</v>
      </c>
      <c r="OD60" s="10">
        <v>0</v>
      </c>
      <c r="OE60" s="47">
        <f t="shared" si="1432"/>
        <v>0</v>
      </c>
      <c r="OF60" s="46">
        <v>2</v>
      </c>
      <c r="OG60" s="10">
        <v>244</v>
      </c>
      <c r="OH60" s="47">
        <f t="shared" si="1433"/>
        <v>122000</v>
      </c>
      <c r="OI60" s="46">
        <v>15</v>
      </c>
      <c r="OJ60" s="10">
        <v>1480</v>
      </c>
      <c r="OK60" s="47">
        <f t="shared" si="1434"/>
        <v>98666.666666666672</v>
      </c>
      <c r="OL60" s="46">
        <v>0</v>
      </c>
      <c r="OM60" s="10">
        <v>0</v>
      </c>
      <c r="ON60" s="47">
        <f t="shared" si="1435"/>
        <v>0</v>
      </c>
      <c r="OO60" s="46">
        <v>0</v>
      </c>
      <c r="OP60" s="10">
        <v>0</v>
      </c>
      <c r="OQ60" s="47">
        <f t="shared" si="1436"/>
        <v>0</v>
      </c>
      <c r="OR60" s="46">
        <v>0</v>
      </c>
      <c r="OS60" s="10">
        <v>0</v>
      </c>
      <c r="OT60" s="47">
        <f t="shared" si="1437"/>
        <v>0</v>
      </c>
      <c r="OU60" s="46">
        <v>13</v>
      </c>
      <c r="OV60" s="10">
        <v>130</v>
      </c>
      <c r="OW60" s="47">
        <f t="shared" si="1438"/>
        <v>10000</v>
      </c>
      <c r="OX60" s="46">
        <v>0</v>
      </c>
      <c r="OY60" s="10">
        <v>0</v>
      </c>
      <c r="OZ60" s="47">
        <f t="shared" si="1439"/>
        <v>0</v>
      </c>
      <c r="PA60" s="46">
        <v>0</v>
      </c>
      <c r="PB60" s="10">
        <v>0</v>
      </c>
      <c r="PC60" s="47">
        <f t="shared" si="1440"/>
        <v>0</v>
      </c>
      <c r="PD60" s="46">
        <v>0</v>
      </c>
      <c r="PE60" s="10">
        <v>0</v>
      </c>
      <c r="PF60" s="47">
        <f t="shared" si="1441"/>
        <v>0</v>
      </c>
      <c r="PG60" s="46">
        <v>0</v>
      </c>
      <c r="PH60" s="10">
        <v>0</v>
      </c>
      <c r="PI60" s="47">
        <f t="shared" si="1442"/>
        <v>0</v>
      </c>
      <c r="PJ60" s="46"/>
      <c r="PK60" s="10"/>
      <c r="PL60" s="47"/>
      <c r="PM60" s="46">
        <v>0</v>
      </c>
      <c r="PN60" s="10">
        <v>0</v>
      </c>
      <c r="PO60" s="47">
        <f t="shared" si="1443"/>
        <v>0</v>
      </c>
      <c r="PP60" s="46">
        <v>0</v>
      </c>
      <c r="PQ60" s="10">
        <v>0</v>
      </c>
      <c r="PR60" s="47">
        <f t="shared" si="1444"/>
        <v>0</v>
      </c>
      <c r="PS60" s="46">
        <v>0</v>
      </c>
      <c r="PT60" s="10">
        <v>0</v>
      </c>
      <c r="PU60" s="47">
        <f t="shared" si="1445"/>
        <v>0</v>
      </c>
      <c r="PV60" s="46">
        <v>124</v>
      </c>
      <c r="PW60" s="10">
        <v>6690</v>
      </c>
      <c r="PX60" s="47">
        <f t="shared" si="1446"/>
        <v>53951.61290322581</v>
      </c>
      <c r="PY60" s="46">
        <v>91</v>
      </c>
      <c r="PZ60" s="10">
        <v>11064</v>
      </c>
      <c r="QA60" s="47">
        <f t="shared" si="1447"/>
        <v>121582.41758241758</v>
      </c>
      <c r="QB60" s="46">
        <v>0</v>
      </c>
      <c r="QC60" s="10">
        <v>0</v>
      </c>
      <c r="QD60" s="47">
        <f t="shared" si="1448"/>
        <v>0</v>
      </c>
      <c r="QE60" s="46">
        <v>0</v>
      </c>
      <c r="QF60" s="10">
        <v>0</v>
      </c>
      <c r="QG60" s="47">
        <f t="shared" si="1449"/>
        <v>0</v>
      </c>
      <c r="QH60" s="46">
        <v>0</v>
      </c>
      <c r="QI60" s="10">
        <v>0</v>
      </c>
      <c r="QJ60" s="47">
        <f t="shared" si="1450"/>
        <v>0</v>
      </c>
      <c r="QK60" s="46">
        <v>0</v>
      </c>
      <c r="QL60" s="10">
        <v>0</v>
      </c>
      <c r="QM60" s="47">
        <f t="shared" si="1451"/>
        <v>0</v>
      </c>
      <c r="QN60" s="46">
        <v>0</v>
      </c>
      <c r="QO60" s="10">
        <v>0</v>
      </c>
      <c r="QP60" s="47">
        <f t="shared" si="1452"/>
        <v>0</v>
      </c>
      <c r="QQ60" s="46">
        <v>0</v>
      </c>
      <c r="QR60" s="10">
        <v>0</v>
      </c>
      <c r="QS60" s="47">
        <f t="shared" si="1453"/>
        <v>0</v>
      </c>
      <c r="QT60" s="46"/>
      <c r="QU60" s="10"/>
      <c r="QV60" s="47"/>
      <c r="QW60" s="46"/>
      <c r="QX60" s="10"/>
      <c r="QY60" s="47"/>
      <c r="QZ60" s="46">
        <v>0</v>
      </c>
      <c r="RA60" s="10">
        <v>0</v>
      </c>
      <c r="RB60" s="47">
        <f t="shared" si="1454"/>
        <v>0</v>
      </c>
      <c r="RC60" s="46">
        <v>81</v>
      </c>
      <c r="RD60" s="10">
        <v>218</v>
      </c>
      <c r="RE60" s="47">
        <f t="shared" si="1455"/>
        <v>2691.358024691358</v>
      </c>
      <c r="RF60" s="12">
        <f t="shared" si="145"/>
        <v>1306</v>
      </c>
      <c r="RG60" s="58">
        <f t="shared" si="146"/>
        <v>52388</v>
      </c>
      <c r="RH60" s="6"/>
      <c r="RI60" s="9"/>
      <c r="RJ60" s="6"/>
      <c r="RK60" s="6"/>
      <c r="RL60" s="6"/>
      <c r="RM60" s="9"/>
      <c r="RN60" s="6"/>
      <c r="RO60" s="6"/>
      <c r="RP60" s="6"/>
      <c r="RQ60" s="9"/>
      <c r="RR60" s="6"/>
      <c r="RS60" s="6"/>
      <c r="RT60" s="6"/>
      <c r="RU60" s="9"/>
      <c r="RV60" s="6"/>
      <c r="RW60" s="6"/>
      <c r="RX60" s="6"/>
      <c r="RY60" s="9"/>
      <c r="RZ60" s="6"/>
      <c r="SA60" s="6"/>
      <c r="SB60" s="6"/>
      <c r="SC60" s="9"/>
      <c r="SD60" s="6"/>
      <c r="SE60" s="6"/>
      <c r="SF60" s="6"/>
      <c r="SG60" s="9"/>
      <c r="SH60" s="6"/>
      <c r="SI60" s="6"/>
      <c r="SJ60" s="6"/>
      <c r="SK60" s="2"/>
      <c r="SL60" s="1"/>
      <c r="SM60" s="1"/>
      <c r="SN60" s="1"/>
      <c r="SO60" s="2"/>
      <c r="SP60" s="1"/>
      <c r="SQ60" s="1"/>
      <c r="SR60" s="1"/>
      <c r="SS60" s="2"/>
      <c r="ST60" s="1"/>
      <c r="SU60" s="1"/>
      <c r="SV60" s="1"/>
    </row>
    <row r="61" spans="1:591" x14ac:dyDescent="0.3">
      <c r="A61" s="38">
        <v>2008</v>
      </c>
      <c r="B61" s="39" t="s">
        <v>8</v>
      </c>
      <c r="C61" s="46">
        <v>0</v>
      </c>
      <c r="D61" s="10">
        <v>0</v>
      </c>
      <c r="E61" s="47">
        <f t="shared" si="1314"/>
        <v>0</v>
      </c>
      <c r="F61" s="46">
        <v>0</v>
      </c>
      <c r="G61" s="10">
        <v>0</v>
      </c>
      <c r="H61" s="47">
        <f t="shared" si="1456"/>
        <v>0</v>
      </c>
      <c r="I61" s="46">
        <v>0</v>
      </c>
      <c r="J61" s="10">
        <v>0</v>
      </c>
      <c r="K61" s="47">
        <f t="shared" si="1457"/>
        <v>0</v>
      </c>
      <c r="L61" s="46">
        <v>0</v>
      </c>
      <c r="M61" s="10">
        <v>0</v>
      </c>
      <c r="N61" s="47">
        <f t="shared" si="1458"/>
        <v>0</v>
      </c>
      <c r="O61" s="46">
        <v>0</v>
      </c>
      <c r="P61" s="10">
        <v>0</v>
      </c>
      <c r="Q61" s="47">
        <f t="shared" si="1315"/>
        <v>0</v>
      </c>
      <c r="R61" s="46">
        <v>0</v>
      </c>
      <c r="S61" s="10">
        <v>0</v>
      </c>
      <c r="T61" s="47">
        <f t="shared" si="1316"/>
        <v>0</v>
      </c>
      <c r="U61" s="46">
        <v>0</v>
      </c>
      <c r="V61" s="10">
        <v>0</v>
      </c>
      <c r="W61" s="47">
        <f t="shared" si="1459"/>
        <v>0</v>
      </c>
      <c r="X61" s="46">
        <v>0</v>
      </c>
      <c r="Y61" s="10">
        <v>0</v>
      </c>
      <c r="Z61" s="47">
        <f t="shared" si="1460"/>
        <v>0</v>
      </c>
      <c r="AA61" s="46">
        <v>20</v>
      </c>
      <c r="AB61" s="10">
        <v>634</v>
      </c>
      <c r="AC61" s="47">
        <f t="shared" si="1317"/>
        <v>31700</v>
      </c>
      <c r="AD61" s="46">
        <v>1</v>
      </c>
      <c r="AE61" s="10">
        <v>20</v>
      </c>
      <c r="AF61" s="47">
        <f t="shared" si="1318"/>
        <v>20000</v>
      </c>
      <c r="AG61" s="46">
        <v>0</v>
      </c>
      <c r="AH61" s="10">
        <v>0</v>
      </c>
      <c r="AI61" s="47">
        <f t="shared" si="1319"/>
        <v>0</v>
      </c>
      <c r="AJ61" s="46">
        <v>0</v>
      </c>
      <c r="AK61" s="10">
        <v>0</v>
      </c>
      <c r="AL61" s="47">
        <f t="shared" si="1320"/>
        <v>0</v>
      </c>
      <c r="AM61" s="46">
        <v>0</v>
      </c>
      <c r="AN61" s="10">
        <v>0</v>
      </c>
      <c r="AO61" s="47">
        <f t="shared" si="1321"/>
        <v>0</v>
      </c>
      <c r="AP61" s="46">
        <v>19</v>
      </c>
      <c r="AQ61" s="10">
        <v>2257</v>
      </c>
      <c r="AR61" s="47">
        <f t="shared" si="1322"/>
        <v>118789.47368421052</v>
      </c>
      <c r="AS61" s="46">
        <v>0</v>
      </c>
      <c r="AT61" s="10">
        <v>0</v>
      </c>
      <c r="AU61" s="47">
        <f t="shared" si="1323"/>
        <v>0</v>
      </c>
      <c r="AV61" s="46">
        <v>0</v>
      </c>
      <c r="AW61" s="10">
        <v>0</v>
      </c>
      <c r="AX61" s="47">
        <f t="shared" si="1324"/>
        <v>0</v>
      </c>
      <c r="AY61" s="46">
        <v>0</v>
      </c>
      <c r="AZ61" s="10">
        <v>0</v>
      </c>
      <c r="BA61" s="47">
        <f t="shared" si="1325"/>
        <v>0</v>
      </c>
      <c r="BB61" s="46">
        <v>0</v>
      </c>
      <c r="BC61" s="10">
        <v>0</v>
      </c>
      <c r="BD61" s="47">
        <f t="shared" si="1326"/>
        <v>0</v>
      </c>
      <c r="BE61" s="46">
        <v>0</v>
      </c>
      <c r="BF61" s="10">
        <v>0</v>
      </c>
      <c r="BG61" s="47">
        <f t="shared" si="1327"/>
        <v>0</v>
      </c>
      <c r="BH61" s="46">
        <v>0</v>
      </c>
      <c r="BI61" s="10">
        <v>0</v>
      </c>
      <c r="BJ61" s="47">
        <v>0</v>
      </c>
      <c r="BK61" s="46">
        <v>0</v>
      </c>
      <c r="BL61" s="10">
        <v>0</v>
      </c>
      <c r="BM61" s="47">
        <v>0</v>
      </c>
      <c r="BN61" s="46">
        <v>0</v>
      </c>
      <c r="BO61" s="10">
        <v>0</v>
      </c>
      <c r="BP61" s="47">
        <v>0</v>
      </c>
      <c r="BQ61" s="46">
        <v>0</v>
      </c>
      <c r="BR61" s="10">
        <v>0</v>
      </c>
      <c r="BS61" s="47">
        <f t="shared" si="1328"/>
        <v>0</v>
      </c>
      <c r="BT61" s="46">
        <v>22</v>
      </c>
      <c r="BU61" s="10">
        <v>5891</v>
      </c>
      <c r="BV61" s="47">
        <f t="shared" si="1329"/>
        <v>267772.72727272724</v>
      </c>
      <c r="BW61" s="46">
        <v>0</v>
      </c>
      <c r="BX61" s="10">
        <v>0</v>
      </c>
      <c r="BY61" s="47">
        <f t="shared" si="1330"/>
        <v>0</v>
      </c>
      <c r="BZ61" s="46">
        <v>0</v>
      </c>
      <c r="CA61" s="10">
        <v>0</v>
      </c>
      <c r="CB61" s="47">
        <f t="shared" si="1331"/>
        <v>0</v>
      </c>
      <c r="CC61" s="46">
        <v>100</v>
      </c>
      <c r="CD61" s="10">
        <v>1311</v>
      </c>
      <c r="CE61" s="47">
        <f t="shared" si="1332"/>
        <v>13110</v>
      </c>
      <c r="CF61" s="46">
        <v>0</v>
      </c>
      <c r="CG61" s="10">
        <v>0</v>
      </c>
      <c r="CH61" s="47">
        <f t="shared" si="1333"/>
        <v>0</v>
      </c>
      <c r="CI61" s="46">
        <v>0</v>
      </c>
      <c r="CJ61" s="10">
        <v>0</v>
      </c>
      <c r="CK61" s="47">
        <f t="shared" si="1334"/>
        <v>0</v>
      </c>
      <c r="CL61" s="46">
        <v>0</v>
      </c>
      <c r="CM61" s="10">
        <v>0</v>
      </c>
      <c r="CN61" s="47">
        <f t="shared" si="1335"/>
        <v>0</v>
      </c>
      <c r="CO61" s="46">
        <v>0</v>
      </c>
      <c r="CP61" s="10">
        <v>0</v>
      </c>
      <c r="CQ61" s="47">
        <f t="shared" si="1336"/>
        <v>0</v>
      </c>
      <c r="CR61" s="46">
        <v>0</v>
      </c>
      <c r="CS61" s="10">
        <v>0</v>
      </c>
      <c r="CT61" s="47">
        <f t="shared" si="1337"/>
        <v>0</v>
      </c>
      <c r="CU61" s="46">
        <v>0</v>
      </c>
      <c r="CV61" s="10">
        <v>0</v>
      </c>
      <c r="CW61" s="47">
        <f t="shared" si="1338"/>
        <v>0</v>
      </c>
      <c r="CX61" s="46">
        <v>0</v>
      </c>
      <c r="CY61" s="10">
        <v>0</v>
      </c>
      <c r="CZ61" s="47">
        <f t="shared" si="1339"/>
        <v>0</v>
      </c>
      <c r="DA61" s="46">
        <v>0</v>
      </c>
      <c r="DB61" s="10">
        <v>0</v>
      </c>
      <c r="DC61" s="47">
        <f t="shared" si="1340"/>
        <v>0</v>
      </c>
      <c r="DD61" s="46">
        <v>71</v>
      </c>
      <c r="DE61" s="10">
        <v>2625</v>
      </c>
      <c r="DF61" s="47">
        <f t="shared" si="1341"/>
        <v>36971.830985915498</v>
      </c>
      <c r="DG61" s="46">
        <v>0</v>
      </c>
      <c r="DH61" s="10">
        <v>0</v>
      </c>
      <c r="DI61" s="47">
        <f t="shared" si="1342"/>
        <v>0</v>
      </c>
      <c r="DJ61" s="46">
        <v>7</v>
      </c>
      <c r="DK61" s="10">
        <v>108</v>
      </c>
      <c r="DL61" s="47">
        <f t="shared" si="1343"/>
        <v>15428.571428571429</v>
      </c>
      <c r="DM61" s="46">
        <v>0</v>
      </c>
      <c r="DN61" s="10">
        <v>0</v>
      </c>
      <c r="DO61" s="47">
        <f t="shared" si="1344"/>
        <v>0</v>
      </c>
      <c r="DP61" s="46">
        <v>0</v>
      </c>
      <c r="DQ61" s="10">
        <v>0</v>
      </c>
      <c r="DR61" s="47">
        <f t="shared" si="1345"/>
        <v>0</v>
      </c>
      <c r="DS61" s="46">
        <v>0</v>
      </c>
      <c r="DT61" s="10">
        <v>0</v>
      </c>
      <c r="DU61" s="47">
        <f t="shared" si="1346"/>
        <v>0</v>
      </c>
      <c r="DV61" s="46">
        <v>0</v>
      </c>
      <c r="DW61" s="10">
        <v>0</v>
      </c>
      <c r="DX61" s="47">
        <f t="shared" si="1347"/>
        <v>0</v>
      </c>
      <c r="DY61" s="46">
        <v>0</v>
      </c>
      <c r="DZ61" s="10">
        <v>0</v>
      </c>
      <c r="EA61" s="47">
        <f t="shared" si="1348"/>
        <v>0</v>
      </c>
      <c r="EB61" s="46">
        <v>0</v>
      </c>
      <c r="EC61" s="10">
        <v>0</v>
      </c>
      <c r="ED61" s="47">
        <f t="shared" si="1349"/>
        <v>0</v>
      </c>
      <c r="EE61" s="46">
        <v>0</v>
      </c>
      <c r="EF61" s="10">
        <v>0</v>
      </c>
      <c r="EG61" s="47">
        <f t="shared" si="1350"/>
        <v>0</v>
      </c>
      <c r="EH61" s="46">
        <v>150</v>
      </c>
      <c r="EI61" s="10">
        <v>10154</v>
      </c>
      <c r="EJ61" s="47">
        <f t="shared" si="1351"/>
        <v>67693.333333333328</v>
      </c>
      <c r="EK61" s="46">
        <v>0</v>
      </c>
      <c r="EL61" s="10">
        <v>0</v>
      </c>
      <c r="EM61" s="47">
        <f t="shared" si="1352"/>
        <v>0</v>
      </c>
      <c r="EN61" s="46">
        <v>34</v>
      </c>
      <c r="EO61" s="10">
        <v>2155</v>
      </c>
      <c r="EP61" s="47">
        <f t="shared" si="1353"/>
        <v>63382.352941176468</v>
      </c>
      <c r="EQ61" s="46">
        <v>0</v>
      </c>
      <c r="ER61" s="10">
        <v>0</v>
      </c>
      <c r="ES61" s="47">
        <f t="shared" si="1354"/>
        <v>0</v>
      </c>
      <c r="ET61" s="46">
        <v>0</v>
      </c>
      <c r="EU61" s="10">
        <v>0</v>
      </c>
      <c r="EV61" s="47">
        <f t="shared" si="1355"/>
        <v>0</v>
      </c>
      <c r="EW61" s="46">
        <v>0</v>
      </c>
      <c r="EX61" s="10">
        <v>0</v>
      </c>
      <c r="EY61" s="47">
        <f t="shared" si="1356"/>
        <v>0</v>
      </c>
      <c r="EZ61" s="46">
        <v>0</v>
      </c>
      <c r="FA61" s="10">
        <v>0</v>
      </c>
      <c r="FB61" s="47">
        <f t="shared" si="1357"/>
        <v>0</v>
      </c>
      <c r="FC61" s="46">
        <v>0</v>
      </c>
      <c r="FD61" s="10">
        <v>0</v>
      </c>
      <c r="FE61" s="47">
        <f t="shared" si="1358"/>
        <v>0</v>
      </c>
      <c r="FF61" s="46">
        <v>0</v>
      </c>
      <c r="FG61" s="10">
        <v>0</v>
      </c>
      <c r="FH61" s="47">
        <f t="shared" si="1359"/>
        <v>0</v>
      </c>
      <c r="FI61" s="46">
        <v>1</v>
      </c>
      <c r="FJ61" s="10">
        <v>4</v>
      </c>
      <c r="FK61" s="47">
        <f t="shared" si="1360"/>
        <v>4000</v>
      </c>
      <c r="FL61" s="46">
        <v>0</v>
      </c>
      <c r="FM61" s="10">
        <v>0</v>
      </c>
      <c r="FN61" s="47">
        <f t="shared" si="1361"/>
        <v>0</v>
      </c>
      <c r="FO61" s="46">
        <v>0</v>
      </c>
      <c r="FP61" s="10">
        <v>0</v>
      </c>
      <c r="FQ61" s="47">
        <f t="shared" si="1362"/>
        <v>0</v>
      </c>
      <c r="FR61" s="46">
        <v>26</v>
      </c>
      <c r="FS61" s="10">
        <v>1439</v>
      </c>
      <c r="FT61" s="47">
        <f t="shared" si="1363"/>
        <v>55346.153846153844</v>
      </c>
      <c r="FU61" s="46">
        <v>0</v>
      </c>
      <c r="FV61" s="10">
        <v>0</v>
      </c>
      <c r="FW61" s="47">
        <f t="shared" si="1364"/>
        <v>0</v>
      </c>
      <c r="FX61" s="46">
        <v>0</v>
      </c>
      <c r="FY61" s="10">
        <v>0</v>
      </c>
      <c r="FZ61" s="47">
        <f t="shared" si="1365"/>
        <v>0</v>
      </c>
      <c r="GA61" s="46">
        <v>0</v>
      </c>
      <c r="GB61" s="10">
        <v>0</v>
      </c>
      <c r="GC61" s="47">
        <f t="shared" si="1366"/>
        <v>0</v>
      </c>
      <c r="GD61" s="46">
        <v>0</v>
      </c>
      <c r="GE61" s="10">
        <v>0</v>
      </c>
      <c r="GF61" s="47">
        <f t="shared" si="1367"/>
        <v>0</v>
      </c>
      <c r="GG61" s="46">
        <v>9</v>
      </c>
      <c r="GH61" s="10">
        <v>449</v>
      </c>
      <c r="GI61" s="47">
        <f t="shared" si="1368"/>
        <v>49888.888888888883</v>
      </c>
      <c r="GJ61" s="46">
        <v>119</v>
      </c>
      <c r="GK61" s="10">
        <v>3307</v>
      </c>
      <c r="GL61" s="47">
        <f t="shared" si="1369"/>
        <v>27789.915966386554</v>
      </c>
      <c r="GM61" s="46">
        <v>0</v>
      </c>
      <c r="GN61" s="10">
        <v>0</v>
      </c>
      <c r="GO61" s="47">
        <f t="shared" si="1370"/>
        <v>0</v>
      </c>
      <c r="GP61" s="46">
        <v>0</v>
      </c>
      <c r="GQ61" s="10">
        <v>0</v>
      </c>
      <c r="GR61" s="47">
        <f t="shared" si="1371"/>
        <v>0</v>
      </c>
      <c r="GS61" s="46">
        <v>0</v>
      </c>
      <c r="GT61" s="10">
        <v>0</v>
      </c>
      <c r="GU61" s="47">
        <f t="shared" si="1372"/>
        <v>0</v>
      </c>
      <c r="GV61" s="46">
        <v>0</v>
      </c>
      <c r="GW61" s="10">
        <v>0</v>
      </c>
      <c r="GX61" s="47">
        <f t="shared" si="1373"/>
        <v>0</v>
      </c>
      <c r="GY61" s="46">
        <v>0</v>
      </c>
      <c r="GZ61" s="10">
        <v>0</v>
      </c>
      <c r="HA61" s="47">
        <f t="shared" si="1374"/>
        <v>0</v>
      </c>
      <c r="HB61" s="46">
        <v>0</v>
      </c>
      <c r="HC61" s="10">
        <v>0</v>
      </c>
      <c r="HD61" s="47">
        <f t="shared" si="1375"/>
        <v>0</v>
      </c>
      <c r="HE61" s="46">
        <v>0</v>
      </c>
      <c r="HF61" s="10">
        <v>0</v>
      </c>
      <c r="HG61" s="47">
        <f t="shared" si="1376"/>
        <v>0</v>
      </c>
      <c r="HH61" s="46">
        <v>0</v>
      </c>
      <c r="HI61" s="10">
        <v>0</v>
      </c>
      <c r="HJ61" s="47">
        <f t="shared" si="1377"/>
        <v>0</v>
      </c>
      <c r="HK61" s="46">
        <v>0</v>
      </c>
      <c r="HL61" s="10">
        <v>0</v>
      </c>
      <c r="HM61" s="47">
        <f t="shared" si="1378"/>
        <v>0</v>
      </c>
      <c r="HN61" s="46">
        <v>0</v>
      </c>
      <c r="HO61" s="10">
        <v>0</v>
      </c>
      <c r="HP61" s="47">
        <f t="shared" si="1379"/>
        <v>0</v>
      </c>
      <c r="HQ61" s="46">
        <v>0</v>
      </c>
      <c r="HR61" s="10">
        <v>0</v>
      </c>
      <c r="HS61" s="47">
        <f t="shared" si="1380"/>
        <v>0</v>
      </c>
      <c r="HT61" s="46"/>
      <c r="HU61" s="10"/>
      <c r="HV61" s="47"/>
      <c r="HW61" s="46">
        <v>0</v>
      </c>
      <c r="HX61" s="10">
        <v>0</v>
      </c>
      <c r="HY61" s="47">
        <f t="shared" si="1381"/>
        <v>0</v>
      </c>
      <c r="HZ61" s="46">
        <v>0</v>
      </c>
      <c r="IA61" s="10">
        <v>0</v>
      </c>
      <c r="IB61" s="47">
        <f t="shared" si="1382"/>
        <v>0</v>
      </c>
      <c r="IC61" s="46">
        <v>0</v>
      </c>
      <c r="ID61" s="10">
        <v>0</v>
      </c>
      <c r="IE61" s="47">
        <f t="shared" si="1383"/>
        <v>0</v>
      </c>
      <c r="IF61" s="46">
        <v>0</v>
      </c>
      <c r="IG61" s="10">
        <v>0</v>
      </c>
      <c r="IH61" s="47">
        <f t="shared" si="1384"/>
        <v>0</v>
      </c>
      <c r="II61" s="46">
        <v>0</v>
      </c>
      <c r="IJ61" s="10">
        <v>0</v>
      </c>
      <c r="IK61" s="47">
        <f t="shared" si="1385"/>
        <v>0</v>
      </c>
      <c r="IL61" s="46">
        <v>0</v>
      </c>
      <c r="IM61" s="10">
        <v>0</v>
      </c>
      <c r="IN61" s="47">
        <f t="shared" si="1386"/>
        <v>0</v>
      </c>
      <c r="IO61" s="46">
        <v>0</v>
      </c>
      <c r="IP61" s="10">
        <v>0</v>
      </c>
      <c r="IQ61" s="47">
        <f t="shared" si="1387"/>
        <v>0</v>
      </c>
      <c r="IR61" s="46">
        <v>36</v>
      </c>
      <c r="IS61" s="10">
        <v>1596</v>
      </c>
      <c r="IT61" s="47">
        <f t="shared" si="1388"/>
        <v>44333.333333333336</v>
      </c>
      <c r="IU61" s="46">
        <v>0</v>
      </c>
      <c r="IV61" s="10">
        <v>0</v>
      </c>
      <c r="IW61" s="47">
        <f t="shared" si="1389"/>
        <v>0</v>
      </c>
      <c r="IX61" s="46">
        <v>0</v>
      </c>
      <c r="IY61" s="10">
        <v>0</v>
      </c>
      <c r="IZ61" s="47">
        <f t="shared" si="1390"/>
        <v>0</v>
      </c>
      <c r="JA61" s="46">
        <v>0</v>
      </c>
      <c r="JB61" s="10">
        <v>0</v>
      </c>
      <c r="JC61" s="47">
        <f t="shared" si="1391"/>
        <v>0</v>
      </c>
      <c r="JD61" s="46">
        <v>0</v>
      </c>
      <c r="JE61" s="10">
        <v>0</v>
      </c>
      <c r="JF61" s="47">
        <f t="shared" si="1392"/>
        <v>0</v>
      </c>
      <c r="JG61" s="46">
        <v>0</v>
      </c>
      <c r="JH61" s="10">
        <v>0</v>
      </c>
      <c r="JI61" s="47">
        <f t="shared" si="1393"/>
        <v>0</v>
      </c>
      <c r="JJ61" s="46">
        <v>0</v>
      </c>
      <c r="JK61" s="10">
        <v>0</v>
      </c>
      <c r="JL61" s="47">
        <f t="shared" si="1394"/>
        <v>0</v>
      </c>
      <c r="JM61" s="46">
        <v>0</v>
      </c>
      <c r="JN61" s="10">
        <v>0</v>
      </c>
      <c r="JO61" s="47">
        <f t="shared" si="1395"/>
        <v>0</v>
      </c>
      <c r="JP61" s="46">
        <v>0</v>
      </c>
      <c r="JQ61" s="10">
        <v>0</v>
      </c>
      <c r="JR61" s="47">
        <f t="shared" si="1396"/>
        <v>0</v>
      </c>
      <c r="JS61" s="46">
        <v>0</v>
      </c>
      <c r="JT61" s="10">
        <v>0</v>
      </c>
      <c r="JU61" s="47">
        <f t="shared" si="1397"/>
        <v>0</v>
      </c>
      <c r="JV61" s="46">
        <v>0</v>
      </c>
      <c r="JW61" s="10">
        <v>0</v>
      </c>
      <c r="JX61" s="47">
        <f t="shared" si="1398"/>
        <v>0</v>
      </c>
      <c r="JY61" s="46">
        <v>0</v>
      </c>
      <c r="JZ61" s="10">
        <v>0</v>
      </c>
      <c r="KA61" s="47">
        <f t="shared" si="1399"/>
        <v>0</v>
      </c>
      <c r="KB61" s="46">
        <v>0</v>
      </c>
      <c r="KC61" s="10">
        <v>0</v>
      </c>
      <c r="KD61" s="47">
        <f t="shared" si="1400"/>
        <v>0</v>
      </c>
      <c r="KE61" s="46"/>
      <c r="KF61" s="10"/>
      <c r="KG61" s="47"/>
      <c r="KH61" s="46">
        <v>59</v>
      </c>
      <c r="KI61" s="10">
        <v>3468</v>
      </c>
      <c r="KJ61" s="47">
        <f t="shared" si="1401"/>
        <v>58779.661016949154</v>
      </c>
      <c r="KK61" s="46">
        <v>51</v>
      </c>
      <c r="KL61" s="10">
        <v>1995</v>
      </c>
      <c r="KM61" s="47">
        <f t="shared" si="1402"/>
        <v>39117.647058823532</v>
      </c>
      <c r="KN61" s="46">
        <v>0</v>
      </c>
      <c r="KO61" s="10">
        <v>0</v>
      </c>
      <c r="KP61" s="47">
        <f t="shared" si="1403"/>
        <v>0</v>
      </c>
      <c r="KQ61" s="46">
        <v>0</v>
      </c>
      <c r="KR61" s="10">
        <v>0</v>
      </c>
      <c r="KS61" s="47">
        <f t="shared" si="1404"/>
        <v>0</v>
      </c>
      <c r="KT61" s="52">
        <v>0</v>
      </c>
      <c r="KU61" s="16">
        <v>0</v>
      </c>
      <c r="KV61" s="53">
        <v>0</v>
      </c>
      <c r="KW61" s="52">
        <v>0</v>
      </c>
      <c r="KX61" s="16">
        <v>0</v>
      </c>
      <c r="KY61" s="53">
        <f t="shared" si="1405"/>
        <v>0</v>
      </c>
      <c r="KZ61" s="46">
        <v>0</v>
      </c>
      <c r="LA61" s="10">
        <v>0</v>
      </c>
      <c r="LB61" s="47">
        <f t="shared" si="1406"/>
        <v>0</v>
      </c>
      <c r="LC61" s="52">
        <v>0</v>
      </c>
      <c r="LD61" s="16">
        <v>0</v>
      </c>
      <c r="LE61" s="53">
        <v>0</v>
      </c>
      <c r="LF61" s="46">
        <v>7</v>
      </c>
      <c r="LG61" s="10">
        <v>162</v>
      </c>
      <c r="LH61" s="47">
        <f t="shared" si="1407"/>
        <v>23142.857142857141</v>
      </c>
      <c r="LI61" s="46">
        <v>0</v>
      </c>
      <c r="LJ61" s="10">
        <v>0</v>
      </c>
      <c r="LK61" s="47">
        <f t="shared" si="1408"/>
        <v>0</v>
      </c>
      <c r="LL61" s="46">
        <v>0</v>
      </c>
      <c r="LM61" s="10">
        <v>0</v>
      </c>
      <c r="LN61" s="47">
        <f t="shared" si="1409"/>
        <v>0</v>
      </c>
      <c r="LO61" s="46">
        <v>0</v>
      </c>
      <c r="LP61" s="10">
        <v>0</v>
      </c>
      <c r="LQ61" s="47">
        <f t="shared" si="1410"/>
        <v>0</v>
      </c>
      <c r="LR61" s="46">
        <v>0</v>
      </c>
      <c r="LS61" s="10">
        <v>0</v>
      </c>
      <c r="LT61" s="47">
        <f t="shared" si="1411"/>
        <v>0</v>
      </c>
      <c r="LU61" s="46">
        <v>0</v>
      </c>
      <c r="LV61" s="10">
        <v>0</v>
      </c>
      <c r="LW61" s="47">
        <f t="shared" si="1412"/>
        <v>0</v>
      </c>
      <c r="LX61" s="46">
        <v>18</v>
      </c>
      <c r="LY61" s="10">
        <v>1001</v>
      </c>
      <c r="LZ61" s="47">
        <f t="shared" si="1413"/>
        <v>55611.111111111117</v>
      </c>
      <c r="MA61" s="46">
        <v>0</v>
      </c>
      <c r="MB61" s="10">
        <v>0</v>
      </c>
      <c r="MC61" s="47">
        <f t="shared" si="1414"/>
        <v>0</v>
      </c>
      <c r="MD61" s="46">
        <v>0</v>
      </c>
      <c r="ME61" s="10">
        <v>0</v>
      </c>
      <c r="MF61" s="47">
        <f t="shared" si="1415"/>
        <v>0</v>
      </c>
      <c r="MG61" s="46">
        <v>0</v>
      </c>
      <c r="MH61" s="10">
        <v>0</v>
      </c>
      <c r="MI61" s="47">
        <f t="shared" si="1416"/>
        <v>0</v>
      </c>
      <c r="MJ61" s="46">
        <v>0</v>
      </c>
      <c r="MK61" s="10">
        <v>0</v>
      </c>
      <c r="ML61" s="47">
        <f t="shared" si="1417"/>
        <v>0</v>
      </c>
      <c r="MM61" s="46">
        <v>0</v>
      </c>
      <c r="MN61" s="10">
        <v>0</v>
      </c>
      <c r="MO61" s="47">
        <f t="shared" si="1418"/>
        <v>0</v>
      </c>
      <c r="MP61" s="46">
        <v>0</v>
      </c>
      <c r="MQ61" s="10">
        <v>0</v>
      </c>
      <c r="MR61" s="47">
        <f t="shared" si="1419"/>
        <v>0</v>
      </c>
      <c r="MS61" s="46">
        <v>0</v>
      </c>
      <c r="MT61" s="10">
        <v>0</v>
      </c>
      <c r="MU61" s="47">
        <f t="shared" si="1420"/>
        <v>0</v>
      </c>
      <c r="MV61" s="46">
        <v>0</v>
      </c>
      <c r="MW61" s="10">
        <v>0</v>
      </c>
      <c r="MX61" s="47">
        <f t="shared" si="1421"/>
        <v>0</v>
      </c>
      <c r="MY61" s="46">
        <v>0</v>
      </c>
      <c r="MZ61" s="10">
        <v>0</v>
      </c>
      <c r="NA61" s="47">
        <f t="shared" si="1422"/>
        <v>0</v>
      </c>
      <c r="NB61" s="46">
        <v>0</v>
      </c>
      <c r="NC61" s="10">
        <v>0</v>
      </c>
      <c r="ND61" s="47">
        <f t="shared" si="1423"/>
        <v>0</v>
      </c>
      <c r="NE61" s="46">
        <v>0</v>
      </c>
      <c r="NF61" s="10">
        <v>0</v>
      </c>
      <c r="NG61" s="47">
        <f t="shared" si="1424"/>
        <v>0</v>
      </c>
      <c r="NH61" s="46">
        <v>0</v>
      </c>
      <c r="NI61" s="10">
        <v>0</v>
      </c>
      <c r="NJ61" s="47">
        <f t="shared" si="1425"/>
        <v>0</v>
      </c>
      <c r="NK61" s="46">
        <v>325</v>
      </c>
      <c r="NL61" s="10">
        <v>3426</v>
      </c>
      <c r="NM61" s="47">
        <f t="shared" si="1426"/>
        <v>10541.538461538461</v>
      </c>
      <c r="NN61" s="46">
        <v>0</v>
      </c>
      <c r="NO61" s="10">
        <v>0</v>
      </c>
      <c r="NP61" s="47">
        <f t="shared" si="1427"/>
        <v>0</v>
      </c>
      <c r="NQ61" s="46">
        <v>0</v>
      </c>
      <c r="NR61" s="10">
        <v>0</v>
      </c>
      <c r="NS61" s="47">
        <f t="shared" si="1428"/>
        <v>0</v>
      </c>
      <c r="NT61" s="46">
        <v>1</v>
      </c>
      <c r="NU61" s="10">
        <v>255</v>
      </c>
      <c r="NV61" s="47">
        <f t="shared" si="1429"/>
        <v>255000</v>
      </c>
      <c r="NW61" s="46">
        <v>39</v>
      </c>
      <c r="NX61" s="10">
        <v>3344</v>
      </c>
      <c r="NY61" s="47">
        <f t="shared" si="1430"/>
        <v>85743.589743589735</v>
      </c>
      <c r="NZ61" s="46">
        <v>0</v>
      </c>
      <c r="OA61" s="10">
        <v>0</v>
      </c>
      <c r="OB61" s="47">
        <f t="shared" si="1431"/>
        <v>0</v>
      </c>
      <c r="OC61" s="46">
        <v>0</v>
      </c>
      <c r="OD61" s="10">
        <v>0</v>
      </c>
      <c r="OE61" s="47">
        <f t="shared" si="1432"/>
        <v>0</v>
      </c>
      <c r="OF61" s="46">
        <v>3</v>
      </c>
      <c r="OG61" s="10">
        <v>618</v>
      </c>
      <c r="OH61" s="47">
        <f t="shared" si="1433"/>
        <v>206000</v>
      </c>
      <c r="OI61" s="46">
        <v>4</v>
      </c>
      <c r="OJ61" s="10">
        <v>553</v>
      </c>
      <c r="OK61" s="47">
        <f t="shared" si="1434"/>
        <v>138250</v>
      </c>
      <c r="OL61" s="46">
        <v>0</v>
      </c>
      <c r="OM61" s="10">
        <v>0</v>
      </c>
      <c r="ON61" s="47">
        <f t="shared" si="1435"/>
        <v>0</v>
      </c>
      <c r="OO61" s="46">
        <v>2</v>
      </c>
      <c r="OP61" s="10">
        <v>724</v>
      </c>
      <c r="OQ61" s="47">
        <f t="shared" si="1436"/>
        <v>362000</v>
      </c>
      <c r="OR61" s="46">
        <v>0</v>
      </c>
      <c r="OS61" s="10">
        <v>0</v>
      </c>
      <c r="OT61" s="47">
        <f t="shared" si="1437"/>
        <v>0</v>
      </c>
      <c r="OU61" s="46">
        <v>8</v>
      </c>
      <c r="OV61" s="10">
        <v>90</v>
      </c>
      <c r="OW61" s="47">
        <f t="shared" si="1438"/>
        <v>11250</v>
      </c>
      <c r="OX61" s="46">
        <v>0</v>
      </c>
      <c r="OY61" s="10">
        <v>0</v>
      </c>
      <c r="OZ61" s="47">
        <f t="shared" si="1439"/>
        <v>0</v>
      </c>
      <c r="PA61" s="46">
        <v>0</v>
      </c>
      <c r="PB61" s="10">
        <v>0</v>
      </c>
      <c r="PC61" s="47">
        <f t="shared" si="1440"/>
        <v>0</v>
      </c>
      <c r="PD61" s="46">
        <v>0</v>
      </c>
      <c r="PE61" s="10">
        <v>0</v>
      </c>
      <c r="PF61" s="47">
        <f t="shared" si="1441"/>
        <v>0</v>
      </c>
      <c r="PG61" s="46">
        <v>0</v>
      </c>
      <c r="PH61" s="10">
        <v>0</v>
      </c>
      <c r="PI61" s="47">
        <f t="shared" si="1442"/>
        <v>0</v>
      </c>
      <c r="PJ61" s="46"/>
      <c r="PK61" s="10"/>
      <c r="PL61" s="47"/>
      <c r="PM61" s="46">
        <v>0</v>
      </c>
      <c r="PN61" s="10">
        <v>0</v>
      </c>
      <c r="PO61" s="47">
        <f t="shared" si="1443"/>
        <v>0</v>
      </c>
      <c r="PP61" s="46">
        <v>0</v>
      </c>
      <c r="PQ61" s="10">
        <v>0</v>
      </c>
      <c r="PR61" s="47">
        <f t="shared" si="1444"/>
        <v>0</v>
      </c>
      <c r="PS61" s="46">
        <v>1</v>
      </c>
      <c r="PT61" s="10">
        <v>117</v>
      </c>
      <c r="PU61" s="47">
        <f t="shared" si="1445"/>
        <v>117000</v>
      </c>
      <c r="PV61" s="46">
        <v>91</v>
      </c>
      <c r="PW61" s="10">
        <v>5551</v>
      </c>
      <c r="PX61" s="47">
        <f t="shared" si="1446"/>
        <v>61000</v>
      </c>
      <c r="PY61" s="46">
        <v>190</v>
      </c>
      <c r="PZ61" s="10">
        <v>17347</v>
      </c>
      <c r="QA61" s="47">
        <f t="shared" si="1447"/>
        <v>91300</v>
      </c>
      <c r="QB61" s="46">
        <v>0</v>
      </c>
      <c r="QC61" s="10">
        <v>0</v>
      </c>
      <c r="QD61" s="47">
        <f t="shared" si="1448"/>
        <v>0</v>
      </c>
      <c r="QE61" s="46">
        <v>0</v>
      </c>
      <c r="QF61" s="10">
        <v>0</v>
      </c>
      <c r="QG61" s="47">
        <f t="shared" si="1449"/>
        <v>0</v>
      </c>
      <c r="QH61" s="46">
        <v>1</v>
      </c>
      <c r="QI61" s="10">
        <v>129</v>
      </c>
      <c r="QJ61" s="47">
        <f t="shared" si="1450"/>
        <v>129000</v>
      </c>
      <c r="QK61" s="46">
        <v>0</v>
      </c>
      <c r="QL61" s="10">
        <v>0</v>
      </c>
      <c r="QM61" s="47">
        <f t="shared" si="1451"/>
        <v>0</v>
      </c>
      <c r="QN61" s="46">
        <v>0</v>
      </c>
      <c r="QO61" s="10">
        <v>0</v>
      </c>
      <c r="QP61" s="47">
        <f t="shared" si="1452"/>
        <v>0</v>
      </c>
      <c r="QQ61" s="46">
        <v>0</v>
      </c>
      <c r="QR61" s="10">
        <v>0</v>
      </c>
      <c r="QS61" s="47">
        <f t="shared" si="1453"/>
        <v>0</v>
      </c>
      <c r="QT61" s="46"/>
      <c r="QU61" s="10"/>
      <c r="QV61" s="47"/>
      <c r="QW61" s="46"/>
      <c r="QX61" s="10"/>
      <c r="QY61" s="47"/>
      <c r="QZ61" s="46">
        <v>0</v>
      </c>
      <c r="RA61" s="10">
        <v>0</v>
      </c>
      <c r="RB61" s="47">
        <f t="shared" si="1454"/>
        <v>0</v>
      </c>
      <c r="RC61" s="46">
        <v>0</v>
      </c>
      <c r="RD61" s="10">
        <v>0</v>
      </c>
      <c r="RE61" s="47">
        <f t="shared" si="1455"/>
        <v>0</v>
      </c>
      <c r="RF61" s="12">
        <f t="shared" si="145"/>
        <v>1415</v>
      </c>
      <c r="RG61" s="58">
        <f t="shared" si="146"/>
        <v>70730</v>
      </c>
      <c r="RH61" s="6"/>
      <c r="RI61" s="9"/>
      <c r="RJ61" s="6"/>
      <c r="RK61" s="6"/>
      <c r="RL61" s="6"/>
      <c r="RM61" s="9"/>
      <c r="RN61" s="6"/>
      <c r="RO61" s="6"/>
      <c r="RP61" s="6"/>
      <c r="RQ61" s="9"/>
      <c r="RR61" s="6"/>
      <c r="RS61" s="6"/>
      <c r="RT61" s="6"/>
      <c r="RU61" s="9"/>
      <c r="RV61" s="6"/>
      <c r="RW61" s="6"/>
      <c r="RX61" s="6"/>
      <c r="RY61" s="9"/>
      <c r="RZ61" s="6"/>
      <c r="SA61" s="6"/>
      <c r="SB61" s="6"/>
      <c r="SC61" s="9"/>
      <c r="SD61" s="6"/>
      <c r="SE61" s="6"/>
      <c r="SF61" s="6"/>
      <c r="SG61" s="9"/>
      <c r="SH61" s="6"/>
      <c r="SI61" s="6"/>
      <c r="SJ61" s="6"/>
      <c r="SK61" s="2"/>
      <c r="SL61" s="1"/>
      <c r="SM61" s="1"/>
      <c r="SN61" s="1"/>
      <c r="SO61" s="2"/>
      <c r="SP61" s="1"/>
      <c r="SQ61" s="1"/>
      <c r="SR61" s="1"/>
      <c r="SS61" s="2"/>
      <c r="ST61" s="1"/>
      <c r="SU61" s="1"/>
      <c r="SV61" s="1"/>
    </row>
    <row r="62" spans="1:591" x14ac:dyDescent="0.3">
      <c r="A62" s="38">
        <v>2008</v>
      </c>
      <c r="B62" s="39" t="s">
        <v>9</v>
      </c>
      <c r="C62" s="46">
        <v>0</v>
      </c>
      <c r="D62" s="10">
        <v>0</v>
      </c>
      <c r="E62" s="47">
        <f t="shared" si="1314"/>
        <v>0</v>
      </c>
      <c r="F62" s="46">
        <v>0</v>
      </c>
      <c r="G62" s="10">
        <v>0</v>
      </c>
      <c r="H62" s="47">
        <f t="shared" si="1456"/>
        <v>0</v>
      </c>
      <c r="I62" s="46">
        <v>0</v>
      </c>
      <c r="J62" s="10">
        <v>0</v>
      </c>
      <c r="K62" s="47">
        <f t="shared" si="1457"/>
        <v>0</v>
      </c>
      <c r="L62" s="46">
        <v>0</v>
      </c>
      <c r="M62" s="10">
        <v>0</v>
      </c>
      <c r="N62" s="47">
        <f t="shared" si="1458"/>
        <v>0</v>
      </c>
      <c r="O62" s="46">
        <v>0</v>
      </c>
      <c r="P62" s="10">
        <v>0</v>
      </c>
      <c r="Q62" s="47">
        <f t="shared" si="1315"/>
        <v>0</v>
      </c>
      <c r="R62" s="46">
        <v>0</v>
      </c>
      <c r="S62" s="10">
        <v>0</v>
      </c>
      <c r="T62" s="47">
        <f t="shared" si="1316"/>
        <v>0</v>
      </c>
      <c r="U62" s="46">
        <v>0</v>
      </c>
      <c r="V62" s="10">
        <v>0</v>
      </c>
      <c r="W62" s="47">
        <f t="shared" si="1459"/>
        <v>0</v>
      </c>
      <c r="X62" s="46">
        <v>0</v>
      </c>
      <c r="Y62" s="10">
        <v>0</v>
      </c>
      <c r="Z62" s="47">
        <f t="shared" si="1460"/>
        <v>0</v>
      </c>
      <c r="AA62" s="46">
        <v>20</v>
      </c>
      <c r="AB62" s="10">
        <v>262</v>
      </c>
      <c r="AC62" s="47">
        <f t="shared" si="1317"/>
        <v>13100</v>
      </c>
      <c r="AD62" s="46">
        <v>8</v>
      </c>
      <c r="AE62" s="10">
        <v>209</v>
      </c>
      <c r="AF62" s="47">
        <f t="shared" si="1318"/>
        <v>26125</v>
      </c>
      <c r="AG62" s="46">
        <v>0</v>
      </c>
      <c r="AH62" s="10">
        <v>0</v>
      </c>
      <c r="AI62" s="47">
        <f t="shared" si="1319"/>
        <v>0</v>
      </c>
      <c r="AJ62" s="46">
        <v>0</v>
      </c>
      <c r="AK62" s="10">
        <v>0</v>
      </c>
      <c r="AL62" s="47">
        <f t="shared" si="1320"/>
        <v>0</v>
      </c>
      <c r="AM62" s="46">
        <v>0</v>
      </c>
      <c r="AN62" s="10">
        <v>0</v>
      </c>
      <c r="AO62" s="47">
        <f t="shared" si="1321"/>
        <v>0</v>
      </c>
      <c r="AP62" s="46">
        <v>40</v>
      </c>
      <c r="AQ62" s="10">
        <v>3277</v>
      </c>
      <c r="AR62" s="47">
        <f t="shared" si="1322"/>
        <v>81925</v>
      </c>
      <c r="AS62" s="46">
        <v>0</v>
      </c>
      <c r="AT62" s="10">
        <v>0</v>
      </c>
      <c r="AU62" s="47">
        <f t="shared" si="1323"/>
        <v>0</v>
      </c>
      <c r="AV62" s="46">
        <v>0</v>
      </c>
      <c r="AW62" s="10">
        <v>0</v>
      </c>
      <c r="AX62" s="47">
        <f t="shared" si="1324"/>
        <v>0</v>
      </c>
      <c r="AY62" s="46">
        <v>0</v>
      </c>
      <c r="AZ62" s="10">
        <v>0</v>
      </c>
      <c r="BA62" s="47">
        <f t="shared" si="1325"/>
        <v>0</v>
      </c>
      <c r="BB62" s="46">
        <v>116</v>
      </c>
      <c r="BC62" s="10">
        <v>3344</v>
      </c>
      <c r="BD62" s="47">
        <f t="shared" si="1326"/>
        <v>28827.586206896551</v>
      </c>
      <c r="BE62" s="46">
        <v>0</v>
      </c>
      <c r="BF62" s="10">
        <v>0</v>
      </c>
      <c r="BG62" s="47">
        <f t="shared" si="1327"/>
        <v>0</v>
      </c>
      <c r="BH62" s="46">
        <v>0</v>
      </c>
      <c r="BI62" s="10">
        <v>0</v>
      </c>
      <c r="BJ62" s="47">
        <v>0</v>
      </c>
      <c r="BK62" s="46">
        <v>0</v>
      </c>
      <c r="BL62" s="10">
        <v>0</v>
      </c>
      <c r="BM62" s="47">
        <v>0</v>
      </c>
      <c r="BN62" s="46">
        <v>0</v>
      </c>
      <c r="BO62" s="10">
        <v>0</v>
      </c>
      <c r="BP62" s="47">
        <v>0</v>
      </c>
      <c r="BQ62" s="46">
        <v>0</v>
      </c>
      <c r="BR62" s="10">
        <v>0</v>
      </c>
      <c r="BS62" s="47">
        <f t="shared" si="1328"/>
        <v>0</v>
      </c>
      <c r="BT62" s="46">
        <v>25</v>
      </c>
      <c r="BU62" s="10">
        <v>3400</v>
      </c>
      <c r="BV62" s="47">
        <f t="shared" si="1329"/>
        <v>136000</v>
      </c>
      <c r="BW62" s="46">
        <v>0</v>
      </c>
      <c r="BX62" s="10">
        <v>0</v>
      </c>
      <c r="BY62" s="47">
        <f t="shared" si="1330"/>
        <v>0</v>
      </c>
      <c r="BZ62" s="46">
        <v>0</v>
      </c>
      <c r="CA62" s="10">
        <v>0</v>
      </c>
      <c r="CB62" s="47">
        <f t="shared" si="1331"/>
        <v>0</v>
      </c>
      <c r="CC62" s="46">
        <v>95</v>
      </c>
      <c r="CD62" s="10">
        <v>2053</v>
      </c>
      <c r="CE62" s="47">
        <f t="shared" si="1332"/>
        <v>21610.526315789473</v>
      </c>
      <c r="CF62" s="46">
        <v>0</v>
      </c>
      <c r="CG62" s="10">
        <v>0</v>
      </c>
      <c r="CH62" s="47">
        <f t="shared" si="1333"/>
        <v>0</v>
      </c>
      <c r="CI62" s="46">
        <v>0</v>
      </c>
      <c r="CJ62" s="10">
        <v>0</v>
      </c>
      <c r="CK62" s="47">
        <f t="shared" si="1334"/>
        <v>0</v>
      </c>
      <c r="CL62" s="46">
        <v>0</v>
      </c>
      <c r="CM62" s="10">
        <v>0</v>
      </c>
      <c r="CN62" s="47">
        <f t="shared" si="1335"/>
        <v>0</v>
      </c>
      <c r="CO62" s="46">
        <v>0</v>
      </c>
      <c r="CP62" s="10">
        <v>0</v>
      </c>
      <c r="CQ62" s="47">
        <f t="shared" si="1336"/>
        <v>0</v>
      </c>
      <c r="CR62" s="46">
        <v>0</v>
      </c>
      <c r="CS62" s="10">
        <v>0</v>
      </c>
      <c r="CT62" s="47">
        <f t="shared" si="1337"/>
        <v>0</v>
      </c>
      <c r="CU62" s="46">
        <v>0</v>
      </c>
      <c r="CV62" s="10">
        <v>0</v>
      </c>
      <c r="CW62" s="47">
        <f t="shared" si="1338"/>
        <v>0</v>
      </c>
      <c r="CX62" s="46">
        <v>0</v>
      </c>
      <c r="CY62" s="10">
        <v>0</v>
      </c>
      <c r="CZ62" s="47">
        <f t="shared" si="1339"/>
        <v>0</v>
      </c>
      <c r="DA62" s="46">
        <v>0</v>
      </c>
      <c r="DB62" s="10">
        <v>0</v>
      </c>
      <c r="DC62" s="47">
        <f t="shared" si="1340"/>
        <v>0</v>
      </c>
      <c r="DD62" s="46">
        <v>89</v>
      </c>
      <c r="DE62" s="10">
        <v>2415</v>
      </c>
      <c r="DF62" s="47">
        <f t="shared" si="1341"/>
        <v>27134.831460674155</v>
      </c>
      <c r="DG62" s="46">
        <v>0</v>
      </c>
      <c r="DH62" s="10">
        <v>0</v>
      </c>
      <c r="DI62" s="47">
        <f t="shared" si="1342"/>
        <v>0</v>
      </c>
      <c r="DJ62" s="46">
        <v>1</v>
      </c>
      <c r="DK62" s="10">
        <v>237</v>
      </c>
      <c r="DL62" s="47">
        <f t="shared" si="1343"/>
        <v>237000</v>
      </c>
      <c r="DM62" s="46">
        <v>0</v>
      </c>
      <c r="DN62" s="10">
        <v>0</v>
      </c>
      <c r="DO62" s="47">
        <f t="shared" si="1344"/>
        <v>0</v>
      </c>
      <c r="DP62" s="46">
        <v>0</v>
      </c>
      <c r="DQ62" s="10">
        <v>0</v>
      </c>
      <c r="DR62" s="47">
        <f t="shared" si="1345"/>
        <v>0</v>
      </c>
      <c r="DS62" s="46">
        <v>0</v>
      </c>
      <c r="DT62" s="10">
        <v>0</v>
      </c>
      <c r="DU62" s="47">
        <f t="shared" si="1346"/>
        <v>0</v>
      </c>
      <c r="DV62" s="46">
        <v>0</v>
      </c>
      <c r="DW62" s="10">
        <v>0</v>
      </c>
      <c r="DX62" s="47">
        <f t="shared" si="1347"/>
        <v>0</v>
      </c>
      <c r="DY62" s="46">
        <v>0</v>
      </c>
      <c r="DZ62" s="10">
        <v>0</v>
      </c>
      <c r="EA62" s="47">
        <f t="shared" si="1348"/>
        <v>0</v>
      </c>
      <c r="EB62" s="46">
        <v>0</v>
      </c>
      <c r="EC62" s="10">
        <v>0</v>
      </c>
      <c r="ED62" s="47">
        <f t="shared" si="1349"/>
        <v>0</v>
      </c>
      <c r="EE62" s="46">
        <v>0</v>
      </c>
      <c r="EF62" s="10">
        <v>0</v>
      </c>
      <c r="EG62" s="47">
        <f t="shared" si="1350"/>
        <v>0</v>
      </c>
      <c r="EH62" s="46">
        <v>46</v>
      </c>
      <c r="EI62" s="10">
        <v>2789</v>
      </c>
      <c r="EJ62" s="47">
        <f t="shared" si="1351"/>
        <v>60630.434782608696</v>
      </c>
      <c r="EK62" s="46">
        <v>0</v>
      </c>
      <c r="EL62" s="10">
        <v>0</v>
      </c>
      <c r="EM62" s="47">
        <f t="shared" si="1352"/>
        <v>0</v>
      </c>
      <c r="EN62" s="46">
        <v>59</v>
      </c>
      <c r="EO62" s="10">
        <v>7471</v>
      </c>
      <c r="EP62" s="47">
        <f t="shared" si="1353"/>
        <v>126627.1186440678</v>
      </c>
      <c r="EQ62" s="46">
        <v>1</v>
      </c>
      <c r="ER62" s="10">
        <v>3</v>
      </c>
      <c r="ES62" s="47">
        <f t="shared" si="1354"/>
        <v>3000</v>
      </c>
      <c r="ET62" s="46">
        <v>0</v>
      </c>
      <c r="EU62" s="10">
        <v>0</v>
      </c>
      <c r="EV62" s="47">
        <f t="shared" si="1355"/>
        <v>0</v>
      </c>
      <c r="EW62" s="46">
        <v>0</v>
      </c>
      <c r="EX62" s="10">
        <v>0</v>
      </c>
      <c r="EY62" s="47">
        <f t="shared" si="1356"/>
        <v>0</v>
      </c>
      <c r="EZ62" s="46">
        <v>0</v>
      </c>
      <c r="FA62" s="10">
        <v>0</v>
      </c>
      <c r="FB62" s="47">
        <f t="shared" si="1357"/>
        <v>0</v>
      </c>
      <c r="FC62" s="46">
        <v>0</v>
      </c>
      <c r="FD62" s="10">
        <v>0</v>
      </c>
      <c r="FE62" s="47">
        <f t="shared" si="1358"/>
        <v>0</v>
      </c>
      <c r="FF62" s="46">
        <v>0</v>
      </c>
      <c r="FG62" s="10">
        <v>0</v>
      </c>
      <c r="FH62" s="47">
        <f t="shared" si="1359"/>
        <v>0</v>
      </c>
      <c r="FI62" s="46">
        <v>3</v>
      </c>
      <c r="FJ62" s="10">
        <v>195</v>
      </c>
      <c r="FK62" s="47">
        <f t="shared" si="1360"/>
        <v>65000</v>
      </c>
      <c r="FL62" s="46">
        <v>0</v>
      </c>
      <c r="FM62" s="10">
        <v>0</v>
      </c>
      <c r="FN62" s="47">
        <f t="shared" si="1361"/>
        <v>0</v>
      </c>
      <c r="FO62" s="46">
        <v>0</v>
      </c>
      <c r="FP62" s="10">
        <v>0</v>
      </c>
      <c r="FQ62" s="47">
        <f t="shared" si="1362"/>
        <v>0</v>
      </c>
      <c r="FR62" s="46">
        <v>16</v>
      </c>
      <c r="FS62" s="10">
        <v>751</v>
      </c>
      <c r="FT62" s="47">
        <f t="shared" si="1363"/>
        <v>46937.5</v>
      </c>
      <c r="FU62" s="46">
        <v>0</v>
      </c>
      <c r="FV62" s="10">
        <v>0</v>
      </c>
      <c r="FW62" s="47">
        <f t="shared" si="1364"/>
        <v>0</v>
      </c>
      <c r="FX62" s="46">
        <v>0</v>
      </c>
      <c r="FY62" s="10">
        <v>0</v>
      </c>
      <c r="FZ62" s="47">
        <f t="shared" si="1365"/>
        <v>0</v>
      </c>
      <c r="GA62" s="46">
        <v>0</v>
      </c>
      <c r="GB62" s="10">
        <v>0</v>
      </c>
      <c r="GC62" s="47">
        <f t="shared" si="1366"/>
        <v>0</v>
      </c>
      <c r="GD62" s="46">
        <v>0</v>
      </c>
      <c r="GE62" s="10">
        <v>0</v>
      </c>
      <c r="GF62" s="47">
        <f t="shared" si="1367"/>
        <v>0</v>
      </c>
      <c r="GG62" s="46">
        <v>16</v>
      </c>
      <c r="GH62" s="10">
        <v>762</v>
      </c>
      <c r="GI62" s="47">
        <f t="shared" si="1368"/>
        <v>47625</v>
      </c>
      <c r="GJ62" s="46">
        <v>50</v>
      </c>
      <c r="GK62" s="10">
        <v>2598</v>
      </c>
      <c r="GL62" s="47">
        <f t="shared" si="1369"/>
        <v>51960</v>
      </c>
      <c r="GM62" s="46">
        <v>0</v>
      </c>
      <c r="GN62" s="10">
        <v>0</v>
      </c>
      <c r="GO62" s="47">
        <f t="shared" si="1370"/>
        <v>0</v>
      </c>
      <c r="GP62" s="46">
        <v>2</v>
      </c>
      <c r="GQ62" s="10">
        <v>90</v>
      </c>
      <c r="GR62" s="47">
        <f t="shared" si="1371"/>
        <v>45000</v>
      </c>
      <c r="GS62" s="46">
        <v>0</v>
      </c>
      <c r="GT62" s="10">
        <v>0</v>
      </c>
      <c r="GU62" s="47">
        <f t="shared" si="1372"/>
        <v>0</v>
      </c>
      <c r="GV62" s="46">
        <v>0</v>
      </c>
      <c r="GW62" s="10">
        <v>0</v>
      </c>
      <c r="GX62" s="47">
        <f t="shared" si="1373"/>
        <v>0</v>
      </c>
      <c r="GY62" s="46">
        <v>0</v>
      </c>
      <c r="GZ62" s="10">
        <v>0</v>
      </c>
      <c r="HA62" s="47">
        <f t="shared" si="1374"/>
        <v>0</v>
      </c>
      <c r="HB62" s="46">
        <v>0</v>
      </c>
      <c r="HC62" s="10">
        <v>0</v>
      </c>
      <c r="HD62" s="47">
        <f t="shared" si="1375"/>
        <v>0</v>
      </c>
      <c r="HE62" s="46">
        <v>0</v>
      </c>
      <c r="HF62" s="10">
        <v>0</v>
      </c>
      <c r="HG62" s="47">
        <f t="shared" si="1376"/>
        <v>0</v>
      </c>
      <c r="HH62" s="46">
        <v>0</v>
      </c>
      <c r="HI62" s="10">
        <v>0</v>
      </c>
      <c r="HJ62" s="47">
        <f t="shared" si="1377"/>
        <v>0</v>
      </c>
      <c r="HK62" s="46">
        <v>0</v>
      </c>
      <c r="HL62" s="10">
        <v>0</v>
      </c>
      <c r="HM62" s="47">
        <f t="shared" si="1378"/>
        <v>0</v>
      </c>
      <c r="HN62" s="46">
        <v>0</v>
      </c>
      <c r="HO62" s="10">
        <v>0</v>
      </c>
      <c r="HP62" s="47">
        <f t="shared" si="1379"/>
        <v>0</v>
      </c>
      <c r="HQ62" s="46">
        <v>0</v>
      </c>
      <c r="HR62" s="10">
        <v>0</v>
      </c>
      <c r="HS62" s="47">
        <f t="shared" si="1380"/>
        <v>0</v>
      </c>
      <c r="HT62" s="46"/>
      <c r="HU62" s="10"/>
      <c r="HV62" s="47"/>
      <c r="HW62" s="46">
        <v>0</v>
      </c>
      <c r="HX62" s="10">
        <v>0</v>
      </c>
      <c r="HY62" s="47">
        <f t="shared" si="1381"/>
        <v>0</v>
      </c>
      <c r="HZ62" s="46">
        <v>0</v>
      </c>
      <c r="IA62" s="10">
        <v>0</v>
      </c>
      <c r="IB62" s="47">
        <f t="shared" si="1382"/>
        <v>0</v>
      </c>
      <c r="IC62" s="46">
        <v>0</v>
      </c>
      <c r="ID62" s="10">
        <v>0</v>
      </c>
      <c r="IE62" s="47">
        <f t="shared" si="1383"/>
        <v>0</v>
      </c>
      <c r="IF62" s="46">
        <v>0</v>
      </c>
      <c r="IG62" s="10">
        <v>0</v>
      </c>
      <c r="IH62" s="47">
        <f t="shared" si="1384"/>
        <v>0</v>
      </c>
      <c r="II62" s="46">
        <v>0</v>
      </c>
      <c r="IJ62" s="10">
        <v>0</v>
      </c>
      <c r="IK62" s="47">
        <f t="shared" si="1385"/>
        <v>0</v>
      </c>
      <c r="IL62" s="46">
        <v>0</v>
      </c>
      <c r="IM62" s="10">
        <v>0</v>
      </c>
      <c r="IN62" s="47">
        <f t="shared" si="1386"/>
        <v>0</v>
      </c>
      <c r="IO62" s="46">
        <v>0</v>
      </c>
      <c r="IP62" s="10">
        <v>0</v>
      </c>
      <c r="IQ62" s="47">
        <f t="shared" si="1387"/>
        <v>0</v>
      </c>
      <c r="IR62" s="46">
        <v>32</v>
      </c>
      <c r="IS62" s="10">
        <v>580</v>
      </c>
      <c r="IT62" s="47">
        <f t="shared" si="1388"/>
        <v>18125</v>
      </c>
      <c r="IU62" s="46">
        <v>0</v>
      </c>
      <c r="IV62" s="10">
        <v>0</v>
      </c>
      <c r="IW62" s="47">
        <f t="shared" si="1389"/>
        <v>0</v>
      </c>
      <c r="IX62" s="46">
        <v>0</v>
      </c>
      <c r="IY62" s="10">
        <v>0</v>
      </c>
      <c r="IZ62" s="47">
        <f t="shared" si="1390"/>
        <v>0</v>
      </c>
      <c r="JA62" s="46">
        <v>0</v>
      </c>
      <c r="JB62" s="10">
        <v>0</v>
      </c>
      <c r="JC62" s="47">
        <f t="shared" si="1391"/>
        <v>0</v>
      </c>
      <c r="JD62" s="46">
        <v>0</v>
      </c>
      <c r="JE62" s="10">
        <v>0</v>
      </c>
      <c r="JF62" s="47">
        <f t="shared" si="1392"/>
        <v>0</v>
      </c>
      <c r="JG62" s="46">
        <v>0</v>
      </c>
      <c r="JH62" s="10">
        <v>0</v>
      </c>
      <c r="JI62" s="47">
        <f t="shared" si="1393"/>
        <v>0</v>
      </c>
      <c r="JJ62" s="46">
        <v>0</v>
      </c>
      <c r="JK62" s="10">
        <v>0</v>
      </c>
      <c r="JL62" s="47">
        <f t="shared" si="1394"/>
        <v>0</v>
      </c>
      <c r="JM62" s="46">
        <v>5</v>
      </c>
      <c r="JN62" s="10">
        <v>345</v>
      </c>
      <c r="JO62" s="47">
        <f t="shared" si="1395"/>
        <v>69000</v>
      </c>
      <c r="JP62" s="46">
        <v>0</v>
      </c>
      <c r="JQ62" s="10">
        <v>0</v>
      </c>
      <c r="JR62" s="47">
        <f t="shared" si="1396"/>
        <v>0</v>
      </c>
      <c r="JS62" s="46">
        <v>0</v>
      </c>
      <c r="JT62" s="10">
        <v>0</v>
      </c>
      <c r="JU62" s="47">
        <f t="shared" si="1397"/>
        <v>0</v>
      </c>
      <c r="JV62" s="46">
        <v>0</v>
      </c>
      <c r="JW62" s="10">
        <v>0</v>
      </c>
      <c r="JX62" s="47">
        <f t="shared" si="1398"/>
        <v>0</v>
      </c>
      <c r="JY62" s="46">
        <v>0</v>
      </c>
      <c r="JZ62" s="10">
        <v>0</v>
      </c>
      <c r="KA62" s="47">
        <f t="shared" si="1399"/>
        <v>0</v>
      </c>
      <c r="KB62" s="46">
        <v>0</v>
      </c>
      <c r="KC62" s="10">
        <v>0</v>
      </c>
      <c r="KD62" s="47">
        <f t="shared" si="1400"/>
        <v>0</v>
      </c>
      <c r="KE62" s="46"/>
      <c r="KF62" s="10"/>
      <c r="KG62" s="47"/>
      <c r="KH62" s="46">
        <v>106</v>
      </c>
      <c r="KI62" s="10">
        <v>5628</v>
      </c>
      <c r="KJ62" s="47">
        <f t="shared" si="1401"/>
        <v>53094.339622641506</v>
      </c>
      <c r="KK62" s="46">
        <v>2</v>
      </c>
      <c r="KL62" s="10">
        <v>366</v>
      </c>
      <c r="KM62" s="47">
        <f t="shared" si="1402"/>
        <v>183000</v>
      </c>
      <c r="KN62" s="46">
        <v>0</v>
      </c>
      <c r="KO62" s="10">
        <v>0</v>
      </c>
      <c r="KP62" s="47">
        <f t="shared" si="1403"/>
        <v>0</v>
      </c>
      <c r="KQ62" s="46">
        <v>1</v>
      </c>
      <c r="KR62" s="10">
        <v>2</v>
      </c>
      <c r="KS62" s="47">
        <f t="shared" si="1404"/>
        <v>2000</v>
      </c>
      <c r="KT62" s="52">
        <v>0</v>
      </c>
      <c r="KU62" s="16">
        <v>0</v>
      </c>
      <c r="KV62" s="53">
        <v>0</v>
      </c>
      <c r="KW62" s="52">
        <v>0</v>
      </c>
      <c r="KX62" s="16">
        <v>0</v>
      </c>
      <c r="KY62" s="53">
        <f t="shared" si="1405"/>
        <v>0</v>
      </c>
      <c r="KZ62" s="46">
        <v>0</v>
      </c>
      <c r="LA62" s="10">
        <v>0</v>
      </c>
      <c r="LB62" s="47">
        <f t="shared" si="1406"/>
        <v>0</v>
      </c>
      <c r="LC62" s="52">
        <v>0</v>
      </c>
      <c r="LD62" s="16">
        <v>0</v>
      </c>
      <c r="LE62" s="53">
        <v>0</v>
      </c>
      <c r="LF62" s="46">
        <v>13</v>
      </c>
      <c r="LG62" s="10">
        <v>327</v>
      </c>
      <c r="LH62" s="47">
        <f t="shared" si="1407"/>
        <v>25153.846153846152</v>
      </c>
      <c r="LI62" s="46">
        <v>0</v>
      </c>
      <c r="LJ62" s="10">
        <v>0</v>
      </c>
      <c r="LK62" s="47">
        <f t="shared" si="1408"/>
        <v>0</v>
      </c>
      <c r="LL62" s="46">
        <v>0</v>
      </c>
      <c r="LM62" s="10">
        <v>0</v>
      </c>
      <c r="LN62" s="47">
        <f t="shared" si="1409"/>
        <v>0</v>
      </c>
      <c r="LO62" s="46">
        <v>0</v>
      </c>
      <c r="LP62" s="10">
        <v>0</v>
      </c>
      <c r="LQ62" s="47">
        <f t="shared" si="1410"/>
        <v>0</v>
      </c>
      <c r="LR62" s="46">
        <v>0</v>
      </c>
      <c r="LS62" s="10">
        <v>0</v>
      </c>
      <c r="LT62" s="47">
        <f t="shared" si="1411"/>
        <v>0</v>
      </c>
      <c r="LU62" s="46">
        <v>0</v>
      </c>
      <c r="LV62" s="10">
        <v>0</v>
      </c>
      <c r="LW62" s="47">
        <f t="shared" si="1412"/>
        <v>0</v>
      </c>
      <c r="LX62" s="46">
        <v>34</v>
      </c>
      <c r="LY62" s="10">
        <v>1664</v>
      </c>
      <c r="LZ62" s="47">
        <f t="shared" si="1413"/>
        <v>48941.176470588231</v>
      </c>
      <c r="MA62" s="46">
        <v>0</v>
      </c>
      <c r="MB62" s="10">
        <v>0</v>
      </c>
      <c r="MC62" s="47">
        <f t="shared" si="1414"/>
        <v>0</v>
      </c>
      <c r="MD62" s="46">
        <v>0</v>
      </c>
      <c r="ME62" s="10">
        <v>0</v>
      </c>
      <c r="MF62" s="47">
        <f t="shared" si="1415"/>
        <v>0</v>
      </c>
      <c r="MG62" s="46">
        <v>0</v>
      </c>
      <c r="MH62" s="10">
        <v>0</v>
      </c>
      <c r="MI62" s="47">
        <f t="shared" si="1416"/>
        <v>0</v>
      </c>
      <c r="MJ62" s="46">
        <v>0</v>
      </c>
      <c r="MK62" s="10">
        <v>0</v>
      </c>
      <c r="ML62" s="47">
        <f t="shared" si="1417"/>
        <v>0</v>
      </c>
      <c r="MM62" s="46">
        <v>0</v>
      </c>
      <c r="MN62" s="10">
        <v>0</v>
      </c>
      <c r="MO62" s="47">
        <f t="shared" si="1418"/>
        <v>0</v>
      </c>
      <c r="MP62" s="46">
        <v>0</v>
      </c>
      <c r="MQ62" s="10">
        <v>0</v>
      </c>
      <c r="MR62" s="47">
        <f t="shared" si="1419"/>
        <v>0</v>
      </c>
      <c r="MS62" s="46">
        <v>0</v>
      </c>
      <c r="MT62" s="10">
        <v>0</v>
      </c>
      <c r="MU62" s="47">
        <f t="shared" si="1420"/>
        <v>0</v>
      </c>
      <c r="MV62" s="46">
        <v>0</v>
      </c>
      <c r="MW62" s="10">
        <v>0</v>
      </c>
      <c r="MX62" s="47">
        <f t="shared" si="1421"/>
        <v>0</v>
      </c>
      <c r="MY62" s="46">
        <v>0</v>
      </c>
      <c r="MZ62" s="10">
        <v>0</v>
      </c>
      <c r="NA62" s="47">
        <f t="shared" si="1422"/>
        <v>0</v>
      </c>
      <c r="NB62" s="46">
        <v>0</v>
      </c>
      <c r="NC62" s="10">
        <v>0</v>
      </c>
      <c r="ND62" s="47">
        <f t="shared" si="1423"/>
        <v>0</v>
      </c>
      <c r="NE62" s="46">
        <v>0</v>
      </c>
      <c r="NF62" s="10">
        <v>0</v>
      </c>
      <c r="NG62" s="47">
        <f t="shared" si="1424"/>
        <v>0</v>
      </c>
      <c r="NH62" s="46">
        <v>0</v>
      </c>
      <c r="NI62" s="10">
        <v>0</v>
      </c>
      <c r="NJ62" s="47">
        <f t="shared" si="1425"/>
        <v>0</v>
      </c>
      <c r="NK62" s="46">
        <v>304</v>
      </c>
      <c r="NL62" s="10">
        <v>3274</v>
      </c>
      <c r="NM62" s="47">
        <f t="shared" si="1426"/>
        <v>10769.736842105263</v>
      </c>
      <c r="NN62" s="46">
        <v>0</v>
      </c>
      <c r="NO62" s="10">
        <v>0</v>
      </c>
      <c r="NP62" s="47">
        <f t="shared" si="1427"/>
        <v>0</v>
      </c>
      <c r="NQ62" s="46">
        <v>0</v>
      </c>
      <c r="NR62" s="10">
        <v>0</v>
      </c>
      <c r="NS62" s="47">
        <f t="shared" si="1428"/>
        <v>0</v>
      </c>
      <c r="NT62" s="46">
        <v>0</v>
      </c>
      <c r="NU62" s="10">
        <v>0</v>
      </c>
      <c r="NV62" s="47">
        <f t="shared" si="1429"/>
        <v>0</v>
      </c>
      <c r="NW62" s="46">
        <v>67</v>
      </c>
      <c r="NX62" s="10">
        <v>5461</v>
      </c>
      <c r="NY62" s="47">
        <f t="shared" si="1430"/>
        <v>81507.46268656716</v>
      </c>
      <c r="NZ62" s="46">
        <v>0</v>
      </c>
      <c r="OA62" s="10">
        <v>0</v>
      </c>
      <c r="OB62" s="47">
        <f t="shared" si="1431"/>
        <v>0</v>
      </c>
      <c r="OC62" s="46">
        <v>0</v>
      </c>
      <c r="OD62" s="10">
        <v>0</v>
      </c>
      <c r="OE62" s="47">
        <f t="shared" si="1432"/>
        <v>0</v>
      </c>
      <c r="OF62" s="46">
        <v>0</v>
      </c>
      <c r="OG62" s="10">
        <v>0</v>
      </c>
      <c r="OH62" s="47">
        <f t="shared" si="1433"/>
        <v>0</v>
      </c>
      <c r="OI62" s="46">
        <v>51</v>
      </c>
      <c r="OJ62" s="10">
        <v>5308</v>
      </c>
      <c r="OK62" s="47">
        <f t="shared" si="1434"/>
        <v>104078.43137254902</v>
      </c>
      <c r="OL62" s="46">
        <v>0</v>
      </c>
      <c r="OM62" s="10">
        <v>0</v>
      </c>
      <c r="ON62" s="47">
        <f t="shared" si="1435"/>
        <v>0</v>
      </c>
      <c r="OO62" s="46">
        <v>2</v>
      </c>
      <c r="OP62" s="10">
        <v>867</v>
      </c>
      <c r="OQ62" s="47">
        <f t="shared" si="1436"/>
        <v>433500</v>
      </c>
      <c r="OR62" s="46">
        <v>0</v>
      </c>
      <c r="OS62" s="10">
        <v>0</v>
      </c>
      <c r="OT62" s="47">
        <f t="shared" si="1437"/>
        <v>0</v>
      </c>
      <c r="OU62" s="46">
        <v>2</v>
      </c>
      <c r="OV62" s="10">
        <v>141</v>
      </c>
      <c r="OW62" s="47">
        <f t="shared" si="1438"/>
        <v>70500</v>
      </c>
      <c r="OX62" s="46">
        <v>0</v>
      </c>
      <c r="OY62" s="10">
        <v>0</v>
      </c>
      <c r="OZ62" s="47">
        <f t="shared" si="1439"/>
        <v>0</v>
      </c>
      <c r="PA62" s="46">
        <v>0</v>
      </c>
      <c r="PB62" s="10">
        <v>0</v>
      </c>
      <c r="PC62" s="47">
        <f t="shared" si="1440"/>
        <v>0</v>
      </c>
      <c r="PD62" s="46">
        <v>0</v>
      </c>
      <c r="PE62" s="10">
        <v>0</v>
      </c>
      <c r="PF62" s="47">
        <f t="shared" si="1441"/>
        <v>0</v>
      </c>
      <c r="PG62" s="46">
        <v>37</v>
      </c>
      <c r="PH62" s="10">
        <v>2156</v>
      </c>
      <c r="PI62" s="47">
        <f t="shared" si="1442"/>
        <v>58270.270270270274</v>
      </c>
      <c r="PJ62" s="46"/>
      <c r="PK62" s="10"/>
      <c r="PL62" s="47"/>
      <c r="PM62" s="46">
        <v>0</v>
      </c>
      <c r="PN62" s="10">
        <v>0</v>
      </c>
      <c r="PO62" s="47">
        <f t="shared" si="1443"/>
        <v>0</v>
      </c>
      <c r="PP62" s="46">
        <v>0</v>
      </c>
      <c r="PQ62" s="10">
        <v>0</v>
      </c>
      <c r="PR62" s="47">
        <f t="shared" si="1444"/>
        <v>0</v>
      </c>
      <c r="PS62" s="46">
        <v>0</v>
      </c>
      <c r="PT62" s="10">
        <v>0</v>
      </c>
      <c r="PU62" s="47">
        <f t="shared" si="1445"/>
        <v>0</v>
      </c>
      <c r="PV62" s="46">
        <v>50</v>
      </c>
      <c r="PW62" s="10">
        <v>6938</v>
      </c>
      <c r="PX62" s="47">
        <f t="shared" si="1446"/>
        <v>138760</v>
      </c>
      <c r="PY62" s="46">
        <v>310</v>
      </c>
      <c r="PZ62" s="10">
        <v>22034</v>
      </c>
      <c r="QA62" s="47">
        <f t="shared" si="1447"/>
        <v>71077.419354838712</v>
      </c>
      <c r="QB62" s="46">
        <v>0</v>
      </c>
      <c r="QC62" s="10">
        <v>0</v>
      </c>
      <c r="QD62" s="47">
        <f t="shared" si="1448"/>
        <v>0</v>
      </c>
      <c r="QE62" s="46">
        <v>0</v>
      </c>
      <c r="QF62" s="10">
        <v>0</v>
      </c>
      <c r="QG62" s="47">
        <f t="shared" si="1449"/>
        <v>0</v>
      </c>
      <c r="QH62" s="46">
        <v>0</v>
      </c>
      <c r="QI62" s="10">
        <v>0</v>
      </c>
      <c r="QJ62" s="47">
        <f t="shared" si="1450"/>
        <v>0</v>
      </c>
      <c r="QK62" s="46">
        <v>0</v>
      </c>
      <c r="QL62" s="10">
        <v>0</v>
      </c>
      <c r="QM62" s="47">
        <f t="shared" si="1451"/>
        <v>0</v>
      </c>
      <c r="QN62" s="46">
        <v>0</v>
      </c>
      <c r="QO62" s="10">
        <v>0</v>
      </c>
      <c r="QP62" s="47">
        <f t="shared" si="1452"/>
        <v>0</v>
      </c>
      <c r="QQ62" s="46">
        <v>0</v>
      </c>
      <c r="QR62" s="10">
        <v>0</v>
      </c>
      <c r="QS62" s="47">
        <f t="shared" si="1453"/>
        <v>0</v>
      </c>
      <c r="QT62" s="46"/>
      <c r="QU62" s="10"/>
      <c r="QV62" s="47"/>
      <c r="QW62" s="46"/>
      <c r="QX62" s="10"/>
      <c r="QY62" s="47"/>
      <c r="QZ62" s="46">
        <v>0</v>
      </c>
      <c r="RA62" s="10">
        <v>0</v>
      </c>
      <c r="RB62" s="47">
        <f t="shared" si="1454"/>
        <v>0</v>
      </c>
      <c r="RC62" s="46">
        <v>0</v>
      </c>
      <c r="RD62" s="10">
        <v>0</v>
      </c>
      <c r="RE62" s="47">
        <f t="shared" si="1455"/>
        <v>0</v>
      </c>
      <c r="RF62" s="12">
        <f t="shared" si="145"/>
        <v>1603</v>
      </c>
      <c r="RG62" s="58">
        <f t="shared" si="146"/>
        <v>84947</v>
      </c>
      <c r="RH62" s="6"/>
      <c r="RI62" s="9"/>
      <c r="RJ62" s="6"/>
      <c r="RK62" s="6"/>
      <c r="RL62" s="6"/>
      <c r="RM62" s="9"/>
      <c r="RN62" s="6"/>
      <c r="RO62" s="6"/>
      <c r="RP62" s="6"/>
      <c r="RQ62" s="9"/>
      <c r="RR62" s="6"/>
      <c r="RS62" s="6"/>
      <c r="RT62" s="6"/>
      <c r="RU62" s="9"/>
      <c r="RV62" s="6"/>
      <c r="RW62" s="6"/>
      <c r="RX62" s="6"/>
      <c r="RY62" s="9"/>
      <c r="RZ62" s="6"/>
      <c r="SA62" s="6"/>
      <c r="SB62" s="6"/>
      <c r="SC62" s="9"/>
      <c r="SD62" s="6"/>
      <c r="SE62" s="6"/>
      <c r="SF62" s="6"/>
      <c r="SG62" s="9"/>
      <c r="SH62" s="6"/>
      <c r="SI62" s="6"/>
      <c r="SJ62" s="6"/>
      <c r="SK62" s="2"/>
      <c r="SL62" s="1"/>
      <c r="SM62" s="1"/>
      <c r="SN62" s="1"/>
      <c r="SO62" s="2"/>
      <c r="SP62" s="1"/>
      <c r="SQ62" s="1"/>
      <c r="SR62" s="1"/>
      <c r="SS62" s="2"/>
      <c r="ST62" s="1"/>
      <c r="SU62" s="1"/>
      <c r="SV62" s="1"/>
    </row>
    <row r="63" spans="1:591" x14ac:dyDescent="0.3">
      <c r="A63" s="38">
        <v>2008</v>
      </c>
      <c r="B63" s="39" t="s">
        <v>10</v>
      </c>
      <c r="C63" s="46">
        <v>0</v>
      </c>
      <c r="D63" s="10">
        <v>0</v>
      </c>
      <c r="E63" s="47">
        <f t="shared" si="1314"/>
        <v>0</v>
      </c>
      <c r="F63" s="46">
        <v>0</v>
      </c>
      <c r="G63" s="10">
        <v>0</v>
      </c>
      <c r="H63" s="47">
        <f t="shared" si="1456"/>
        <v>0</v>
      </c>
      <c r="I63" s="46">
        <v>0</v>
      </c>
      <c r="J63" s="10">
        <v>0</v>
      </c>
      <c r="K63" s="47">
        <f t="shared" si="1457"/>
        <v>0</v>
      </c>
      <c r="L63" s="46">
        <v>0</v>
      </c>
      <c r="M63" s="10">
        <v>0</v>
      </c>
      <c r="N63" s="47">
        <f t="shared" si="1458"/>
        <v>0</v>
      </c>
      <c r="O63" s="46">
        <v>0</v>
      </c>
      <c r="P63" s="10">
        <v>0</v>
      </c>
      <c r="Q63" s="47">
        <f t="shared" si="1315"/>
        <v>0</v>
      </c>
      <c r="R63" s="46">
        <v>0</v>
      </c>
      <c r="S63" s="10">
        <v>0</v>
      </c>
      <c r="T63" s="47">
        <f t="shared" si="1316"/>
        <v>0</v>
      </c>
      <c r="U63" s="46">
        <v>0</v>
      </c>
      <c r="V63" s="10">
        <v>0</v>
      </c>
      <c r="W63" s="47">
        <f t="shared" si="1459"/>
        <v>0</v>
      </c>
      <c r="X63" s="46">
        <v>0</v>
      </c>
      <c r="Y63" s="10">
        <v>0</v>
      </c>
      <c r="Z63" s="47">
        <f t="shared" si="1460"/>
        <v>0</v>
      </c>
      <c r="AA63" s="46">
        <v>22</v>
      </c>
      <c r="AB63" s="10">
        <v>1895</v>
      </c>
      <c r="AC63" s="47">
        <f t="shared" si="1317"/>
        <v>86136.363636363647</v>
      </c>
      <c r="AD63" s="46">
        <v>4</v>
      </c>
      <c r="AE63" s="10">
        <v>119</v>
      </c>
      <c r="AF63" s="47">
        <f t="shared" si="1318"/>
        <v>29750</v>
      </c>
      <c r="AG63" s="46">
        <v>0</v>
      </c>
      <c r="AH63" s="10">
        <v>0</v>
      </c>
      <c r="AI63" s="47">
        <f t="shared" si="1319"/>
        <v>0</v>
      </c>
      <c r="AJ63" s="46">
        <v>0</v>
      </c>
      <c r="AK63" s="10">
        <v>0</v>
      </c>
      <c r="AL63" s="47">
        <f t="shared" si="1320"/>
        <v>0</v>
      </c>
      <c r="AM63" s="46">
        <v>0</v>
      </c>
      <c r="AN63" s="10">
        <v>0</v>
      </c>
      <c r="AO63" s="47">
        <f t="shared" si="1321"/>
        <v>0</v>
      </c>
      <c r="AP63" s="46">
        <v>9</v>
      </c>
      <c r="AQ63" s="10">
        <v>1965</v>
      </c>
      <c r="AR63" s="47">
        <f t="shared" si="1322"/>
        <v>218333.33333333334</v>
      </c>
      <c r="AS63" s="46">
        <v>0</v>
      </c>
      <c r="AT63" s="10">
        <v>0</v>
      </c>
      <c r="AU63" s="47">
        <f t="shared" si="1323"/>
        <v>0</v>
      </c>
      <c r="AV63" s="46">
        <v>0</v>
      </c>
      <c r="AW63" s="10">
        <v>0</v>
      </c>
      <c r="AX63" s="47">
        <f t="shared" si="1324"/>
        <v>0</v>
      </c>
      <c r="AY63" s="46">
        <v>0</v>
      </c>
      <c r="AZ63" s="10">
        <v>0</v>
      </c>
      <c r="BA63" s="47">
        <f t="shared" si="1325"/>
        <v>0</v>
      </c>
      <c r="BB63" s="46">
        <v>52</v>
      </c>
      <c r="BC63" s="10">
        <v>3921</v>
      </c>
      <c r="BD63" s="47">
        <f t="shared" si="1326"/>
        <v>75403.846153846156</v>
      </c>
      <c r="BE63" s="46">
        <v>0</v>
      </c>
      <c r="BF63" s="10">
        <v>0</v>
      </c>
      <c r="BG63" s="47">
        <f t="shared" si="1327"/>
        <v>0</v>
      </c>
      <c r="BH63" s="46">
        <v>0</v>
      </c>
      <c r="BI63" s="10">
        <v>0</v>
      </c>
      <c r="BJ63" s="47">
        <v>0</v>
      </c>
      <c r="BK63" s="46">
        <v>0</v>
      </c>
      <c r="BL63" s="10">
        <v>0</v>
      </c>
      <c r="BM63" s="47">
        <v>0</v>
      </c>
      <c r="BN63" s="46">
        <v>0</v>
      </c>
      <c r="BO63" s="10">
        <v>0</v>
      </c>
      <c r="BP63" s="47">
        <v>0</v>
      </c>
      <c r="BQ63" s="46">
        <v>0</v>
      </c>
      <c r="BR63" s="10">
        <v>0</v>
      </c>
      <c r="BS63" s="47">
        <f t="shared" si="1328"/>
        <v>0</v>
      </c>
      <c r="BT63" s="46">
        <v>26</v>
      </c>
      <c r="BU63" s="10">
        <v>4030</v>
      </c>
      <c r="BV63" s="47">
        <f t="shared" si="1329"/>
        <v>155000</v>
      </c>
      <c r="BW63" s="46">
        <v>0</v>
      </c>
      <c r="BX63" s="10">
        <v>0</v>
      </c>
      <c r="BY63" s="47">
        <f t="shared" si="1330"/>
        <v>0</v>
      </c>
      <c r="BZ63" s="46">
        <v>0</v>
      </c>
      <c r="CA63" s="10">
        <v>0</v>
      </c>
      <c r="CB63" s="47">
        <f t="shared" si="1331"/>
        <v>0</v>
      </c>
      <c r="CC63" s="46">
        <v>46</v>
      </c>
      <c r="CD63" s="10">
        <v>2940</v>
      </c>
      <c r="CE63" s="47">
        <f t="shared" si="1332"/>
        <v>63913.043478260865</v>
      </c>
      <c r="CF63" s="46">
        <v>0</v>
      </c>
      <c r="CG63" s="10">
        <v>0</v>
      </c>
      <c r="CH63" s="47">
        <f t="shared" si="1333"/>
        <v>0</v>
      </c>
      <c r="CI63" s="46">
        <v>1</v>
      </c>
      <c r="CJ63" s="10">
        <v>98</v>
      </c>
      <c r="CK63" s="47">
        <f t="shared" si="1334"/>
        <v>98000</v>
      </c>
      <c r="CL63" s="46">
        <v>0</v>
      </c>
      <c r="CM63" s="10">
        <v>0</v>
      </c>
      <c r="CN63" s="47">
        <f t="shared" si="1335"/>
        <v>0</v>
      </c>
      <c r="CO63" s="46">
        <v>0</v>
      </c>
      <c r="CP63" s="10">
        <v>0</v>
      </c>
      <c r="CQ63" s="47">
        <f t="shared" si="1336"/>
        <v>0</v>
      </c>
      <c r="CR63" s="46">
        <v>0</v>
      </c>
      <c r="CS63" s="10">
        <v>0</v>
      </c>
      <c r="CT63" s="47">
        <f t="shared" si="1337"/>
        <v>0</v>
      </c>
      <c r="CU63" s="46">
        <v>0</v>
      </c>
      <c r="CV63" s="10">
        <v>0</v>
      </c>
      <c r="CW63" s="47">
        <f t="shared" si="1338"/>
        <v>0</v>
      </c>
      <c r="CX63" s="46">
        <v>0</v>
      </c>
      <c r="CY63" s="10">
        <v>0</v>
      </c>
      <c r="CZ63" s="47">
        <f t="shared" si="1339"/>
        <v>0</v>
      </c>
      <c r="DA63" s="46">
        <v>0</v>
      </c>
      <c r="DB63" s="10">
        <v>0</v>
      </c>
      <c r="DC63" s="47">
        <f t="shared" si="1340"/>
        <v>0</v>
      </c>
      <c r="DD63" s="46">
        <v>45</v>
      </c>
      <c r="DE63" s="10">
        <v>1349</v>
      </c>
      <c r="DF63" s="47">
        <f t="shared" si="1341"/>
        <v>29977.777777777777</v>
      </c>
      <c r="DG63" s="46">
        <v>0</v>
      </c>
      <c r="DH63" s="10">
        <v>0</v>
      </c>
      <c r="DI63" s="47">
        <f t="shared" si="1342"/>
        <v>0</v>
      </c>
      <c r="DJ63" s="46">
        <v>0</v>
      </c>
      <c r="DK63" s="10">
        <v>0</v>
      </c>
      <c r="DL63" s="47">
        <f t="shared" si="1343"/>
        <v>0</v>
      </c>
      <c r="DM63" s="46">
        <v>0</v>
      </c>
      <c r="DN63" s="10">
        <v>0</v>
      </c>
      <c r="DO63" s="47">
        <f t="shared" si="1344"/>
        <v>0</v>
      </c>
      <c r="DP63" s="46">
        <v>0</v>
      </c>
      <c r="DQ63" s="10">
        <v>0</v>
      </c>
      <c r="DR63" s="47">
        <f t="shared" si="1345"/>
        <v>0</v>
      </c>
      <c r="DS63" s="46">
        <v>0</v>
      </c>
      <c r="DT63" s="10">
        <v>0</v>
      </c>
      <c r="DU63" s="47">
        <f t="shared" si="1346"/>
        <v>0</v>
      </c>
      <c r="DV63" s="46">
        <v>0</v>
      </c>
      <c r="DW63" s="10">
        <v>0</v>
      </c>
      <c r="DX63" s="47">
        <f t="shared" si="1347"/>
        <v>0</v>
      </c>
      <c r="DY63" s="46">
        <v>0</v>
      </c>
      <c r="DZ63" s="10">
        <v>0</v>
      </c>
      <c r="EA63" s="47">
        <f t="shared" si="1348"/>
        <v>0</v>
      </c>
      <c r="EB63" s="46">
        <v>0</v>
      </c>
      <c r="EC63" s="10">
        <v>0</v>
      </c>
      <c r="ED63" s="47">
        <f t="shared" si="1349"/>
        <v>0</v>
      </c>
      <c r="EE63" s="46">
        <v>0</v>
      </c>
      <c r="EF63" s="10">
        <v>0</v>
      </c>
      <c r="EG63" s="47">
        <f t="shared" si="1350"/>
        <v>0</v>
      </c>
      <c r="EH63" s="46">
        <v>122</v>
      </c>
      <c r="EI63" s="10">
        <v>8433</v>
      </c>
      <c r="EJ63" s="47">
        <f t="shared" si="1351"/>
        <v>69122.950819672129</v>
      </c>
      <c r="EK63" s="46">
        <v>0</v>
      </c>
      <c r="EL63" s="10">
        <v>0</v>
      </c>
      <c r="EM63" s="47">
        <f t="shared" si="1352"/>
        <v>0</v>
      </c>
      <c r="EN63" s="46">
        <v>105</v>
      </c>
      <c r="EO63" s="10">
        <v>7988</v>
      </c>
      <c r="EP63" s="47">
        <f t="shared" si="1353"/>
        <v>76076.190476190473</v>
      </c>
      <c r="EQ63" s="46">
        <v>0</v>
      </c>
      <c r="ER63" s="10">
        <v>0</v>
      </c>
      <c r="ES63" s="47">
        <f t="shared" si="1354"/>
        <v>0</v>
      </c>
      <c r="ET63" s="46">
        <v>0</v>
      </c>
      <c r="EU63" s="10">
        <v>0</v>
      </c>
      <c r="EV63" s="47">
        <f t="shared" si="1355"/>
        <v>0</v>
      </c>
      <c r="EW63" s="46">
        <v>0</v>
      </c>
      <c r="EX63" s="10">
        <v>0</v>
      </c>
      <c r="EY63" s="47">
        <f t="shared" si="1356"/>
        <v>0</v>
      </c>
      <c r="EZ63" s="46">
        <v>0</v>
      </c>
      <c r="FA63" s="10">
        <v>0</v>
      </c>
      <c r="FB63" s="47">
        <f t="shared" si="1357"/>
        <v>0</v>
      </c>
      <c r="FC63" s="46">
        <v>0</v>
      </c>
      <c r="FD63" s="10">
        <v>0</v>
      </c>
      <c r="FE63" s="47">
        <f t="shared" si="1358"/>
        <v>0</v>
      </c>
      <c r="FF63" s="46">
        <v>0</v>
      </c>
      <c r="FG63" s="10">
        <v>0</v>
      </c>
      <c r="FH63" s="47">
        <f t="shared" si="1359"/>
        <v>0</v>
      </c>
      <c r="FI63" s="46">
        <v>1</v>
      </c>
      <c r="FJ63" s="10">
        <v>203</v>
      </c>
      <c r="FK63" s="47">
        <f t="shared" si="1360"/>
        <v>203000</v>
      </c>
      <c r="FL63" s="46">
        <v>0</v>
      </c>
      <c r="FM63" s="10">
        <v>0</v>
      </c>
      <c r="FN63" s="47">
        <f t="shared" si="1361"/>
        <v>0</v>
      </c>
      <c r="FO63" s="46">
        <v>0</v>
      </c>
      <c r="FP63" s="10">
        <v>0</v>
      </c>
      <c r="FQ63" s="47">
        <f t="shared" si="1362"/>
        <v>0</v>
      </c>
      <c r="FR63" s="46">
        <v>22</v>
      </c>
      <c r="FS63" s="10">
        <v>2488</v>
      </c>
      <c r="FT63" s="47">
        <f t="shared" si="1363"/>
        <v>113090.90909090909</v>
      </c>
      <c r="FU63" s="46">
        <v>0</v>
      </c>
      <c r="FV63" s="10">
        <v>0</v>
      </c>
      <c r="FW63" s="47">
        <f t="shared" si="1364"/>
        <v>0</v>
      </c>
      <c r="FX63" s="46">
        <v>0</v>
      </c>
      <c r="FY63" s="10">
        <v>0</v>
      </c>
      <c r="FZ63" s="47">
        <f t="shared" si="1365"/>
        <v>0</v>
      </c>
      <c r="GA63" s="46">
        <v>0</v>
      </c>
      <c r="GB63" s="10">
        <v>0</v>
      </c>
      <c r="GC63" s="47">
        <f t="shared" si="1366"/>
        <v>0</v>
      </c>
      <c r="GD63" s="46">
        <v>1</v>
      </c>
      <c r="GE63" s="10">
        <v>41</v>
      </c>
      <c r="GF63" s="47">
        <f t="shared" si="1367"/>
        <v>41000</v>
      </c>
      <c r="GG63" s="46">
        <v>10</v>
      </c>
      <c r="GH63" s="10">
        <v>472</v>
      </c>
      <c r="GI63" s="47">
        <f t="shared" si="1368"/>
        <v>47200</v>
      </c>
      <c r="GJ63" s="46">
        <v>44</v>
      </c>
      <c r="GK63" s="10">
        <v>995</v>
      </c>
      <c r="GL63" s="47">
        <f t="shared" si="1369"/>
        <v>22613.636363636364</v>
      </c>
      <c r="GM63" s="46">
        <v>0</v>
      </c>
      <c r="GN63" s="10">
        <v>0</v>
      </c>
      <c r="GO63" s="47">
        <f t="shared" si="1370"/>
        <v>0</v>
      </c>
      <c r="GP63" s="46">
        <v>1</v>
      </c>
      <c r="GQ63" s="10">
        <v>9</v>
      </c>
      <c r="GR63" s="47">
        <f t="shared" si="1371"/>
        <v>9000</v>
      </c>
      <c r="GS63" s="46">
        <v>0</v>
      </c>
      <c r="GT63" s="10">
        <v>0</v>
      </c>
      <c r="GU63" s="47">
        <f t="shared" si="1372"/>
        <v>0</v>
      </c>
      <c r="GV63" s="46">
        <v>0</v>
      </c>
      <c r="GW63" s="10">
        <v>0</v>
      </c>
      <c r="GX63" s="47">
        <f t="shared" si="1373"/>
        <v>0</v>
      </c>
      <c r="GY63" s="46">
        <v>0</v>
      </c>
      <c r="GZ63" s="10">
        <v>0</v>
      </c>
      <c r="HA63" s="47">
        <f t="shared" si="1374"/>
        <v>0</v>
      </c>
      <c r="HB63" s="46">
        <v>0</v>
      </c>
      <c r="HC63" s="10">
        <v>0</v>
      </c>
      <c r="HD63" s="47">
        <f t="shared" si="1375"/>
        <v>0</v>
      </c>
      <c r="HE63" s="46">
        <v>0</v>
      </c>
      <c r="HF63" s="10">
        <v>0</v>
      </c>
      <c r="HG63" s="47">
        <f t="shared" si="1376"/>
        <v>0</v>
      </c>
      <c r="HH63" s="46">
        <v>0</v>
      </c>
      <c r="HI63" s="10">
        <v>0</v>
      </c>
      <c r="HJ63" s="47">
        <f t="shared" si="1377"/>
        <v>0</v>
      </c>
      <c r="HK63" s="46">
        <v>0</v>
      </c>
      <c r="HL63" s="10">
        <v>0</v>
      </c>
      <c r="HM63" s="47">
        <f t="shared" si="1378"/>
        <v>0</v>
      </c>
      <c r="HN63" s="46">
        <v>0</v>
      </c>
      <c r="HO63" s="10">
        <v>0</v>
      </c>
      <c r="HP63" s="47">
        <f t="shared" si="1379"/>
        <v>0</v>
      </c>
      <c r="HQ63" s="46">
        <v>0</v>
      </c>
      <c r="HR63" s="10">
        <v>0</v>
      </c>
      <c r="HS63" s="47">
        <f t="shared" si="1380"/>
        <v>0</v>
      </c>
      <c r="HT63" s="46"/>
      <c r="HU63" s="10"/>
      <c r="HV63" s="47"/>
      <c r="HW63" s="46">
        <v>0</v>
      </c>
      <c r="HX63" s="10">
        <v>0</v>
      </c>
      <c r="HY63" s="47">
        <f t="shared" si="1381"/>
        <v>0</v>
      </c>
      <c r="HZ63" s="46">
        <v>0</v>
      </c>
      <c r="IA63" s="10">
        <v>0</v>
      </c>
      <c r="IB63" s="47">
        <f t="shared" si="1382"/>
        <v>0</v>
      </c>
      <c r="IC63" s="46">
        <v>0</v>
      </c>
      <c r="ID63" s="10">
        <v>0</v>
      </c>
      <c r="IE63" s="47">
        <f t="shared" si="1383"/>
        <v>0</v>
      </c>
      <c r="IF63" s="46">
        <v>0</v>
      </c>
      <c r="IG63" s="10">
        <v>0</v>
      </c>
      <c r="IH63" s="47">
        <f t="shared" si="1384"/>
        <v>0</v>
      </c>
      <c r="II63" s="46">
        <v>0</v>
      </c>
      <c r="IJ63" s="10">
        <v>0</v>
      </c>
      <c r="IK63" s="47">
        <f t="shared" si="1385"/>
        <v>0</v>
      </c>
      <c r="IL63" s="46">
        <v>0</v>
      </c>
      <c r="IM63" s="10">
        <v>0</v>
      </c>
      <c r="IN63" s="47">
        <f t="shared" si="1386"/>
        <v>0</v>
      </c>
      <c r="IO63" s="46">
        <v>0</v>
      </c>
      <c r="IP63" s="10">
        <v>0</v>
      </c>
      <c r="IQ63" s="47">
        <f t="shared" si="1387"/>
        <v>0</v>
      </c>
      <c r="IR63" s="46">
        <v>43</v>
      </c>
      <c r="IS63" s="10">
        <v>1383</v>
      </c>
      <c r="IT63" s="47">
        <f t="shared" si="1388"/>
        <v>32162.790697674416</v>
      </c>
      <c r="IU63" s="46">
        <v>0</v>
      </c>
      <c r="IV63" s="10">
        <v>0</v>
      </c>
      <c r="IW63" s="47">
        <f t="shared" si="1389"/>
        <v>0</v>
      </c>
      <c r="IX63" s="46">
        <v>0</v>
      </c>
      <c r="IY63" s="10">
        <v>0</v>
      </c>
      <c r="IZ63" s="47">
        <f t="shared" si="1390"/>
        <v>0</v>
      </c>
      <c r="JA63" s="46">
        <v>0</v>
      </c>
      <c r="JB63" s="10">
        <v>0</v>
      </c>
      <c r="JC63" s="47">
        <f t="shared" si="1391"/>
        <v>0</v>
      </c>
      <c r="JD63" s="46">
        <v>0</v>
      </c>
      <c r="JE63" s="10">
        <v>0</v>
      </c>
      <c r="JF63" s="47">
        <f t="shared" si="1392"/>
        <v>0</v>
      </c>
      <c r="JG63" s="46">
        <v>0</v>
      </c>
      <c r="JH63" s="10">
        <v>0</v>
      </c>
      <c r="JI63" s="47">
        <f t="shared" si="1393"/>
        <v>0</v>
      </c>
      <c r="JJ63" s="46">
        <v>0</v>
      </c>
      <c r="JK63" s="10">
        <v>0</v>
      </c>
      <c r="JL63" s="47">
        <f t="shared" si="1394"/>
        <v>0</v>
      </c>
      <c r="JM63" s="46">
        <v>0</v>
      </c>
      <c r="JN63" s="10">
        <v>0</v>
      </c>
      <c r="JO63" s="47">
        <f t="shared" si="1395"/>
        <v>0</v>
      </c>
      <c r="JP63" s="46">
        <v>0</v>
      </c>
      <c r="JQ63" s="10">
        <v>0</v>
      </c>
      <c r="JR63" s="47">
        <f t="shared" si="1396"/>
        <v>0</v>
      </c>
      <c r="JS63" s="46">
        <v>0</v>
      </c>
      <c r="JT63" s="10">
        <v>0</v>
      </c>
      <c r="JU63" s="47">
        <f t="shared" si="1397"/>
        <v>0</v>
      </c>
      <c r="JV63" s="46">
        <v>0</v>
      </c>
      <c r="JW63" s="10">
        <v>0</v>
      </c>
      <c r="JX63" s="47">
        <f t="shared" si="1398"/>
        <v>0</v>
      </c>
      <c r="JY63" s="46">
        <v>0</v>
      </c>
      <c r="JZ63" s="10">
        <v>0</v>
      </c>
      <c r="KA63" s="47">
        <f t="shared" si="1399"/>
        <v>0</v>
      </c>
      <c r="KB63" s="46">
        <v>0</v>
      </c>
      <c r="KC63" s="10">
        <v>0</v>
      </c>
      <c r="KD63" s="47">
        <f t="shared" si="1400"/>
        <v>0</v>
      </c>
      <c r="KE63" s="46"/>
      <c r="KF63" s="10"/>
      <c r="KG63" s="47"/>
      <c r="KH63" s="46">
        <v>120</v>
      </c>
      <c r="KI63" s="10">
        <v>4319</v>
      </c>
      <c r="KJ63" s="47">
        <f t="shared" si="1401"/>
        <v>35991.666666666664</v>
      </c>
      <c r="KK63" s="46">
        <v>0</v>
      </c>
      <c r="KL63" s="10">
        <v>0</v>
      </c>
      <c r="KM63" s="47">
        <f t="shared" si="1402"/>
        <v>0</v>
      </c>
      <c r="KN63" s="46">
        <v>0</v>
      </c>
      <c r="KO63" s="10">
        <v>0</v>
      </c>
      <c r="KP63" s="47">
        <f t="shared" si="1403"/>
        <v>0</v>
      </c>
      <c r="KQ63" s="46">
        <v>0</v>
      </c>
      <c r="KR63" s="10">
        <v>0</v>
      </c>
      <c r="KS63" s="47">
        <f t="shared" si="1404"/>
        <v>0</v>
      </c>
      <c r="KT63" s="52">
        <v>0</v>
      </c>
      <c r="KU63" s="16">
        <v>0</v>
      </c>
      <c r="KV63" s="53">
        <v>0</v>
      </c>
      <c r="KW63" s="52">
        <v>0</v>
      </c>
      <c r="KX63" s="16">
        <v>0</v>
      </c>
      <c r="KY63" s="53">
        <f t="shared" si="1405"/>
        <v>0</v>
      </c>
      <c r="KZ63" s="46">
        <v>0</v>
      </c>
      <c r="LA63" s="10">
        <v>0</v>
      </c>
      <c r="LB63" s="47">
        <f t="shared" si="1406"/>
        <v>0</v>
      </c>
      <c r="LC63" s="52">
        <v>0</v>
      </c>
      <c r="LD63" s="16">
        <v>0</v>
      </c>
      <c r="LE63" s="53">
        <v>0</v>
      </c>
      <c r="LF63" s="46">
        <v>0</v>
      </c>
      <c r="LG63" s="10">
        <v>0</v>
      </c>
      <c r="LH63" s="47">
        <f t="shared" si="1407"/>
        <v>0</v>
      </c>
      <c r="LI63" s="46">
        <v>0</v>
      </c>
      <c r="LJ63" s="10">
        <v>0</v>
      </c>
      <c r="LK63" s="47">
        <f t="shared" si="1408"/>
        <v>0</v>
      </c>
      <c r="LL63" s="46">
        <v>0</v>
      </c>
      <c r="LM63" s="10">
        <v>0</v>
      </c>
      <c r="LN63" s="47">
        <f t="shared" si="1409"/>
        <v>0</v>
      </c>
      <c r="LO63" s="46">
        <v>0</v>
      </c>
      <c r="LP63" s="10">
        <v>0</v>
      </c>
      <c r="LQ63" s="47">
        <f t="shared" si="1410"/>
        <v>0</v>
      </c>
      <c r="LR63" s="46">
        <v>0</v>
      </c>
      <c r="LS63" s="10">
        <v>0</v>
      </c>
      <c r="LT63" s="47">
        <f t="shared" si="1411"/>
        <v>0</v>
      </c>
      <c r="LU63" s="46">
        <v>0</v>
      </c>
      <c r="LV63" s="10">
        <v>0</v>
      </c>
      <c r="LW63" s="47">
        <f t="shared" si="1412"/>
        <v>0</v>
      </c>
      <c r="LX63" s="46">
        <v>24</v>
      </c>
      <c r="LY63" s="10">
        <v>1855</v>
      </c>
      <c r="LZ63" s="47">
        <f t="shared" si="1413"/>
        <v>77291.666666666672</v>
      </c>
      <c r="MA63" s="46">
        <v>0</v>
      </c>
      <c r="MB63" s="10">
        <v>0</v>
      </c>
      <c r="MC63" s="47">
        <f t="shared" si="1414"/>
        <v>0</v>
      </c>
      <c r="MD63" s="46">
        <v>0</v>
      </c>
      <c r="ME63" s="10">
        <v>0</v>
      </c>
      <c r="MF63" s="47">
        <f t="shared" si="1415"/>
        <v>0</v>
      </c>
      <c r="MG63" s="46">
        <v>0</v>
      </c>
      <c r="MH63" s="10">
        <v>0</v>
      </c>
      <c r="MI63" s="47">
        <f t="shared" si="1416"/>
        <v>0</v>
      </c>
      <c r="MJ63" s="46">
        <v>0</v>
      </c>
      <c r="MK63" s="10">
        <v>0</v>
      </c>
      <c r="ML63" s="47">
        <f t="shared" si="1417"/>
        <v>0</v>
      </c>
      <c r="MM63" s="46">
        <v>0</v>
      </c>
      <c r="MN63" s="10">
        <v>0</v>
      </c>
      <c r="MO63" s="47">
        <f t="shared" si="1418"/>
        <v>0</v>
      </c>
      <c r="MP63" s="46">
        <v>0</v>
      </c>
      <c r="MQ63" s="10">
        <v>0</v>
      </c>
      <c r="MR63" s="47">
        <f t="shared" si="1419"/>
        <v>0</v>
      </c>
      <c r="MS63" s="46">
        <v>0</v>
      </c>
      <c r="MT63" s="10">
        <v>0</v>
      </c>
      <c r="MU63" s="47">
        <f t="shared" si="1420"/>
        <v>0</v>
      </c>
      <c r="MV63" s="46">
        <v>0</v>
      </c>
      <c r="MW63" s="10">
        <v>0</v>
      </c>
      <c r="MX63" s="47">
        <f t="shared" si="1421"/>
        <v>0</v>
      </c>
      <c r="MY63" s="46">
        <v>0</v>
      </c>
      <c r="MZ63" s="10">
        <v>0</v>
      </c>
      <c r="NA63" s="47">
        <f t="shared" si="1422"/>
        <v>0</v>
      </c>
      <c r="NB63" s="46">
        <v>0</v>
      </c>
      <c r="NC63" s="10">
        <v>0</v>
      </c>
      <c r="ND63" s="47">
        <f t="shared" si="1423"/>
        <v>0</v>
      </c>
      <c r="NE63" s="46">
        <v>0</v>
      </c>
      <c r="NF63" s="10">
        <v>0</v>
      </c>
      <c r="NG63" s="47">
        <f t="shared" si="1424"/>
        <v>0</v>
      </c>
      <c r="NH63" s="46">
        <v>0</v>
      </c>
      <c r="NI63" s="10">
        <v>0</v>
      </c>
      <c r="NJ63" s="47">
        <f t="shared" si="1425"/>
        <v>0</v>
      </c>
      <c r="NK63" s="46">
        <v>754</v>
      </c>
      <c r="NL63" s="10">
        <v>8747</v>
      </c>
      <c r="NM63" s="47">
        <f t="shared" si="1426"/>
        <v>11600.795755968169</v>
      </c>
      <c r="NN63" s="46">
        <v>0</v>
      </c>
      <c r="NO63" s="10">
        <v>0</v>
      </c>
      <c r="NP63" s="47">
        <f t="shared" si="1427"/>
        <v>0</v>
      </c>
      <c r="NQ63" s="46">
        <v>0</v>
      </c>
      <c r="NR63" s="10">
        <v>0</v>
      </c>
      <c r="NS63" s="47">
        <f t="shared" si="1428"/>
        <v>0</v>
      </c>
      <c r="NT63" s="46">
        <v>0</v>
      </c>
      <c r="NU63" s="10">
        <v>0</v>
      </c>
      <c r="NV63" s="47">
        <f t="shared" si="1429"/>
        <v>0</v>
      </c>
      <c r="NW63" s="46">
        <v>40</v>
      </c>
      <c r="NX63" s="10">
        <v>2928</v>
      </c>
      <c r="NY63" s="47">
        <f t="shared" si="1430"/>
        <v>73200</v>
      </c>
      <c r="NZ63" s="46">
        <v>0</v>
      </c>
      <c r="OA63" s="10">
        <v>0</v>
      </c>
      <c r="OB63" s="47">
        <f t="shared" si="1431"/>
        <v>0</v>
      </c>
      <c r="OC63" s="46">
        <v>0</v>
      </c>
      <c r="OD63" s="10">
        <v>0</v>
      </c>
      <c r="OE63" s="47">
        <f t="shared" si="1432"/>
        <v>0</v>
      </c>
      <c r="OF63" s="46">
        <v>3</v>
      </c>
      <c r="OG63" s="10">
        <v>397</v>
      </c>
      <c r="OH63" s="47">
        <f t="shared" si="1433"/>
        <v>132333.33333333334</v>
      </c>
      <c r="OI63" s="46">
        <v>25</v>
      </c>
      <c r="OJ63" s="10">
        <v>3591</v>
      </c>
      <c r="OK63" s="47">
        <f t="shared" si="1434"/>
        <v>143640</v>
      </c>
      <c r="OL63" s="46">
        <v>0</v>
      </c>
      <c r="OM63" s="10">
        <v>0</v>
      </c>
      <c r="ON63" s="47">
        <f t="shared" si="1435"/>
        <v>0</v>
      </c>
      <c r="OO63" s="46">
        <v>1</v>
      </c>
      <c r="OP63" s="10">
        <v>4</v>
      </c>
      <c r="OQ63" s="47">
        <f t="shared" si="1436"/>
        <v>4000</v>
      </c>
      <c r="OR63" s="46">
        <v>0</v>
      </c>
      <c r="OS63" s="10">
        <v>0</v>
      </c>
      <c r="OT63" s="47">
        <f t="shared" si="1437"/>
        <v>0</v>
      </c>
      <c r="OU63" s="46">
        <v>25</v>
      </c>
      <c r="OV63" s="10">
        <v>188</v>
      </c>
      <c r="OW63" s="47">
        <f t="shared" si="1438"/>
        <v>7520</v>
      </c>
      <c r="OX63" s="46">
        <v>0</v>
      </c>
      <c r="OY63" s="10">
        <v>0</v>
      </c>
      <c r="OZ63" s="47">
        <f t="shared" si="1439"/>
        <v>0</v>
      </c>
      <c r="PA63" s="46">
        <v>0</v>
      </c>
      <c r="PB63" s="10">
        <v>0</v>
      </c>
      <c r="PC63" s="47">
        <f t="shared" si="1440"/>
        <v>0</v>
      </c>
      <c r="PD63" s="46">
        <v>0</v>
      </c>
      <c r="PE63" s="10">
        <v>0</v>
      </c>
      <c r="PF63" s="47">
        <f t="shared" si="1441"/>
        <v>0</v>
      </c>
      <c r="PG63" s="46">
        <v>2</v>
      </c>
      <c r="PH63" s="10">
        <v>79</v>
      </c>
      <c r="PI63" s="47">
        <f t="shared" si="1442"/>
        <v>39500</v>
      </c>
      <c r="PJ63" s="46"/>
      <c r="PK63" s="10"/>
      <c r="PL63" s="47"/>
      <c r="PM63" s="46">
        <v>0</v>
      </c>
      <c r="PN63" s="10">
        <v>0</v>
      </c>
      <c r="PO63" s="47">
        <f t="shared" si="1443"/>
        <v>0</v>
      </c>
      <c r="PP63" s="46">
        <v>0</v>
      </c>
      <c r="PQ63" s="10">
        <v>0</v>
      </c>
      <c r="PR63" s="47">
        <f t="shared" si="1444"/>
        <v>0</v>
      </c>
      <c r="PS63" s="46">
        <v>0</v>
      </c>
      <c r="PT63" s="10">
        <v>0</v>
      </c>
      <c r="PU63" s="47">
        <f t="shared" si="1445"/>
        <v>0</v>
      </c>
      <c r="PV63" s="46">
        <v>77</v>
      </c>
      <c r="PW63" s="10">
        <v>6578</v>
      </c>
      <c r="PX63" s="47">
        <f t="shared" si="1446"/>
        <v>85428.571428571435</v>
      </c>
      <c r="PY63" s="46">
        <v>221</v>
      </c>
      <c r="PZ63" s="10">
        <v>18579</v>
      </c>
      <c r="QA63" s="47">
        <f t="shared" si="1447"/>
        <v>84067.87330316742</v>
      </c>
      <c r="QB63" s="46">
        <v>0</v>
      </c>
      <c r="QC63" s="10">
        <v>0</v>
      </c>
      <c r="QD63" s="47">
        <f t="shared" si="1448"/>
        <v>0</v>
      </c>
      <c r="QE63" s="46">
        <v>0</v>
      </c>
      <c r="QF63" s="10">
        <v>0</v>
      </c>
      <c r="QG63" s="47">
        <f t="shared" si="1449"/>
        <v>0</v>
      </c>
      <c r="QH63" s="46">
        <v>0</v>
      </c>
      <c r="QI63" s="10">
        <v>0</v>
      </c>
      <c r="QJ63" s="47">
        <f t="shared" si="1450"/>
        <v>0</v>
      </c>
      <c r="QK63" s="46">
        <v>0</v>
      </c>
      <c r="QL63" s="10">
        <v>0</v>
      </c>
      <c r="QM63" s="47">
        <f t="shared" si="1451"/>
        <v>0</v>
      </c>
      <c r="QN63" s="46">
        <v>0</v>
      </c>
      <c r="QO63" s="10">
        <v>0</v>
      </c>
      <c r="QP63" s="47">
        <f t="shared" si="1452"/>
        <v>0</v>
      </c>
      <c r="QQ63" s="46">
        <v>0</v>
      </c>
      <c r="QR63" s="10">
        <v>0</v>
      </c>
      <c r="QS63" s="47">
        <f t="shared" si="1453"/>
        <v>0</v>
      </c>
      <c r="QT63" s="46"/>
      <c r="QU63" s="10"/>
      <c r="QV63" s="47"/>
      <c r="QW63" s="46"/>
      <c r="QX63" s="10"/>
      <c r="QY63" s="47"/>
      <c r="QZ63" s="46">
        <v>0</v>
      </c>
      <c r="RA63" s="10">
        <v>0</v>
      </c>
      <c r="RB63" s="47">
        <f t="shared" si="1454"/>
        <v>0</v>
      </c>
      <c r="RC63" s="46">
        <v>0</v>
      </c>
      <c r="RD63" s="10">
        <v>0</v>
      </c>
      <c r="RE63" s="47">
        <f t="shared" si="1455"/>
        <v>0</v>
      </c>
      <c r="RF63" s="12">
        <f t="shared" si="145"/>
        <v>1846</v>
      </c>
      <c r="RG63" s="58">
        <f t="shared" si="146"/>
        <v>85594</v>
      </c>
      <c r="RH63" s="6"/>
      <c r="RI63" s="9"/>
      <c r="RJ63" s="6"/>
      <c r="RK63" s="6"/>
      <c r="RL63" s="6"/>
      <c r="RM63" s="9"/>
      <c r="RN63" s="6"/>
      <c r="RO63" s="6"/>
      <c r="RP63" s="6"/>
      <c r="RQ63" s="9"/>
      <c r="RR63" s="6"/>
      <c r="RS63" s="6"/>
      <c r="RT63" s="6"/>
      <c r="RU63" s="9"/>
      <c r="RV63" s="6"/>
      <c r="RW63" s="6"/>
      <c r="RX63" s="6"/>
      <c r="RY63" s="9"/>
      <c r="RZ63" s="6"/>
      <c r="SA63" s="6"/>
      <c r="SB63" s="6"/>
      <c r="SC63" s="9"/>
      <c r="SD63" s="6"/>
      <c r="SE63" s="6"/>
      <c r="SF63" s="6"/>
      <c r="SG63" s="9"/>
      <c r="SH63" s="6"/>
      <c r="SI63" s="6"/>
      <c r="SJ63" s="6"/>
      <c r="SK63" s="2"/>
      <c r="SL63" s="1"/>
      <c r="SM63" s="1"/>
      <c r="SN63" s="1"/>
      <c r="SO63" s="2"/>
      <c r="SP63" s="1"/>
      <c r="SQ63" s="1"/>
      <c r="SR63" s="1"/>
      <c r="SS63" s="2"/>
      <c r="ST63" s="1"/>
      <c r="SU63" s="1"/>
      <c r="SV63" s="1"/>
    </row>
    <row r="64" spans="1:591" x14ac:dyDescent="0.3">
      <c r="A64" s="38">
        <v>2008</v>
      </c>
      <c r="B64" s="39" t="s">
        <v>11</v>
      </c>
      <c r="C64" s="46">
        <v>0</v>
      </c>
      <c r="D64" s="10">
        <v>0</v>
      </c>
      <c r="E64" s="47">
        <f t="shared" si="1314"/>
        <v>0</v>
      </c>
      <c r="F64" s="46">
        <v>0</v>
      </c>
      <c r="G64" s="10">
        <v>0</v>
      </c>
      <c r="H64" s="47">
        <f t="shared" si="1456"/>
        <v>0</v>
      </c>
      <c r="I64" s="46">
        <v>0</v>
      </c>
      <c r="J64" s="10">
        <v>0</v>
      </c>
      <c r="K64" s="47">
        <f t="shared" si="1457"/>
        <v>0</v>
      </c>
      <c r="L64" s="46">
        <v>0</v>
      </c>
      <c r="M64" s="10">
        <v>0</v>
      </c>
      <c r="N64" s="47">
        <f t="shared" si="1458"/>
        <v>0</v>
      </c>
      <c r="O64" s="46">
        <v>0</v>
      </c>
      <c r="P64" s="10">
        <v>0</v>
      </c>
      <c r="Q64" s="47">
        <f t="shared" si="1315"/>
        <v>0</v>
      </c>
      <c r="R64" s="46">
        <v>0</v>
      </c>
      <c r="S64" s="10">
        <v>0</v>
      </c>
      <c r="T64" s="47">
        <f t="shared" si="1316"/>
        <v>0</v>
      </c>
      <c r="U64" s="46">
        <v>0</v>
      </c>
      <c r="V64" s="10">
        <v>0</v>
      </c>
      <c r="W64" s="47">
        <f t="shared" si="1459"/>
        <v>0</v>
      </c>
      <c r="X64" s="46">
        <v>0</v>
      </c>
      <c r="Y64" s="10">
        <v>0</v>
      </c>
      <c r="Z64" s="47">
        <f t="shared" si="1460"/>
        <v>0</v>
      </c>
      <c r="AA64" s="46">
        <v>105</v>
      </c>
      <c r="AB64" s="10">
        <v>3681</v>
      </c>
      <c r="AC64" s="47">
        <f t="shared" si="1317"/>
        <v>35057.142857142855</v>
      </c>
      <c r="AD64" s="46">
        <v>0</v>
      </c>
      <c r="AE64" s="10">
        <v>0</v>
      </c>
      <c r="AF64" s="47">
        <f t="shared" si="1318"/>
        <v>0</v>
      </c>
      <c r="AG64" s="46">
        <v>0</v>
      </c>
      <c r="AH64" s="10">
        <v>0</v>
      </c>
      <c r="AI64" s="47">
        <f t="shared" si="1319"/>
        <v>0</v>
      </c>
      <c r="AJ64" s="46">
        <v>0</v>
      </c>
      <c r="AK64" s="10">
        <v>0</v>
      </c>
      <c r="AL64" s="47">
        <f t="shared" si="1320"/>
        <v>0</v>
      </c>
      <c r="AM64" s="46">
        <v>0</v>
      </c>
      <c r="AN64" s="10">
        <v>0</v>
      </c>
      <c r="AO64" s="47">
        <f t="shared" si="1321"/>
        <v>0</v>
      </c>
      <c r="AP64" s="46">
        <v>25</v>
      </c>
      <c r="AQ64" s="10">
        <v>864</v>
      </c>
      <c r="AR64" s="47">
        <f t="shared" si="1322"/>
        <v>34560</v>
      </c>
      <c r="AS64" s="46">
        <v>0</v>
      </c>
      <c r="AT64" s="10">
        <v>0</v>
      </c>
      <c r="AU64" s="47">
        <f t="shared" si="1323"/>
        <v>0</v>
      </c>
      <c r="AV64" s="46">
        <v>0</v>
      </c>
      <c r="AW64" s="10">
        <v>0</v>
      </c>
      <c r="AX64" s="47">
        <f t="shared" si="1324"/>
        <v>0</v>
      </c>
      <c r="AY64" s="46">
        <v>0</v>
      </c>
      <c r="AZ64" s="10">
        <v>0</v>
      </c>
      <c r="BA64" s="47">
        <f t="shared" si="1325"/>
        <v>0</v>
      </c>
      <c r="BB64" s="46">
        <v>3</v>
      </c>
      <c r="BC64" s="10">
        <v>794</v>
      </c>
      <c r="BD64" s="47">
        <f t="shared" si="1326"/>
        <v>264666.66666666669</v>
      </c>
      <c r="BE64" s="46">
        <v>0</v>
      </c>
      <c r="BF64" s="10">
        <v>0</v>
      </c>
      <c r="BG64" s="47">
        <f t="shared" si="1327"/>
        <v>0</v>
      </c>
      <c r="BH64" s="46">
        <v>0</v>
      </c>
      <c r="BI64" s="10">
        <v>0</v>
      </c>
      <c r="BJ64" s="47">
        <v>0</v>
      </c>
      <c r="BK64" s="46">
        <v>0</v>
      </c>
      <c r="BL64" s="10">
        <v>0</v>
      </c>
      <c r="BM64" s="47">
        <v>0</v>
      </c>
      <c r="BN64" s="46">
        <v>0</v>
      </c>
      <c r="BO64" s="10">
        <v>0</v>
      </c>
      <c r="BP64" s="47">
        <v>0</v>
      </c>
      <c r="BQ64" s="46">
        <v>0</v>
      </c>
      <c r="BR64" s="10">
        <v>0</v>
      </c>
      <c r="BS64" s="47">
        <f t="shared" si="1328"/>
        <v>0</v>
      </c>
      <c r="BT64" s="46">
        <v>11</v>
      </c>
      <c r="BU64" s="10">
        <v>2514</v>
      </c>
      <c r="BV64" s="47">
        <f t="shared" si="1329"/>
        <v>228545.45454545453</v>
      </c>
      <c r="BW64" s="46">
        <v>0</v>
      </c>
      <c r="BX64" s="10">
        <v>0</v>
      </c>
      <c r="BY64" s="47">
        <f t="shared" si="1330"/>
        <v>0</v>
      </c>
      <c r="BZ64" s="46">
        <v>0</v>
      </c>
      <c r="CA64" s="10">
        <v>0</v>
      </c>
      <c r="CB64" s="47">
        <f t="shared" si="1331"/>
        <v>0</v>
      </c>
      <c r="CC64" s="46">
        <v>35</v>
      </c>
      <c r="CD64" s="10">
        <v>1291</v>
      </c>
      <c r="CE64" s="47">
        <f t="shared" si="1332"/>
        <v>36885.714285714283</v>
      </c>
      <c r="CF64" s="46">
        <v>0</v>
      </c>
      <c r="CG64" s="10">
        <v>0</v>
      </c>
      <c r="CH64" s="47">
        <f t="shared" si="1333"/>
        <v>0</v>
      </c>
      <c r="CI64" s="46">
        <v>0</v>
      </c>
      <c r="CJ64" s="10">
        <v>0</v>
      </c>
      <c r="CK64" s="47">
        <f t="shared" si="1334"/>
        <v>0</v>
      </c>
      <c r="CL64" s="46">
        <v>2</v>
      </c>
      <c r="CM64" s="10">
        <v>21</v>
      </c>
      <c r="CN64" s="47">
        <f t="shared" si="1335"/>
        <v>10500</v>
      </c>
      <c r="CO64" s="46">
        <v>0</v>
      </c>
      <c r="CP64" s="10">
        <v>0</v>
      </c>
      <c r="CQ64" s="47">
        <f t="shared" si="1336"/>
        <v>0</v>
      </c>
      <c r="CR64" s="46">
        <v>0</v>
      </c>
      <c r="CS64" s="10">
        <v>0</v>
      </c>
      <c r="CT64" s="47">
        <f t="shared" si="1337"/>
        <v>0</v>
      </c>
      <c r="CU64" s="46">
        <v>0</v>
      </c>
      <c r="CV64" s="10">
        <v>0</v>
      </c>
      <c r="CW64" s="47">
        <f t="shared" si="1338"/>
        <v>0</v>
      </c>
      <c r="CX64" s="46">
        <v>0</v>
      </c>
      <c r="CY64" s="10">
        <v>0</v>
      </c>
      <c r="CZ64" s="47">
        <f t="shared" si="1339"/>
        <v>0</v>
      </c>
      <c r="DA64" s="46">
        <v>0</v>
      </c>
      <c r="DB64" s="10">
        <v>0</v>
      </c>
      <c r="DC64" s="47">
        <f t="shared" si="1340"/>
        <v>0</v>
      </c>
      <c r="DD64" s="46">
        <v>9</v>
      </c>
      <c r="DE64" s="10">
        <v>471</v>
      </c>
      <c r="DF64" s="47">
        <f t="shared" si="1341"/>
        <v>52333.333333333336</v>
      </c>
      <c r="DG64" s="46">
        <v>0</v>
      </c>
      <c r="DH64" s="10">
        <v>0</v>
      </c>
      <c r="DI64" s="47">
        <f t="shared" si="1342"/>
        <v>0</v>
      </c>
      <c r="DJ64" s="46">
        <v>0</v>
      </c>
      <c r="DK64" s="10">
        <v>0</v>
      </c>
      <c r="DL64" s="47">
        <f t="shared" si="1343"/>
        <v>0</v>
      </c>
      <c r="DM64" s="46">
        <v>0</v>
      </c>
      <c r="DN64" s="10">
        <v>0</v>
      </c>
      <c r="DO64" s="47">
        <f t="shared" si="1344"/>
        <v>0</v>
      </c>
      <c r="DP64" s="46">
        <v>0</v>
      </c>
      <c r="DQ64" s="10">
        <v>0</v>
      </c>
      <c r="DR64" s="47">
        <f t="shared" si="1345"/>
        <v>0</v>
      </c>
      <c r="DS64" s="46">
        <v>0</v>
      </c>
      <c r="DT64" s="10">
        <v>0</v>
      </c>
      <c r="DU64" s="47">
        <f t="shared" si="1346"/>
        <v>0</v>
      </c>
      <c r="DV64" s="46">
        <v>0</v>
      </c>
      <c r="DW64" s="10">
        <v>0</v>
      </c>
      <c r="DX64" s="47">
        <f t="shared" si="1347"/>
        <v>0</v>
      </c>
      <c r="DY64" s="46">
        <v>0</v>
      </c>
      <c r="DZ64" s="10">
        <v>0</v>
      </c>
      <c r="EA64" s="47">
        <f t="shared" si="1348"/>
        <v>0</v>
      </c>
      <c r="EB64" s="46">
        <v>0</v>
      </c>
      <c r="EC64" s="10">
        <v>0</v>
      </c>
      <c r="ED64" s="47">
        <f t="shared" si="1349"/>
        <v>0</v>
      </c>
      <c r="EE64" s="46">
        <v>0</v>
      </c>
      <c r="EF64" s="10">
        <v>0</v>
      </c>
      <c r="EG64" s="47">
        <f t="shared" si="1350"/>
        <v>0</v>
      </c>
      <c r="EH64" s="46">
        <v>190</v>
      </c>
      <c r="EI64" s="10">
        <v>12608</v>
      </c>
      <c r="EJ64" s="47">
        <f t="shared" si="1351"/>
        <v>66357.894736842092</v>
      </c>
      <c r="EK64" s="46">
        <v>0</v>
      </c>
      <c r="EL64" s="10">
        <v>0</v>
      </c>
      <c r="EM64" s="47">
        <f t="shared" si="1352"/>
        <v>0</v>
      </c>
      <c r="EN64" s="46">
        <v>106</v>
      </c>
      <c r="EO64" s="10">
        <v>9857</v>
      </c>
      <c r="EP64" s="47">
        <f t="shared" si="1353"/>
        <v>92990.566037735844</v>
      </c>
      <c r="EQ64" s="46">
        <v>0</v>
      </c>
      <c r="ER64" s="10">
        <v>0</v>
      </c>
      <c r="ES64" s="47">
        <f t="shared" si="1354"/>
        <v>0</v>
      </c>
      <c r="ET64" s="46">
        <v>0</v>
      </c>
      <c r="EU64" s="10">
        <v>0</v>
      </c>
      <c r="EV64" s="47">
        <f t="shared" si="1355"/>
        <v>0</v>
      </c>
      <c r="EW64" s="46">
        <v>0</v>
      </c>
      <c r="EX64" s="10">
        <v>0</v>
      </c>
      <c r="EY64" s="47">
        <f t="shared" si="1356"/>
        <v>0</v>
      </c>
      <c r="EZ64" s="46">
        <v>0</v>
      </c>
      <c r="FA64" s="10">
        <v>0</v>
      </c>
      <c r="FB64" s="47">
        <f t="shared" si="1357"/>
        <v>0</v>
      </c>
      <c r="FC64" s="46">
        <v>0</v>
      </c>
      <c r="FD64" s="10">
        <v>0</v>
      </c>
      <c r="FE64" s="47">
        <f t="shared" si="1358"/>
        <v>0</v>
      </c>
      <c r="FF64" s="46">
        <v>0</v>
      </c>
      <c r="FG64" s="10">
        <v>0</v>
      </c>
      <c r="FH64" s="47">
        <f t="shared" si="1359"/>
        <v>0</v>
      </c>
      <c r="FI64" s="46">
        <v>3</v>
      </c>
      <c r="FJ64" s="10">
        <v>387</v>
      </c>
      <c r="FK64" s="47">
        <f t="shared" si="1360"/>
        <v>129000</v>
      </c>
      <c r="FL64" s="46">
        <v>0</v>
      </c>
      <c r="FM64" s="10">
        <v>0</v>
      </c>
      <c r="FN64" s="47">
        <f t="shared" si="1361"/>
        <v>0</v>
      </c>
      <c r="FO64" s="46">
        <v>0</v>
      </c>
      <c r="FP64" s="10">
        <v>0</v>
      </c>
      <c r="FQ64" s="47">
        <f t="shared" si="1362"/>
        <v>0</v>
      </c>
      <c r="FR64" s="46">
        <v>44</v>
      </c>
      <c r="FS64" s="10">
        <v>2609</v>
      </c>
      <c r="FT64" s="47">
        <f t="shared" si="1363"/>
        <v>59295.454545454544</v>
      </c>
      <c r="FU64" s="46">
        <v>0</v>
      </c>
      <c r="FV64" s="10">
        <v>0</v>
      </c>
      <c r="FW64" s="47">
        <f t="shared" si="1364"/>
        <v>0</v>
      </c>
      <c r="FX64" s="46">
        <v>0</v>
      </c>
      <c r="FY64" s="10">
        <v>0</v>
      </c>
      <c r="FZ64" s="47">
        <f t="shared" si="1365"/>
        <v>0</v>
      </c>
      <c r="GA64" s="46">
        <v>0</v>
      </c>
      <c r="GB64" s="10">
        <v>0</v>
      </c>
      <c r="GC64" s="47">
        <f t="shared" si="1366"/>
        <v>0</v>
      </c>
      <c r="GD64" s="46">
        <v>0</v>
      </c>
      <c r="GE64" s="10">
        <v>0</v>
      </c>
      <c r="GF64" s="47">
        <f t="shared" si="1367"/>
        <v>0</v>
      </c>
      <c r="GG64" s="46">
        <v>14</v>
      </c>
      <c r="GH64" s="10">
        <v>681</v>
      </c>
      <c r="GI64" s="47">
        <f t="shared" si="1368"/>
        <v>48642.857142857145</v>
      </c>
      <c r="GJ64" s="46">
        <v>41</v>
      </c>
      <c r="GK64" s="10">
        <v>4255</v>
      </c>
      <c r="GL64" s="47">
        <f t="shared" si="1369"/>
        <v>103780.48780487805</v>
      </c>
      <c r="GM64" s="46">
        <v>0</v>
      </c>
      <c r="GN64" s="10">
        <v>0</v>
      </c>
      <c r="GO64" s="47">
        <f t="shared" si="1370"/>
        <v>0</v>
      </c>
      <c r="GP64" s="46">
        <v>3</v>
      </c>
      <c r="GQ64" s="10">
        <v>180</v>
      </c>
      <c r="GR64" s="47">
        <f t="shared" si="1371"/>
        <v>60000</v>
      </c>
      <c r="GS64" s="46">
        <v>0</v>
      </c>
      <c r="GT64" s="10">
        <v>0</v>
      </c>
      <c r="GU64" s="47">
        <f t="shared" si="1372"/>
        <v>0</v>
      </c>
      <c r="GV64" s="46">
        <v>0</v>
      </c>
      <c r="GW64" s="10">
        <v>0</v>
      </c>
      <c r="GX64" s="47">
        <f t="shared" si="1373"/>
        <v>0</v>
      </c>
      <c r="GY64" s="46">
        <v>0</v>
      </c>
      <c r="GZ64" s="10">
        <v>0</v>
      </c>
      <c r="HA64" s="47">
        <f t="shared" si="1374"/>
        <v>0</v>
      </c>
      <c r="HB64" s="46">
        <v>0</v>
      </c>
      <c r="HC64" s="10">
        <v>0</v>
      </c>
      <c r="HD64" s="47">
        <f t="shared" si="1375"/>
        <v>0</v>
      </c>
      <c r="HE64" s="46">
        <v>0</v>
      </c>
      <c r="HF64" s="10">
        <v>0</v>
      </c>
      <c r="HG64" s="47">
        <f t="shared" si="1376"/>
        <v>0</v>
      </c>
      <c r="HH64" s="46">
        <v>0</v>
      </c>
      <c r="HI64" s="10">
        <v>0</v>
      </c>
      <c r="HJ64" s="47">
        <f t="shared" si="1377"/>
        <v>0</v>
      </c>
      <c r="HK64" s="46">
        <v>0</v>
      </c>
      <c r="HL64" s="10">
        <v>0</v>
      </c>
      <c r="HM64" s="47">
        <f t="shared" si="1378"/>
        <v>0</v>
      </c>
      <c r="HN64" s="46">
        <v>0</v>
      </c>
      <c r="HO64" s="10">
        <v>0</v>
      </c>
      <c r="HP64" s="47">
        <f t="shared" si="1379"/>
        <v>0</v>
      </c>
      <c r="HQ64" s="46">
        <v>0</v>
      </c>
      <c r="HR64" s="10">
        <v>0</v>
      </c>
      <c r="HS64" s="47">
        <f t="shared" si="1380"/>
        <v>0</v>
      </c>
      <c r="HT64" s="46"/>
      <c r="HU64" s="10"/>
      <c r="HV64" s="47"/>
      <c r="HW64" s="46">
        <v>0</v>
      </c>
      <c r="HX64" s="10">
        <v>0</v>
      </c>
      <c r="HY64" s="47">
        <f t="shared" si="1381"/>
        <v>0</v>
      </c>
      <c r="HZ64" s="46">
        <v>0</v>
      </c>
      <c r="IA64" s="10">
        <v>0</v>
      </c>
      <c r="IB64" s="47">
        <f t="shared" si="1382"/>
        <v>0</v>
      </c>
      <c r="IC64" s="46">
        <v>0</v>
      </c>
      <c r="ID64" s="10">
        <v>0</v>
      </c>
      <c r="IE64" s="47">
        <f t="shared" si="1383"/>
        <v>0</v>
      </c>
      <c r="IF64" s="46">
        <v>0</v>
      </c>
      <c r="IG64" s="10">
        <v>0</v>
      </c>
      <c r="IH64" s="47">
        <f t="shared" si="1384"/>
        <v>0</v>
      </c>
      <c r="II64" s="46">
        <v>0</v>
      </c>
      <c r="IJ64" s="10">
        <v>0</v>
      </c>
      <c r="IK64" s="47">
        <f t="shared" si="1385"/>
        <v>0</v>
      </c>
      <c r="IL64" s="46">
        <v>0</v>
      </c>
      <c r="IM64" s="10">
        <v>0</v>
      </c>
      <c r="IN64" s="47">
        <f t="shared" si="1386"/>
        <v>0</v>
      </c>
      <c r="IO64" s="46">
        <v>0</v>
      </c>
      <c r="IP64" s="10">
        <v>0</v>
      </c>
      <c r="IQ64" s="47">
        <f t="shared" si="1387"/>
        <v>0</v>
      </c>
      <c r="IR64" s="46">
        <v>44</v>
      </c>
      <c r="IS64" s="10">
        <v>837</v>
      </c>
      <c r="IT64" s="47">
        <f t="shared" si="1388"/>
        <v>19022.727272727272</v>
      </c>
      <c r="IU64" s="46">
        <v>0</v>
      </c>
      <c r="IV64" s="10">
        <v>0</v>
      </c>
      <c r="IW64" s="47">
        <f t="shared" si="1389"/>
        <v>0</v>
      </c>
      <c r="IX64" s="46">
        <v>0</v>
      </c>
      <c r="IY64" s="10">
        <v>0</v>
      </c>
      <c r="IZ64" s="47">
        <f t="shared" si="1390"/>
        <v>0</v>
      </c>
      <c r="JA64" s="46">
        <v>0</v>
      </c>
      <c r="JB64" s="10">
        <v>0</v>
      </c>
      <c r="JC64" s="47">
        <f t="shared" si="1391"/>
        <v>0</v>
      </c>
      <c r="JD64" s="46">
        <v>0</v>
      </c>
      <c r="JE64" s="10">
        <v>0</v>
      </c>
      <c r="JF64" s="47">
        <f t="shared" si="1392"/>
        <v>0</v>
      </c>
      <c r="JG64" s="46">
        <v>0</v>
      </c>
      <c r="JH64" s="10">
        <v>0</v>
      </c>
      <c r="JI64" s="47">
        <f t="shared" si="1393"/>
        <v>0</v>
      </c>
      <c r="JJ64" s="46">
        <v>0</v>
      </c>
      <c r="JK64" s="10">
        <v>0</v>
      </c>
      <c r="JL64" s="47">
        <f t="shared" si="1394"/>
        <v>0</v>
      </c>
      <c r="JM64" s="46">
        <v>20</v>
      </c>
      <c r="JN64" s="10">
        <v>1522</v>
      </c>
      <c r="JO64" s="47">
        <f t="shared" si="1395"/>
        <v>76100</v>
      </c>
      <c r="JP64" s="46">
        <v>0</v>
      </c>
      <c r="JQ64" s="10">
        <v>0</v>
      </c>
      <c r="JR64" s="47">
        <f t="shared" si="1396"/>
        <v>0</v>
      </c>
      <c r="JS64" s="46">
        <v>0</v>
      </c>
      <c r="JT64" s="10">
        <v>0</v>
      </c>
      <c r="JU64" s="47">
        <f t="shared" si="1397"/>
        <v>0</v>
      </c>
      <c r="JV64" s="46">
        <v>0</v>
      </c>
      <c r="JW64" s="10">
        <v>0</v>
      </c>
      <c r="JX64" s="47">
        <f t="shared" si="1398"/>
        <v>0</v>
      </c>
      <c r="JY64" s="46">
        <v>0</v>
      </c>
      <c r="JZ64" s="10">
        <v>0</v>
      </c>
      <c r="KA64" s="47">
        <f t="shared" si="1399"/>
        <v>0</v>
      </c>
      <c r="KB64" s="46">
        <v>0</v>
      </c>
      <c r="KC64" s="10">
        <v>0</v>
      </c>
      <c r="KD64" s="47">
        <f t="shared" si="1400"/>
        <v>0</v>
      </c>
      <c r="KE64" s="46"/>
      <c r="KF64" s="10"/>
      <c r="KG64" s="47"/>
      <c r="KH64" s="46">
        <v>150</v>
      </c>
      <c r="KI64" s="10">
        <v>6067</v>
      </c>
      <c r="KJ64" s="47">
        <f t="shared" si="1401"/>
        <v>40446.666666666664</v>
      </c>
      <c r="KK64" s="46">
        <v>0</v>
      </c>
      <c r="KL64" s="10">
        <v>0</v>
      </c>
      <c r="KM64" s="47">
        <f t="shared" si="1402"/>
        <v>0</v>
      </c>
      <c r="KN64" s="46">
        <v>0</v>
      </c>
      <c r="KO64" s="10">
        <v>0</v>
      </c>
      <c r="KP64" s="47">
        <f t="shared" si="1403"/>
        <v>0</v>
      </c>
      <c r="KQ64" s="46">
        <v>2</v>
      </c>
      <c r="KR64" s="10">
        <v>9</v>
      </c>
      <c r="KS64" s="47">
        <f t="shared" si="1404"/>
        <v>4500</v>
      </c>
      <c r="KT64" s="52">
        <v>0</v>
      </c>
      <c r="KU64" s="16">
        <v>0</v>
      </c>
      <c r="KV64" s="53">
        <v>0</v>
      </c>
      <c r="KW64" s="52">
        <v>0</v>
      </c>
      <c r="KX64" s="16">
        <v>0</v>
      </c>
      <c r="KY64" s="53">
        <f t="shared" si="1405"/>
        <v>0</v>
      </c>
      <c r="KZ64" s="46">
        <v>2</v>
      </c>
      <c r="LA64" s="10">
        <v>72</v>
      </c>
      <c r="LB64" s="47">
        <f t="shared" si="1406"/>
        <v>36000</v>
      </c>
      <c r="LC64" s="52">
        <v>0</v>
      </c>
      <c r="LD64" s="16">
        <v>0</v>
      </c>
      <c r="LE64" s="53">
        <v>0</v>
      </c>
      <c r="LF64" s="46">
        <v>7</v>
      </c>
      <c r="LG64" s="10">
        <v>88</v>
      </c>
      <c r="LH64" s="47">
        <f t="shared" si="1407"/>
        <v>12571.428571428571</v>
      </c>
      <c r="LI64" s="46">
        <v>0</v>
      </c>
      <c r="LJ64" s="10">
        <v>0</v>
      </c>
      <c r="LK64" s="47">
        <f t="shared" si="1408"/>
        <v>0</v>
      </c>
      <c r="LL64" s="46">
        <v>0</v>
      </c>
      <c r="LM64" s="10">
        <v>0</v>
      </c>
      <c r="LN64" s="47">
        <f t="shared" si="1409"/>
        <v>0</v>
      </c>
      <c r="LO64" s="46">
        <v>0</v>
      </c>
      <c r="LP64" s="10">
        <v>0</v>
      </c>
      <c r="LQ64" s="47">
        <f t="shared" si="1410"/>
        <v>0</v>
      </c>
      <c r="LR64" s="46">
        <v>0</v>
      </c>
      <c r="LS64" s="10">
        <v>0</v>
      </c>
      <c r="LT64" s="47">
        <f t="shared" si="1411"/>
        <v>0</v>
      </c>
      <c r="LU64" s="46">
        <v>1</v>
      </c>
      <c r="LV64" s="10">
        <v>30</v>
      </c>
      <c r="LW64" s="47">
        <f t="shared" si="1412"/>
        <v>30000</v>
      </c>
      <c r="LX64" s="46">
        <v>70</v>
      </c>
      <c r="LY64" s="10">
        <v>3332</v>
      </c>
      <c r="LZ64" s="47">
        <f t="shared" si="1413"/>
        <v>47600</v>
      </c>
      <c r="MA64" s="46">
        <v>1</v>
      </c>
      <c r="MB64" s="10">
        <v>53</v>
      </c>
      <c r="MC64" s="47">
        <f t="shared" si="1414"/>
        <v>53000</v>
      </c>
      <c r="MD64" s="46">
        <v>0</v>
      </c>
      <c r="ME64" s="10">
        <v>0</v>
      </c>
      <c r="MF64" s="47">
        <f t="shared" si="1415"/>
        <v>0</v>
      </c>
      <c r="MG64" s="46">
        <v>0</v>
      </c>
      <c r="MH64" s="10">
        <v>0</v>
      </c>
      <c r="MI64" s="47">
        <f t="shared" si="1416"/>
        <v>0</v>
      </c>
      <c r="MJ64" s="46">
        <v>0</v>
      </c>
      <c r="MK64" s="10">
        <v>0</v>
      </c>
      <c r="ML64" s="47">
        <f t="shared" si="1417"/>
        <v>0</v>
      </c>
      <c r="MM64" s="46">
        <v>0</v>
      </c>
      <c r="MN64" s="10">
        <v>0</v>
      </c>
      <c r="MO64" s="47">
        <f t="shared" si="1418"/>
        <v>0</v>
      </c>
      <c r="MP64" s="46">
        <v>0</v>
      </c>
      <c r="MQ64" s="10">
        <v>0</v>
      </c>
      <c r="MR64" s="47">
        <f t="shared" si="1419"/>
        <v>0</v>
      </c>
      <c r="MS64" s="46">
        <v>0</v>
      </c>
      <c r="MT64" s="10">
        <v>0</v>
      </c>
      <c r="MU64" s="47">
        <f t="shared" si="1420"/>
        <v>0</v>
      </c>
      <c r="MV64" s="46">
        <v>0</v>
      </c>
      <c r="MW64" s="10">
        <v>0</v>
      </c>
      <c r="MX64" s="47">
        <f t="shared" si="1421"/>
        <v>0</v>
      </c>
      <c r="MY64" s="46">
        <v>0</v>
      </c>
      <c r="MZ64" s="10">
        <v>0</v>
      </c>
      <c r="NA64" s="47">
        <f t="shared" si="1422"/>
        <v>0</v>
      </c>
      <c r="NB64" s="46">
        <v>0</v>
      </c>
      <c r="NC64" s="10">
        <v>0</v>
      </c>
      <c r="ND64" s="47">
        <f t="shared" si="1423"/>
        <v>0</v>
      </c>
      <c r="NE64" s="46">
        <v>0</v>
      </c>
      <c r="NF64" s="10">
        <v>0</v>
      </c>
      <c r="NG64" s="47">
        <f t="shared" si="1424"/>
        <v>0</v>
      </c>
      <c r="NH64" s="46">
        <v>0</v>
      </c>
      <c r="NI64" s="10">
        <v>0</v>
      </c>
      <c r="NJ64" s="47">
        <f t="shared" si="1425"/>
        <v>0</v>
      </c>
      <c r="NK64" s="46">
        <v>0</v>
      </c>
      <c r="NL64" s="10">
        <v>0</v>
      </c>
      <c r="NM64" s="47">
        <f t="shared" si="1426"/>
        <v>0</v>
      </c>
      <c r="NN64" s="46">
        <v>0</v>
      </c>
      <c r="NO64" s="10">
        <v>0</v>
      </c>
      <c r="NP64" s="47">
        <f t="shared" si="1427"/>
        <v>0</v>
      </c>
      <c r="NQ64" s="46">
        <v>0</v>
      </c>
      <c r="NR64" s="10">
        <v>0</v>
      </c>
      <c r="NS64" s="47">
        <f t="shared" si="1428"/>
        <v>0</v>
      </c>
      <c r="NT64" s="46">
        <v>0</v>
      </c>
      <c r="NU64" s="10">
        <v>0</v>
      </c>
      <c r="NV64" s="47">
        <f t="shared" si="1429"/>
        <v>0</v>
      </c>
      <c r="NW64" s="46">
        <v>14</v>
      </c>
      <c r="NX64" s="10">
        <v>848</v>
      </c>
      <c r="NY64" s="47">
        <f t="shared" si="1430"/>
        <v>60571.428571428572</v>
      </c>
      <c r="NZ64" s="46">
        <v>0</v>
      </c>
      <c r="OA64" s="10">
        <v>0</v>
      </c>
      <c r="OB64" s="47">
        <f t="shared" si="1431"/>
        <v>0</v>
      </c>
      <c r="OC64" s="46">
        <v>0</v>
      </c>
      <c r="OD64" s="10">
        <v>0</v>
      </c>
      <c r="OE64" s="47">
        <f t="shared" si="1432"/>
        <v>0</v>
      </c>
      <c r="OF64" s="46">
        <v>3</v>
      </c>
      <c r="OG64" s="10">
        <v>728</v>
      </c>
      <c r="OH64" s="47">
        <f t="shared" si="1433"/>
        <v>242666.66666666666</v>
      </c>
      <c r="OI64" s="46">
        <v>34</v>
      </c>
      <c r="OJ64" s="10">
        <v>4483</v>
      </c>
      <c r="OK64" s="47">
        <f t="shared" si="1434"/>
        <v>131852.94117647057</v>
      </c>
      <c r="OL64" s="46">
        <v>0</v>
      </c>
      <c r="OM64" s="10">
        <v>0</v>
      </c>
      <c r="ON64" s="47">
        <f t="shared" si="1435"/>
        <v>0</v>
      </c>
      <c r="OO64" s="46">
        <v>3</v>
      </c>
      <c r="OP64" s="10">
        <v>16</v>
      </c>
      <c r="OQ64" s="47">
        <f t="shared" si="1436"/>
        <v>5333.333333333333</v>
      </c>
      <c r="OR64" s="46">
        <v>0</v>
      </c>
      <c r="OS64" s="10">
        <v>0</v>
      </c>
      <c r="OT64" s="47">
        <f t="shared" si="1437"/>
        <v>0</v>
      </c>
      <c r="OU64" s="46">
        <v>2</v>
      </c>
      <c r="OV64" s="10">
        <v>18</v>
      </c>
      <c r="OW64" s="47">
        <f t="shared" si="1438"/>
        <v>9000</v>
      </c>
      <c r="OX64" s="46">
        <v>0</v>
      </c>
      <c r="OY64" s="10">
        <v>0</v>
      </c>
      <c r="OZ64" s="47">
        <f t="shared" si="1439"/>
        <v>0</v>
      </c>
      <c r="PA64" s="46">
        <v>0</v>
      </c>
      <c r="PB64" s="10">
        <v>0</v>
      </c>
      <c r="PC64" s="47">
        <f t="shared" si="1440"/>
        <v>0</v>
      </c>
      <c r="PD64" s="46">
        <v>0</v>
      </c>
      <c r="PE64" s="10">
        <v>0</v>
      </c>
      <c r="PF64" s="47">
        <f t="shared" si="1441"/>
        <v>0</v>
      </c>
      <c r="PG64" s="46">
        <v>29</v>
      </c>
      <c r="PH64" s="10">
        <v>1963</v>
      </c>
      <c r="PI64" s="47">
        <f t="shared" si="1442"/>
        <v>67689.655172413797</v>
      </c>
      <c r="PJ64" s="46"/>
      <c r="PK64" s="10"/>
      <c r="PL64" s="47"/>
      <c r="PM64" s="46">
        <v>0</v>
      </c>
      <c r="PN64" s="10">
        <v>0</v>
      </c>
      <c r="PO64" s="47">
        <f t="shared" si="1443"/>
        <v>0</v>
      </c>
      <c r="PP64" s="46">
        <v>0</v>
      </c>
      <c r="PQ64" s="10">
        <v>0</v>
      </c>
      <c r="PR64" s="47">
        <f t="shared" si="1444"/>
        <v>0</v>
      </c>
      <c r="PS64" s="46">
        <v>3</v>
      </c>
      <c r="PT64" s="10">
        <v>340</v>
      </c>
      <c r="PU64" s="47">
        <f t="shared" si="1445"/>
        <v>113333.33333333333</v>
      </c>
      <c r="PV64" s="46">
        <v>58</v>
      </c>
      <c r="PW64" s="10">
        <v>5171</v>
      </c>
      <c r="PX64" s="47">
        <f t="shared" si="1446"/>
        <v>89155.172413793116</v>
      </c>
      <c r="PY64" s="46">
        <v>195</v>
      </c>
      <c r="PZ64" s="10">
        <v>15605</v>
      </c>
      <c r="QA64" s="47">
        <f t="shared" si="1447"/>
        <v>80025.641025641016</v>
      </c>
      <c r="QB64" s="46">
        <v>0</v>
      </c>
      <c r="QC64" s="10">
        <v>0</v>
      </c>
      <c r="QD64" s="47">
        <f t="shared" si="1448"/>
        <v>0</v>
      </c>
      <c r="QE64" s="46">
        <v>0</v>
      </c>
      <c r="QF64" s="10">
        <v>0</v>
      </c>
      <c r="QG64" s="47">
        <f t="shared" si="1449"/>
        <v>0</v>
      </c>
      <c r="QH64" s="46">
        <v>0</v>
      </c>
      <c r="QI64" s="10">
        <v>0</v>
      </c>
      <c r="QJ64" s="47">
        <f t="shared" si="1450"/>
        <v>0</v>
      </c>
      <c r="QK64" s="46">
        <v>0</v>
      </c>
      <c r="QL64" s="10">
        <v>0</v>
      </c>
      <c r="QM64" s="47">
        <f t="shared" si="1451"/>
        <v>0</v>
      </c>
      <c r="QN64" s="46">
        <v>0</v>
      </c>
      <c r="QO64" s="10">
        <v>0</v>
      </c>
      <c r="QP64" s="47">
        <f t="shared" si="1452"/>
        <v>0</v>
      </c>
      <c r="QQ64" s="46">
        <v>0</v>
      </c>
      <c r="QR64" s="10">
        <v>0</v>
      </c>
      <c r="QS64" s="47">
        <f t="shared" si="1453"/>
        <v>0</v>
      </c>
      <c r="QT64" s="46"/>
      <c r="QU64" s="10"/>
      <c r="QV64" s="47"/>
      <c r="QW64" s="46"/>
      <c r="QX64" s="10"/>
      <c r="QY64" s="47"/>
      <c r="QZ64" s="46">
        <v>0</v>
      </c>
      <c r="RA64" s="10">
        <v>0</v>
      </c>
      <c r="RB64" s="47">
        <f t="shared" si="1454"/>
        <v>0</v>
      </c>
      <c r="RC64" s="46">
        <v>0</v>
      </c>
      <c r="RD64" s="10">
        <v>0</v>
      </c>
      <c r="RE64" s="47">
        <f t="shared" si="1455"/>
        <v>0</v>
      </c>
      <c r="RF64" s="12">
        <f t="shared" si="145"/>
        <v>1229</v>
      </c>
      <c r="RG64" s="58">
        <f t="shared" si="146"/>
        <v>81395</v>
      </c>
      <c r="RH64" s="6"/>
      <c r="RI64" s="9"/>
      <c r="RJ64" s="6"/>
      <c r="RK64" s="6"/>
      <c r="RL64" s="6"/>
      <c r="RM64" s="9"/>
      <c r="RN64" s="6"/>
      <c r="RO64" s="6"/>
      <c r="RP64" s="6"/>
      <c r="RQ64" s="9"/>
      <c r="RR64" s="6"/>
      <c r="RS64" s="6"/>
      <c r="RT64" s="6"/>
      <c r="RU64" s="9"/>
      <c r="RV64" s="6"/>
      <c r="RW64" s="6"/>
      <c r="RX64" s="6"/>
      <c r="RY64" s="9"/>
      <c r="RZ64" s="6"/>
      <c r="SA64" s="6"/>
      <c r="SB64" s="6"/>
      <c r="SC64" s="9"/>
      <c r="SD64" s="6"/>
      <c r="SE64" s="6"/>
      <c r="SF64" s="6"/>
      <c r="SG64" s="9"/>
      <c r="SH64" s="6"/>
      <c r="SI64" s="6"/>
      <c r="SJ64" s="6"/>
      <c r="SK64" s="2"/>
      <c r="SL64" s="1"/>
      <c r="SM64" s="1"/>
      <c r="SN64" s="1"/>
      <c r="SO64" s="2"/>
      <c r="SP64" s="1"/>
      <c r="SQ64" s="1"/>
      <c r="SR64" s="1"/>
      <c r="SS64" s="2"/>
      <c r="ST64" s="1"/>
      <c r="SU64" s="1"/>
      <c r="SV64" s="1"/>
    </row>
    <row r="65" spans="1:591" x14ac:dyDescent="0.3">
      <c r="A65" s="38">
        <v>2008</v>
      </c>
      <c r="B65" s="39" t="s">
        <v>12</v>
      </c>
      <c r="C65" s="46">
        <v>0</v>
      </c>
      <c r="D65" s="10">
        <v>0</v>
      </c>
      <c r="E65" s="47">
        <f t="shared" si="1314"/>
        <v>0</v>
      </c>
      <c r="F65" s="46">
        <v>0</v>
      </c>
      <c r="G65" s="10">
        <v>0</v>
      </c>
      <c r="H65" s="47">
        <f t="shared" si="1456"/>
        <v>0</v>
      </c>
      <c r="I65" s="46">
        <v>0</v>
      </c>
      <c r="J65" s="10">
        <v>0</v>
      </c>
      <c r="K65" s="47">
        <f t="shared" si="1457"/>
        <v>0</v>
      </c>
      <c r="L65" s="46">
        <v>0</v>
      </c>
      <c r="M65" s="10">
        <v>0</v>
      </c>
      <c r="N65" s="47">
        <f t="shared" si="1458"/>
        <v>0</v>
      </c>
      <c r="O65" s="46">
        <v>0</v>
      </c>
      <c r="P65" s="10">
        <v>0</v>
      </c>
      <c r="Q65" s="47">
        <f t="shared" si="1315"/>
        <v>0</v>
      </c>
      <c r="R65" s="46">
        <v>0</v>
      </c>
      <c r="S65" s="10">
        <v>0</v>
      </c>
      <c r="T65" s="47">
        <f t="shared" si="1316"/>
        <v>0</v>
      </c>
      <c r="U65" s="46">
        <v>0</v>
      </c>
      <c r="V65" s="10">
        <v>0</v>
      </c>
      <c r="W65" s="47">
        <f t="shared" si="1459"/>
        <v>0</v>
      </c>
      <c r="X65" s="46">
        <v>0</v>
      </c>
      <c r="Y65" s="10">
        <v>0</v>
      </c>
      <c r="Z65" s="47">
        <f t="shared" si="1460"/>
        <v>0</v>
      </c>
      <c r="AA65" s="46">
        <v>182</v>
      </c>
      <c r="AB65" s="10">
        <v>5303</v>
      </c>
      <c r="AC65" s="47">
        <f t="shared" si="1317"/>
        <v>29137.362637362639</v>
      </c>
      <c r="AD65" s="46">
        <v>9</v>
      </c>
      <c r="AE65" s="10">
        <v>174</v>
      </c>
      <c r="AF65" s="47">
        <f t="shared" si="1318"/>
        <v>19333.333333333332</v>
      </c>
      <c r="AG65" s="46">
        <v>0</v>
      </c>
      <c r="AH65" s="10">
        <v>0</v>
      </c>
      <c r="AI65" s="47">
        <f t="shared" si="1319"/>
        <v>0</v>
      </c>
      <c r="AJ65" s="46">
        <v>0</v>
      </c>
      <c r="AK65" s="10">
        <v>0</v>
      </c>
      <c r="AL65" s="47">
        <f t="shared" si="1320"/>
        <v>0</v>
      </c>
      <c r="AM65" s="46">
        <v>0</v>
      </c>
      <c r="AN65" s="10">
        <v>0</v>
      </c>
      <c r="AO65" s="47">
        <f t="shared" si="1321"/>
        <v>0</v>
      </c>
      <c r="AP65" s="46">
        <v>6</v>
      </c>
      <c r="AQ65" s="10">
        <v>115</v>
      </c>
      <c r="AR65" s="47">
        <f t="shared" si="1322"/>
        <v>19166.666666666668</v>
      </c>
      <c r="AS65" s="46">
        <v>0</v>
      </c>
      <c r="AT65" s="10">
        <v>0</v>
      </c>
      <c r="AU65" s="47">
        <f t="shared" si="1323"/>
        <v>0</v>
      </c>
      <c r="AV65" s="46">
        <v>0</v>
      </c>
      <c r="AW65" s="10">
        <v>0</v>
      </c>
      <c r="AX65" s="47">
        <f t="shared" si="1324"/>
        <v>0</v>
      </c>
      <c r="AY65" s="46">
        <v>0</v>
      </c>
      <c r="AZ65" s="10">
        <v>0</v>
      </c>
      <c r="BA65" s="47">
        <f t="shared" si="1325"/>
        <v>0</v>
      </c>
      <c r="BB65" s="46">
        <v>9</v>
      </c>
      <c r="BC65" s="10">
        <v>111</v>
      </c>
      <c r="BD65" s="47">
        <f t="shared" si="1326"/>
        <v>12333.333333333334</v>
      </c>
      <c r="BE65" s="46">
        <v>0</v>
      </c>
      <c r="BF65" s="10">
        <v>0</v>
      </c>
      <c r="BG65" s="47">
        <f t="shared" si="1327"/>
        <v>0</v>
      </c>
      <c r="BH65" s="46">
        <v>0</v>
      </c>
      <c r="BI65" s="10">
        <v>0</v>
      </c>
      <c r="BJ65" s="47">
        <v>0</v>
      </c>
      <c r="BK65" s="46">
        <v>0</v>
      </c>
      <c r="BL65" s="10">
        <v>0</v>
      </c>
      <c r="BM65" s="47">
        <v>0</v>
      </c>
      <c r="BN65" s="46">
        <v>0</v>
      </c>
      <c r="BO65" s="10">
        <v>0</v>
      </c>
      <c r="BP65" s="47">
        <v>0</v>
      </c>
      <c r="BQ65" s="46">
        <v>0</v>
      </c>
      <c r="BR65" s="10">
        <v>0</v>
      </c>
      <c r="BS65" s="47">
        <f t="shared" si="1328"/>
        <v>0</v>
      </c>
      <c r="BT65" s="46">
        <v>21</v>
      </c>
      <c r="BU65" s="10">
        <v>3837</v>
      </c>
      <c r="BV65" s="47">
        <f t="shared" si="1329"/>
        <v>182714.28571428571</v>
      </c>
      <c r="BW65" s="46">
        <v>0</v>
      </c>
      <c r="BX65" s="10">
        <v>0</v>
      </c>
      <c r="BY65" s="47">
        <f t="shared" si="1330"/>
        <v>0</v>
      </c>
      <c r="BZ65" s="46">
        <v>0</v>
      </c>
      <c r="CA65" s="10">
        <v>0</v>
      </c>
      <c r="CB65" s="47">
        <f t="shared" si="1331"/>
        <v>0</v>
      </c>
      <c r="CC65" s="46">
        <v>57</v>
      </c>
      <c r="CD65" s="10">
        <v>1405</v>
      </c>
      <c r="CE65" s="47">
        <f t="shared" si="1332"/>
        <v>24649.122807017546</v>
      </c>
      <c r="CF65" s="46">
        <v>0</v>
      </c>
      <c r="CG65" s="10">
        <v>0</v>
      </c>
      <c r="CH65" s="47">
        <f t="shared" si="1333"/>
        <v>0</v>
      </c>
      <c r="CI65" s="46">
        <v>0</v>
      </c>
      <c r="CJ65" s="10">
        <v>0</v>
      </c>
      <c r="CK65" s="47">
        <f t="shared" si="1334"/>
        <v>0</v>
      </c>
      <c r="CL65" s="46">
        <v>0</v>
      </c>
      <c r="CM65" s="10">
        <v>0</v>
      </c>
      <c r="CN65" s="47">
        <f t="shared" si="1335"/>
        <v>0</v>
      </c>
      <c r="CO65" s="46">
        <v>0</v>
      </c>
      <c r="CP65" s="10">
        <v>0</v>
      </c>
      <c r="CQ65" s="47">
        <f t="shared" si="1336"/>
        <v>0</v>
      </c>
      <c r="CR65" s="46">
        <v>0</v>
      </c>
      <c r="CS65" s="10">
        <v>0</v>
      </c>
      <c r="CT65" s="47">
        <f t="shared" si="1337"/>
        <v>0</v>
      </c>
      <c r="CU65" s="46">
        <v>0</v>
      </c>
      <c r="CV65" s="10">
        <v>0</v>
      </c>
      <c r="CW65" s="47">
        <f t="shared" si="1338"/>
        <v>0</v>
      </c>
      <c r="CX65" s="46">
        <v>0</v>
      </c>
      <c r="CY65" s="10">
        <v>0</v>
      </c>
      <c r="CZ65" s="47">
        <f t="shared" si="1339"/>
        <v>0</v>
      </c>
      <c r="DA65" s="46">
        <v>0</v>
      </c>
      <c r="DB65" s="10">
        <v>0</v>
      </c>
      <c r="DC65" s="47">
        <f t="shared" si="1340"/>
        <v>0</v>
      </c>
      <c r="DD65" s="46">
        <v>51</v>
      </c>
      <c r="DE65" s="10">
        <v>1652</v>
      </c>
      <c r="DF65" s="47">
        <f t="shared" si="1341"/>
        <v>32392.156862745098</v>
      </c>
      <c r="DG65" s="46">
        <v>0</v>
      </c>
      <c r="DH65" s="10">
        <v>0</v>
      </c>
      <c r="DI65" s="47">
        <f t="shared" si="1342"/>
        <v>0</v>
      </c>
      <c r="DJ65" s="46">
        <v>2</v>
      </c>
      <c r="DK65" s="10">
        <v>20</v>
      </c>
      <c r="DL65" s="47">
        <f t="shared" si="1343"/>
        <v>10000</v>
      </c>
      <c r="DM65" s="46">
        <v>0</v>
      </c>
      <c r="DN65" s="10">
        <v>0</v>
      </c>
      <c r="DO65" s="47">
        <f t="shared" si="1344"/>
        <v>0</v>
      </c>
      <c r="DP65" s="46">
        <v>0</v>
      </c>
      <c r="DQ65" s="10">
        <v>0</v>
      </c>
      <c r="DR65" s="47">
        <f t="shared" si="1345"/>
        <v>0</v>
      </c>
      <c r="DS65" s="46">
        <v>0</v>
      </c>
      <c r="DT65" s="10">
        <v>0</v>
      </c>
      <c r="DU65" s="47">
        <f t="shared" si="1346"/>
        <v>0</v>
      </c>
      <c r="DV65" s="46">
        <v>0</v>
      </c>
      <c r="DW65" s="10">
        <v>0</v>
      </c>
      <c r="DX65" s="47">
        <f t="shared" si="1347"/>
        <v>0</v>
      </c>
      <c r="DY65" s="46">
        <v>0</v>
      </c>
      <c r="DZ65" s="10">
        <v>0</v>
      </c>
      <c r="EA65" s="47">
        <f t="shared" si="1348"/>
        <v>0</v>
      </c>
      <c r="EB65" s="46">
        <v>0</v>
      </c>
      <c r="EC65" s="10">
        <v>0</v>
      </c>
      <c r="ED65" s="47">
        <f t="shared" si="1349"/>
        <v>0</v>
      </c>
      <c r="EE65" s="46">
        <v>0</v>
      </c>
      <c r="EF65" s="10">
        <v>0</v>
      </c>
      <c r="EG65" s="47">
        <f t="shared" si="1350"/>
        <v>0</v>
      </c>
      <c r="EH65" s="46">
        <v>66</v>
      </c>
      <c r="EI65" s="10">
        <v>6009</v>
      </c>
      <c r="EJ65" s="47">
        <f t="shared" si="1351"/>
        <v>91045.454545454544</v>
      </c>
      <c r="EK65" s="46">
        <v>0</v>
      </c>
      <c r="EL65" s="10">
        <v>0</v>
      </c>
      <c r="EM65" s="47">
        <f t="shared" si="1352"/>
        <v>0</v>
      </c>
      <c r="EN65" s="46">
        <v>71</v>
      </c>
      <c r="EO65" s="10">
        <v>3929</v>
      </c>
      <c r="EP65" s="47">
        <f t="shared" si="1353"/>
        <v>55338.028169014091</v>
      </c>
      <c r="EQ65" s="46">
        <v>0</v>
      </c>
      <c r="ER65" s="10">
        <v>0</v>
      </c>
      <c r="ES65" s="47">
        <f t="shared" si="1354"/>
        <v>0</v>
      </c>
      <c r="ET65" s="46">
        <v>7</v>
      </c>
      <c r="EU65" s="10">
        <v>159</v>
      </c>
      <c r="EV65" s="47">
        <f t="shared" si="1355"/>
        <v>22714.285714285714</v>
      </c>
      <c r="EW65" s="46">
        <v>0</v>
      </c>
      <c r="EX65" s="10">
        <v>0</v>
      </c>
      <c r="EY65" s="47">
        <f t="shared" si="1356"/>
        <v>0</v>
      </c>
      <c r="EZ65" s="46">
        <v>0</v>
      </c>
      <c r="FA65" s="10">
        <v>0</v>
      </c>
      <c r="FB65" s="47">
        <f t="shared" si="1357"/>
        <v>0</v>
      </c>
      <c r="FC65" s="46">
        <v>0</v>
      </c>
      <c r="FD65" s="10">
        <v>0</v>
      </c>
      <c r="FE65" s="47">
        <f t="shared" si="1358"/>
        <v>0</v>
      </c>
      <c r="FF65" s="46">
        <v>0</v>
      </c>
      <c r="FG65" s="10">
        <v>0</v>
      </c>
      <c r="FH65" s="47">
        <f t="shared" si="1359"/>
        <v>0</v>
      </c>
      <c r="FI65" s="46">
        <v>0</v>
      </c>
      <c r="FJ65" s="10">
        <v>0</v>
      </c>
      <c r="FK65" s="47">
        <f t="shared" si="1360"/>
        <v>0</v>
      </c>
      <c r="FL65" s="46">
        <v>0</v>
      </c>
      <c r="FM65" s="10">
        <v>0</v>
      </c>
      <c r="FN65" s="47">
        <f t="shared" si="1361"/>
        <v>0</v>
      </c>
      <c r="FO65" s="46">
        <v>0</v>
      </c>
      <c r="FP65" s="10">
        <v>0</v>
      </c>
      <c r="FQ65" s="47">
        <f t="shared" si="1362"/>
        <v>0</v>
      </c>
      <c r="FR65" s="46">
        <v>17</v>
      </c>
      <c r="FS65" s="10">
        <v>2243</v>
      </c>
      <c r="FT65" s="47">
        <f t="shared" si="1363"/>
        <v>131941.17647058822</v>
      </c>
      <c r="FU65" s="46">
        <v>0</v>
      </c>
      <c r="FV65" s="10">
        <v>0</v>
      </c>
      <c r="FW65" s="47">
        <f t="shared" si="1364"/>
        <v>0</v>
      </c>
      <c r="FX65" s="46">
        <v>0</v>
      </c>
      <c r="FY65" s="10">
        <v>0</v>
      </c>
      <c r="FZ65" s="47">
        <f t="shared" si="1365"/>
        <v>0</v>
      </c>
      <c r="GA65" s="46">
        <v>0</v>
      </c>
      <c r="GB65" s="10">
        <v>0</v>
      </c>
      <c r="GC65" s="47">
        <f t="shared" si="1366"/>
        <v>0</v>
      </c>
      <c r="GD65" s="46">
        <v>0</v>
      </c>
      <c r="GE65" s="10">
        <v>0</v>
      </c>
      <c r="GF65" s="47">
        <f t="shared" si="1367"/>
        <v>0</v>
      </c>
      <c r="GG65" s="46">
        <v>18</v>
      </c>
      <c r="GH65" s="10">
        <v>904</v>
      </c>
      <c r="GI65" s="47">
        <f t="shared" si="1368"/>
        <v>50222.222222222219</v>
      </c>
      <c r="GJ65" s="46">
        <v>34</v>
      </c>
      <c r="GK65" s="10">
        <v>347</v>
      </c>
      <c r="GL65" s="47">
        <f t="shared" si="1369"/>
        <v>10205.882352941177</v>
      </c>
      <c r="GM65" s="46">
        <v>0</v>
      </c>
      <c r="GN65" s="10">
        <v>0</v>
      </c>
      <c r="GO65" s="47">
        <f t="shared" si="1370"/>
        <v>0</v>
      </c>
      <c r="GP65" s="46">
        <v>0</v>
      </c>
      <c r="GQ65" s="10">
        <v>0</v>
      </c>
      <c r="GR65" s="47">
        <f t="shared" si="1371"/>
        <v>0</v>
      </c>
      <c r="GS65" s="46">
        <v>0</v>
      </c>
      <c r="GT65" s="10">
        <v>0</v>
      </c>
      <c r="GU65" s="47">
        <f t="shared" si="1372"/>
        <v>0</v>
      </c>
      <c r="GV65" s="46">
        <v>0</v>
      </c>
      <c r="GW65" s="10">
        <v>0</v>
      </c>
      <c r="GX65" s="47">
        <f t="shared" si="1373"/>
        <v>0</v>
      </c>
      <c r="GY65" s="46">
        <v>0</v>
      </c>
      <c r="GZ65" s="10">
        <v>0</v>
      </c>
      <c r="HA65" s="47">
        <f t="shared" si="1374"/>
        <v>0</v>
      </c>
      <c r="HB65" s="46">
        <v>1</v>
      </c>
      <c r="HC65" s="10">
        <v>4</v>
      </c>
      <c r="HD65" s="47">
        <f t="shared" si="1375"/>
        <v>4000</v>
      </c>
      <c r="HE65" s="46">
        <v>0</v>
      </c>
      <c r="HF65" s="10">
        <v>0</v>
      </c>
      <c r="HG65" s="47">
        <f t="shared" si="1376"/>
        <v>0</v>
      </c>
      <c r="HH65" s="46">
        <v>0</v>
      </c>
      <c r="HI65" s="10">
        <v>0</v>
      </c>
      <c r="HJ65" s="47">
        <f t="shared" si="1377"/>
        <v>0</v>
      </c>
      <c r="HK65" s="46">
        <v>0</v>
      </c>
      <c r="HL65" s="10">
        <v>0</v>
      </c>
      <c r="HM65" s="47">
        <f t="shared" si="1378"/>
        <v>0</v>
      </c>
      <c r="HN65" s="46">
        <v>0</v>
      </c>
      <c r="HO65" s="10">
        <v>0</v>
      </c>
      <c r="HP65" s="47">
        <f t="shared" si="1379"/>
        <v>0</v>
      </c>
      <c r="HQ65" s="46">
        <v>0</v>
      </c>
      <c r="HR65" s="10">
        <v>0</v>
      </c>
      <c r="HS65" s="47">
        <f t="shared" si="1380"/>
        <v>0</v>
      </c>
      <c r="HT65" s="46"/>
      <c r="HU65" s="10"/>
      <c r="HV65" s="47"/>
      <c r="HW65" s="46">
        <v>0</v>
      </c>
      <c r="HX65" s="10">
        <v>0</v>
      </c>
      <c r="HY65" s="47">
        <f t="shared" si="1381"/>
        <v>0</v>
      </c>
      <c r="HZ65" s="46">
        <v>0</v>
      </c>
      <c r="IA65" s="10">
        <v>0</v>
      </c>
      <c r="IB65" s="47">
        <f t="shared" si="1382"/>
        <v>0</v>
      </c>
      <c r="IC65" s="46">
        <v>0</v>
      </c>
      <c r="ID65" s="10">
        <v>0</v>
      </c>
      <c r="IE65" s="47">
        <f t="shared" si="1383"/>
        <v>0</v>
      </c>
      <c r="IF65" s="46">
        <v>0</v>
      </c>
      <c r="IG65" s="10">
        <v>0</v>
      </c>
      <c r="IH65" s="47">
        <f t="shared" si="1384"/>
        <v>0</v>
      </c>
      <c r="II65" s="46">
        <v>0</v>
      </c>
      <c r="IJ65" s="10">
        <v>0</v>
      </c>
      <c r="IK65" s="47">
        <f t="shared" si="1385"/>
        <v>0</v>
      </c>
      <c r="IL65" s="46">
        <v>0</v>
      </c>
      <c r="IM65" s="10">
        <v>0</v>
      </c>
      <c r="IN65" s="47">
        <f t="shared" si="1386"/>
        <v>0</v>
      </c>
      <c r="IO65" s="46">
        <v>0</v>
      </c>
      <c r="IP65" s="10">
        <v>0</v>
      </c>
      <c r="IQ65" s="47">
        <f t="shared" si="1387"/>
        <v>0</v>
      </c>
      <c r="IR65" s="46">
        <v>50</v>
      </c>
      <c r="IS65" s="10">
        <v>958</v>
      </c>
      <c r="IT65" s="47">
        <f t="shared" si="1388"/>
        <v>19160</v>
      </c>
      <c r="IU65" s="46">
        <v>0</v>
      </c>
      <c r="IV65" s="10">
        <v>0</v>
      </c>
      <c r="IW65" s="47">
        <f t="shared" si="1389"/>
        <v>0</v>
      </c>
      <c r="IX65" s="46">
        <v>0</v>
      </c>
      <c r="IY65" s="10">
        <v>0</v>
      </c>
      <c r="IZ65" s="47">
        <f t="shared" si="1390"/>
        <v>0</v>
      </c>
      <c r="JA65" s="46">
        <v>0</v>
      </c>
      <c r="JB65" s="10">
        <v>0</v>
      </c>
      <c r="JC65" s="47">
        <f t="shared" si="1391"/>
        <v>0</v>
      </c>
      <c r="JD65" s="46">
        <v>0</v>
      </c>
      <c r="JE65" s="10">
        <v>0</v>
      </c>
      <c r="JF65" s="47">
        <f t="shared" si="1392"/>
        <v>0</v>
      </c>
      <c r="JG65" s="46">
        <v>0</v>
      </c>
      <c r="JH65" s="10">
        <v>0</v>
      </c>
      <c r="JI65" s="47">
        <f t="shared" si="1393"/>
        <v>0</v>
      </c>
      <c r="JJ65" s="46">
        <v>0</v>
      </c>
      <c r="JK65" s="10">
        <v>0</v>
      </c>
      <c r="JL65" s="47">
        <f t="shared" si="1394"/>
        <v>0</v>
      </c>
      <c r="JM65" s="46">
        <v>13</v>
      </c>
      <c r="JN65" s="10">
        <v>1214</v>
      </c>
      <c r="JO65" s="47">
        <f t="shared" si="1395"/>
        <v>93384.61538461539</v>
      </c>
      <c r="JP65" s="46">
        <v>0</v>
      </c>
      <c r="JQ65" s="10">
        <v>0</v>
      </c>
      <c r="JR65" s="47">
        <f t="shared" si="1396"/>
        <v>0</v>
      </c>
      <c r="JS65" s="46">
        <v>0</v>
      </c>
      <c r="JT65" s="10">
        <v>0</v>
      </c>
      <c r="JU65" s="47">
        <f t="shared" si="1397"/>
        <v>0</v>
      </c>
      <c r="JV65" s="46">
        <v>0</v>
      </c>
      <c r="JW65" s="10">
        <v>0</v>
      </c>
      <c r="JX65" s="47">
        <f t="shared" si="1398"/>
        <v>0</v>
      </c>
      <c r="JY65" s="46">
        <v>0</v>
      </c>
      <c r="JZ65" s="10">
        <v>0</v>
      </c>
      <c r="KA65" s="47">
        <f t="shared" si="1399"/>
        <v>0</v>
      </c>
      <c r="KB65" s="46">
        <v>0</v>
      </c>
      <c r="KC65" s="10">
        <v>0</v>
      </c>
      <c r="KD65" s="47">
        <f t="shared" si="1400"/>
        <v>0</v>
      </c>
      <c r="KE65" s="46"/>
      <c r="KF65" s="10"/>
      <c r="KG65" s="47"/>
      <c r="KH65" s="46">
        <v>203</v>
      </c>
      <c r="KI65" s="10">
        <v>7890</v>
      </c>
      <c r="KJ65" s="47">
        <f t="shared" si="1401"/>
        <v>38866.995073891623</v>
      </c>
      <c r="KK65" s="46">
        <v>0</v>
      </c>
      <c r="KL65" s="10">
        <v>0</v>
      </c>
      <c r="KM65" s="47">
        <f t="shared" si="1402"/>
        <v>0</v>
      </c>
      <c r="KN65" s="46">
        <v>0</v>
      </c>
      <c r="KO65" s="10">
        <v>0</v>
      </c>
      <c r="KP65" s="47">
        <f t="shared" si="1403"/>
        <v>0</v>
      </c>
      <c r="KQ65" s="46">
        <v>1</v>
      </c>
      <c r="KR65" s="10">
        <v>9</v>
      </c>
      <c r="KS65" s="47">
        <f t="shared" si="1404"/>
        <v>9000</v>
      </c>
      <c r="KT65" s="52">
        <v>0</v>
      </c>
      <c r="KU65" s="16">
        <v>0</v>
      </c>
      <c r="KV65" s="53">
        <v>0</v>
      </c>
      <c r="KW65" s="52">
        <v>0</v>
      </c>
      <c r="KX65" s="16">
        <v>0</v>
      </c>
      <c r="KY65" s="53">
        <f t="shared" si="1405"/>
        <v>0</v>
      </c>
      <c r="KZ65" s="46">
        <v>0</v>
      </c>
      <c r="LA65" s="10">
        <v>0</v>
      </c>
      <c r="LB65" s="47">
        <f t="shared" si="1406"/>
        <v>0</v>
      </c>
      <c r="LC65" s="52">
        <v>0</v>
      </c>
      <c r="LD65" s="16">
        <v>0</v>
      </c>
      <c r="LE65" s="53">
        <v>0</v>
      </c>
      <c r="LF65" s="46">
        <v>3</v>
      </c>
      <c r="LG65" s="10">
        <v>87</v>
      </c>
      <c r="LH65" s="47">
        <f t="shared" si="1407"/>
        <v>29000</v>
      </c>
      <c r="LI65" s="46">
        <v>0</v>
      </c>
      <c r="LJ65" s="10">
        <v>0</v>
      </c>
      <c r="LK65" s="47">
        <f t="shared" si="1408"/>
        <v>0</v>
      </c>
      <c r="LL65" s="46">
        <v>0</v>
      </c>
      <c r="LM65" s="10">
        <v>0</v>
      </c>
      <c r="LN65" s="47">
        <f t="shared" si="1409"/>
        <v>0</v>
      </c>
      <c r="LO65" s="46">
        <v>0</v>
      </c>
      <c r="LP65" s="10">
        <v>0</v>
      </c>
      <c r="LQ65" s="47">
        <f t="shared" si="1410"/>
        <v>0</v>
      </c>
      <c r="LR65" s="46">
        <v>0</v>
      </c>
      <c r="LS65" s="10">
        <v>0</v>
      </c>
      <c r="LT65" s="47">
        <f t="shared" si="1411"/>
        <v>0</v>
      </c>
      <c r="LU65" s="46">
        <v>0</v>
      </c>
      <c r="LV65" s="10">
        <v>0</v>
      </c>
      <c r="LW65" s="47">
        <f t="shared" si="1412"/>
        <v>0</v>
      </c>
      <c r="LX65" s="46">
        <v>47</v>
      </c>
      <c r="LY65" s="10">
        <v>2288</v>
      </c>
      <c r="LZ65" s="47">
        <f t="shared" si="1413"/>
        <v>48680.851063829781</v>
      </c>
      <c r="MA65" s="46">
        <v>0</v>
      </c>
      <c r="MB65" s="10">
        <v>0</v>
      </c>
      <c r="MC65" s="47">
        <f t="shared" si="1414"/>
        <v>0</v>
      </c>
      <c r="MD65" s="46">
        <v>0</v>
      </c>
      <c r="ME65" s="10">
        <v>0</v>
      </c>
      <c r="MF65" s="47">
        <f t="shared" si="1415"/>
        <v>0</v>
      </c>
      <c r="MG65" s="46">
        <v>0</v>
      </c>
      <c r="MH65" s="10">
        <v>0</v>
      </c>
      <c r="MI65" s="47">
        <f t="shared" si="1416"/>
        <v>0</v>
      </c>
      <c r="MJ65" s="46">
        <v>0</v>
      </c>
      <c r="MK65" s="10">
        <v>0</v>
      </c>
      <c r="ML65" s="47">
        <f t="shared" si="1417"/>
        <v>0</v>
      </c>
      <c r="MM65" s="46">
        <v>0</v>
      </c>
      <c r="MN65" s="10">
        <v>0</v>
      </c>
      <c r="MO65" s="47">
        <f t="shared" si="1418"/>
        <v>0</v>
      </c>
      <c r="MP65" s="46">
        <v>0</v>
      </c>
      <c r="MQ65" s="10">
        <v>0</v>
      </c>
      <c r="MR65" s="47">
        <f t="shared" si="1419"/>
        <v>0</v>
      </c>
      <c r="MS65" s="46">
        <v>0</v>
      </c>
      <c r="MT65" s="10">
        <v>0</v>
      </c>
      <c r="MU65" s="47">
        <f t="shared" si="1420"/>
        <v>0</v>
      </c>
      <c r="MV65" s="46">
        <v>0</v>
      </c>
      <c r="MW65" s="10">
        <v>0</v>
      </c>
      <c r="MX65" s="47">
        <f t="shared" si="1421"/>
        <v>0</v>
      </c>
      <c r="MY65" s="46">
        <v>0</v>
      </c>
      <c r="MZ65" s="10">
        <v>0</v>
      </c>
      <c r="NA65" s="47">
        <f t="shared" si="1422"/>
        <v>0</v>
      </c>
      <c r="NB65" s="46">
        <v>0</v>
      </c>
      <c r="NC65" s="10">
        <v>0</v>
      </c>
      <c r="ND65" s="47">
        <f t="shared" si="1423"/>
        <v>0</v>
      </c>
      <c r="NE65" s="46">
        <v>0</v>
      </c>
      <c r="NF65" s="10">
        <v>0</v>
      </c>
      <c r="NG65" s="47">
        <f t="shared" si="1424"/>
        <v>0</v>
      </c>
      <c r="NH65" s="46">
        <v>0</v>
      </c>
      <c r="NI65" s="10">
        <v>0</v>
      </c>
      <c r="NJ65" s="47">
        <f t="shared" si="1425"/>
        <v>0</v>
      </c>
      <c r="NK65" s="46">
        <v>483</v>
      </c>
      <c r="NL65" s="10">
        <v>5595</v>
      </c>
      <c r="NM65" s="47">
        <f t="shared" si="1426"/>
        <v>11583.850931677018</v>
      </c>
      <c r="NN65" s="46">
        <v>0</v>
      </c>
      <c r="NO65" s="10">
        <v>0</v>
      </c>
      <c r="NP65" s="47">
        <f t="shared" si="1427"/>
        <v>0</v>
      </c>
      <c r="NQ65" s="46">
        <v>0</v>
      </c>
      <c r="NR65" s="10">
        <v>0</v>
      </c>
      <c r="NS65" s="47">
        <f t="shared" si="1428"/>
        <v>0</v>
      </c>
      <c r="NT65" s="46">
        <v>0</v>
      </c>
      <c r="NU65" s="10">
        <v>0</v>
      </c>
      <c r="NV65" s="47">
        <f t="shared" si="1429"/>
        <v>0</v>
      </c>
      <c r="NW65" s="46">
        <v>14</v>
      </c>
      <c r="NX65" s="10">
        <v>777</v>
      </c>
      <c r="NY65" s="47">
        <f t="shared" si="1430"/>
        <v>55500</v>
      </c>
      <c r="NZ65" s="46">
        <v>1</v>
      </c>
      <c r="OA65" s="10">
        <v>51</v>
      </c>
      <c r="OB65" s="47">
        <f t="shared" si="1431"/>
        <v>51000</v>
      </c>
      <c r="OC65" s="46">
        <v>0</v>
      </c>
      <c r="OD65" s="10">
        <v>0</v>
      </c>
      <c r="OE65" s="47">
        <f t="shared" si="1432"/>
        <v>0</v>
      </c>
      <c r="OF65" s="46">
        <v>2</v>
      </c>
      <c r="OG65" s="10">
        <v>542</v>
      </c>
      <c r="OH65" s="47">
        <f t="shared" si="1433"/>
        <v>271000</v>
      </c>
      <c r="OI65" s="46">
        <v>30</v>
      </c>
      <c r="OJ65" s="10">
        <v>4015</v>
      </c>
      <c r="OK65" s="47">
        <f t="shared" si="1434"/>
        <v>133833.33333333334</v>
      </c>
      <c r="OL65" s="46">
        <v>0</v>
      </c>
      <c r="OM65" s="10">
        <v>0</v>
      </c>
      <c r="ON65" s="47">
        <f t="shared" si="1435"/>
        <v>0</v>
      </c>
      <c r="OO65" s="46">
        <v>6</v>
      </c>
      <c r="OP65" s="10">
        <v>1947</v>
      </c>
      <c r="OQ65" s="47">
        <f t="shared" si="1436"/>
        <v>324500</v>
      </c>
      <c r="OR65" s="46">
        <v>0</v>
      </c>
      <c r="OS65" s="10">
        <v>0</v>
      </c>
      <c r="OT65" s="47">
        <f t="shared" si="1437"/>
        <v>0</v>
      </c>
      <c r="OU65" s="46">
        <v>21</v>
      </c>
      <c r="OV65" s="10">
        <v>180</v>
      </c>
      <c r="OW65" s="47">
        <f t="shared" si="1438"/>
        <v>8571.4285714285706</v>
      </c>
      <c r="OX65" s="46">
        <v>0</v>
      </c>
      <c r="OY65" s="10">
        <v>0</v>
      </c>
      <c r="OZ65" s="47">
        <f t="shared" si="1439"/>
        <v>0</v>
      </c>
      <c r="PA65" s="46">
        <v>0</v>
      </c>
      <c r="PB65" s="10">
        <v>0</v>
      </c>
      <c r="PC65" s="47">
        <f t="shared" si="1440"/>
        <v>0</v>
      </c>
      <c r="PD65" s="46">
        <v>0</v>
      </c>
      <c r="PE65" s="10">
        <v>0</v>
      </c>
      <c r="PF65" s="47">
        <f t="shared" si="1441"/>
        <v>0</v>
      </c>
      <c r="PG65" s="46">
        <v>17</v>
      </c>
      <c r="PH65" s="10">
        <v>1117</v>
      </c>
      <c r="PI65" s="47">
        <f t="shared" si="1442"/>
        <v>65705.882352941175</v>
      </c>
      <c r="PJ65" s="46"/>
      <c r="PK65" s="10"/>
      <c r="PL65" s="47"/>
      <c r="PM65" s="46">
        <v>0</v>
      </c>
      <c r="PN65" s="10">
        <v>0</v>
      </c>
      <c r="PO65" s="47">
        <f t="shared" si="1443"/>
        <v>0</v>
      </c>
      <c r="PP65" s="46">
        <v>0</v>
      </c>
      <c r="PQ65" s="10">
        <v>0</v>
      </c>
      <c r="PR65" s="47">
        <f t="shared" si="1444"/>
        <v>0</v>
      </c>
      <c r="PS65" s="46">
        <v>1</v>
      </c>
      <c r="PT65" s="10">
        <v>176</v>
      </c>
      <c r="PU65" s="47">
        <f t="shared" si="1445"/>
        <v>176000</v>
      </c>
      <c r="PV65" s="46">
        <v>84</v>
      </c>
      <c r="PW65" s="10">
        <v>5970</v>
      </c>
      <c r="PX65" s="47">
        <f t="shared" si="1446"/>
        <v>71071.428571428565</v>
      </c>
      <c r="PY65" s="46">
        <v>263</v>
      </c>
      <c r="PZ65" s="10">
        <v>22498</v>
      </c>
      <c r="QA65" s="47">
        <f t="shared" si="1447"/>
        <v>85543.726235741444</v>
      </c>
      <c r="QB65" s="46">
        <v>0</v>
      </c>
      <c r="QC65" s="10">
        <v>0</v>
      </c>
      <c r="QD65" s="47">
        <f t="shared" si="1448"/>
        <v>0</v>
      </c>
      <c r="QE65" s="46">
        <v>0</v>
      </c>
      <c r="QF65" s="10">
        <v>0</v>
      </c>
      <c r="QG65" s="47">
        <f t="shared" si="1449"/>
        <v>0</v>
      </c>
      <c r="QH65" s="46">
        <v>0</v>
      </c>
      <c r="QI65" s="10">
        <v>0</v>
      </c>
      <c r="QJ65" s="47">
        <f t="shared" si="1450"/>
        <v>0</v>
      </c>
      <c r="QK65" s="46">
        <v>0</v>
      </c>
      <c r="QL65" s="10">
        <v>0</v>
      </c>
      <c r="QM65" s="47">
        <f t="shared" si="1451"/>
        <v>0</v>
      </c>
      <c r="QN65" s="46">
        <v>0</v>
      </c>
      <c r="QO65" s="10">
        <v>0</v>
      </c>
      <c r="QP65" s="47">
        <f t="shared" si="1452"/>
        <v>0</v>
      </c>
      <c r="QQ65" s="46">
        <v>0</v>
      </c>
      <c r="QR65" s="10">
        <v>0</v>
      </c>
      <c r="QS65" s="47">
        <f t="shared" si="1453"/>
        <v>0</v>
      </c>
      <c r="QT65" s="46"/>
      <c r="QU65" s="10"/>
      <c r="QV65" s="47"/>
      <c r="QW65" s="46"/>
      <c r="QX65" s="10"/>
      <c r="QY65" s="47"/>
      <c r="QZ65" s="46">
        <v>0</v>
      </c>
      <c r="RA65" s="10">
        <v>0</v>
      </c>
      <c r="RB65" s="47">
        <f t="shared" si="1454"/>
        <v>0</v>
      </c>
      <c r="RC65" s="46">
        <v>0</v>
      </c>
      <c r="RD65" s="10">
        <v>0</v>
      </c>
      <c r="RE65" s="47">
        <f t="shared" si="1455"/>
        <v>0</v>
      </c>
      <c r="RF65" s="12">
        <f t="shared" si="145"/>
        <v>1790</v>
      </c>
      <c r="RG65" s="58">
        <f t="shared" si="146"/>
        <v>81526</v>
      </c>
      <c r="RH65" s="6"/>
      <c r="RI65" s="9"/>
      <c r="RJ65" s="6"/>
      <c r="RK65" s="6"/>
      <c r="RL65" s="6"/>
      <c r="RM65" s="9"/>
      <c r="RN65" s="6"/>
      <c r="RO65" s="6"/>
      <c r="RP65" s="6"/>
      <c r="RQ65" s="9"/>
      <c r="RR65" s="6"/>
      <c r="RS65" s="6"/>
      <c r="RT65" s="6"/>
      <c r="RU65" s="9"/>
      <c r="RV65" s="6"/>
      <c r="RW65" s="6"/>
      <c r="RX65" s="6"/>
      <c r="RY65" s="9"/>
      <c r="RZ65" s="6"/>
      <c r="SA65" s="6"/>
      <c r="SB65" s="6"/>
      <c r="SC65" s="9"/>
      <c r="SD65" s="6"/>
      <c r="SE65" s="6"/>
      <c r="SF65" s="6"/>
      <c r="SG65" s="9"/>
      <c r="SH65" s="6"/>
      <c r="SI65" s="6"/>
      <c r="SJ65" s="6"/>
      <c r="SK65" s="2"/>
      <c r="SL65" s="1"/>
      <c r="SM65" s="1"/>
      <c r="SN65" s="1"/>
      <c r="SO65" s="2"/>
      <c r="SP65" s="1"/>
      <c r="SQ65" s="1"/>
      <c r="SR65" s="1"/>
      <c r="SS65" s="2"/>
      <c r="ST65" s="1"/>
      <c r="SU65" s="1"/>
      <c r="SV65" s="1"/>
    </row>
    <row r="66" spans="1:591" x14ac:dyDescent="0.3">
      <c r="A66" s="38">
        <v>2008</v>
      </c>
      <c r="B66" s="39" t="s">
        <v>13</v>
      </c>
      <c r="C66" s="46">
        <v>0</v>
      </c>
      <c r="D66" s="10">
        <v>0</v>
      </c>
      <c r="E66" s="47">
        <f t="shared" si="1314"/>
        <v>0</v>
      </c>
      <c r="F66" s="46">
        <v>0</v>
      </c>
      <c r="G66" s="10">
        <v>0</v>
      </c>
      <c r="H66" s="47">
        <f t="shared" si="1456"/>
        <v>0</v>
      </c>
      <c r="I66" s="46">
        <v>0</v>
      </c>
      <c r="J66" s="10">
        <v>0</v>
      </c>
      <c r="K66" s="47">
        <f t="shared" si="1457"/>
        <v>0</v>
      </c>
      <c r="L66" s="46">
        <v>0</v>
      </c>
      <c r="M66" s="10">
        <v>0</v>
      </c>
      <c r="N66" s="47">
        <f t="shared" si="1458"/>
        <v>0</v>
      </c>
      <c r="O66" s="46">
        <v>0</v>
      </c>
      <c r="P66" s="10">
        <v>0</v>
      </c>
      <c r="Q66" s="47">
        <f t="shared" si="1315"/>
        <v>0</v>
      </c>
      <c r="R66" s="46">
        <v>0</v>
      </c>
      <c r="S66" s="10">
        <v>0</v>
      </c>
      <c r="T66" s="47">
        <f t="shared" si="1316"/>
        <v>0</v>
      </c>
      <c r="U66" s="46">
        <v>0</v>
      </c>
      <c r="V66" s="10">
        <v>0</v>
      </c>
      <c r="W66" s="47">
        <f t="shared" si="1459"/>
        <v>0</v>
      </c>
      <c r="X66" s="46">
        <v>0</v>
      </c>
      <c r="Y66" s="10">
        <v>0</v>
      </c>
      <c r="Z66" s="47">
        <f t="shared" si="1460"/>
        <v>0</v>
      </c>
      <c r="AA66" s="46">
        <v>42</v>
      </c>
      <c r="AB66" s="10">
        <v>1755</v>
      </c>
      <c r="AC66" s="47">
        <f t="shared" si="1317"/>
        <v>41785.714285714283</v>
      </c>
      <c r="AD66" s="46">
        <v>5</v>
      </c>
      <c r="AE66" s="10">
        <v>128</v>
      </c>
      <c r="AF66" s="47">
        <f t="shared" si="1318"/>
        <v>25600</v>
      </c>
      <c r="AG66" s="46">
        <v>0</v>
      </c>
      <c r="AH66" s="10">
        <v>0</v>
      </c>
      <c r="AI66" s="47">
        <f t="shared" si="1319"/>
        <v>0</v>
      </c>
      <c r="AJ66" s="46">
        <v>0</v>
      </c>
      <c r="AK66" s="10">
        <v>0</v>
      </c>
      <c r="AL66" s="47">
        <f t="shared" si="1320"/>
        <v>0</v>
      </c>
      <c r="AM66" s="46">
        <v>0</v>
      </c>
      <c r="AN66" s="10">
        <v>0</v>
      </c>
      <c r="AO66" s="47">
        <f t="shared" si="1321"/>
        <v>0</v>
      </c>
      <c r="AP66" s="46">
        <v>19</v>
      </c>
      <c r="AQ66" s="10">
        <v>439</v>
      </c>
      <c r="AR66" s="47">
        <f t="shared" si="1322"/>
        <v>23105.263157894737</v>
      </c>
      <c r="AS66" s="46">
        <v>0</v>
      </c>
      <c r="AT66" s="10">
        <v>0</v>
      </c>
      <c r="AU66" s="47">
        <f t="shared" si="1323"/>
        <v>0</v>
      </c>
      <c r="AV66" s="46">
        <v>0</v>
      </c>
      <c r="AW66" s="10">
        <v>0</v>
      </c>
      <c r="AX66" s="47">
        <f t="shared" si="1324"/>
        <v>0</v>
      </c>
      <c r="AY66" s="46">
        <v>0</v>
      </c>
      <c r="AZ66" s="10">
        <v>0</v>
      </c>
      <c r="BA66" s="47">
        <f t="shared" si="1325"/>
        <v>0</v>
      </c>
      <c r="BB66" s="46">
        <v>337</v>
      </c>
      <c r="BC66" s="10">
        <v>9960</v>
      </c>
      <c r="BD66" s="47">
        <f t="shared" si="1326"/>
        <v>29554.896142433237</v>
      </c>
      <c r="BE66" s="46">
        <v>0</v>
      </c>
      <c r="BF66" s="10">
        <v>0</v>
      </c>
      <c r="BG66" s="47">
        <f t="shared" si="1327"/>
        <v>0</v>
      </c>
      <c r="BH66" s="46">
        <v>0</v>
      </c>
      <c r="BI66" s="10">
        <v>0</v>
      </c>
      <c r="BJ66" s="47">
        <v>0</v>
      </c>
      <c r="BK66" s="46">
        <v>0</v>
      </c>
      <c r="BL66" s="10">
        <v>0</v>
      </c>
      <c r="BM66" s="47">
        <v>0</v>
      </c>
      <c r="BN66" s="46">
        <v>0</v>
      </c>
      <c r="BO66" s="10">
        <v>0</v>
      </c>
      <c r="BP66" s="47">
        <v>0</v>
      </c>
      <c r="BQ66" s="46">
        <v>0</v>
      </c>
      <c r="BR66" s="10">
        <v>0</v>
      </c>
      <c r="BS66" s="47">
        <f t="shared" si="1328"/>
        <v>0</v>
      </c>
      <c r="BT66" s="46">
        <v>20</v>
      </c>
      <c r="BU66" s="10">
        <v>518</v>
      </c>
      <c r="BV66" s="47">
        <f t="shared" si="1329"/>
        <v>25900</v>
      </c>
      <c r="BW66" s="46">
        <v>0</v>
      </c>
      <c r="BX66" s="10">
        <v>0</v>
      </c>
      <c r="BY66" s="47">
        <f t="shared" si="1330"/>
        <v>0</v>
      </c>
      <c r="BZ66" s="46">
        <v>0</v>
      </c>
      <c r="CA66" s="10">
        <v>0</v>
      </c>
      <c r="CB66" s="47">
        <f t="shared" si="1331"/>
        <v>0</v>
      </c>
      <c r="CC66" s="46">
        <v>52</v>
      </c>
      <c r="CD66" s="10">
        <v>4192</v>
      </c>
      <c r="CE66" s="47">
        <f t="shared" si="1332"/>
        <v>80615.38461538461</v>
      </c>
      <c r="CF66" s="46">
        <v>0</v>
      </c>
      <c r="CG66" s="10">
        <v>0</v>
      </c>
      <c r="CH66" s="47">
        <f t="shared" si="1333"/>
        <v>0</v>
      </c>
      <c r="CI66" s="46">
        <v>0</v>
      </c>
      <c r="CJ66" s="10">
        <v>0</v>
      </c>
      <c r="CK66" s="47">
        <f t="shared" si="1334"/>
        <v>0</v>
      </c>
      <c r="CL66" s="46">
        <v>0</v>
      </c>
      <c r="CM66" s="10">
        <v>0</v>
      </c>
      <c r="CN66" s="47">
        <f t="shared" si="1335"/>
        <v>0</v>
      </c>
      <c r="CO66" s="46">
        <v>0</v>
      </c>
      <c r="CP66" s="10">
        <v>0</v>
      </c>
      <c r="CQ66" s="47">
        <f t="shared" si="1336"/>
        <v>0</v>
      </c>
      <c r="CR66" s="46">
        <v>0</v>
      </c>
      <c r="CS66" s="10">
        <v>0</v>
      </c>
      <c r="CT66" s="47">
        <f t="shared" si="1337"/>
        <v>0</v>
      </c>
      <c r="CU66" s="46">
        <v>0</v>
      </c>
      <c r="CV66" s="10">
        <v>0</v>
      </c>
      <c r="CW66" s="47">
        <f t="shared" si="1338"/>
        <v>0</v>
      </c>
      <c r="CX66" s="46">
        <v>0</v>
      </c>
      <c r="CY66" s="10">
        <v>0</v>
      </c>
      <c r="CZ66" s="47">
        <f t="shared" si="1339"/>
        <v>0</v>
      </c>
      <c r="DA66" s="46">
        <v>0</v>
      </c>
      <c r="DB66" s="10">
        <v>0</v>
      </c>
      <c r="DC66" s="47">
        <f t="shared" si="1340"/>
        <v>0</v>
      </c>
      <c r="DD66" s="46">
        <v>64</v>
      </c>
      <c r="DE66" s="10">
        <v>2136</v>
      </c>
      <c r="DF66" s="47">
        <f t="shared" si="1341"/>
        <v>33375</v>
      </c>
      <c r="DG66" s="46">
        <v>0</v>
      </c>
      <c r="DH66" s="10">
        <v>0</v>
      </c>
      <c r="DI66" s="47">
        <f t="shared" si="1342"/>
        <v>0</v>
      </c>
      <c r="DJ66" s="46">
        <v>2</v>
      </c>
      <c r="DK66" s="10">
        <v>386</v>
      </c>
      <c r="DL66" s="47">
        <f t="shared" si="1343"/>
        <v>193000</v>
      </c>
      <c r="DM66" s="46">
        <v>0</v>
      </c>
      <c r="DN66" s="10">
        <v>0</v>
      </c>
      <c r="DO66" s="47">
        <f t="shared" si="1344"/>
        <v>0</v>
      </c>
      <c r="DP66" s="46">
        <v>0</v>
      </c>
      <c r="DQ66" s="10">
        <v>0</v>
      </c>
      <c r="DR66" s="47">
        <f t="shared" si="1345"/>
        <v>0</v>
      </c>
      <c r="DS66" s="46">
        <v>0</v>
      </c>
      <c r="DT66" s="10">
        <v>0</v>
      </c>
      <c r="DU66" s="47">
        <f t="shared" si="1346"/>
        <v>0</v>
      </c>
      <c r="DV66" s="46">
        <v>0</v>
      </c>
      <c r="DW66" s="10">
        <v>0</v>
      </c>
      <c r="DX66" s="47">
        <f t="shared" si="1347"/>
        <v>0</v>
      </c>
      <c r="DY66" s="46">
        <v>0</v>
      </c>
      <c r="DZ66" s="10">
        <v>0</v>
      </c>
      <c r="EA66" s="47">
        <f t="shared" si="1348"/>
        <v>0</v>
      </c>
      <c r="EB66" s="46">
        <v>0</v>
      </c>
      <c r="EC66" s="10">
        <v>0</v>
      </c>
      <c r="ED66" s="47">
        <f t="shared" si="1349"/>
        <v>0</v>
      </c>
      <c r="EE66" s="46">
        <v>0</v>
      </c>
      <c r="EF66" s="10">
        <v>0</v>
      </c>
      <c r="EG66" s="47">
        <f t="shared" si="1350"/>
        <v>0</v>
      </c>
      <c r="EH66" s="46">
        <v>66</v>
      </c>
      <c r="EI66" s="10">
        <v>4775</v>
      </c>
      <c r="EJ66" s="47">
        <f t="shared" si="1351"/>
        <v>72348.484848484848</v>
      </c>
      <c r="EK66" s="46">
        <v>0</v>
      </c>
      <c r="EL66" s="10">
        <v>0</v>
      </c>
      <c r="EM66" s="47">
        <f t="shared" si="1352"/>
        <v>0</v>
      </c>
      <c r="EN66" s="46">
        <v>48</v>
      </c>
      <c r="EO66" s="10">
        <v>3612</v>
      </c>
      <c r="EP66" s="47">
        <f t="shared" si="1353"/>
        <v>75250</v>
      </c>
      <c r="EQ66" s="46">
        <v>0</v>
      </c>
      <c r="ER66" s="10">
        <v>0</v>
      </c>
      <c r="ES66" s="47">
        <f t="shared" si="1354"/>
        <v>0</v>
      </c>
      <c r="ET66" s="46">
        <v>0</v>
      </c>
      <c r="EU66" s="10">
        <v>0</v>
      </c>
      <c r="EV66" s="47">
        <f t="shared" si="1355"/>
        <v>0</v>
      </c>
      <c r="EW66" s="46">
        <v>0</v>
      </c>
      <c r="EX66" s="10">
        <v>0</v>
      </c>
      <c r="EY66" s="47">
        <f t="shared" si="1356"/>
        <v>0</v>
      </c>
      <c r="EZ66" s="46">
        <v>0</v>
      </c>
      <c r="FA66" s="10">
        <v>0</v>
      </c>
      <c r="FB66" s="47">
        <f t="shared" si="1357"/>
        <v>0</v>
      </c>
      <c r="FC66" s="46">
        <v>0</v>
      </c>
      <c r="FD66" s="10">
        <v>0</v>
      </c>
      <c r="FE66" s="47">
        <f t="shared" si="1358"/>
        <v>0</v>
      </c>
      <c r="FF66" s="46">
        <v>0</v>
      </c>
      <c r="FG66" s="10">
        <v>0</v>
      </c>
      <c r="FH66" s="47">
        <f t="shared" si="1359"/>
        <v>0</v>
      </c>
      <c r="FI66" s="46">
        <v>4</v>
      </c>
      <c r="FJ66" s="10">
        <v>183</v>
      </c>
      <c r="FK66" s="47">
        <f t="shared" si="1360"/>
        <v>45750</v>
      </c>
      <c r="FL66" s="46">
        <v>0</v>
      </c>
      <c r="FM66" s="10">
        <v>0</v>
      </c>
      <c r="FN66" s="47">
        <f t="shared" si="1361"/>
        <v>0</v>
      </c>
      <c r="FO66" s="46">
        <v>0</v>
      </c>
      <c r="FP66" s="10">
        <v>0</v>
      </c>
      <c r="FQ66" s="47">
        <f t="shared" si="1362"/>
        <v>0</v>
      </c>
      <c r="FR66" s="46">
        <v>22</v>
      </c>
      <c r="FS66" s="10">
        <v>1089</v>
      </c>
      <c r="FT66" s="47">
        <f t="shared" si="1363"/>
        <v>49500</v>
      </c>
      <c r="FU66" s="46">
        <v>0</v>
      </c>
      <c r="FV66" s="10">
        <v>0</v>
      </c>
      <c r="FW66" s="47">
        <f t="shared" si="1364"/>
        <v>0</v>
      </c>
      <c r="FX66" s="46">
        <v>0</v>
      </c>
      <c r="FY66" s="10">
        <v>0</v>
      </c>
      <c r="FZ66" s="47">
        <f t="shared" si="1365"/>
        <v>0</v>
      </c>
      <c r="GA66" s="46">
        <v>0</v>
      </c>
      <c r="GB66" s="10">
        <v>0</v>
      </c>
      <c r="GC66" s="47">
        <f t="shared" si="1366"/>
        <v>0</v>
      </c>
      <c r="GD66" s="46">
        <v>0</v>
      </c>
      <c r="GE66" s="10">
        <v>0</v>
      </c>
      <c r="GF66" s="47">
        <f t="shared" si="1367"/>
        <v>0</v>
      </c>
      <c r="GG66" s="46">
        <v>1</v>
      </c>
      <c r="GH66" s="10">
        <v>32</v>
      </c>
      <c r="GI66" s="47">
        <f t="shared" si="1368"/>
        <v>32000</v>
      </c>
      <c r="GJ66" s="46">
        <v>34</v>
      </c>
      <c r="GK66" s="10">
        <v>425</v>
      </c>
      <c r="GL66" s="47">
        <f t="shared" si="1369"/>
        <v>12500</v>
      </c>
      <c r="GM66" s="46">
        <v>0</v>
      </c>
      <c r="GN66" s="10">
        <v>0</v>
      </c>
      <c r="GO66" s="47">
        <f t="shared" si="1370"/>
        <v>0</v>
      </c>
      <c r="GP66" s="46">
        <v>0</v>
      </c>
      <c r="GQ66" s="10">
        <v>0</v>
      </c>
      <c r="GR66" s="47">
        <f t="shared" si="1371"/>
        <v>0</v>
      </c>
      <c r="GS66" s="46">
        <v>0</v>
      </c>
      <c r="GT66" s="10">
        <v>0</v>
      </c>
      <c r="GU66" s="47">
        <f t="shared" si="1372"/>
        <v>0</v>
      </c>
      <c r="GV66" s="46">
        <v>0</v>
      </c>
      <c r="GW66" s="10">
        <v>0</v>
      </c>
      <c r="GX66" s="47">
        <f t="shared" si="1373"/>
        <v>0</v>
      </c>
      <c r="GY66" s="46">
        <v>0</v>
      </c>
      <c r="GZ66" s="10">
        <v>0</v>
      </c>
      <c r="HA66" s="47">
        <f t="shared" si="1374"/>
        <v>0</v>
      </c>
      <c r="HB66" s="46">
        <v>0</v>
      </c>
      <c r="HC66" s="10">
        <v>0</v>
      </c>
      <c r="HD66" s="47">
        <f t="shared" si="1375"/>
        <v>0</v>
      </c>
      <c r="HE66" s="46">
        <v>0</v>
      </c>
      <c r="HF66" s="10">
        <v>0</v>
      </c>
      <c r="HG66" s="47">
        <f t="shared" si="1376"/>
        <v>0</v>
      </c>
      <c r="HH66" s="46">
        <v>0</v>
      </c>
      <c r="HI66" s="10">
        <v>0</v>
      </c>
      <c r="HJ66" s="47">
        <f t="shared" si="1377"/>
        <v>0</v>
      </c>
      <c r="HK66" s="46">
        <v>0</v>
      </c>
      <c r="HL66" s="10">
        <v>0</v>
      </c>
      <c r="HM66" s="47">
        <f t="shared" si="1378"/>
        <v>0</v>
      </c>
      <c r="HN66" s="46">
        <v>0</v>
      </c>
      <c r="HO66" s="10">
        <v>0</v>
      </c>
      <c r="HP66" s="47">
        <f t="shared" si="1379"/>
        <v>0</v>
      </c>
      <c r="HQ66" s="46">
        <v>0</v>
      </c>
      <c r="HR66" s="10">
        <v>0</v>
      </c>
      <c r="HS66" s="47">
        <f t="shared" si="1380"/>
        <v>0</v>
      </c>
      <c r="HT66" s="46"/>
      <c r="HU66" s="10"/>
      <c r="HV66" s="47"/>
      <c r="HW66" s="46">
        <v>0</v>
      </c>
      <c r="HX66" s="10">
        <v>0</v>
      </c>
      <c r="HY66" s="47">
        <f t="shared" si="1381"/>
        <v>0</v>
      </c>
      <c r="HZ66" s="46">
        <v>0</v>
      </c>
      <c r="IA66" s="10">
        <v>0</v>
      </c>
      <c r="IB66" s="47">
        <f t="shared" si="1382"/>
        <v>0</v>
      </c>
      <c r="IC66" s="46">
        <v>0</v>
      </c>
      <c r="ID66" s="10">
        <v>0</v>
      </c>
      <c r="IE66" s="47">
        <f t="shared" si="1383"/>
        <v>0</v>
      </c>
      <c r="IF66" s="46">
        <v>0</v>
      </c>
      <c r="IG66" s="10">
        <v>0</v>
      </c>
      <c r="IH66" s="47">
        <f t="shared" si="1384"/>
        <v>0</v>
      </c>
      <c r="II66" s="46">
        <v>0</v>
      </c>
      <c r="IJ66" s="10">
        <v>0</v>
      </c>
      <c r="IK66" s="47">
        <f t="shared" si="1385"/>
        <v>0</v>
      </c>
      <c r="IL66" s="46">
        <v>0</v>
      </c>
      <c r="IM66" s="10">
        <v>0</v>
      </c>
      <c r="IN66" s="47">
        <f t="shared" si="1386"/>
        <v>0</v>
      </c>
      <c r="IO66" s="46">
        <v>0</v>
      </c>
      <c r="IP66" s="10">
        <v>0</v>
      </c>
      <c r="IQ66" s="47">
        <f t="shared" si="1387"/>
        <v>0</v>
      </c>
      <c r="IR66" s="46">
        <v>31</v>
      </c>
      <c r="IS66" s="10">
        <v>1340</v>
      </c>
      <c r="IT66" s="47">
        <f t="shared" si="1388"/>
        <v>43225.806451612902</v>
      </c>
      <c r="IU66" s="46">
        <v>0</v>
      </c>
      <c r="IV66" s="10">
        <v>0</v>
      </c>
      <c r="IW66" s="47">
        <f t="shared" si="1389"/>
        <v>0</v>
      </c>
      <c r="IX66" s="46">
        <v>0</v>
      </c>
      <c r="IY66" s="10">
        <v>0</v>
      </c>
      <c r="IZ66" s="47">
        <f t="shared" si="1390"/>
        <v>0</v>
      </c>
      <c r="JA66" s="46">
        <v>0</v>
      </c>
      <c r="JB66" s="10">
        <v>0</v>
      </c>
      <c r="JC66" s="47">
        <f t="shared" si="1391"/>
        <v>0</v>
      </c>
      <c r="JD66" s="46">
        <v>0</v>
      </c>
      <c r="JE66" s="10">
        <v>0</v>
      </c>
      <c r="JF66" s="47">
        <f t="shared" si="1392"/>
        <v>0</v>
      </c>
      <c r="JG66" s="46">
        <v>0</v>
      </c>
      <c r="JH66" s="10">
        <v>0</v>
      </c>
      <c r="JI66" s="47">
        <f t="shared" si="1393"/>
        <v>0</v>
      </c>
      <c r="JJ66" s="46">
        <v>0</v>
      </c>
      <c r="JK66" s="10">
        <v>0</v>
      </c>
      <c r="JL66" s="47">
        <f t="shared" si="1394"/>
        <v>0</v>
      </c>
      <c r="JM66" s="46">
        <v>1</v>
      </c>
      <c r="JN66" s="10">
        <v>364</v>
      </c>
      <c r="JO66" s="47">
        <f t="shared" si="1395"/>
        <v>364000</v>
      </c>
      <c r="JP66" s="46">
        <v>0</v>
      </c>
      <c r="JQ66" s="10">
        <v>0</v>
      </c>
      <c r="JR66" s="47">
        <f t="shared" si="1396"/>
        <v>0</v>
      </c>
      <c r="JS66" s="46">
        <v>0</v>
      </c>
      <c r="JT66" s="10">
        <v>0</v>
      </c>
      <c r="JU66" s="47">
        <f t="shared" si="1397"/>
        <v>0</v>
      </c>
      <c r="JV66" s="46">
        <v>0</v>
      </c>
      <c r="JW66" s="10">
        <v>0</v>
      </c>
      <c r="JX66" s="47">
        <f t="shared" si="1398"/>
        <v>0</v>
      </c>
      <c r="JY66" s="46">
        <v>0</v>
      </c>
      <c r="JZ66" s="10">
        <v>0</v>
      </c>
      <c r="KA66" s="47">
        <f t="shared" si="1399"/>
        <v>0</v>
      </c>
      <c r="KB66" s="46">
        <v>0</v>
      </c>
      <c r="KC66" s="10">
        <v>0</v>
      </c>
      <c r="KD66" s="47">
        <f t="shared" si="1400"/>
        <v>0</v>
      </c>
      <c r="KE66" s="46"/>
      <c r="KF66" s="10"/>
      <c r="KG66" s="47"/>
      <c r="KH66" s="46">
        <v>134</v>
      </c>
      <c r="KI66" s="10">
        <v>4511</v>
      </c>
      <c r="KJ66" s="47">
        <f t="shared" si="1401"/>
        <v>33664.179104477611</v>
      </c>
      <c r="KK66" s="46">
        <v>1</v>
      </c>
      <c r="KL66" s="10">
        <v>333</v>
      </c>
      <c r="KM66" s="47">
        <f t="shared" si="1402"/>
        <v>333000</v>
      </c>
      <c r="KN66" s="46">
        <v>0</v>
      </c>
      <c r="KO66" s="10">
        <v>0</v>
      </c>
      <c r="KP66" s="47">
        <f t="shared" si="1403"/>
        <v>0</v>
      </c>
      <c r="KQ66" s="46">
        <v>4</v>
      </c>
      <c r="KR66" s="10">
        <v>18</v>
      </c>
      <c r="KS66" s="47">
        <f t="shared" si="1404"/>
        <v>4500</v>
      </c>
      <c r="KT66" s="52">
        <v>0</v>
      </c>
      <c r="KU66" s="16">
        <v>0</v>
      </c>
      <c r="KV66" s="53">
        <v>0</v>
      </c>
      <c r="KW66" s="52">
        <v>0</v>
      </c>
      <c r="KX66" s="16">
        <v>0</v>
      </c>
      <c r="KY66" s="53">
        <f t="shared" si="1405"/>
        <v>0</v>
      </c>
      <c r="KZ66" s="46">
        <v>2</v>
      </c>
      <c r="LA66" s="10">
        <v>68</v>
      </c>
      <c r="LB66" s="47">
        <f t="shared" si="1406"/>
        <v>34000</v>
      </c>
      <c r="LC66" s="52">
        <v>0</v>
      </c>
      <c r="LD66" s="16">
        <v>0</v>
      </c>
      <c r="LE66" s="53">
        <v>0</v>
      </c>
      <c r="LF66" s="46">
        <v>9</v>
      </c>
      <c r="LG66" s="10">
        <v>164</v>
      </c>
      <c r="LH66" s="47">
        <f t="shared" si="1407"/>
        <v>18222.222222222223</v>
      </c>
      <c r="LI66" s="46">
        <v>0</v>
      </c>
      <c r="LJ66" s="10">
        <v>0</v>
      </c>
      <c r="LK66" s="47">
        <f t="shared" si="1408"/>
        <v>0</v>
      </c>
      <c r="LL66" s="46">
        <v>0</v>
      </c>
      <c r="LM66" s="10">
        <v>0</v>
      </c>
      <c r="LN66" s="47">
        <f t="shared" si="1409"/>
        <v>0</v>
      </c>
      <c r="LO66" s="46">
        <v>0</v>
      </c>
      <c r="LP66" s="10">
        <v>0</v>
      </c>
      <c r="LQ66" s="47">
        <f t="shared" si="1410"/>
        <v>0</v>
      </c>
      <c r="LR66" s="46">
        <v>0</v>
      </c>
      <c r="LS66" s="10">
        <v>0</v>
      </c>
      <c r="LT66" s="47">
        <f t="shared" si="1411"/>
        <v>0</v>
      </c>
      <c r="LU66" s="46">
        <v>0</v>
      </c>
      <c r="LV66" s="10">
        <v>0</v>
      </c>
      <c r="LW66" s="47">
        <f t="shared" si="1412"/>
        <v>0</v>
      </c>
      <c r="LX66" s="46">
        <v>71</v>
      </c>
      <c r="LY66" s="10">
        <v>3584</v>
      </c>
      <c r="LZ66" s="47">
        <f t="shared" si="1413"/>
        <v>50478.873239436616</v>
      </c>
      <c r="MA66" s="46">
        <v>0</v>
      </c>
      <c r="MB66" s="10">
        <v>0</v>
      </c>
      <c r="MC66" s="47">
        <f t="shared" si="1414"/>
        <v>0</v>
      </c>
      <c r="MD66" s="46">
        <v>0</v>
      </c>
      <c r="ME66" s="10">
        <v>0</v>
      </c>
      <c r="MF66" s="47">
        <f t="shared" si="1415"/>
        <v>0</v>
      </c>
      <c r="MG66" s="46">
        <v>0</v>
      </c>
      <c r="MH66" s="10">
        <v>0</v>
      </c>
      <c r="MI66" s="47">
        <f t="shared" si="1416"/>
        <v>0</v>
      </c>
      <c r="MJ66" s="46">
        <v>0</v>
      </c>
      <c r="MK66" s="10">
        <v>0</v>
      </c>
      <c r="ML66" s="47">
        <f t="shared" si="1417"/>
        <v>0</v>
      </c>
      <c r="MM66" s="46">
        <v>0</v>
      </c>
      <c r="MN66" s="10">
        <v>0</v>
      </c>
      <c r="MO66" s="47">
        <f t="shared" si="1418"/>
        <v>0</v>
      </c>
      <c r="MP66" s="46">
        <v>0</v>
      </c>
      <c r="MQ66" s="10">
        <v>0</v>
      </c>
      <c r="MR66" s="47">
        <f t="shared" si="1419"/>
        <v>0</v>
      </c>
      <c r="MS66" s="46">
        <v>0</v>
      </c>
      <c r="MT66" s="10">
        <v>0</v>
      </c>
      <c r="MU66" s="47">
        <f t="shared" si="1420"/>
        <v>0</v>
      </c>
      <c r="MV66" s="46">
        <v>0</v>
      </c>
      <c r="MW66" s="10">
        <v>0</v>
      </c>
      <c r="MX66" s="47">
        <f t="shared" si="1421"/>
        <v>0</v>
      </c>
      <c r="MY66" s="46">
        <v>0</v>
      </c>
      <c r="MZ66" s="10">
        <v>0</v>
      </c>
      <c r="NA66" s="47">
        <f t="shared" si="1422"/>
        <v>0</v>
      </c>
      <c r="NB66" s="46">
        <v>0</v>
      </c>
      <c r="NC66" s="10">
        <v>0</v>
      </c>
      <c r="ND66" s="47">
        <f t="shared" si="1423"/>
        <v>0</v>
      </c>
      <c r="NE66" s="46">
        <v>0</v>
      </c>
      <c r="NF66" s="10">
        <v>0</v>
      </c>
      <c r="NG66" s="47">
        <f t="shared" si="1424"/>
        <v>0</v>
      </c>
      <c r="NH66" s="46">
        <v>0</v>
      </c>
      <c r="NI66" s="10">
        <v>0</v>
      </c>
      <c r="NJ66" s="47">
        <f t="shared" si="1425"/>
        <v>0</v>
      </c>
      <c r="NK66" s="46">
        <v>654</v>
      </c>
      <c r="NL66" s="10">
        <v>7878</v>
      </c>
      <c r="NM66" s="47">
        <f t="shared" si="1426"/>
        <v>12045.871559633028</v>
      </c>
      <c r="NN66" s="46">
        <v>0</v>
      </c>
      <c r="NO66" s="10">
        <v>0</v>
      </c>
      <c r="NP66" s="47">
        <f t="shared" si="1427"/>
        <v>0</v>
      </c>
      <c r="NQ66" s="46">
        <v>0</v>
      </c>
      <c r="NR66" s="10">
        <v>0</v>
      </c>
      <c r="NS66" s="47">
        <f t="shared" si="1428"/>
        <v>0</v>
      </c>
      <c r="NT66" s="46">
        <v>0</v>
      </c>
      <c r="NU66" s="10">
        <v>0</v>
      </c>
      <c r="NV66" s="47">
        <f t="shared" si="1429"/>
        <v>0</v>
      </c>
      <c r="NW66" s="46">
        <v>8</v>
      </c>
      <c r="NX66" s="10">
        <v>1108</v>
      </c>
      <c r="NY66" s="47">
        <f t="shared" si="1430"/>
        <v>138500</v>
      </c>
      <c r="NZ66" s="46">
        <v>3</v>
      </c>
      <c r="OA66" s="10">
        <v>78</v>
      </c>
      <c r="OB66" s="47">
        <f t="shared" si="1431"/>
        <v>26000</v>
      </c>
      <c r="OC66" s="46">
        <v>0</v>
      </c>
      <c r="OD66" s="10">
        <v>0</v>
      </c>
      <c r="OE66" s="47">
        <f t="shared" si="1432"/>
        <v>0</v>
      </c>
      <c r="OF66" s="46">
        <v>1</v>
      </c>
      <c r="OG66" s="10">
        <v>89</v>
      </c>
      <c r="OH66" s="47">
        <f t="shared" si="1433"/>
        <v>89000</v>
      </c>
      <c r="OI66" s="46">
        <v>30</v>
      </c>
      <c r="OJ66" s="10">
        <v>3544</v>
      </c>
      <c r="OK66" s="47">
        <f t="shared" si="1434"/>
        <v>118133.33333333334</v>
      </c>
      <c r="OL66" s="46">
        <v>0</v>
      </c>
      <c r="OM66" s="10">
        <v>0</v>
      </c>
      <c r="ON66" s="47">
        <f t="shared" si="1435"/>
        <v>0</v>
      </c>
      <c r="OO66" s="46">
        <v>6</v>
      </c>
      <c r="OP66" s="10">
        <v>10</v>
      </c>
      <c r="OQ66" s="47">
        <f t="shared" si="1436"/>
        <v>1666.6666666666667</v>
      </c>
      <c r="OR66" s="46">
        <v>0</v>
      </c>
      <c r="OS66" s="10">
        <v>0</v>
      </c>
      <c r="OT66" s="47">
        <f t="shared" si="1437"/>
        <v>0</v>
      </c>
      <c r="OU66" s="46">
        <v>2</v>
      </c>
      <c r="OV66" s="10">
        <v>17</v>
      </c>
      <c r="OW66" s="47">
        <f t="shared" si="1438"/>
        <v>8500</v>
      </c>
      <c r="OX66" s="46">
        <v>0</v>
      </c>
      <c r="OY66" s="10">
        <v>0</v>
      </c>
      <c r="OZ66" s="47">
        <f t="shared" si="1439"/>
        <v>0</v>
      </c>
      <c r="PA66" s="46">
        <v>0</v>
      </c>
      <c r="PB66" s="10">
        <v>0</v>
      </c>
      <c r="PC66" s="47">
        <f t="shared" si="1440"/>
        <v>0</v>
      </c>
      <c r="PD66" s="46">
        <v>0</v>
      </c>
      <c r="PE66" s="10">
        <v>0</v>
      </c>
      <c r="PF66" s="47">
        <f t="shared" si="1441"/>
        <v>0</v>
      </c>
      <c r="PG66" s="46">
        <v>79</v>
      </c>
      <c r="PH66" s="10">
        <v>4756</v>
      </c>
      <c r="PI66" s="47">
        <f t="shared" si="1442"/>
        <v>60202.531645569623</v>
      </c>
      <c r="PJ66" s="46"/>
      <c r="PK66" s="10"/>
      <c r="PL66" s="47"/>
      <c r="PM66" s="46">
        <v>0</v>
      </c>
      <c r="PN66" s="10">
        <v>0</v>
      </c>
      <c r="PO66" s="47">
        <f t="shared" si="1443"/>
        <v>0</v>
      </c>
      <c r="PP66" s="46">
        <v>0</v>
      </c>
      <c r="PQ66" s="10">
        <v>0</v>
      </c>
      <c r="PR66" s="47">
        <f t="shared" si="1444"/>
        <v>0</v>
      </c>
      <c r="PS66" s="46">
        <v>9</v>
      </c>
      <c r="PT66" s="10">
        <v>534</v>
      </c>
      <c r="PU66" s="47">
        <f t="shared" si="1445"/>
        <v>59333.333333333336</v>
      </c>
      <c r="PV66" s="46">
        <v>68</v>
      </c>
      <c r="PW66" s="10">
        <v>5061</v>
      </c>
      <c r="PX66" s="47">
        <f t="shared" si="1446"/>
        <v>74426.470588235286</v>
      </c>
      <c r="PY66" s="46">
        <v>172</v>
      </c>
      <c r="PZ66" s="10">
        <v>17672</v>
      </c>
      <c r="QA66" s="47">
        <f t="shared" si="1447"/>
        <v>102744.18604651163</v>
      </c>
      <c r="QB66" s="46">
        <v>0</v>
      </c>
      <c r="QC66" s="10">
        <v>0</v>
      </c>
      <c r="QD66" s="47">
        <f t="shared" si="1448"/>
        <v>0</v>
      </c>
      <c r="QE66" s="46">
        <v>0</v>
      </c>
      <c r="QF66" s="10">
        <v>0</v>
      </c>
      <c r="QG66" s="47">
        <f t="shared" si="1449"/>
        <v>0</v>
      </c>
      <c r="QH66" s="46">
        <v>0</v>
      </c>
      <c r="QI66" s="10">
        <v>0</v>
      </c>
      <c r="QJ66" s="47">
        <f t="shared" si="1450"/>
        <v>0</v>
      </c>
      <c r="QK66" s="46">
        <v>0</v>
      </c>
      <c r="QL66" s="10">
        <v>0</v>
      </c>
      <c r="QM66" s="47">
        <f t="shared" si="1451"/>
        <v>0</v>
      </c>
      <c r="QN66" s="46">
        <v>0</v>
      </c>
      <c r="QO66" s="10">
        <v>0</v>
      </c>
      <c r="QP66" s="47">
        <f t="shared" si="1452"/>
        <v>0</v>
      </c>
      <c r="QQ66" s="46">
        <v>0</v>
      </c>
      <c r="QR66" s="10">
        <v>0</v>
      </c>
      <c r="QS66" s="47">
        <f t="shared" si="1453"/>
        <v>0</v>
      </c>
      <c r="QT66" s="46"/>
      <c r="QU66" s="10"/>
      <c r="QV66" s="47"/>
      <c r="QW66" s="46"/>
      <c r="QX66" s="10"/>
      <c r="QY66" s="47"/>
      <c r="QZ66" s="46">
        <v>0</v>
      </c>
      <c r="RA66" s="10">
        <v>0</v>
      </c>
      <c r="RB66" s="47">
        <f t="shared" si="1454"/>
        <v>0</v>
      </c>
      <c r="RC66" s="46">
        <v>0</v>
      </c>
      <c r="RD66" s="10">
        <v>0</v>
      </c>
      <c r="RE66" s="47">
        <f t="shared" si="1455"/>
        <v>0</v>
      </c>
      <c r="RF66" s="12">
        <f t="shared" si="145"/>
        <v>2001</v>
      </c>
      <c r="RG66" s="58">
        <f t="shared" si="146"/>
        <v>80759</v>
      </c>
      <c r="RH66" s="6"/>
      <c r="RI66" s="9"/>
      <c r="RJ66" s="6"/>
      <c r="RK66" s="6"/>
      <c r="RL66" s="6"/>
      <c r="RM66" s="9"/>
      <c r="RN66" s="6"/>
      <c r="RO66" s="6"/>
      <c r="RP66" s="6"/>
      <c r="RQ66" s="9"/>
      <c r="RR66" s="6"/>
      <c r="RS66" s="6"/>
      <c r="RT66" s="6"/>
      <c r="RU66" s="9"/>
      <c r="RV66" s="6"/>
      <c r="RW66" s="6"/>
      <c r="RX66" s="6"/>
      <c r="RY66" s="9"/>
      <c r="RZ66" s="6"/>
      <c r="SA66" s="6"/>
      <c r="SB66" s="6"/>
      <c r="SC66" s="9"/>
      <c r="SD66" s="6"/>
      <c r="SE66" s="6"/>
      <c r="SF66" s="6"/>
      <c r="SG66" s="9"/>
      <c r="SH66" s="6"/>
      <c r="SI66" s="6"/>
      <c r="SJ66" s="6"/>
      <c r="SK66" s="2"/>
      <c r="SL66" s="1"/>
      <c r="SM66" s="1"/>
      <c r="SN66" s="1"/>
      <c r="SO66" s="2"/>
      <c r="SP66" s="1"/>
      <c r="SQ66" s="1"/>
      <c r="SR66" s="1"/>
      <c r="SS66" s="2"/>
      <c r="ST66" s="1"/>
      <c r="SU66" s="1"/>
      <c r="SV66" s="1"/>
    </row>
    <row r="67" spans="1:591" x14ac:dyDescent="0.3">
      <c r="A67" s="38">
        <v>2008</v>
      </c>
      <c r="B67" s="39" t="s">
        <v>14</v>
      </c>
      <c r="C67" s="46">
        <v>0</v>
      </c>
      <c r="D67" s="10">
        <v>0</v>
      </c>
      <c r="E67" s="47">
        <f t="shared" si="1314"/>
        <v>0</v>
      </c>
      <c r="F67" s="46">
        <v>0</v>
      </c>
      <c r="G67" s="10">
        <v>0</v>
      </c>
      <c r="H67" s="47">
        <f t="shared" si="1456"/>
        <v>0</v>
      </c>
      <c r="I67" s="46">
        <v>0</v>
      </c>
      <c r="J67" s="10">
        <v>0</v>
      </c>
      <c r="K67" s="47">
        <f t="shared" si="1457"/>
        <v>0</v>
      </c>
      <c r="L67" s="46">
        <v>0</v>
      </c>
      <c r="M67" s="10">
        <v>0</v>
      </c>
      <c r="N67" s="47">
        <f t="shared" si="1458"/>
        <v>0</v>
      </c>
      <c r="O67" s="46">
        <v>0</v>
      </c>
      <c r="P67" s="10">
        <v>0</v>
      </c>
      <c r="Q67" s="47">
        <f t="shared" si="1315"/>
        <v>0</v>
      </c>
      <c r="R67" s="46">
        <v>0</v>
      </c>
      <c r="S67" s="10">
        <v>0</v>
      </c>
      <c r="T67" s="47">
        <f t="shared" si="1316"/>
        <v>0</v>
      </c>
      <c r="U67" s="46">
        <v>0</v>
      </c>
      <c r="V67" s="10">
        <v>0</v>
      </c>
      <c r="W67" s="47">
        <f t="shared" ref="W67" si="1461">IFERROR(V67/U67*1000,0)</f>
        <v>0</v>
      </c>
      <c r="X67" s="46">
        <v>0</v>
      </c>
      <c r="Y67" s="10">
        <v>0</v>
      </c>
      <c r="Z67" s="47">
        <f t="shared" si="1460"/>
        <v>0</v>
      </c>
      <c r="AA67" s="46">
        <v>546</v>
      </c>
      <c r="AB67" s="10">
        <v>15673</v>
      </c>
      <c r="AC67" s="47">
        <f t="shared" si="1317"/>
        <v>28705.128205128203</v>
      </c>
      <c r="AD67" s="46">
        <v>3</v>
      </c>
      <c r="AE67" s="10">
        <v>84</v>
      </c>
      <c r="AF67" s="47">
        <f t="shared" si="1318"/>
        <v>28000</v>
      </c>
      <c r="AG67" s="46">
        <v>0</v>
      </c>
      <c r="AH67" s="10">
        <v>0</v>
      </c>
      <c r="AI67" s="47">
        <f t="shared" si="1319"/>
        <v>0</v>
      </c>
      <c r="AJ67" s="46">
        <v>0</v>
      </c>
      <c r="AK67" s="10">
        <v>0</v>
      </c>
      <c r="AL67" s="47">
        <f t="shared" si="1320"/>
        <v>0</v>
      </c>
      <c r="AM67" s="46">
        <v>0</v>
      </c>
      <c r="AN67" s="10">
        <v>0</v>
      </c>
      <c r="AO67" s="47">
        <f t="shared" si="1321"/>
        <v>0</v>
      </c>
      <c r="AP67" s="46">
        <v>27</v>
      </c>
      <c r="AQ67" s="10">
        <v>2488</v>
      </c>
      <c r="AR67" s="47">
        <f t="shared" si="1322"/>
        <v>92148.148148148146</v>
      </c>
      <c r="AS67" s="46">
        <v>0</v>
      </c>
      <c r="AT67" s="10">
        <v>0</v>
      </c>
      <c r="AU67" s="47">
        <f t="shared" si="1323"/>
        <v>0</v>
      </c>
      <c r="AV67" s="46">
        <v>0</v>
      </c>
      <c r="AW67" s="10">
        <v>0</v>
      </c>
      <c r="AX67" s="47">
        <f t="shared" si="1324"/>
        <v>0</v>
      </c>
      <c r="AY67" s="46">
        <v>0</v>
      </c>
      <c r="AZ67" s="10">
        <v>0</v>
      </c>
      <c r="BA67" s="47">
        <f t="shared" si="1325"/>
        <v>0</v>
      </c>
      <c r="BB67" s="46">
        <v>6</v>
      </c>
      <c r="BC67" s="10">
        <v>1304</v>
      </c>
      <c r="BD67" s="47">
        <f t="shared" si="1326"/>
        <v>217333.33333333334</v>
      </c>
      <c r="BE67" s="46">
        <v>0</v>
      </c>
      <c r="BF67" s="10">
        <v>0</v>
      </c>
      <c r="BG67" s="47">
        <f t="shared" si="1327"/>
        <v>0</v>
      </c>
      <c r="BH67" s="46">
        <v>0</v>
      </c>
      <c r="BI67" s="10">
        <v>0</v>
      </c>
      <c r="BJ67" s="47">
        <v>0</v>
      </c>
      <c r="BK67" s="46">
        <v>0</v>
      </c>
      <c r="BL67" s="10">
        <v>0</v>
      </c>
      <c r="BM67" s="47">
        <v>0</v>
      </c>
      <c r="BN67" s="46">
        <v>0</v>
      </c>
      <c r="BO67" s="10">
        <v>0</v>
      </c>
      <c r="BP67" s="47">
        <v>0</v>
      </c>
      <c r="BQ67" s="46">
        <v>0</v>
      </c>
      <c r="BR67" s="10">
        <v>0</v>
      </c>
      <c r="BS67" s="47">
        <f t="shared" si="1328"/>
        <v>0</v>
      </c>
      <c r="BT67" s="46">
        <v>18</v>
      </c>
      <c r="BU67" s="10">
        <v>23887</v>
      </c>
      <c r="BV67" s="47">
        <f t="shared" si="1329"/>
        <v>1327055.5555555557</v>
      </c>
      <c r="BW67" s="46">
        <v>0</v>
      </c>
      <c r="BX67" s="10">
        <v>0</v>
      </c>
      <c r="BY67" s="47">
        <f t="shared" si="1330"/>
        <v>0</v>
      </c>
      <c r="BZ67" s="46">
        <v>0</v>
      </c>
      <c r="CA67" s="10">
        <v>0</v>
      </c>
      <c r="CB67" s="47">
        <f t="shared" si="1331"/>
        <v>0</v>
      </c>
      <c r="CC67" s="46">
        <v>153</v>
      </c>
      <c r="CD67" s="10">
        <v>3221</v>
      </c>
      <c r="CE67" s="47">
        <f t="shared" si="1332"/>
        <v>21052.287581699347</v>
      </c>
      <c r="CF67" s="46">
        <v>0</v>
      </c>
      <c r="CG67" s="10">
        <v>0</v>
      </c>
      <c r="CH67" s="47">
        <f t="shared" si="1333"/>
        <v>0</v>
      </c>
      <c r="CI67" s="46">
        <v>0</v>
      </c>
      <c r="CJ67" s="10">
        <v>0</v>
      </c>
      <c r="CK67" s="47">
        <f t="shared" si="1334"/>
        <v>0</v>
      </c>
      <c r="CL67" s="46">
        <v>0</v>
      </c>
      <c r="CM67" s="10">
        <v>0</v>
      </c>
      <c r="CN67" s="47">
        <f t="shared" si="1335"/>
        <v>0</v>
      </c>
      <c r="CO67" s="46">
        <v>0</v>
      </c>
      <c r="CP67" s="10">
        <v>0</v>
      </c>
      <c r="CQ67" s="47">
        <f t="shared" si="1336"/>
        <v>0</v>
      </c>
      <c r="CR67" s="46">
        <v>0</v>
      </c>
      <c r="CS67" s="10">
        <v>0</v>
      </c>
      <c r="CT67" s="47">
        <f t="shared" si="1337"/>
        <v>0</v>
      </c>
      <c r="CU67" s="46">
        <v>0</v>
      </c>
      <c r="CV67" s="10">
        <v>0</v>
      </c>
      <c r="CW67" s="47">
        <f t="shared" si="1338"/>
        <v>0</v>
      </c>
      <c r="CX67" s="46">
        <v>0</v>
      </c>
      <c r="CY67" s="10">
        <v>0</v>
      </c>
      <c r="CZ67" s="47">
        <f t="shared" si="1339"/>
        <v>0</v>
      </c>
      <c r="DA67" s="46">
        <v>0</v>
      </c>
      <c r="DB67" s="10">
        <v>0</v>
      </c>
      <c r="DC67" s="47">
        <f t="shared" si="1340"/>
        <v>0</v>
      </c>
      <c r="DD67" s="46">
        <v>76</v>
      </c>
      <c r="DE67" s="10">
        <v>2914</v>
      </c>
      <c r="DF67" s="47">
        <f t="shared" si="1341"/>
        <v>38342.1052631579</v>
      </c>
      <c r="DG67" s="46">
        <v>0</v>
      </c>
      <c r="DH67" s="10">
        <v>0</v>
      </c>
      <c r="DI67" s="47">
        <f t="shared" si="1342"/>
        <v>0</v>
      </c>
      <c r="DJ67" s="46">
        <v>0</v>
      </c>
      <c r="DK67" s="10">
        <v>0</v>
      </c>
      <c r="DL67" s="47">
        <f t="shared" si="1343"/>
        <v>0</v>
      </c>
      <c r="DM67" s="46">
        <v>0</v>
      </c>
      <c r="DN67" s="10">
        <v>0</v>
      </c>
      <c r="DO67" s="47">
        <f t="shared" si="1344"/>
        <v>0</v>
      </c>
      <c r="DP67" s="46">
        <v>0</v>
      </c>
      <c r="DQ67" s="10">
        <v>0</v>
      </c>
      <c r="DR67" s="47">
        <f t="shared" si="1345"/>
        <v>0</v>
      </c>
      <c r="DS67" s="46">
        <v>0</v>
      </c>
      <c r="DT67" s="10">
        <v>0</v>
      </c>
      <c r="DU67" s="47">
        <f t="shared" si="1346"/>
        <v>0</v>
      </c>
      <c r="DV67" s="46">
        <v>0</v>
      </c>
      <c r="DW67" s="10">
        <v>0</v>
      </c>
      <c r="DX67" s="47">
        <f t="shared" si="1347"/>
        <v>0</v>
      </c>
      <c r="DY67" s="46">
        <v>0</v>
      </c>
      <c r="DZ67" s="10">
        <v>0</v>
      </c>
      <c r="EA67" s="47">
        <f t="shared" si="1348"/>
        <v>0</v>
      </c>
      <c r="EB67" s="46">
        <v>0</v>
      </c>
      <c r="EC67" s="10">
        <v>0</v>
      </c>
      <c r="ED67" s="47">
        <f t="shared" si="1349"/>
        <v>0</v>
      </c>
      <c r="EE67" s="46">
        <v>0</v>
      </c>
      <c r="EF67" s="10">
        <v>0</v>
      </c>
      <c r="EG67" s="47">
        <f t="shared" si="1350"/>
        <v>0</v>
      </c>
      <c r="EH67" s="46">
        <v>69</v>
      </c>
      <c r="EI67" s="10">
        <v>2664</v>
      </c>
      <c r="EJ67" s="47">
        <f t="shared" si="1351"/>
        <v>38608.695652173912</v>
      </c>
      <c r="EK67" s="46">
        <v>0</v>
      </c>
      <c r="EL67" s="10">
        <v>0</v>
      </c>
      <c r="EM67" s="47">
        <f t="shared" si="1352"/>
        <v>0</v>
      </c>
      <c r="EN67" s="46">
        <v>90</v>
      </c>
      <c r="EO67" s="10">
        <v>5369</v>
      </c>
      <c r="EP67" s="47">
        <f t="shared" si="1353"/>
        <v>59655.555555555562</v>
      </c>
      <c r="EQ67" s="46">
        <v>0</v>
      </c>
      <c r="ER67" s="10">
        <v>0</v>
      </c>
      <c r="ES67" s="47">
        <f t="shared" si="1354"/>
        <v>0</v>
      </c>
      <c r="ET67" s="46">
        <v>0</v>
      </c>
      <c r="EU67" s="10">
        <v>0</v>
      </c>
      <c r="EV67" s="47">
        <f t="shared" si="1355"/>
        <v>0</v>
      </c>
      <c r="EW67" s="46">
        <v>0</v>
      </c>
      <c r="EX67" s="10">
        <v>0</v>
      </c>
      <c r="EY67" s="47">
        <f t="shared" si="1356"/>
        <v>0</v>
      </c>
      <c r="EZ67" s="46">
        <v>0</v>
      </c>
      <c r="FA67" s="10">
        <v>0</v>
      </c>
      <c r="FB67" s="47">
        <f t="shared" si="1357"/>
        <v>0</v>
      </c>
      <c r="FC67" s="46">
        <v>0</v>
      </c>
      <c r="FD67" s="10">
        <v>0</v>
      </c>
      <c r="FE67" s="47">
        <f t="shared" si="1358"/>
        <v>0</v>
      </c>
      <c r="FF67" s="46">
        <v>0</v>
      </c>
      <c r="FG67" s="10">
        <v>0</v>
      </c>
      <c r="FH67" s="47">
        <f t="shared" si="1359"/>
        <v>0</v>
      </c>
      <c r="FI67" s="46">
        <v>6</v>
      </c>
      <c r="FJ67" s="10">
        <v>727</v>
      </c>
      <c r="FK67" s="47">
        <f t="shared" si="1360"/>
        <v>121166.66666666667</v>
      </c>
      <c r="FL67" s="46">
        <v>0</v>
      </c>
      <c r="FM67" s="10">
        <v>0</v>
      </c>
      <c r="FN67" s="47">
        <f t="shared" si="1361"/>
        <v>0</v>
      </c>
      <c r="FO67" s="46">
        <v>0</v>
      </c>
      <c r="FP67" s="10">
        <v>0</v>
      </c>
      <c r="FQ67" s="47">
        <f t="shared" si="1362"/>
        <v>0</v>
      </c>
      <c r="FR67" s="46">
        <v>22</v>
      </c>
      <c r="FS67" s="10">
        <v>2512</v>
      </c>
      <c r="FT67" s="47">
        <f t="shared" si="1363"/>
        <v>114181.81818181819</v>
      </c>
      <c r="FU67" s="46">
        <v>0</v>
      </c>
      <c r="FV67" s="10">
        <v>0</v>
      </c>
      <c r="FW67" s="47">
        <f t="shared" si="1364"/>
        <v>0</v>
      </c>
      <c r="FX67" s="46">
        <v>0</v>
      </c>
      <c r="FY67" s="10">
        <v>0</v>
      </c>
      <c r="FZ67" s="47">
        <f t="shared" si="1365"/>
        <v>0</v>
      </c>
      <c r="GA67" s="46">
        <v>0</v>
      </c>
      <c r="GB67" s="10">
        <v>0</v>
      </c>
      <c r="GC67" s="47">
        <f t="shared" si="1366"/>
        <v>0</v>
      </c>
      <c r="GD67" s="46">
        <v>2</v>
      </c>
      <c r="GE67" s="10">
        <v>563</v>
      </c>
      <c r="GF67" s="47">
        <f t="shared" si="1367"/>
        <v>281500</v>
      </c>
      <c r="GG67" s="46">
        <v>3</v>
      </c>
      <c r="GH67" s="10">
        <v>74</v>
      </c>
      <c r="GI67" s="47">
        <f t="shared" si="1368"/>
        <v>24666.666666666668</v>
      </c>
      <c r="GJ67" s="46">
        <v>152</v>
      </c>
      <c r="GK67" s="10">
        <v>3542</v>
      </c>
      <c r="GL67" s="47">
        <f t="shared" si="1369"/>
        <v>23302.63157894737</v>
      </c>
      <c r="GM67" s="46">
        <v>0</v>
      </c>
      <c r="GN67" s="10">
        <v>0</v>
      </c>
      <c r="GO67" s="47">
        <f t="shared" si="1370"/>
        <v>0</v>
      </c>
      <c r="GP67" s="46">
        <v>2</v>
      </c>
      <c r="GQ67" s="10">
        <v>144</v>
      </c>
      <c r="GR67" s="47">
        <f t="shared" si="1371"/>
        <v>72000</v>
      </c>
      <c r="GS67" s="46">
        <v>0</v>
      </c>
      <c r="GT67" s="10">
        <v>0</v>
      </c>
      <c r="GU67" s="47">
        <f t="shared" si="1372"/>
        <v>0</v>
      </c>
      <c r="GV67" s="46">
        <v>0</v>
      </c>
      <c r="GW67" s="10">
        <v>0</v>
      </c>
      <c r="GX67" s="47">
        <f t="shared" si="1373"/>
        <v>0</v>
      </c>
      <c r="GY67" s="46">
        <v>0</v>
      </c>
      <c r="GZ67" s="10">
        <v>0</v>
      </c>
      <c r="HA67" s="47">
        <f t="shared" si="1374"/>
        <v>0</v>
      </c>
      <c r="HB67" s="46">
        <v>0</v>
      </c>
      <c r="HC67" s="10">
        <v>0</v>
      </c>
      <c r="HD67" s="47">
        <f t="shared" si="1375"/>
        <v>0</v>
      </c>
      <c r="HE67" s="46">
        <v>0</v>
      </c>
      <c r="HF67" s="10">
        <v>0</v>
      </c>
      <c r="HG67" s="47">
        <f t="shared" si="1376"/>
        <v>0</v>
      </c>
      <c r="HH67" s="46">
        <v>0</v>
      </c>
      <c r="HI67" s="10">
        <v>0</v>
      </c>
      <c r="HJ67" s="47">
        <f t="shared" si="1377"/>
        <v>0</v>
      </c>
      <c r="HK67" s="46">
        <v>0</v>
      </c>
      <c r="HL67" s="10">
        <v>0</v>
      </c>
      <c r="HM67" s="47">
        <f t="shared" si="1378"/>
        <v>0</v>
      </c>
      <c r="HN67" s="46">
        <v>0</v>
      </c>
      <c r="HO67" s="10">
        <v>0</v>
      </c>
      <c r="HP67" s="47">
        <f t="shared" si="1379"/>
        <v>0</v>
      </c>
      <c r="HQ67" s="46">
        <v>0</v>
      </c>
      <c r="HR67" s="10">
        <v>0</v>
      </c>
      <c r="HS67" s="47">
        <f t="shared" si="1380"/>
        <v>0</v>
      </c>
      <c r="HT67" s="46"/>
      <c r="HU67" s="10"/>
      <c r="HV67" s="47"/>
      <c r="HW67" s="46">
        <v>0</v>
      </c>
      <c r="HX67" s="10">
        <v>0</v>
      </c>
      <c r="HY67" s="47">
        <f t="shared" si="1381"/>
        <v>0</v>
      </c>
      <c r="HZ67" s="46">
        <v>0</v>
      </c>
      <c r="IA67" s="10">
        <v>0</v>
      </c>
      <c r="IB67" s="47">
        <f t="shared" si="1382"/>
        <v>0</v>
      </c>
      <c r="IC67" s="46">
        <v>0</v>
      </c>
      <c r="ID67" s="10">
        <v>0</v>
      </c>
      <c r="IE67" s="47">
        <f t="shared" si="1383"/>
        <v>0</v>
      </c>
      <c r="IF67" s="46">
        <v>0</v>
      </c>
      <c r="IG67" s="10">
        <v>0</v>
      </c>
      <c r="IH67" s="47">
        <f t="shared" si="1384"/>
        <v>0</v>
      </c>
      <c r="II67" s="46">
        <v>0</v>
      </c>
      <c r="IJ67" s="10">
        <v>0</v>
      </c>
      <c r="IK67" s="47">
        <f t="shared" si="1385"/>
        <v>0</v>
      </c>
      <c r="IL67" s="46">
        <v>0</v>
      </c>
      <c r="IM67" s="10">
        <v>0</v>
      </c>
      <c r="IN67" s="47">
        <f t="shared" si="1386"/>
        <v>0</v>
      </c>
      <c r="IO67" s="46">
        <v>0</v>
      </c>
      <c r="IP67" s="10">
        <v>0</v>
      </c>
      <c r="IQ67" s="47">
        <f t="shared" si="1387"/>
        <v>0</v>
      </c>
      <c r="IR67" s="46">
        <v>64</v>
      </c>
      <c r="IS67" s="10">
        <v>2051</v>
      </c>
      <c r="IT67" s="47">
        <f t="shared" si="1388"/>
        <v>32046.875</v>
      </c>
      <c r="IU67" s="46">
        <v>0</v>
      </c>
      <c r="IV67" s="10">
        <v>0</v>
      </c>
      <c r="IW67" s="47">
        <f t="shared" si="1389"/>
        <v>0</v>
      </c>
      <c r="IX67" s="46">
        <v>0</v>
      </c>
      <c r="IY67" s="10">
        <v>0</v>
      </c>
      <c r="IZ67" s="47">
        <f t="shared" si="1390"/>
        <v>0</v>
      </c>
      <c r="JA67" s="46">
        <v>0</v>
      </c>
      <c r="JB67" s="10">
        <v>0</v>
      </c>
      <c r="JC67" s="47">
        <f t="shared" si="1391"/>
        <v>0</v>
      </c>
      <c r="JD67" s="46">
        <v>0</v>
      </c>
      <c r="JE67" s="10">
        <v>0</v>
      </c>
      <c r="JF67" s="47">
        <f t="shared" si="1392"/>
        <v>0</v>
      </c>
      <c r="JG67" s="46">
        <v>0</v>
      </c>
      <c r="JH67" s="10">
        <v>0</v>
      </c>
      <c r="JI67" s="47">
        <f t="shared" si="1393"/>
        <v>0</v>
      </c>
      <c r="JJ67" s="46">
        <v>0</v>
      </c>
      <c r="JK67" s="10">
        <v>0</v>
      </c>
      <c r="JL67" s="47">
        <f t="shared" si="1394"/>
        <v>0</v>
      </c>
      <c r="JM67" s="46">
        <v>6</v>
      </c>
      <c r="JN67" s="10">
        <v>1136</v>
      </c>
      <c r="JO67" s="47">
        <f t="shared" si="1395"/>
        <v>189333.33333333334</v>
      </c>
      <c r="JP67" s="46">
        <v>0</v>
      </c>
      <c r="JQ67" s="10">
        <v>0</v>
      </c>
      <c r="JR67" s="47">
        <f t="shared" si="1396"/>
        <v>0</v>
      </c>
      <c r="JS67" s="46">
        <v>0</v>
      </c>
      <c r="JT67" s="10">
        <v>0</v>
      </c>
      <c r="JU67" s="47">
        <f t="shared" si="1397"/>
        <v>0</v>
      </c>
      <c r="JV67" s="46">
        <v>0</v>
      </c>
      <c r="JW67" s="10">
        <v>0</v>
      </c>
      <c r="JX67" s="47">
        <f t="shared" si="1398"/>
        <v>0</v>
      </c>
      <c r="JY67" s="46">
        <v>0</v>
      </c>
      <c r="JZ67" s="10">
        <v>0</v>
      </c>
      <c r="KA67" s="47">
        <f t="shared" si="1399"/>
        <v>0</v>
      </c>
      <c r="KB67" s="46">
        <v>0</v>
      </c>
      <c r="KC67" s="10">
        <v>0</v>
      </c>
      <c r="KD67" s="47">
        <f t="shared" si="1400"/>
        <v>0</v>
      </c>
      <c r="KE67" s="46"/>
      <c r="KF67" s="10"/>
      <c r="KG67" s="47"/>
      <c r="KH67" s="46">
        <v>26</v>
      </c>
      <c r="KI67" s="10">
        <v>1741</v>
      </c>
      <c r="KJ67" s="47">
        <f t="shared" si="1401"/>
        <v>66961.538461538468</v>
      </c>
      <c r="KK67" s="46">
        <v>1</v>
      </c>
      <c r="KL67" s="10">
        <v>234</v>
      </c>
      <c r="KM67" s="47">
        <f t="shared" si="1402"/>
        <v>234000</v>
      </c>
      <c r="KN67" s="46">
        <v>0</v>
      </c>
      <c r="KO67" s="10">
        <v>0</v>
      </c>
      <c r="KP67" s="47">
        <f t="shared" si="1403"/>
        <v>0</v>
      </c>
      <c r="KQ67" s="46">
        <v>11</v>
      </c>
      <c r="KR67" s="10">
        <v>117</v>
      </c>
      <c r="KS67" s="47">
        <f t="shared" si="1404"/>
        <v>10636.363636363636</v>
      </c>
      <c r="KT67" s="46">
        <v>0</v>
      </c>
      <c r="KU67" s="10">
        <v>0</v>
      </c>
      <c r="KV67" s="47">
        <f t="shared" ref="KV67:KV69" si="1462">IF(KT67=0,0,KU67/KT67*1000)</f>
        <v>0</v>
      </c>
      <c r="KW67" s="46">
        <v>0</v>
      </c>
      <c r="KX67" s="10">
        <v>0</v>
      </c>
      <c r="KY67" s="47">
        <f t="shared" si="1405"/>
        <v>0</v>
      </c>
      <c r="KZ67" s="46">
        <v>0</v>
      </c>
      <c r="LA67" s="10">
        <v>0</v>
      </c>
      <c r="LB67" s="47">
        <f t="shared" si="1406"/>
        <v>0</v>
      </c>
      <c r="LC67" s="46">
        <v>0</v>
      </c>
      <c r="LD67" s="10">
        <v>0</v>
      </c>
      <c r="LE67" s="47">
        <f t="shared" ref="LE67:LE69" si="1463">IF(LC67=0,0,LD67/LC67*1000)</f>
        <v>0</v>
      </c>
      <c r="LF67" s="46">
        <v>2</v>
      </c>
      <c r="LG67" s="10">
        <v>16</v>
      </c>
      <c r="LH67" s="47">
        <f t="shared" si="1407"/>
        <v>8000</v>
      </c>
      <c r="LI67" s="46">
        <v>0</v>
      </c>
      <c r="LJ67" s="10">
        <v>0</v>
      </c>
      <c r="LK67" s="47">
        <f t="shared" si="1408"/>
        <v>0</v>
      </c>
      <c r="LL67" s="46">
        <v>0</v>
      </c>
      <c r="LM67" s="10">
        <v>0</v>
      </c>
      <c r="LN67" s="47">
        <f t="shared" si="1409"/>
        <v>0</v>
      </c>
      <c r="LO67" s="46">
        <v>0</v>
      </c>
      <c r="LP67" s="10">
        <v>0</v>
      </c>
      <c r="LQ67" s="47">
        <f t="shared" si="1410"/>
        <v>0</v>
      </c>
      <c r="LR67" s="46">
        <v>0</v>
      </c>
      <c r="LS67" s="10">
        <v>0</v>
      </c>
      <c r="LT67" s="47">
        <f t="shared" si="1411"/>
        <v>0</v>
      </c>
      <c r="LU67" s="46">
        <v>0</v>
      </c>
      <c r="LV67" s="10">
        <v>0</v>
      </c>
      <c r="LW67" s="47">
        <f t="shared" si="1412"/>
        <v>0</v>
      </c>
      <c r="LX67" s="46">
        <v>82</v>
      </c>
      <c r="LY67" s="10">
        <v>4073</v>
      </c>
      <c r="LZ67" s="47">
        <f t="shared" si="1413"/>
        <v>49670.731707317071</v>
      </c>
      <c r="MA67" s="46">
        <v>0</v>
      </c>
      <c r="MB67" s="10">
        <v>0</v>
      </c>
      <c r="MC67" s="47">
        <f t="shared" si="1414"/>
        <v>0</v>
      </c>
      <c r="MD67" s="46">
        <v>0</v>
      </c>
      <c r="ME67" s="10">
        <v>0</v>
      </c>
      <c r="MF67" s="47">
        <f t="shared" si="1415"/>
        <v>0</v>
      </c>
      <c r="MG67" s="46">
        <v>0</v>
      </c>
      <c r="MH67" s="10">
        <v>0</v>
      </c>
      <c r="MI67" s="47">
        <f t="shared" si="1416"/>
        <v>0</v>
      </c>
      <c r="MJ67" s="46">
        <v>0</v>
      </c>
      <c r="MK67" s="10">
        <v>0</v>
      </c>
      <c r="ML67" s="47">
        <f t="shared" si="1417"/>
        <v>0</v>
      </c>
      <c r="MM67" s="46">
        <v>0</v>
      </c>
      <c r="MN67" s="10">
        <v>0</v>
      </c>
      <c r="MO67" s="47">
        <f t="shared" si="1418"/>
        <v>0</v>
      </c>
      <c r="MP67" s="46">
        <v>0</v>
      </c>
      <c r="MQ67" s="10">
        <v>0</v>
      </c>
      <c r="MR67" s="47">
        <f t="shared" si="1419"/>
        <v>0</v>
      </c>
      <c r="MS67" s="46">
        <v>0</v>
      </c>
      <c r="MT67" s="10">
        <v>0</v>
      </c>
      <c r="MU67" s="47">
        <f t="shared" si="1420"/>
        <v>0</v>
      </c>
      <c r="MV67" s="46">
        <v>0</v>
      </c>
      <c r="MW67" s="10">
        <v>0</v>
      </c>
      <c r="MX67" s="47">
        <f t="shared" si="1421"/>
        <v>0</v>
      </c>
      <c r="MY67" s="46">
        <v>0</v>
      </c>
      <c r="MZ67" s="10">
        <v>0</v>
      </c>
      <c r="NA67" s="47">
        <f t="shared" si="1422"/>
        <v>0</v>
      </c>
      <c r="NB67" s="46">
        <v>0</v>
      </c>
      <c r="NC67" s="10">
        <v>0</v>
      </c>
      <c r="ND67" s="47">
        <f t="shared" si="1423"/>
        <v>0</v>
      </c>
      <c r="NE67" s="46">
        <v>0</v>
      </c>
      <c r="NF67" s="10">
        <v>0</v>
      </c>
      <c r="NG67" s="47">
        <f t="shared" si="1424"/>
        <v>0</v>
      </c>
      <c r="NH67" s="46">
        <v>0</v>
      </c>
      <c r="NI67" s="10">
        <v>0</v>
      </c>
      <c r="NJ67" s="47">
        <f t="shared" si="1425"/>
        <v>0</v>
      </c>
      <c r="NK67" s="46">
        <v>4</v>
      </c>
      <c r="NL67" s="10">
        <v>36</v>
      </c>
      <c r="NM67" s="47">
        <f t="shared" si="1426"/>
        <v>9000</v>
      </c>
      <c r="NN67" s="46">
        <v>0</v>
      </c>
      <c r="NO67" s="10">
        <v>0</v>
      </c>
      <c r="NP67" s="47">
        <f t="shared" si="1427"/>
        <v>0</v>
      </c>
      <c r="NQ67" s="46">
        <v>0</v>
      </c>
      <c r="NR67" s="10">
        <v>0</v>
      </c>
      <c r="NS67" s="47">
        <f t="shared" si="1428"/>
        <v>0</v>
      </c>
      <c r="NT67" s="46">
        <v>0</v>
      </c>
      <c r="NU67" s="10">
        <v>0</v>
      </c>
      <c r="NV67" s="47">
        <f t="shared" si="1429"/>
        <v>0</v>
      </c>
      <c r="NW67" s="46">
        <v>45</v>
      </c>
      <c r="NX67" s="10">
        <v>3248</v>
      </c>
      <c r="NY67" s="47">
        <f t="shared" si="1430"/>
        <v>72177.777777777781</v>
      </c>
      <c r="NZ67" s="46">
        <v>0</v>
      </c>
      <c r="OA67" s="10">
        <v>0</v>
      </c>
      <c r="OB67" s="47">
        <f t="shared" si="1431"/>
        <v>0</v>
      </c>
      <c r="OC67" s="46">
        <v>0</v>
      </c>
      <c r="OD67" s="10">
        <v>0</v>
      </c>
      <c r="OE67" s="47">
        <f t="shared" si="1432"/>
        <v>0</v>
      </c>
      <c r="OF67" s="46">
        <v>9</v>
      </c>
      <c r="OG67" s="10">
        <v>8747</v>
      </c>
      <c r="OH67" s="47">
        <f t="shared" si="1433"/>
        <v>971888.88888888888</v>
      </c>
      <c r="OI67" s="46">
        <v>6</v>
      </c>
      <c r="OJ67" s="10">
        <v>856</v>
      </c>
      <c r="OK67" s="47">
        <f t="shared" si="1434"/>
        <v>142666.66666666666</v>
      </c>
      <c r="OL67" s="46">
        <v>0</v>
      </c>
      <c r="OM67" s="10">
        <v>0</v>
      </c>
      <c r="ON67" s="47">
        <f t="shared" si="1435"/>
        <v>0</v>
      </c>
      <c r="OO67" s="46">
        <v>24</v>
      </c>
      <c r="OP67" s="10">
        <v>67</v>
      </c>
      <c r="OQ67" s="47">
        <f t="shared" si="1436"/>
        <v>2791.6666666666665</v>
      </c>
      <c r="OR67" s="46">
        <v>0</v>
      </c>
      <c r="OS67" s="10">
        <v>0</v>
      </c>
      <c r="OT67" s="47">
        <f t="shared" si="1437"/>
        <v>0</v>
      </c>
      <c r="OU67" s="46">
        <v>1</v>
      </c>
      <c r="OV67" s="10">
        <v>16</v>
      </c>
      <c r="OW67" s="47">
        <f t="shared" si="1438"/>
        <v>16000</v>
      </c>
      <c r="OX67" s="46">
        <v>0</v>
      </c>
      <c r="OY67" s="10">
        <v>0</v>
      </c>
      <c r="OZ67" s="47">
        <f t="shared" si="1439"/>
        <v>0</v>
      </c>
      <c r="PA67" s="46">
        <v>0</v>
      </c>
      <c r="PB67" s="10">
        <v>0</v>
      </c>
      <c r="PC67" s="47">
        <f t="shared" si="1440"/>
        <v>0</v>
      </c>
      <c r="PD67" s="46">
        <v>0</v>
      </c>
      <c r="PE67" s="10">
        <v>0</v>
      </c>
      <c r="PF67" s="47">
        <f t="shared" si="1441"/>
        <v>0</v>
      </c>
      <c r="PG67" s="46">
        <v>0</v>
      </c>
      <c r="PH67" s="10">
        <v>0</v>
      </c>
      <c r="PI67" s="47">
        <f t="shared" si="1442"/>
        <v>0</v>
      </c>
      <c r="PJ67" s="46"/>
      <c r="PK67" s="10"/>
      <c r="PL67" s="47"/>
      <c r="PM67" s="46">
        <v>0</v>
      </c>
      <c r="PN67" s="10">
        <v>0</v>
      </c>
      <c r="PO67" s="47">
        <f t="shared" si="1443"/>
        <v>0</v>
      </c>
      <c r="PP67" s="46">
        <v>0</v>
      </c>
      <c r="PQ67" s="10">
        <v>0</v>
      </c>
      <c r="PR67" s="47">
        <f t="shared" si="1444"/>
        <v>0</v>
      </c>
      <c r="PS67" s="46">
        <v>1</v>
      </c>
      <c r="PT67" s="10">
        <v>197</v>
      </c>
      <c r="PU67" s="47">
        <f t="shared" si="1445"/>
        <v>197000</v>
      </c>
      <c r="PV67" s="46">
        <v>86</v>
      </c>
      <c r="PW67" s="10">
        <v>8293</v>
      </c>
      <c r="PX67" s="47">
        <f t="shared" si="1446"/>
        <v>96430.232558139542</v>
      </c>
      <c r="PY67" s="46">
        <v>215</v>
      </c>
      <c r="PZ67" s="10">
        <v>16779</v>
      </c>
      <c r="QA67" s="47">
        <f t="shared" si="1447"/>
        <v>78041.860465116275</v>
      </c>
      <c r="QB67" s="46">
        <v>0</v>
      </c>
      <c r="QC67" s="10">
        <v>0</v>
      </c>
      <c r="QD67" s="47">
        <f t="shared" si="1448"/>
        <v>0</v>
      </c>
      <c r="QE67" s="46">
        <v>0</v>
      </c>
      <c r="QF67" s="10">
        <v>0</v>
      </c>
      <c r="QG67" s="47">
        <f t="shared" si="1449"/>
        <v>0</v>
      </c>
      <c r="QH67" s="46">
        <v>0</v>
      </c>
      <c r="QI67" s="10">
        <v>0</v>
      </c>
      <c r="QJ67" s="47">
        <f t="shared" si="1450"/>
        <v>0</v>
      </c>
      <c r="QK67" s="46">
        <v>0</v>
      </c>
      <c r="QL67" s="10">
        <v>0</v>
      </c>
      <c r="QM67" s="47">
        <f t="shared" si="1451"/>
        <v>0</v>
      </c>
      <c r="QN67" s="46">
        <v>0</v>
      </c>
      <c r="QO67" s="10">
        <v>0</v>
      </c>
      <c r="QP67" s="47">
        <f t="shared" si="1452"/>
        <v>0</v>
      </c>
      <c r="QQ67" s="46">
        <v>0</v>
      </c>
      <c r="QR67" s="10">
        <v>0</v>
      </c>
      <c r="QS67" s="47">
        <f t="shared" si="1453"/>
        <v>0</v>
      </c>
      <c r="QT67" s="46"/>
      <c r="QU67" s="10"/>
      <c r="QV67" s="47"/>
      <c r="QW67" s="46"/>
      <c r="QX67" s="10"/>
      <c r="QY67" s="47"/>
      <c r="QZ67" s="46">
        <v>0</v>
      </c>
      <c r="RA67" s="10">
        <v>0</v>
      </c>
      <c r="RB67" s="47">
        <f t="shared" si="1454"/>
        <v>0</v>
      </c>
      <c r="RC67" s="46">
        <v>0</v>
      </c>
      <c r="RD67" s="10">
        <v>0</v>
      </c>
      <c r="RE67" s="47">
        <f t="shared" si="1455"/>
        <v>0</v>
      </c>
      <c r="RF67" s="12">
        <f t="shared" si="145"/>
        <v>1758</v>
      </c>
      <c r="RG67" s="58">
        <f t="shared" si="146"/>
        <v>112773</v>
      </c>
      <c r="RH67" s="6"/>
      <c r="RI67" s="9"/>
      <c r="RJ67" s="6"/>
      <c r="RK67" s="6"/>
      <c r="RL67" s="6"/>
      <c r="RM67" s="9"/>
      <c r="RN67" s="6"/>
      <c r="RO67" s="6"/>
      <c r="RP67" s="6"/>
      <c r="RQ67" s="9"/>
      <c r="RR67" s="6"/>
      <c r="RS67" s="6"/>
      <c r="RT67" s="6"/>
      <c r="RU67" s="9"/>
      <c r="RV67" s="6"/>
      <c r="RW67" s="6"/>
      <c r="RX67" s="6"/>
      <c r="RY67" s="9"/>
      <c r="RZ67" s="6"/>
      <c r="SA67" s="6"/>
      <c r="SB67" s="6"/>
      <c r="SC67" s="9"/>
      <c r="SD67" s="6"/>
      <c r="SE67" s="6"/>
      <c r="SF67" s="6"/>
      <c r="SG67" s="9"/>
      <c r="SH67" s="6"/>
      <c r="SI67" s="6"/>
      <c r="SJ67" s="6"/>
      <c r="SK67" s="2"/>
      <c r="SL67" s="1"/>
      <c r="SM67" s="1"/>
      <c r="SN67" s="1"/>
      <c r="SO67" s="2"/>
      <c r="SP67" s="1"/>
      <c r="SQ67" s="1"/>
      <c r="SR67" s="1"/>
      <c r="SS67" s="2"/>
      <c r="ST67" s="1"/>
      <c r="SU67" s="1"/>
      <c r="SV67" s="1"/>
    </row>
    <row r="68" spans="1:591" x14ac:dyDescent="0.3">
      <c r="A68" s="38">
        <v>2008</v>
      </c>
      <c r="B68" s="39" t="s">
        <v>15</v>
      </c>
      <c r="C68" s="46">
        <v>0</v>
      </c>
      <c r="D68" s="10">
        <v>0</v>
      </c>
      <c r="E68" s="47">
        <f t="shared" si="1314"/>
        <v>0</v>
      </c>
      <c r="F68" s="46">
        <v>0</v>
      </c>
      <c r="G68" s="10">
        <v>0</v>
      </c>
      <c r="H68" s="47">
        <f t="shared" si="1456"/>
        <v>0</v>
      </c>
      <c r="I68" s="46">
        <v>0</v>
      </c>
      <c r="J68" s="10">
        <v>0</v>
      </c>
      <c r="K68" s="47">
        <f t="shared" si="1457"/>
        <v>0</v>
      </c>
      <c r="L68" s="46">
        <v>0</v>
      </c>
      <c r="M68" s="10">
        <v>0</v>
      </c>
      <c r="N68" s="47">
        <f t="shared" si="1458"/>
        <v>0</v>
      </c>
      <c r="O68" s="54">
        <v>0</v>
      </c>
      <c r="P68" s="14">
        <v>0</v>
      </c>
      <c r="Q68" s="47">
        <f t="shared" si="1315"/>
        <v>0</v>
      </c>
      <c r="R68" s="54">
        <v>0</v>
      </c>
      <c r="S68" s="14">
        <v>0</v>
      </c>
      <c r="T68" s="47">
        <f t="shared" si="1316"/>
        <v>0</v>
      </c>
      <c r="U68" s="46">
        <v>0</v>
      </c>
      <c r="V68" s="10">
        <v>0</v>
      </c>
      <c r="W68" s="47">
        <f t="shared" ref="W68" si="1464">IFERROR(V68/U68*1000,0)</f>
        <v>0</v>
      </c>
      <c r="X68" s="46">
        <v>0</v>
      </c>
      <c r="Y68" s="10">
        <v>0</v>
      </c>
      <c r="Z68" s="47">
        <f t="shared" si="1460"/>
        <v>0</v>
      </c>
      <c r="AA68" s="54">
        <v>74</v>
      </c>
      <c r="AB68" s="14">
        <v>3202</v>
      </c>
      <c r="AC68" s="47">
        <f t="shared" si="1317"/>
        <v>43270.270270270274</v>
      </c>
      <c r="AD68" s="54">
        <v>3</v>
      </c>
      <c r="AE68" s="14">
        <v>101</v>
      </c>
      <c r="AF68" s="47">
        <f t="shared" si="1318"/>
        <v>33666.666666666664</v>
      </c>
      <c r="AG68" s="54">
        <v>0</v>
      </c>
      <c r="AH68" s="14">
        <v>0</v>
      </c>
      <c r="AI68" s="47">
        <f t="shared" si="1319"/>
        <v>0</v>
      </c>
      <c r="AJ68" s="54">
        <v>0</v>
      </c>
      <c r="AK68" s="14">
        <v>0</v>
      </c>
      <c r="AL68" s="47">
        <f t="shared" si="1320"/>
        <v>0</v>
      </c>
      <c r="AM68" s="54">
        <v>0</v>
      </c>
      <c r="AN68" s="14">
        <v>0</v>
      </c>
      <c r="AO68" s="47">
        <f t="shared" si="1321"/>
        <v>0</v>
      </c>
      <c r="AP68" s="54">
        <v>33</v>
      </c>
      <c r="AQ68" s="14">
        <v>1176</v>
      </c>
      <c r="AR68" s="47">
        <f t="shared" si="1322"/>
        <v>35636.363636363632</v>
      </c>
      <c r="AS68" s="54">
        <v>0</v>
      </c>
      <c r="AT68" s="14">
        <v>0</v>
      </c>
      <c r="AU68" s="47">
        <f t="shared" si="1323"/>
        <v>0</v>
      </c>
      <c r="AV68" s="54">
        <v>0</v>
      </c>
      <c r="AW68" s="14">
        <v>0</v>
      </c>
      <c r="AX68" s="47">
        <f t="shared" si="1324"/>
        <v>0</v>
      </c>
      <c r="AY68" s="54">
        <v>0</v>
      </c>
      <c r="AZ68" s="14">
        <v>0</v>
      </c>
      <c r="BA68" s="47">
        <f t="shared" si="1325"/>
        <v>0</v>
      </c>
      <c r="BB68" s="54">
        <v>2</v>
      </c>
      <c r="BC68" s="14">
        <v>734</v>
      </c>
      <c r="BD68" s="47">
        <f t="shared" si="1326"/>
        <v>367000</v>
      </c>
      <c r="BE68" s="54">
        <v>0</v>
      </c>
      <c r="BF68" s="14">
        <v>0</v>
      </c>
      <c r="BG68" s="47">
        <f t="shared" si="1327"/>
        <v>0</v>
      </c>
      <c r="BH68" s="46">
        <v>0</v>
      </c>
      <c r="BI68" s="10">
        <v>0</v>
      </c>
      <c r="BJ68" s="47">
        <v>0</v>
      </c>
      <c r="BK68" s="46">
        <v>0</v>
      </c>
      <c r="BL68" s="10">
        <v>0</v>
      </c>
      <c r="BM68" s="47">
        <v>0</v>
      </c>
      <c r="BN68" s="46">
        <v>0</v>
      </c>
      <c r="BO68" s="10">
        <v>0</v>
      </c>
      <c r="BP68" s="47">
        <v>0</v>
      </c>
      <c r="BQ68" s="54">
        <v>0</v>
      </c>
      <c r="BR68" s="14">
        <v>0</v>
      </c>
      <c r="BS68" s="47">
        <f t="shared" si="1328"/>
        <v>0</v>
      </c>
      <c r="BT68" s="54">
        <v>9</v>
      </c>
      <c r="BU68" s="14">
        <v>-16885</v>
      </c>
      <c r="BV68" s="47">
        <f t="shared" si="1329"/>
        <v>-1876111.111111111</v>
      </c>
      <c r="BW68" s="54">
        <v>0</v>
      </c>
      <c r="BX68" s="14">
        <v>0</v>
      </c>
      <c r="BY68" s="47">
        <f t="shared" si="1330"/>
        <v>0</v>
      </c>
      <c r="BZ68" s="54">
        <v>0</v>
      </c>
      <c r="CA68" s="14">
        <v>0</v>
      </c>
      <c r="CB68" s="47">
        <f t="shared" si="1331"/>
        <v>0</v>
      </c>
      <c r="CC68" s="54">
        <v>49</v>
      </c>
      <c r="CD68" s="14">
        <v>4196</v>
      </c>
      <c r="CE68" s="47">
        <f t="shared" si="1332"/>
        <v>85632.653061224482</v>
      </c>
      <c r="CF68" s="54">
        <v>0</v>
      </c>
      <c r="CG68" s="14">
        <v>0</v>
      </c>
      <c r="CH68" s="47">
        <f t="shared" si="1333"/>
        <v>0</v>
      </c>
      <c r="CI68" s="54">
        <v>0</v>
      </c>
      <c r="CJ68" s="14">
        <v>0</v>
      </c>
      <c r="CK68" s="47">
        <f t="shared" si="1334"/>
        <v>0</v>
      </c>
      <c r="CL68" s="54">
        <v>0</v>
      </c>
      <c r="CM68" s="14">
        <v>0</v>
      </c>
      <c r="CN68" s="47">
        <f t="shared" si="1335"/>
        <v>0</v>
      </c>
      <c r="CO68" s="54">
        <v>0</v>
      </c>
      <c r="CP68" s="14">
        <v>0</v>
      </c>
      <c r="CQ68" s="47">
        <f t="shared" si="1336"/>
        <v>0</v>
      </c>
      <c r="CR68" s="54">
        <v>0</v>
      </c>
      <c r="CS68" s="14">
        <v>0</v>
      </c>
      <c r="CT68" s="47">
        <f t="shared" si="1337"/>
        <v>0</v>
      </c>
      <c r="CU68" s="54">
        <v>0</v>
      </c>
      <c r="CV68" s="14">
        <v>0</v>
      </c>
      <c r="CW68" s="47">
        <f t="shared" si="1338"/>
        <v>0</v>
      </c>
      <c r="CX68" s="54">
        <v>0</v>
      </c>
      <c r="CY68" s="14">
        <v>0</v>
      </c>
      <c r="CZ68" s="47">
        <f t="shared" si="1339"/>
        <v>0</v>
      </c>
      <c r="DA68" s="54">
        <v>0</v>
      </c>
      <c r="DB68" s="14">
        <v>0</v>
      </c>
      <c r="DC68" s="47">
        <f t="shared" si="1340"/>
        <v>0</v>
      </c>
      <c r="DD68" s="54">
        <v>49</v>
      </c>
      <c r="DE68" s="14">
        <v>1540</v>
      </c>
      <c r="DF68" s="47">
        <f t="shared" si="1341"/>
        <v>31428.571428571428</v>
      </c>
      <c r="DG68" s="54">
        <v>0</v>
      </c>
      <c r="DH68" s="14">
        <v>0</v>
      </c>
      <c r="DI68" s="47">
        <f t="shared" si="1342"/>
        <v>0</v>
      </c>
      <c r="DJ68" s="54">
        <v>4</v>
      </c>
      <c r="DK68" s="14">
        <v>582</v>
      </c>
      <c r="DL68" s="47">
        <f t="shared" si="1343"/>
        <v>145500</v>
      </c>
      <c r="DM68" s="54">
        <v>0</v>
      </c>
      <c r="DN68" s="14">
        <v>0</v>
      </c>
      <c r="DO68" s="47">
        <f t="shared" si="1344"/>
        <v>0</v>
      </c>
      <c r="DP68" s="54">
        <v>0</v>
      </c>
      <c r="DQ68" s="14">
        <v>0</v>
      </c>
      <c r="DR68" s="47">
        <f t="shared" si="1345"/>
        <v>0</v>
      </c>
      <c r="DS68" s="54">
        <v>0</v>
      </c>
      <c r="DT68" s="14">
        <v>0</v>
      </c>
      <c r="DU68" s="47">
        <f t="shared" si="1346"/>
        <v>0</v>
      </c>
      <c r="DV68" s="54">
        <v>0</v>
      </c>
      <c r="DW68" s="14">
        <v>0</v>
      </c>
      <c r="DX68" s="47">
        <f t="shared" si="1347"/>
        <v>0</v>
      </c>
      <c r="DY68" s="54">
        <v>0</v>
      </c>
      <c r="DZ68" s="14">
        <v>0</v>
      </c>
      <c r="EA68" s="47">
        <f t="shared" si="1348"/>
        <v>0</v>
      </c>
      <c r="EB68" s="54">
        <v>0</v>
      </c>
      <c r="EC68" s="14">
        <v>0</v>
      </c>
      <c r="ED68" s="47">
        <f t="shared" si="1349"/>
        <v>0</v>
      </c>
      <c r="EE68" s="54">
        <v>0</v>
      </c>
      <c r="EF68" s="14">
        <v>0</v>
      </c>
      <c r="EG68" s="47">
        <f t="shared" si="1350"/>
        <v>0</v>
      </c>
      <c r="EH68" s="54">
        <v>42</v>
      </c>
      <c r="EI68" s="14">
        <v>3167</v>
      </c>
      <c r="EJ68" s="47">
        <f t="shared" si="1351"/>
        <v>75404.761904761894</v>
      </c>
      <c r="EK68" s="54">
        <v>0</v>
      </c>
      <c r="EL68" s="14">
        <v>0</v>
      </c>
      <c r="EM68" s="47">
        <f t="shared" si="1352"/>
        <v>0</v>
      </c>
      <c r="EN68" s="54">
        <v>59</v>
      </c>
      <c r="EO68" s="14">
        <v>11808</v>
      </c>
      <c r="EP68" s="47">
        <f t="shared" si="1353"/>
        <v>200135.59322033898</v>
      </c>
      <c r="EQ68" s="54">
        <v>0</v>
      </c>
      <c r="ER68" s="14">
        <v>0</v>
      </c>
      <c r="ES68" s="47">
        <f t="shared" si="1354"/>
        <v>0</v>
      </c>
      <c r="ET68" s="54">
        <v>0</v>
      </c>
      <c r="EU68" s="14">
        <v>0</v>
      </c>
      <c r="EV68" s="47">
        <f t="shared" si="1355"/>
        <v>0</v>
      </c>
      <c r="EW68" s="54">
        <v>0</v>
      </c>
      <c r="EX68" s="14">
        <v>0</v>
      </c>
      <c r="EY68" s="47">
        <f t="shared" si="1356"/>
        <v>0</v>
      </c>
      <c r="EZ68" s="54">
        <v>0</v>
      </c>
      <c r="FA68" s="14">
        <v>0</v>
      </c>
      <c r="FB68" s="47">
        <f t="shared" si="1357"/>
        <v>0</v>
      </c>
      <c r="FC68" s="54">
        <v>0</v>
      </c>
      <c r="FD68" s="14">
        <v>0</v>
      </c>
      <c r="FE68" s="47">
        <f t="shared" si="1358"/>
        <v>0</v>
      </c>
      <c r="FF68" s="54">
        <v>0</v>
      </c>
      <c r="FG68" s="14">
        <v>0</v>
      </c>
      <c r="FH68" s="47">
        <f t="shared" si="1359"/>
        <v>0</v>
      </c>
      <c r="FI68" s="54">
        <v>0</v>
      </c>
      <c r="FJ68" s="14">
        <v>0</v>
      </c>
      <c r="FK68" s="47">
        <f t="shared" si="1360"/>
        <v>0</v>
      </c>
      <c r="FL68" s="54">
        <v>0</v>
      </c>
      <c r="FM68" s="14">
        <v>0</v>
      </c>
      <c r="FN68" s="47">
        <f t="shared" si="1361"/>
        <v>0</v>
      </c>
      <c r="FO68" s="54">
        <v>0</v>
      </c>
      <c r="FP68" s="14">
        <v>0</v>
      </c>
      <c r="FQ68" s="47">
        <f t="shared" si="1362"/>
        <v>0</v>
      </c>
      <c r="FR68" s="54">
        <v>36</v>
      </c>
      <c r="FS68" s="14">
        <v>4104</v>
      </c>
      <c r="FT68" s="47">
        <f t="shared" si="1363"/>
        <v>114000</v>
      </c>
      <c r="FU68" s="54">
        <v>0</v>
      </c>
      <c r="FV68" s="14">
        <v>0</v>
      </c>
      <c r="FW68" s="47">
        <f t="shared" si="1364"/>
        <v>0</v>
      </c>
      <c r="FX68" s="54">
        <v>0</v>
      </c>
      <c r="FY68" s="14">
        <v>0</v>
      </c>
      <c r="FZ68" s="47">
        <f t="shared" si="1365"/>
        <v>0</v>
      </c>
      <c r="GA68" s="54">
        <v>0</v>
      </c>
      <c r="GB68" s="14">
        <v>0</v>
      </c>
      <c r="GC68" s="47">
        <f t="shared" si="1366"/>
        <v>0</v>
      </c>
      <c r="GD68" s="54">
        <v>0</v>
      </c>
      <c r="GE68" s="14">
        <v>0</v>
      </c>
      <c r="GF68" s="47">
        <f t="shared" si="1367"/>
        <v>0</v>
      </c>
      <c r="GG68" s="54">
        <v>10</v>
      </c>
      <c r="GH68" s="14">
        <v>661</v>
      </c>
      <c r="GI68" s="47">
        <f t="shared" si="1368"/>
        <v>66100</v>
      </c>
      <c r="GJ68" s="54">
        <v>142</v>
      </c>
      <c r="GK68" s="14">
        <v>2597</v>
      </c>
      <c r="GL68" s="47">
        <f t="shared" si="1369"/>
        <v>18288.732394366198</v>
      </c>
      <c r="GM68" s="54">
        <v>0</v>
      </c>
      <c r="GN68" s="14">
        <v>0</v>
      </c>
      <c r="GO68" s="47">
        <f t="shared" si="1370"/>
        <v>0</v>
      </c>
      <c r="GP68" s="54">
        <v>1</v>
      </c>
      <c r="GQ68" s="14">
        <v>106</v>
      </c>
      <c r="GR68" s="47">
        <f t="shared" si="1371"/>
        <v>106000</v>
      </c>
      <c r="GS68" s="54">
        <v>0</v>
      </c>
      <c r="GT68" s="14">
        <v>0</v>
      </c>
      <c r="GU68" s="47">
        <f t="shared" si="1372"/>
        <v>0</v>
      </c>
      <c r="GV68" s="54">
        <v>0</v>
      </c>
      <c r="GW68" s="14">
        <v>0</v>
      </c>
      <c r="GX68" s="47">
        <f t="shared" si="1373"/>
        <v>0</v>
      </c>
      <c r="GY68" s="54">
        <v>0</v>
      </c>
      <c r="GZ68" s="14">
        <v>0</v>
      </c>
      <c r="HA68" s="47">
        <f t="shared" si="1374"/>
        <v>0</v>
      </c>
      <c r="HB68" s="54">
        <v>0</v>
      </c>
      <c r="HC68" s="14">
        <v>0</v>
      </c>
      <c r="HD68" s="47">
        <f t="shared" si="1375"/>
        <v>0</v>
      </c>
      <c r="HE68" s="54">
        <v>0</v>
      </c>
      <c r="HF68" s="14">
        <v>0</v>
      </c>
      <c r="HG68" s="47">
        <f t="shared" si="1376"/>
        <v>0</v>
      </c>
      <c r="HH68" s="54">
        <v>0</v>
      </c>
      <c r="HI68" s="14">
        <v>0</v>
      </c>
      <c r="HJ68" s="47">
        <f t="shared" si="1377"/>
        <v>0</v>
      </c>
      <c r="HK68" s="54">
        <v>0</v>
      </c>
      <c r="HL68" s="14">
        <v>0</v>
      </c>
      <c r="HM68" s="47">
        <f t="shared" si="1378"/>
        <v>0</v>
      </c>
      <c r="HN68" s="54">
        <v>0</v>
      </c>
      <c r="HO68" s="14">
        <v>0</v>
      </c>
      <c r="HP68" s="47">
        <f t="shared" si="1379"/>
        <v>0</v>
      </c>
      <c r="HQ68" s="54">
        <v>0</v>
      </c>
      <c r="HR68" s="14">
        <v>0</v>
      </c>
      <c r="HS68" s="47">
        <f t="shared" si="1380"/>
        <v>0</v>
      </c>
      <c r="HT68" s="54"/>
      <c r="HU68" s="14"/>
      <c r="HV68" s="47"/>
      <c r="HW68" s="54">
        <v>0</v>
      </c>
      <c r="HX68" s="14">
        <v>0</v>
      </c>
      <c r="HY68" s="47">
        <f t="shared" si="1381"/>
        <v>0</v>
      </c>
      <c r="HZ68" s="54">
        <v>0</v>
      </c>
      <c r="IA68" s="14">
        <v>0</v>
      </c>
      <c r="IB68" s="47">
        <f t="shared" si="1382"/>
        <v>0</v>
      </c>
      <c r="IC68" s="54">
        <v>0</v>
      </c>
      <c r="ID68" s="14">
        <v>0</v>
      </c>
      <c r="IE68" s="47">
        <f t="shared" si="1383"/>
        <v>0</v>
      </c>
      <c r="IF68" s="54">
        <v>0</v>
      </c>
      <c r="IG68" s="14">
        <v>0</v>
      </c>
      <c r="IH68" s="47">
        <f t="shared" si="1384"/>
        <v>0</v>
      </c>
      <c r="II68" s="54">
        <v>0</v>
      </c>
      <c r="IJ68" s="14">
        <v>0</v>
      </c>
      <c r="IK68" s="47">
        <f t="shared" si="1385"/>
        <v>0</v>
      </c>
      <c r="IL68" s="54">
        <v>0</v>
      </c>
      <c r="IM68" s="14">
        <v>0</v>
      </c>
      <c r="IN68" s="47">
        <f t="shared" si="1386"/>
        <v>0</v>
      </c>
      <c r="IO68" s="54">
        <v>0</v>
      </c>
      <c r="IP68" s="14">
        <v>0</v>
      </c>
      <c r="IQ68" s="47">
        <f t="shared" si="1387"/>
        <v>0</v>
      </c>
      <c r="IR68" s="54">
        <v>11</v>
      </c>
      <c r="IS68" s="14">
        <v>379</v>
      </c>
      <c r="IT68" s="47">
        <f t="shared" si="1388"/>
        <v>34454.545454545456</v>
      </c>
      <c r="IU68" s="54">
        <v>0</v>
      </c>
      <c r="IV68" s="14">
        <v>0</v>
      </c>
      <c r="IW68" s="47">
        <f t="shared" si="1389"/>
        <v>0</v>
      </c>
      <c r="IX68" s="54">
        <v>0</v>
      </c>
      <c r="IY68" s="14">
        <v>0</v>
      </c>
      <c r="IZ68" s="47">
        <f t="shared" si="1390"/>
        <v>0</v>
      </c>
      <c r="JA68" s="54">
        <v>0</v>
      </c>
      <c r="JB68" s="14">
        <v>0</v>
      </c>
      <c r="JC68" s="47">
        <f t="shared" si="1391"/>
        <v>0</v>
      </c>
      <c r="JD68" s="54">
        <v>0</v>
      </c>
      <c r="JE68" s="14">
        <v>0</v>
      </c>
      <c r="JF68" s="47">
        <f t="shared" si="1392"/>
        <v>0</v>
      </c>
      <c r="JG68" s="54">
        <v>0</v>
      </c>
      <c r="JH68" s="14">
        <v>0</v>
      </c>
      <c r="JI68" s="47">
        <f t="shared" si="1393"/>
        <v>0</v>
      </c>
      <c r="JJ68" s="54">
        <v>0</v>
      </c>
      <c r="JK68" s="14">
        <v>0</v>
      </c>
      <c r="JL68" s="47">
        <f t="shared" si="1394"/>
        <v>0</v>
      </c>
      <c r="JM68" s="54">
        <v>0</v>
      </c>
      <c r="JN68" s="14">
        <v>0</v>
      </c>
      <c r="JO68" s="47">
        <f t="shared" si="1395"/>
        <v>0</v>
      </c>
      <c r="JP68" s="54">
        <v>0</v>
      </c>
      <c r="JQ68" s="14">
        <v>0</v>
      </c>
      <c r="JR68" s="47">
        <f t="shared" si="1396"/>
        <v>0</v>
      </c>
      <c r="JS68" s="54">
        <v>0</v>
      </c>
      <c r="JT68" s="14">
        <v>0</v>
      </c>
      <c r="JU68" s="47">
        <f t="shared" si="1397"/>
        <v>0</v>
      </c>
      <c r="JV68" s="54">
        <v>0</v>
      </c>
      <c r="JW68" s="14">
        <v>0</v>
      </c>
      <c r="JX68" s="47">
        <f t="shared" si="1398"/>
        <v>0</v>
      </c>
      <c r="JY68" s="54">
        <v>0</v>
      </c>
      <c r="JZ68" s="14">
        <v>0</v>
      </c>
      <c r="KA68" s="47">
        <f t="shared" si="1399"/>
        <v>0</v>
      </c>
      <c r="KB68" s="54">
        <v>0</v>
      </c>
      <c r="KC68" s="14">
        <v>0</v>
      </c>
      <c r="KD68" s="47">
        <f t="shared" si="1400"/>
        <v>0</v>
      </c>
      <c r="KE68" s="54"/>
      <c r="KF68" s="14"/>
      <c r="KG68" s="47"/>
      <c r="KH68" s="54">
        <v>197</v>
      </c>
      <c r="KI68" s="14">
        <v>11083</v>
      </c>
      <c r="KJ68" s="47">
        <f t="shared" si="1401"/>
        <v>56258.88324873097</v>
      </c>
      <c r="KK68" s="54">
        <v>0</v>
      </c>
      <c r="KL68" s="14">
        <v>0</v>
      </c>
      <c r="KM68" s="47">
        <f t="shared" si="1402"/>
        <v>0</v>
      </c>
      <c r="KN68" s="54">
        <v>0</v>
      </c>
      <c r="KO68" s="14">
        <v>0</v>
      </c>
      <c r="KP68" s="47">
        <f t="shared" si="1403"/>
        <v>0</v>
      </c>
      <c r="KQ68" s="54">
        <v>1</v>
      </c>
      <c r="KR68" s="14">
        <v>5</v>
      </c>
      <c r="KS68" s="47">
        <f t="shared" si="1404"/>
        <v>5000</v>
      </c>
      <c r="KT68" s="46">
        <v>0</v>
      </c>
      <c r="KU68" s="10">
        <v>0</v>
      </c>
      <c r="KV68" s="47">
        <f t="shared" si="1462"/>
        <v>0</v>
      </c>
      <c r="KW68" s="46">
        <v>0</v>
      </c>
      <c r="KX68" s="10">
        <v>0</v>
      </c>
      <c r="KY68" s="47">
        <f t="shared" si="1405"/>
        <v>0</v>
      </c>
      <c r="KZ68" s="54">
        <v>2</v>
      </c>
      <c r="LA68" s="14">
        <v>45</v>
      </c>
      <c r="LB68" s="47">
        <f t="shared" si="1406"/>
        <v>22500</v>
      </c>
      <c r="LC68" s="46">
        <v>0</v>
      </c>
      <c r="LD68" s="10">
        <v>0</v>
      </c>
      <c r="LE68" s="47">
        <f t="shared" si="1463"/>
        <v>0</v>
      </c>
      <c r="LF68" s="54">
        <v>2</v>
      </c>
      <c r="LG68" s="14">
        <v>92</v>
      </c>
      <c r="LH68" s="47">
        <f t="shared" si="1407"/>
        <v>46000</v>
      </c>
      <c r="LI68" s="54">
        <v>0</v>
      </c>
      <c r="LJ68" s="14">
        <v>0</v>
      </c>
      <c r="LK68" s="47">
        <f t="shared" si="1408"/>
        <v>0</v>
      </c>
      <c r="LL68" s="54">
        <v>0</v>
      </c>
      <c r="LM68" s="14">
        <v>0</v>
      </c>
      <c r="LN68" s="47">
        <f t="shared" si="1409"/>
        <v>0</v>
      </c>
      <c r="LO68" s="54">
        <v>0</v>
      </c>
      <c r="LP68" s="14">
        <v>0</v>
      </c>
      <c r="LQ68" s="47">
        <f t="shared" si="1410"/>
        <v>0</v>
      </c>
      <c r="LR68" s="54">
        <v>0</v>
      </c>
      <c r="LS68" s="14">
        <v>0</v>
      </c>
      <c r="LT68" s="47">
        <f t="shared" si="1411"/>
        <v>0</v>
      </c>
      <c r="LU68" s="54">
        <v>0</v>
      </c>
      <c r="LV68" s="14">
        <v>0</v>
      </c>
      <c r="LW68" s="47">
        <f t="shared" si="1412"/>
        <v>0</v>
      </c>
      <c r="LX68" s="54">
        <v>25</v>
      </c>
      <c r="LY68" s="14">
        <v>1353</v>
      </c>
      <c r="LZ68" s="47">
        <f t="shared" si="1413"/>
        <v>54120</v>
      </c>
      <c r="MA68" s="54">
        <v>0</v>
      </c>
      <c r="MB68" s="14">
        <v>0</v>
      </c>
      <c r="MC68" s="47">
        <f t="shared" si="1414"/>
        <v>0</v>
      </c>
      <c r="MD68" s="54">
        <v>0</v>
      </c>
      <c r="ME68" s="14">
        <v>0</v>
      </c>
      <c r="MF68" s="47">
        <f t="shared" si="1415"/>
        <v>0</v>
      </c>
      <c r="MG68" s="54">
        <v>0</v>
      </c>
      <c r="MH68" s="14">
        <v>0</v>
      </c>
      <c r="MI68" s="47">
        <f t="shared" si="1416"/>
        <v>0</v>
      </c>
      <c r="MJ68" s="54">
        <v>0</v>
      </c>
      <c r="MK68" s="14">
        <v>0</v>
      </c>
      <c r="ML68" s="47">
        <f t="shared" si="1417"/>
        <v>0</v>
      </c>
      <c r="MM68" s="54">
        <v>0</v>
      </c>
      <c r="MN68" s="14">
        <v>0</v>
      </c>
      <c r="MO68" s="47">
        <f t="shared" si="1418"/>
        <v>0</v>
      </c>
      <c r="MP68" s="54">
        <v>0</v>
      </c>
      <c r="MQ68" s="14">
        <v>0</v>
      </c>
      <c r="MR68" s="47">
        <f t="shared" si="1419"/>
        <v>0</v>
      </c>
      <c r="MS68" s="54">
        <v>0</v>
      </c>
      <c r="MT68" s="14">
        <v>0</v>
      </c>
      <c r="MU68" s="47">
        <f t="shared" si="1420"/>
        <v>0</v>
      </c>
      <c r="MV68" s="54">
        <v>0</v>
      </c>
      <c r="MW68" s="14">
        <v>0</v>
      </c>
      <c r="MX68" s="47">
        <f t="shared" si="1421"/>
        <v>0</v>
      </c>
      <c r="MY68" s="54">
        <v>0</v>
      </c>
      <c r="MZ68" s="14">
        <v>0</v>
      </c>
      <c r="NA68" s="47">
        <f t="shared" si="1422"/>
        <v>0</v>
      </c>
      <c r="NB68" s="54">
        <v>0</v>
      </c>
      <c r="NC68" s="14">
        <v>0</v>
      </c>
      <c r="ND68" s="47">
        <f t="shared" si="1423"/>
        <v>0</v>
      </c>
      <c r="NE68" s="54">
        <v>0</v>
      </c>
      <c r="NF68" s="14">
        <v>0</v>
      </c>
      <c r="NG68" s="47">
        <f t="shared" si="1424"/>
        <v>0</v>
      </c>
      <c r="NH68" s="54">
        <v>0</v>
      </c>
      <c r="NI68" s="14">
        <v>0</v>
      </c>
      <c r="NJ68" s="47">
        <f t="shared" si="1425"/>
        <v>0</v>
      </c>
      <c r="NK68" s="54">
        <v>7</v>
      </c>
      <c r="NL68" s="14">
        <v>107</v>
      </c>
      <c r="NM68" s="47">
        <f t="shared" si="1426"/>
        <v>15285.714285714286</v>
      </c>
      <c r="NN68" s="54">
        <v>0</v>
      </c>
      <c r="NO68" s="14">
        <v>0</v>
      </c>
      <c r="NP68" s="47">
        <f t="shared" si="1427"/>
        <v>0</v>
      </c>
      <c r="NQ68" s="54">
        <v>0</v>
      </c>
      <c r="NR68" s="14">
        <v>0</v>
      </c>
      <c r="NS68" s="47">
        <f t="shared" si="1428"/>
        <v>0</v>
      </c>
      <c r="NT68" s="54">
        <v>10</v>
      </c>
      <c r="NU68" s="14">
        <v>112</v>
      </c>
      <c r="NV68" s="47">
        <f t="shared" si="1429"/>
        <v>11200</v>
      </c>
      <c r="NW68" s="54">
        <v>56</v>
      </c>
      <c r="NX68" s="14">
        <v>4559</v>
      </c>
      <c r="NY68" s="47">
        <f t="shared" si="1430"/>
        <v>81410.71428571429</v>
      </c>
      <c r="NZ68" s="54">
        <v>0</v>
      </c>
      <c r="OA68" s="14">
        <v>0</v>
      </c>
      <c r="OB68" s="47">
        <f t="shared" si="1431"/>
        <v>0</v>
      </c>
      <c r="OC68" s="54">
        <v>0</v>
      </c>
      <c r="OD68" s="14">
        <v>0</v>
      </c>
      <c r="OE68" s="47">
        <f t="shared" si="1432"/>
        <v>0</v>
      </c>
      <c r="OF68" s="54">
        <v>3</v>
      </c>
      <c r="OG68" s="14">
        <v>781</v>
      </c>
      <c r="OH68" s="47">
        <f t="shared" si="1433"/>
        <v>260333.33333333331</v>
      </c>
      <c r="OI68" s="54">
        <v>16</v>
      </c>
      <c r="OJ68" s="14">
        <v>2125</v>
      </c>
      <c r="OK68" s="47">
        <f t="shared" si="1434"/>
        <v>132812.5</v>
      </c>
      <c r="OL68" s="54">
        <v>0</v>
      </c>
      <c r="OM68" s="14">
        <v>0</v>
      </c>
      <c r="ON68" s="47">
        <f t="shared" si="1435"/>
        <v>0</v>
      </c>
      <c r="OO68" s="54">
        <v>20</v>
      </c>
      <c r="OP68" s="14">
        <v>40</v>
      </c>
      <c r="OQ68" s="47">
        <f t="shared" si="1436"/>
        <v>2000</v>
      </c>
      <c r="OR68" s="54">
        <v>0</v>
      </c>
      <c r="OS68" s="14">
        <v>0</v>
      </c>
      <c r="OT68" s="47">
        <f t="shared" si="1437"/>
        <v>0</v>
      </c>
      <c r="OU68" s="54">
        <v>17</v>
      </c>
      <c r="OV68" s="14">
        <v>102</v>
      </c>
      <c r="OW68" s="47">
        <f t="shared" si="1438"/>
        <v>6000</v>
      </c>
      <c r="OX68" s="54">
        <v>0</v>
      </c>
      <c r="OY68" s="14">
        <v>0</v>
      </c>
      <c r="OZ68" s="47">
        <f t="shared" si="1439"/>
        <v>0</v>
      </c>
      <c r="PA68" s="54">
        <v>0</v>
      </c>
      <c r="PB68" s="14">
        <v>0</v>
      </c>
      <c r="PC68" s="47">
        <f t="shared" si="1440"/>
        <v>0</v>
      </c>
      <c r="PD68" s="54">
        <v>0</v>
      </c>
      <c r="PE68" s="14">
        <v>0</v>
      </c>
      <c r="PF68" s="47">
        <f t="shared" si="1441"/>
        <v>0</v>
      </c>
      <c r="PG68" s="54">
        <v>33</v>
      </c>
      <c r="PH68" s="14">
        <v>1967</v>
      </c>
      <c r="PI68" s="47">
        <f t="shared" si="1442"/>
        <v>59606.060606060608</v>
      </c>
      <c r="PJ68" s="54"/>
      <c r="PK68" s="14"/>
      <c r="PL68" s="47"/>
      <c r="PM68" s="54">
        <v>0</v>
      </c>
      <c r="PN68" s="14">
        <v>0</v>
      </c>
      <c r="PO68" s="47">
        <f t="shared" si="1443"/>
        <v>0</v>
      </c>
      <c r="PP68" s="54">
        <v>0</v>
      </c>
      <c r="PQ68" s="14">
        <v>0</v>
      </c>
      <c r="PR68" s="47">
        <f t="shared" si="1444"/>
        <v>0</v>
      </c>
      <c r="PS68" s="54">
        <v>0</v>
      </c>
      <c r="PT68" s="14">
        <v>0</v>
      </c>
      <c r="PU68" s="47">
        <f t="shared" si="1445"/>
        <v>0</v>
      </c>
      <c r="PV68" s="54">
        <v>30</v>
      </c>
      <c r="PW68" s="14">
        <v>3933</v>
      </c>
      <c r="PX68" s="47">
        <f t="shared" si="1446"/>
        <v>131100</v>
      </c>
      <c r="PY68" s="54">
        <v>99</v>
      </c>
      <c r="PZ68" s="14">
        <v>8655</v>
      </c>
      <c r="QA68" s="47">
        <f t="shared" si="1447"/>
        <v>87424.242424242417</v>
      </c>
      <c r="QB68" s="54">
        <v>0</v>
      </c>
      <c r="QC68" s="14">
        <v>0</v>
      </c>
      <c r="QD68" s="47">
        <f t="shared" si="1448"/>
        <v>0</v>
      </c>
      <c r="QE68" s="54">
        <v>0</v>
      </c>
      <c r="QF68" s="14">
        <v>0</v>
      </c>
      <c r="QG68" s="47">
        <f t="shared" si="1449"/>
        <v>0</v>
      </c>
      <c r="QH68" s="54">
        <v>0</v>
      </c>
      <c r="QI68" s="14">
        <v>0</v>
      </c>
      <c r="QJ68" s="47">
        <f t="shared" si="1450"/>
        <v>0</v>
      </c>
      <c r="QK68" s="54">
        <v>0</v>
      </c>
      <c r="QL68" s="14">
        <v>0</v>
      </c>
      <c r="QM68" s="47">
        <f t="shared" si="1451"/>
        <v>0</v>
      </c>
      <c r="QN68" s="54">
        <v>0</v>
      </c>
      <c r="QO68" s="14">
        <v>0</v>
      </c>
      <c r="QP68" s="47">
        <f t="shared" si="1452"/>
        <v>0</v>
      </c>
      <c r="QQ68" s="54">
        <v>0</v>
      </c>
      <c r="QR68" s="14">
        <v>0</v>
      </c>
      <c r="QS68" s="47">
        <f t="shared" si="1453"/>
        <v>0</v>
      </c>
      <c r="QT68" s="54"/>
      <c r="QU68" s="14"/>
      <c r="QV68" s="47"/>
      <c r="QW68" s="54"/>
      <c r="QX68" s="14"/>
      <c r="QY68" s="47"/>
      <c r="QZ68" s="54">
        <v>0</v>
      </c>
      <c r="RA68" s="14">
        <v>0</v>
      </c>
      <c r="RB68" s="47">
        <f t="shared" si="1454"/>
        <v>0</v>
      </c>
      <c r="RC68" s="54">
        <v>0</v>
      </c>
      <c r="RD68" s="14">
        <v>0</v>
      </c>
      <c r="RE68" s="47">
        <f t="shared" si="1455"/>
        <v>0</v>
      </c>
      <c r="RF68" s="12">
        <f t="shared" si="145"/>
        <v>1042</v>
      </c>
      <c r="RG68" s="58">
        <f t="shared" si="146"/>
        <v>52427</v>
      </c>
      <c r="RH68" s="6"/>
      <c r="RI68" s="9"/>
      <c r="RJ68" s="6"/>
      <c r="RK68" s="6"/>
      <c r="RL68" s="6"/>
      <c r="RM68" s="9"/>
      <c r="RN68" s="6"/>
      <c r="RO68" s="6"/>
      <c r="RP68" s="6"/>
      <c r="RQ68" s="9"/>
      <c r="RR68" s="6"/>
      <c r="RS68" s="6"/>
      <c r="RT68" s="6"/>
      <c r="RU68" s="9"/>
      <c r="RV68" s="6"/>
      <c r="RW68" s="6"/>
      <c r="RX68" s="6"/>
      <c r="RY68" s="9"/>
      <c r="RZ68" s="6"/>
      <c r="SA68" s="6"/>
      <c r="SB68" s="6"/>
      <c r="SC68" s="9"/>
      <c r="SD68" s="6"/>
      <c r="SE68" s="6"/>
      <c r="SF68" s="6"/>
      <c r="SG68" s="9"/>
      <c r="SH68" s="6"/>
      <c r="SI68" s="6"/>
      <c r="SJ68" s="6"/>
      <c r="SK68" s="2"/>
      <c r="SL68" s="1"/>
      <c r="SM68" s="1"/>
      <c r="SN68" s="1"/>
      <c r="SO68" s="2"/>
      <c r="SP68" s="1"/>
      <c r="SQ68" s="1"/>
      <c r="SR68" s="1"/>
      <c r="SS68" s="2"/>
      <c r="ST68" s="1"/>
      <c r="SU68" s="1"/>
      <c r="SV68" s="1"/>
    </row>
    <row r="69" spans="1:591" x14ac:dyDescent="0.3">
      <c r="A69" s="38">
        <v>2008</v>
      </c>
      <c r="B69" s="39" t="s">
        <v>16</v>
      </c>
      <c r="C69" s="46">
        <v>0</v>
      </c>
      <c r="D69" s="10">
        <v>0</v>
      </c>
      <c r="E69" s="47">
        <f t="shared" si="1314"/>
        <v>0</v>
      </c>
      <c r="F69" s="46">
        <v>0</v>
      </c>
      <c r="G69" s="10">
        <v>0</v>
      </c>
      <c r="H69" s="47">
        <f t="shared" si="1456"/>
        <v>0</v>
      </c>
      <c r="I69" s="46">
        <v>0</v>
      </c>
      <c r="J69" s="10">
        <v>0</v>
      </c>
      <c r="K69" s="47">
        <f t="shared" si="1457"/>
        <v>0</v>
      </c>
      <c r="L69" s="46">
        <v>0</v>
      </c>
      <c r="M69" s="10">
        <v>0</v>
      </c>
      <c r="N69" s="47">
        <f t="shared" si="1458"/>
        <v>0</v>
      </c>
      <c r="O69" s="46">
        <v>0</v>
      </c>
      <c r="P69" s="10">
        <v>0</v>
      </c>
      <c r="Q69" s="47">
        <f t="shared" si="1315"/>
        <v>0</v>
      </c>
      <c r="R69" s="46">
        <v>0</v>
      </c>
      <c r="S69" s="10">
        <v>0</v>
      </c>
      <c r="T69" s="47">
        <f t="shared" si="1316"/>
        <v>0</v>
      </c>
      <c r="U69" s="46">
        <v>0</v>
      </c>
      <c r="V69" s="10">
        <v>0</v>
      </c>
      <c r="W69" s="47">
        <f t="shared" si="1459"/>
        <v>0</v>
      </c>
      <c r="X69" s="46">
        <v>0</v>
      </c>
      <c r="Y69" s="10">
        <v>0</v>
      </c>
      <c r="Z69" s="47">
        <f t="shared" si="1460"/>
        <v>0</v>
      </c>
      <c r="AA69" s="46">
        <v>140</v>
      </c>
      <c r="AB69" s="10">
        <v>5400</v>
      </c>
      <c r="AC69" s="47">
        <f t="shared" si="1317"/>
        <v>38571.428571428572</v>
      </c>
      <c r="AD69" s="46">
        <v>0</v>
      </c>
      <c r="AE69" s="10">
        <v>0</v>
      </c>
      <c r="AF69" s="47">
        <f t="shared" si="1318"/>
        <v>0</v>
      </c>
      <c r="AG69" s="46">
        <v>0</v>
      </c>
      <c r="AH69" s="10">
        <v>0</v>
      </c>
      <c r="AI69" s="47">
        <f t="shared" si="1319"/>
        <v>0</v>
      </c>
      <c r="AJ69" s="46">
        <v>0</v>
      </c>
      <c r="AK69" s="10">
        <v>0</v>
      </c>
      <c r="AL69" s="47">
        <f t="shared" si="1320"/>
        <v>0</v>
      </c>
      <c r="AM69" s="46">
        <v>0</v>
      </c>
      <c r="AN69" s="10">
        <v>0</v>
      </c>
      <c r="AO69" s="47">
        <f t="shared" si="1321"/>
        <v>0</v>
      </c>
      <c r="AP69" s="46">
        <v>21</v>
      </c>
      <c r="AQ69" s="10">
        <v>543</v>
      </c>
      <c r="AR69" s="47">
        <f t="shared" si="1322"/>
        <v>25857.142857142859</v>
      </c>
      <c r="AS69" s="46">
        <v>0</v>
      </c>
      <c r="AT69" s="10">
        <v>0</v>
      </c>
      <c r="AU69" s="47">
        <f t="shared" si="1323"/>
        <v>0</v>
      </c>
      <c r="AV69" s="46">
        <v>0</v>
      </c>
      <c r="AW69" s="10">
        <v>0</v>
      </c>
      <c r="AX69" s="47">
        <f t="shared" si="1324"/>
        <v>0</v>
      </c>
      <c r="AY69" s="46">
        <v>0</v>
      </c>
      <c r="AZ69" s="10">
        <v>0</v>
      </c>
      <c r="BA69" s="47">
        <f t="shared" si="1325"/>
        <v>0</v>
      </c>
      <c r="BB69" s="46">
        <v>24</v>
      </c>
      <c r="BC69" s="10">
        <v>738</v>
      </c>
      <c r="BD69" s="47">
        <f t="shared" si="1326"/>
        <v>30750</v>
      </c>
      <c r="BE69" s="46">
        <v>0</v>
      </c>
      <c r="BF69" s="10">
        <v>0</v>
      </c>
      <c r="BG69" s="47">
        <f t="shared" si="1327"/>
        <v>0</v>
      </c>
      <c r="BH69" s="46">
        <v>0</v>
      </c>
      <c r="BI69" s="10">
        <v>0</v>
      </c>
      <c r="BJ69" s="47">
        <v>0</v>
      </c>
      <c r="BK69" s="46">
        <v>0</v>
      </c>
      <c r="BL69" s="10">
        <v>0</v>
      </c>
      <c r="BM69" s="47">
        <v>0</v>
      </c>
      <c r="BN69" s="46">
        <v>0</v>
      </c>
      <c r="BO69" s="10">
        <v>0</v>
      </c>
      <c r="BP69" s="47">
        <v>0</v>
      </c>
      <c r="BQ69" s="46">
        <v>0</v>
      </c>
      <c r="BR69" s="10">
        <v>0</v>
      </c>
      <c r="BS69" s="47">
        <f t="shared" si="1328"/>
        <v>0</v>
      </c>
      <c r="BT69" s="46">
        <v>13</v>
      </c>
      <c r="BU69" s="10">
        <v>4740</v>
      </c>
      <c r="BV69" s="47">
        <f t="shared" si="1329"/>
        <v>364615.38461538462</v>
      </c>
      <c r="BW69" s="46">
        <v>0</v>
      </c>
      <c r="BX69" s="10">
        <v>0</v>
      </c>
      <c r="BY69" s="47">
        <f t="shared" si="1330"/>
        <v>0</v>
      </c>
      <c r="BZ69" s="46">
        <v>0</v>
      </c>
      <c r="CA69" s="10">
        <v>0</v>
      </c>
      <c r="CB69" s="47">
        <f t="shared" si="1331"/>
        <v>0</v>
      </c>
      <c r="CC69" s="46">
        <v>53</v>
      </c>
      <c r="CD69" s="10">
        <v>3457</v>
      </c>
      <c r="CE69" s="47">
        <f t="shared" si="1332"/>
        <v>65226.415094339631</v>
      </c>
      <c r="CF69" s="46">
        <v>0</v>
      </c>
      <c r="CG69" s="10">
        <v>0</v>
      </c>
      <c r="CH69" s="47">
        <f t="shared" si="1333"/>
        <v>0</v>
      </c>
      <c r="CI69" s="46">
        <v>0</v>
      </c>
      <c r="CJ69" s="10">
        <v>0</v>
      </c>
      <c r="CK69" s="47">
        <f t="shared" si="1334"/>
        <v>0</v>
      </c>
      <c r="CL69" s="46">
        <v>1</v>
      </c>
      <c r="CM69" s="10">
        <v>23</v>
      </c>
      <c r="CN69" s="47">
        <f t="shared" si="1335"/>
        <v>23000</v>
      </c>
      <c r="CO69" s="46">
        <v>0</v>
      </c>
      <c r="CP69" s="10">
        <v>0</v>
      </c>
      <c r="CQ69" s="47">
        <f t="shared" si="1336"/>
        <v>0</v>
      </c>
      <c r="CR69" s="46">
        <v>0</v>
      </c>
      <c r="CS69" s="10">
        <v>0</v>
      </c>
      <c r="CT69" s="47">
        <f t="shared" si="1337"/>
        <v>0</v>
      </c>
      <c r="CU69" s="46">
        <v>0</v>
      </c>
      <c r="CV69" s="10">
        <v>0</v>
      </c>
      <c r="CW69" s="47">
        <f t="shared" si="1338"/>
        <v>0</v>
      </c>
      <c r="CX69" s="46">
        <v>0</v>
      </c>
      <c r="CY69" s="10">
        <v>0</v>
      </c>
      <c r="CZ69" s="47">
        <f t="shared" si="1339"/>
        <v>0</v>
      </c>
      <c r="DA69" s="46">
        <v>0</v>
      </c>
      <c r="DB69" s="10">
        <v>0</v>
      </c>
      <c r="DC69" s="47">
        <f t="shared" si="1340"/>
        <v>0</v>
      </c>
      <c r="DD69" s="46">
        <v>19</v>
      </c>
      <c r="DE69" s="10">
        <v>1830</v>
      </c>
      <c r="DF69" s="47">
        <f t="shared" si="1341"/>
        <v>96315.789473684199</v>
      </c>
      <c r="DG69" s="46">
        <v>0</v>
      </c>
      <c r="DH69" s="10">
        <v>0</v>
      </c>
      <c r="DI69" s="47">
        <f t="shared" si="1342"/>
        <v>0</v>
      </c>
      <c r="DJ69" s="46">
        <v>9</v>
      </c>
      <c r="DK69" s="10">
        <v>608</v>
      </c>
      <c r="DL69" s="47">
        <f t="shared" si="1343"/>
        <v>67555.555555555562</v>
      </c>
      <c r="DM69" s="46">
        <v>0</v>
      </c>
      <c r="DN69" s="10">
        <v>0</v>
      </c>
      <c r="DO69" s="47">
        <f t="shared" si="1344"/>
        <v>0</v>
      </c>
      <c r="DP69" s="46">
        <v>0</v>
      </c>
      <c r="DQ69" s="10">
        <v>0</v>
      </c>
      <c r="DR69" s="47">
        <f t="shared" si="1345"/>
        <v>0</v>
      </c>
      <c r="DS69" s="46">
        <v>0</v>
      </c>
      <c r="DT69" s="10">
        <v>0</v>
      </c>
      <c r="DU69" s="47">
        <f t="shared" si="1346"/>
        <v>0</v>
      </c>
      <c r="DV69" s="46">
        <v>0</v>
      </c>
      <c r="DW69" s="10">
        <v>0</v>
      </c>
      <c r="DX69" s="47">
        <f t="shared" si="1347"/>
        <v>0</v>
      </c>
      <c r="DY69" s="46">
        <v>0</v>
      </c>
      <c r="DZ69" s="10">
        <v>0</v>
      </c>
      <c r="EA69" s="47">
        <f t="shared" si="1348"/>
        <v>0</v>
      </c>
      <c r="EB69" s="46">
        <v>0</v>
      </c>
      <c r="EC69" s="10">
        <v>0</v>
      </c>
      <c r="ED69" s="47">
        <f t="shared" si="1349"/>
        <v>0</v>
      </c>
      <c r="EE69" s="46">
        <v>0</v>
      </c>
      <c r="EF69" s="10">
        <v>0</v>
      </c>
      <c r="EG69" s="47">
        <f t="shared" si="1350"/>
        <v>0</v>
      </c>
      <c r="EH69" s="46">
        <v>41</v>
      </c>
      <c r="EI69" s="10">
        <v>2973</v>
      </c>
      <c r="EJ69" s="47">
        <f t="shared" si="1351"/>
        <v>72512.195121951227</v>
      </c>
      <c r="EK69" s="46">
        <v>0</v>
      </c>
      <c r="EL69" s="10">
        <v>0</v>
      </c>
      <c r="EM69" s="47">
        <f t="shared" si="1352"/>
        <v>0</v>
      </c>
      <c r="EN69" s="46">
        <v>56</v>
      </c>
      <c r="EO69" s="10">
        <v>5761</v>
      </c>
      <c r="EP69" s="47">
        <f t="shared" si="1353"/>
        <v>102875</v>
      </c>
      <c r="EQ69" s="46">
        <v>0</v>
      </c>
      <c r="ER69" s="10">
        <v>0</v>
      </c>
      <c r="ES69" s="47">
        <f t="shared" si="1354"/>
        <v>0</v>
      </c>
      <c r="ET69" s="46">
        <v>0</v>
      </c>
      <c r="EU69" s="10">
        <v>0</v>
      </c>
      <c r="EV69" s="47">
        <f t="shared" si="1355"/>
        <v>0</v>
      </c>
      <c r="EW69" s="46">
        <v>0</v>
      </c>
      <c r="EX69" s="10">
        <v>0</v>
      </c>
      <c r="EY69" s="47">
        <f t="shared" si="1356"/>
        <v>0</v>
      </c>
      <c r="EZ69" s="46">
        <v>0</v>
      </c>
      <c r="FA69" s="10">
        <v>0</v>
      </c>
      <c r="FB69" s="47">
        <f t="shared" si="1357"/>
        <v>0</v>
      </c>
      <c r="FC69" s="46">
        <v>0</v>
      </c>
      <c r="FD69" s="10">
        <v>0</v>
      </c>
      <c r="FE69" s="47">
        <f t="shared" si="1358"/>
        <v>0</v>
      </c>
      <c r="FF69" s="46">
        <v>0</v>
      </c>
      <c r="FG69" s="10">
        <v>0</v>
      </c>
      <c r="FH69" s="47">
        <f t="shared" si="1359"/>
        <v>0</v>
      </c>
      <c r="FI69" s="46">
        <v>2</v>
      </c>
      <c r="FJ69" s="10">
        <v>33</v>
      </c>
      <c r="FK69" s="47">
        <f t="shared" si="1360"/>
        <v>16500</v>
      </c>
      <c r="FL69" s="46">
        <v>0</v>
      </c>
      <c r="FM69" s="10">
        <v>0</v>
      </c>
      <c r="FN69" s="47">
        <f t="shared" si="1361"/>
        <v>0</v>
      </c>
      <c r="FO69" s="46">
        <v>0</v>
      </c>
      <c r="FP69" s="10">
        <v>0</v>
      </c>
      <c r="FQ69" s="47">
        <f t="shared" si="1362"/>
        <v>0</v>
      </c>
      <c r="FR69" s="46">
        <v>11</v>
      </c>
      <c r="FS69" s="10">
        <v>790</v>
      </c>
      <c r="FT69" s="47">
        <f t="shared" si="1363"/>
        <v>71818.181818181809</v>
      </c>
      <c r="FU69" s="46">
        <v>0</v>
      </c>
      <c r="FV69" s="10">
        <v>0</v>
      </c>
      <c r="FW69" s="47">
        <f t="shared" si="1364"/>
        <v>0</v>
      </c>
      <c r="FX69" s="46">
        <v>0</v>
      </c>
      <c r="FY69" s="10">
        <v>0</v>
      </c>
      <c r="FZ69" s="47">
        <f t="shared" si="1365"/>
        <v>0</v>
      </c>
      <c r="GA69" s="46">
        <v>0</v>
      </c>
      <c r="GB69" s="10">
        <v>0</v>
      </c>
      <c r="GC69" s="47">
        <f t="shared" si="1366"/>
        <v>0</v>
      </c>
      <c r="GD69" s="46">
        <v>0</v>
      </c>
      <c r="GE69" s="10">
        <v>0</v>
      </c>
      <c r="GF69" s="47">
        <f t="shared" si="1367"/>
        <v>0</v>
      </c>
      <c r="GG69" s="46">
        <v>22</v>
      </c>
      <c r="GH69" s="10">
        <v>1398</v>
      </c>
      <c r="GI69" s="47">
        <f t="shared" si="1368"/>
        <v>63545.454545454544</v>
      </c>
      <c r="GJ69" s="46">
        <v>119</v>
      </c>
      <c r="GK69" s="10">
        <v>2203</v>
      </c>
      <c r="GL69" s="47">
        <f t="shared" si="1369"/>
        <v>18512.605042016807</v>
      </c>
      <c r="GM69" s="46">
        <v>0</v>
      </c>
      <c r="GN69" s="10">
        <v>0</v>
      </c>
      <c r="GO69" s="47">
        <f t="shared" si="1370"/>
        <v>0</v>
      </c>
      <c r="GP69" s="46">
        <v>3</v>
      </c>
      <c r="GQ69" s="10">
        <v>264</v>
      </c>
      <c r="GR69" s="47">
        <f t="shared" si="1371"/>
        <v>88000</v>
      </c>
      <c r="GS69" s="46">
        <v>0</v>
      </c>
      <c r="GT69" s="10">
        <v>0</v>
      </c>
      <c r="GU69" s="47">
        <f t="shared" si="1372"/>
        <v>0</v>
      </c>
      <c r="GV69" s="46">
        <v>0</v>
      </c>
      <c r="GW69" s="10">
        <v>0</v>
      </c>
      <c r="GX69" s="47">
        <f t="shared" si="1373"/>
        <v>0</v>
      </c>
      <c r="GY69" s="46">
        <v>0</v>
      </c>
      <c r="GZ69" s="10">
        <v>0</v>
      </c>
      <c r="HA69" s="47">
        <f t="shared" si="1374"/>
        <v>0</v>
      </c>
      <c r="HB69" s="46">
        <v>0</v>
      </c>
      <c r="HC69" s="10">
        <v>0</v>
      </c>
      <c r="HD69" s="47">
        <f t="shared" si="1375"/>
        <v>0</v>
      </c>
      <c r="HE69" s="46">
        <v>0</v>
      </c>
      <c r="HF69" s="10">
        <v>0</v>
      </c>
      <c r="HG69" s="47">
        <f t="shared" si="1376"/>
        <v>0</v>
      </c>
      <c r="HH69" s="46">
        <v>0</v>
      </c>
      <c r="HI69" s="10">
        <v>0</v>
      </c>
      <c r="HJ69" s="47">
        <f t="shared" si="1377"/>
        <v>0</v>
      </c>
      <c r="HK69" s="46">
        <v>0</v>
      </c>
      <c r="HL69" s="10">
        <v>0</v>
      </c>
      <c r="HM69" s="47">
        <f t="shared" si="1378"/>
        <v>0</v>
      </c>
      <c r="HN69" s="46">
        <v>0</v>
      </c>
      <c r="HO69" s="10">
        <v>0</v>
      </c>
      <c r="HP69" s="47">
        <f t="shared" si="1379"/>
        <v>0</v>
      </c>
      <c r="HQ69" s="46">
        <v>0</v>
      </c>
      <c r="HR69" s="10">
        <v>0</v>
      </c>
      <c r="HS69" s="47">
        <f t="shared" si="1380"/>
        <v>0</v>
      </c>
      <c r="HT69" s="46"/>
      <c r="HU69" s="10"/>
      <c r="HV69" s="47"/>
      <c r="HW69" s="46">
        <v>0</v>
      </c>
      <c r="HX69" s="10">
        <v>0</v>
      </c>
      <c r="HY69" s="47">
        <f t="shared" si="1381"/>
        <v>0</v>
      </c>
      <c r="HZ69" s="46">
        <v>0</v>
      </c>
      <c r="IA69" s="10">
        <v>0</v>
      </c>
      <c r="IB69" s="47">
        <f t="shared" si="1382"/>
        <v>0</v>
      </c>
      <c r="IC69" s="46">
        <v>0</v>
      </c>
      <c r="ID69" s="10">
        <v>0</v>
      </c>
      <c r="IE69" s="47">
        <f t="shared" si="1383"/>
        <v>0</v>
      </c>
      <c r="IF69" s="46">
        <v>0</v>
      </c>
      <c r="IG69" s="10">
        <v>0</v>
      </c>
      <c r="IH69" s="47">
        <f t="shared" si="1384"/>
        <v>0</v>
      </c>
      <c r="II69" s="46">
        <v>0</v>
      </c>
      <c r="IJ69" s="10">
        <v>0</v>
      </c>
      <c r="IK69" s="47">
        <f t="shared" si="1385"/>
        <v>0</v>
      </c>
      <c r="IL69" s="46">
        <v>0</v>
      </c>
      <c r="IM69" s="10">
        <v>0</v>
      </c>
      <c r="IN69" s="47">
        <f t="shared" si="1386"/>
        <v>0</v>
      </c>
      <c r="IO69" s="46">
        <v>0</v>
      </c>
      <c r="IP69" s="10">
        <v>0</v>
      </c>
      <c r="IQ69" s="47">
        <f t="shared" si="1387"/>
        <v>0</v>
      </c>
      <c r="IR69" s="46">
        <v>0</v>
      </c>
      <c r="IS69" s="10">
        <v>0</v>
      </c>
      <c r="IT69" s="47">
        <f t="shared" si="1388"/>
        <v>0</v>
      </c>
      <c r="IU69" s="46">
        <v>0</v>
      </c>
      <c r="IV69" s="10">
        <v>0</v>
      </c>
      <c r="IW69" s="47">
        <f t="shared" si="1389"/>
        <v>0</v>
      </c>
      <c r="IX69" s="46">
        <v>0</v>
      </c>
      <c r="IY69" s="10">
        <v>0</v>
      </c>
      <c r="IZ69" s="47">
        <f t="shared" si="1390"/>
        <v>0</v>
      </c>
      <c r="JA69" s="46">
        <v>0</v>
      </c>
      <c r="JB69" s="10">
        <v>0</v>
      </c>
      <c r="JC69" s="47">
        <f t="shared" si="1391"/>
        <v>0</v>
      </c>
      <c r="JD69" s="46">
        <v>0</v>
      </c>
      <c r="JE69" s="10">
        <v>0</v>
      </c>
      <c r="JF69" s="47">
        <f t="shared" si="1392"/>
        <v>0</v>
      </c>
      <c r="JG69" s="46">
        <v>0</v>
      </c>
      <c r="JH69" s="10">
        <v>0</v>
      </c>
      <c r="JI69" s="47">
        <f t="shared" si="1393"/>
        <v>0</v>
      </c>
      <c r="JJ69" s="46">
        <v>0</v>
      </c>
      <c r="JK69" s="10">
        <v>0</v>
      </c>
      <c r="JL69" s="47">
        <f t="shared" si="1394"/>
        <v>0</v>
      </c>
      <c r="JM69" s="46">
        <v>6</v>
      </c>
      <c r="JN69" s="10">
        <v>517</v>
      </c>
      <c r="JO69" s="47">
        <f t="shared" si="1395"/>
        <v>86166.666666666672</v>
      </c>
      <c r="JP69" s="46">
        <v>0</v>
      </c>
      <c r="JQ69" s="10">
        <v>0</v>
      </c>
      <c r="JR69" s="47">
        <f t="shared" si="1396"/>
        <v>0</v>
      </c>
      <c r="JS69" s="46">
        <v>0</v>
      </c>
      <c r="JT69" s="10">
        <v>0</v>
      </c>
      <c r="JU69" s="47">
        <f t="shared" si="1397"/>
        <v>0</v>
      </c>
      <c r="JV69" s="46">
        <v>0</v>
      </c>
      <c r="JW69" s="10">
        <v>0</v>
      </c>
      <c r="JX69" s="47">
        <f t="shared" si="1398"/>
        <v>0</v>
      </c>
      <c r="JY69" s="46">
        <v>0</v>
      </c>
      <c r="JZ69" s="10">
        <v>0</v>
      </c>
      <c r="KA69" s="47">
        <f t="shared" si="1399"/>
        <v>0</v>
      </c>
      <c r="KB69" s="46">
        <v>0</v>
      </c>
      <c r="KC69" s="10">
        <v>0</v>
      </c>
      <c r="KD69" s="47">
        <f t="shared" si="1400"/>
        <v>0</v>
      </c>
      <c r="KE69" s="46"/>
      <c r="KF69" s="10"/>
      <c r="KG69" s="47"/>
      <c r="KH69" s="46">
        <v>204</v>
      </c>
      <c r="KI69" s="10">
        <v>10821</v>
      </c>
      <c r="KJ69" s="47">
        <f t="shared" si="1401"/>
        <v>53044.117647058825</v>
      </c>
      <c r="KK69" s="46">
        <v>1</v>
      </c>
      <c r="KL69" s="10">
        <v>285</v>
      </c>
      <c r="KM69" s="47">
        <f t="shared" si="1402"/>
        <v>285000</v>
      </c>
      <c r="KN69" s="46">
        <v>0</v>
      </c>
      <c r="KO69" s="10">
        <v>0</v>
      </c>
      <c r="KP69" s="47">
        <f t="shared" si="1403"/>
        <v>0</v>
      </c>
      <c r="KQ69" s="46">
        <v>0</v>
      </c>
      <c r="KR69" s="10">
        <v>0</v>
      </c>
      <c r="KS69" s="47">
        <f t="shared" si="1404"/>
        <v>0</v>
      </c>
      <c r="KT69" s="46">
        <v>0</v>
      </c>
      <c r="KU69" s="10">
        <v>0</v>
      </c>
      <c r="KV69" s="47">
        <f t="shared" si="1462"/>
        <v>0</v>
      </c>
      <c r="KW69" s="46">
        <v>0</v>
      </c>
      <c r="KX69" s="10">
        <v>0</v>
      </c>
      <c r="KY69" s="47">
        <f t="shared" si="1405"/>
        <v>0</v>
      </c>
      <c r="KZ69" s="46">
        <v>0</v>
      </c>
      <c r="LA69" s="10">
        <v>0</v>
      </c>
      <c r="LB69" s="47">
        <f t="shared" si="1406"/>
        <v>0</v>
      </c>
      <c r="LC69" s="46">
        <v>0</v>
      </c>
      <c r="LD69" s="10">
        <v>0</v>
      </c>
      <c r="LE69" s="47">
        <f t="shared" si="1463"/>
        <v>0</v>
      </c>
      <c r="LF69" s="46">
        <v>0</v>
      </c>
      <c r="LG69" s="10">
        <v>0</v>
      </c>
      <c r="LH69" s="47">
        <f t="shared" si="1407"/>
        <v>0</v>
      </c>
      <c r="LI69" s="46">
        <v>0</v>
      </c>
      <c r="LJ69" s="10">
        <v>0</v>
      </c>
      <c r="LK69" s="47">
        <f t="shared" si="1408"/>
        <v>0</v>
      </c>
      <c r="LL69" s="46">
        <v>0</v>
      </c>
      <c r="LM69" s="10">
        <v>0</v>
      </c>
      <c r="LN69" s="47">
        <f t="shared" si="1409"/>
        <v>0</v>
      </c>
      <c r="LO69" s="46">
        <v>0</v>
      </c>
      <c r="LP69" s="10">
        <v>0</v>
      </c>
      <c r="LQ69" s="47">
        <f t="shared" si="1410"/>
        <v>0</v>
      </c>
      <c r="LR69" s="46">
        <v>0</v>
      </c>
      <c r="LS69" s="10">
        <v>0</v>
      </c>
      <c r="LT69" s="47">
        <f t="shared" si="1411"/>
        <v>0</v>
      </c>
      <c r="LU69" s="46">
        <v>0</v>
      </c>
      <c r="LV69" s="10">
        <v>0</v>
      </c>
      <c r="LW69" s="47">
        <f t="shared" si="1412"/>
        <v>0</v>
      </c>
      <c r="LX69" s="46">
        <v>24</v>
      </c>
      <c r="LY69" s="10">
        <v>1437</v>
      </c>
      <c r="LZ69" s="47">
        <f t="shared" si="1413"/>
        <v>59875</v>
      </c>
      <c r="MA69" s="46">
        <v>2</v>
      </c>
      <c r="MB69" s="10">
        <v>88</v>
      </c>
      <c r="MC69" s="47">
        <f t="shared" si="1414"/>
        <v>44000</v>
      </c>
      <c r="MD69" s="46">
        <v>0</v>
      </c>
      <c r="ME69" s="10">
        <v>0</v>
      </c>
      <c r="MF69" s="47">
        <f t="shared" si="1415"/>
        <v>0</v>
      </c>
      <c r="MG69" s="46">
        <v>0</v>
      </c>
      <c r="MH69" s="10">
        <v>0</v>
      </c>
      <c r="MI69" s="47">
        <f t="shared" si="1416"/>
        <v>0</v>
      </c>
      <c r="MJ69" s="46">
        <v>0</v>
      </c>
      <c r="MK69" s="10">
        <v>0</v>
      </c>
      <c r="ML69" s="47">
        <f t="shared" si="1417"/>
        <v>0</v>
      </c>
      <c r="MM69" s="46">
        <v>0</v>
      </c>
      <c r="MN69" s="10">
        <v>0</v>
      </c>
      <c r="MO69" s="47">
        <f t="shared" si="1418"/>
        <v>0</v>
      </c>
      <c r="MP69" s="46">
        <v>0</v>
      </c>
      <c r="MQ69" s="10">
        <v>0</v>
      </c>
      <c r="MR69" s="47">
        <f t="shared" si="1419"/>
        <v>0</v>
      </c>
      <c r="MS69" s="46">
        <v>0</v>
      </c>
      <c r="MT69" s="10">
        <v>0</v>
      </c>
      <c r="MU69" s="47">
        <f t="shared" si="1420"/>
        <v>0</v>
      </c>
      <c r="MV69" s="46">
        <v>0</v>
      </c>
      <c r="MW69" s="10">
        <v>0</v>
      </c>
      <c r="MX69" s="47">
        <f t="shared" si="1421"/>
        <v>0</v>
      </c>
      <c r="MY69" s="46">
        <v>0</v>
      </c>
      <c r="MZ69" s="10">
        <v>0</v>
      </c>
      <c r="NA69" s="47">
        <f t="shared" si="1422"/>
        <v>0</v>
      </c>
      <c r="NB69" s="46">
        <v>0</v>
      </c>
      <c r="NC69" s="10">
        <v>0</v>
      </c>
      <c r="ND69" s="47">
        <f t="shared" si="1423"/>
        <v>0</v>
      </c>
      <c r="NE69" s="46">
        <v>0</v>
      </c>
      <c r="NF69" s="10">
        <v>0</v>
      </c>
      <c r="NG69" s="47">
        <f t="shared" si="1424"/>
        <v>0</v>
      </c>
      <c r="NH69" s="46">
        <v>0</v>
      </c>
      <c r="NI69" s="10">
        <v>0</v>
      </c>
      <c r="NJ69" s="47">
        <f t="shared" si="1425"/>
        <v>0</v>
      </c>
      <c r="NK69" s="46">
        <v>0</v>
      </c>
      <c r="NL69" s="10">
        <v>0</v>
      </c>
      <c r="NM69" s="47">
        <f t="shared" si="1426"/>
        <v>0</v>
      </c>
      <c r="NN69" s="46">
        <v>0</v>
      </c>
      <c r="NO69" s="10">
        <v>0</v>
      </c>
      <c r="NP69" s="47">
        <f t="shared" si="1427"/>
        <v>0</v>
      </c>
      <c r="NQ69" s="46">
        <v>0</v>
      </c>
      <c r="NR69" s="10">
        <v>0</v>
      </c>
      <c r="NS69" s="47">
        <f t="shared" si="1428"/>
        <v>0</v>
      </c>
      <c r="NT69" s="46">
        <v>1</v>
      </c>
      <c r="NU69" s="10">
        <v>229</v>
      </c>
      <c r="NV69" s="47">
        <f t="shared" si="1429"/>
        <v>229000</v>
      </c>
      <c r="NW69" s="46">
        <v>16</v>
      </c>
      <c r="NX69" s="10">
        <v>2558</v>
      </c>
      <c r="NY69" s="47">
        <f t="shared" si="1430"/>
        <v>159875</v>
      </c>
      <c r="NZ69" s="46">
        <v>0</v>
      </c>
      <c r="OA69" s="10">
        <v>0</v>
      </c>
      <c r="OB69" s="47">
        <f t="shared" si="1431"/>
        <v>0</v>
      </c>
      <c r="OC69" s="46">
        <v>0</v>
      </c>
      <c r="OD69" s="10">
        <v>0</v>
      </c>
      <c r="OE69" s="47">
        <f t="shared" si="1432"/>
        <v>0</v>
      </c>
      <c r="OF69" s="46">
        <v>0</v>
      </c>
      <c r="OG69" s="10">
        <v>0</v>
      </c>
      <c r="OH69" s="47">
        <f t="shared" si="1433"/>
        <v>0</v>
      </c>
      <c r="OI69" s="46">
        <v>17</v>
      </c>
      <c r="OJ69" s="10">
        <v>2071</v>
      </c>
      <c r="OK69" s="47">
        <f t="shared" si="1434"/>
        <v>121823.52941176471</v>
      </c>
      <c r="OL69" s="46">
        <v>0</v>
      </c>
      <c r="OM69" s="10">
        <v>0</v>
      </c>
      <c r="ON69" s="47">
        <f t="shared" si="1435"/>
        <v>0</v>
      </c>
      <c r="OO69" s="46">
        <v>8</v>
      </c>
      <c r="OP69" s="10">
        <v>88</v>
      </c>
      <c r="OQ69" s="47">
        <f t="shared" si="1436"/>
        <v>11000</v>
      </c>
      <c r="OR69" s="46">
        <v>0</v>
      </c>
      <c r="OS69" s="10">
        <v>0</v>
      </c>
      <c r="OT69" s="47">
        <f t="shared" si="1437"/>
        <v>0</v>
      </c>
      <c r="OU69" s="46">
        <v>0</v>
      </c>
      <c r="OV69" s="10">
        <v>0</v>
      </c>
      <c r="OW69" s="47">
        <f t="shared" si="1438"/>
        <v>0</v>
      </c>
      <c r="OX69" s="46">
        <v>0</v>
      </c>
      <c r="OY69" s="10">
        <v>0</v>
      </c>
      <c r="OZ69" s="47">
        <f t="shared" si="1439"/>
        <v>0</v>
      </c>
      <c r="PA69" s="46">
        <v>0</v>
      </c>
      <c r="PB69" s="10">
        <v>0</v>
      </c>
      <c r="PC69" s="47">
        <f t="shared" si="1440"/>
        <v>0</v>
      </c>
      <c r="PD69" s="46">
        <v>0</v>
      </c>
      <c r="PE69" s="10">
        <v>0</v>
      </c>
      <c r="PF69" s="47">
        <f t="shared" si="1441"/>
        <v>0</v>
      </c>
      <c r="PG69" s="46">
        <v>2</v>
      </c>
      <c r="PH69" s="10">
        <v>57</v>
      </c>
      <c r="PI69" s="47">
        <f t="shared" si="1442"/>
        <v>28500</v>
      </c>
      <c r="PJ69" s="46"/>
      <c r="PK69" s="10"/>
      <c r="PL69" s="47"/>
      <c r="PM69" s="46">
        <v>0</v>
      </c>
      <c r="PN69" s="10">
        <v>0</v>
      </c>
      <c r="PO69" s="47">
        <f t="shared" si="1443"/>
        <v>0</v>
      </c>
      <c r="PP69" s="46">
        <v>0</v>
      </c>
      <c r="PQ69" s="10">
        <v>0</v>
      </c>
      <c r="PR69" s="47">
        <f t="shared" si="1444"/>
        <v>0</v>
      </c>
      <c r="PS69" s="46">
        <v>1</v>
      </c>
      <c r="PT69" s="10">
        <v>249</v>
      </c>
      <c r="PU69" s="47">
        <f t="shared" si="1445"/>
        <v>249000</v>
      </c>
      <c r="PV69" s="46">
        <v>35</v>
      </c>
      <c r="PW69" s="10">
        <v>3823</v>
      </c>
      <c r="PX69" s="47">
        <f t="shared" si="1446"/>
        <v>109228.57142857143</v>
      </c>
      <c r="PY69" s="46">
        <v>218</v>
      </c>
      <c r="PZ69" s="10">
        <v>17690</v>
      </c>
      <c r="QA69" s="47">
        <f t="shared" si="1447"/>
        <v>81146.788990825677</v>
      </c>
      <c r="QB69" s="46">
        <v>0</v>
      </c>
      <c r="QC69" s="10">
        <v>0</v>
      </c>
      <c r="QD69" s="47">
        <f t="shared" si="1448"/>
        <v>0</v>
      </c>
      <c r="QE69" s="46">
        <v>0</v>
      </c>
      <c r="QF69" s="10">
        <v>0</v>
      </c>
      <c r="QG69" s="47">
        <f t="shared" si="1449"/>
        <v>0</v>
      </c>
      <c r="QH69" s="46">
        <v>0</v>
      </c>
      <c r="QI69" s="10">
        <v>0</v>
      </c>
      <c r="QJ69" s="47">
        <f t="shared" si="1450"/>
        <v>0</v>
      </c>
      <c r="QK69" s="46">
        <v>0</v>
      </c>
      <c r="QL69" s="10">
        <v>0</v>
      </c>
      <c r="QM69" s="47">
        <f t="shared" si="1451"/>
        <v>0</v>
      </c>
      <c r="QN69" s="46">
        <v>0</v>
      </c>
      <c r="QO69" s="10">
        <v>0</v>
      </c>
      <c r="QP69" s="47">
        <f t="shared" si="1452"/>
        <v>0</v>
      </c>
      <c r="QQ69" s="46">
        <v>0</v>
      </c>
      <c r="QR69" s="10">
        <v>0</v>
      </c>
      <c r="QS69" s="47">
        <f t="shared" si="1453"/>
        <v>0</v>
      </c>
      <c r="QT69" s="46"/>
      <c r="QU69" s="10"/>
      <c r="QV69" s="47"/>
      <c r="QW69" s="46"/>
      <c r="QX69" s="10"/>
      <c r="QY69" s="47"/>
      <c r="QZ69" s="46">
        <v>0</v>
      </c>
      <c r="RA69" s="10">
        <v>0</v>
      </c>
      <c r="RB69" s="47">
        <f t="shared" si="1454"/>
        <v>0</v>
      </c>
      <c r="RC69" s="46">
        <v>0</v>
      </c>
      <c r="RD69" s="10">
        <v>0</v>
      </c>
      <c r="RE69" s="47">
        <f t="shared" si="1455"/>
        <v>0</v>
      </c>
      <c r="RF69" s="12">
        <f t="shared" si="145"/>
        <v>1069</v>
      </c>
      <c r="RG69" s="58">
        <f t="shared" si="146"/>
        <v>70674</v>
      </c>
      <c r="RH69" s="6"/>
      <c r="RI69" s="9"/>
      <c r="RJ69" s="6"/>
      <c r="RK69" s="6"/>
      <c r="RL69" s="6"/>
      <c r="RM69" s="9"/>
      <c r="RN69" s="6"/>
      <c r="RO69" s="6"/>
      <c r="RP69" s="6"/>
      <c r="RQ69" s="9"/>
      <c r="RR69" s="6"/>
      <c r="RS69" s="6"/>
      <c r="RT69" s="6"/>
      <c r="RU69" s="9"/>
      <c r="RV69" s="6"/>
      <c r="RW69" s="6"/>
      <c r="RX69" s="6"/>
      <c r="RY69" s="9"/>
      <c r="RZ69" s="6"/>
      <c r="SA69" s="6"/>
      <c r="SB69" s="6"/>
      <c r="SC69" s="9"/>
      <c r="SD69" s="6"/>
      <c r="SE69" s="6"/>
      <c r="SF69" s="6"/>
      <c r="SG69" s="9"/>
      <c r="SH69" s="6"/>
      <c r="SI69" s="6"/>
      <c r="SJ69" s="6"/>
      <c r="SK69" s="2"/>
      <c r="SL69" s="1"/>
      <c r="SM69" s="1"/>
      <c r="SN69" s="1"/>
      <c r="SO69" s="2"/>
      <c r="SP69" s="1"/>
      <c r="SQ69" s="1"/>
      <c r="SR69" s="1"/>
      <c r="SS69" s="2"/>
      <c r="ST69" s="1"/>
      <c r="SU69" s="1"/>
      <c r="SV69" s="1"/>
    </row>
    <row r="70" spans="1:591" ht="15" thickBot="1" x14ac:dyDescent="0.35">
      <c r="A70" s="40"/>
      <c r="B70" s="41" t="s">
        <v>17</v>
      </c>
      <c r="C70" s="48">
        <f t="shared" ref="C70:D70" si="1465">SUM(C58:C69)</f>
        <v>0</v>
      </c>
      <c r="D70" s="35">
        <f t="shared" si="1465"/>
        <v>0</v>
      </c>
      <c r="E70" s="49"/>
      <c r="F70" s="48">
        <f>SUM(F58:F69)</f>
        <v>0</v>
      </c>
      <c r="G70" s="35">
        <f>SUM(G58:G69)</f>
        <v>0</v>
      </c>
      <c r="H70" s="49"/>
      <c r="I70" s="48">
        <f>SUM(I58:I69)</f>
        <v>0</v>
      </c>
      <c r="J70" s="35">
        <f>SUM(J58:J69)</f>
        <v>0</v>
      </c>
      <c r="K70" s="49"/>
      <c r="L70" s="48">
        <f>SUM(L58:L69)</f>
        <v>0</v>
      </c>
      <c r="M70" s="35">
        <f>SUM(M58:M69)</f>
        <v>0</v>
      </c>
      <c r="N70" s="49"/>
      <c r="O70" s="48">
        <f t="shared" ref="O70:P70" si="1466">SUM(O58:O69)</f>
        <v>0</v>
      </c>
      <c r="P70" s="35">
        <f t="shared" si="1466"/>
        <v>0</v>
      </c>
      <c r="Q70" s="49"/>
      <c r="R70" s="48">
        <f t="shared" ref="R70:S70" si="1467">SUM(R58:R69)</f>
        <v>0</v>
      </c>
      <c r="S70" s="35">
        <f t="shared" si="1467"/>
        <v>0</v>
      </c>
      <c r="T70" s="49"/>
      <c r="U70" s="48">
        <f>SUM(U58:U69)</f>
        <v>0</v>
      </c>
      <c r="V70" s="35">
        <f>SUM(V58:V69)</f>
        <v>0</v>
      </c>
      <c r="W70" s="49"/>
      <c r="X70" s="48">
        <f>SUM(X58:X69)</f>
        <v>0</v>
      </c>
      <c r="Y70" s="35">
        <f>SUM(Y58:Y69)</f>
        <v>0</v>
      </c>
      <c r="Z70" s="49"/>
      <c r="AA70" s="48">
        <f t="shared" ref="AA70:AB70" si="1468">SUM(AA58:AA69)</f>
        <v>1217</v>
      </c>
      <c r="AB70" s="35">
        <f t="shared" si="1468"/>
        <v>41365</v>
      </c>
      <c r="AC70" s="49"/>
      <c r="AD70" s="48">
        <f t="shared" ref="AD70:AE70" si="1469">SUM(AD58:AD69)</f>
        <v>41</v>
      </c>
      <c r="AE70" s="35">
        <f t="shared" si="1469"/>
        <v>1407</v>
      </c>
      <c r="AF70" s="49"/>
      <c r="AG70" s="48">
        <f t="shared" ref="AG70:AH70" si="1470">SUM(AG58:AG69)</f>
        <v>0</v>
      </c>
      <c r="AH70" s="35">
        <f t="shared" si="1470"/>
        <v>0</v>
      </c>
      <c r="AI70" s="49"/>
      <c r="AJ70" s="48">
        <f t="shared" ref="AJ70:AK70" si="1471">SUM(AJ58:AJ69)</f>
        <v>0</v>
      </c>
      <c r="AK70" s="35">
        <f t="shared" si="1471"/>
        <v>0</v>
      </c>
      <c r="AL70" s="49"/>
      <c r="AM70" s="48">
        <f t="shared" ref="AM70:AN70" si="1472">SUM(AM58:AM69)</f>
        <v>0</v>
      </c>
      <c r="AN70" s="35">
        <f t="shared" si="1472"/>
        <v>0</v>
      </c>
      <c r="AO70" s="49"/>
      <c r="AP70" s="48">
        <f t="shared" ref="AP70:AQ70" si="1473">SUM(AP58:AP69)</f>
        <v>323</v>
      </c>
      <c r="AQ70" s="35">
        <f t="shared" si="1473"/>
        <v>18133</v>
      </c>
      <c r="AR70" s="49"/>
      <c r="AS70" s="48">
        <f t="shared" ref="AS70:AT70" si="1474">SUM(AS58:AS69)</f>
        <v>0</v>
      </c>
      <c r="AT70" s="35">
        <f t="shared" si="1474"/>
        <v>0</v>
      </c>
      <c r="AU70" s="49"/>
      <c r="AV70" s="48">
        <f t="shared" ref="AV70:AW70" si="1475">SUM(AV58:AV69)</f>
        <v>0</v>
      </c>
      <c r="AW70" s="35">
        <f t="shared" si="1475"/>
        <v>0</v>
      </c>
      <c r="AX70" s="49"/>
      <c r="AY70" s="48">
        <f t="shared" ref="AY70:AZ70" si="1476">SUM(AY58:AY69)</f>
        <v>0</v>
      </c>
      <c r="AZ70" s="35">
        <f t="shared" si="1476"/>
        <v>0</v>
      </c>
      <c r="BA70" s="49"/>
      <c r="BB70" s="48">
        <f t="shared" ref="BB70:BC70" si="1477">SUM(BB58:BB69)</f>
        <v>935</v>
      </c>
      <c r="BC70" s="35">
        <f t="shared" si="1477"/>
        <v>31443</v>
      </c>
      <c r="BD70" s="49"/>
      <c r="BE70" s="48">
        <f t="shared" ref="BE70:BF70" si="1478">SUM(BE58:BE69)</f>
        <v>0</v>
      </c>
      <c r="BF70" s="35">
        <f t="shared" si="1478"/>
        <v>0</v>
      </c>
      <c r="BG70" s="49"/>
      <c r="BH70" s="48">
        <f t="shared" ref="BH70:BI70" si="1479">SUM(BH58:BH69)</f>
        <v>0</v>
      </c>
      <c r="BI70" s="35">
        <f t="shared" si="1479"/>
        <v>0</v>
      </c>
      <c r="BJ70" s="49"/>
      <c r="BK70" s="48">
        <f t="shared" ref="BK70:BL70" si="1480">SUM(BK58:BK69)</f>
        <v>0</v>
      </c>
      <c r="BL70" s="35">
        <f t="shared" si="1480"/>
        <v>0</v>
      </c>
      <c r="BM70" s="49"/>
      <c r="BN70" s="48">
        <f t="shared" ref="BN70:BO70" si="1481">SUM(BN58:BN69)</f>
        <v>0</v>
      </c>
      <c r="BO70" s="35">
        <f t="shared" si="1481"/>
        <v>0</v>
      </c>
      <c r="BP70" s="49"/>
      <c r="BQ70" s="48">
        <f t="shared" ref="BQ70:BR70" si="1482">SUM(BQ58:BQ69)</f>
        <v>1</v>
      </c>
      <c r="BR70" s="35">
        <f t="shared" si="1482"/>
        <v>2</v>
      </c>
      <c r="BS70" s="49"/>
      <c r="BT70" s="48">
        <f t="shared" ref="BT70:BU70" si="1483">SUM(BT58:BT69)</f>
        <v>192</v>
      </c>
      <c r="BU70" s="35">
        <f t="shared" si="1483"/>
        <v>39266</v>
      </c>
      <c r="BV70" s="49"/>
      <c r="BW70" s="48">
        <f t="shared" ref="BW70:BX70" si="1484">SUM(BW58:BW69)</f>
        <v>0</v>
      </c>
      <c r="BX70" s="35">
        <f t="shared" si="1484"/>
        <v>0</v>
      </c>
      <c r="BY70" s="49"/>
      <c r="BZ70" s="48">
        <f t="shared" ref="BZ70:CA70" si="1485">SUM(BZ58:BZ69)</f>
        <v>0</v>
      </c>
      <c r="CA70" s="35">
        <f t="shared" si="1485"/>
        <v>0</v>
      </c>
      <c r="CB70" s="49"/>
      <c r="CC70" s="48">
        <f t="shared" ref="CC70:CD70" si="1486">SUM(CC58:CC69)</f>
        <v>849</v>
      </c>
      <c r="CD70" s="35">
        <f t="shared" si="1486"/>
        <v>29612</v>
      </c>
      <c r="CE70" s="49"/>
      <c r="CF70" s="48">
        <f t="shared" ref="CF70:CG70" si="1487">SUM(CF58:CF69)</f>
        <v>0</v>
      </c>
      <c r="CG70" s="35">
        <f t="shared" si="1487"/>
        <v>0</v>
      </c>
      <c r="CH70" s="49"/>
      <c r="CI70" s="48">
        <f t="shared" ref="CI70:CJ70" si="1488">SUM(CI58:CI69)</f>
        <v>1</v>
      </c>
      <c r="CJ70" s="35">
        <f t="shared" si="1488"/>
        <v>98</v>
      </c>
      <c r="CK70" s="49"/>
      <c r="CL70" s="48">
        <f t="shared" ref="CL70:CM70" si="1489">SUM(CL58:CL69)</f>
        <v>5</v>
      </c>
      <c r="CM70" s="35">
        <f t="shared" si="1489"/>
        <v>73</v>
      </c>
      <c r="CN70" s="49"/>
      <c r="CO70" s="48">
        <f t="shared" ref="CO70:CP70" si="1490">SUM(CO58:CO69)</f>
        <v>0</v>
      </c>
      <c r="CP70" s="35">
        <f t="shared" si="1490"/>
        <v>0</v>
      </c>
      <c r="CQ70" s="49"/>
      <c r="CR70" s="48">
        <f t="shared" ref="CR70:CS70" si="1491">SUM(CR58:CR69)</f>
        <v>0</v>
      </c>
      <c r="CS70" s="35">
        <f t="shared" si="1491"/>
        <v>0</v>
      </c>
      <c r="CT70" s="49"/>
      <c r="CU70" s="48">
        <f t="shared" ref="CU70:CV70" si="1492">SUM(CU58:CU69)</f>
        <v>0</v>
      </c>
      <c r="CV70" s="35">
        <f t="shared" si="1492"/>
        <v>0</v>
      </c>
      <c r="CW70" s="49"/>
      <c r="CX70" s="48">
        <f t="shared" ref="CX70:CY70" si="1493">SUM(CX58:CX69)</f>
        <v>0</v>
      </c>
      <c r="CY70" s="35">
        <f t="shared" si="1493"/>
        <v>0</v>
      </c>
      <c r="CZ70" s="49"/>
      <c r="DA70" s="48">
        <f t="shared" ref="DA70:DB70" si="1494">SUM(DA58:DA69)</f>
        <v>0</v>
      </c>
      <c r="DB70" s="35">
        <f t="shared" si="1494"/>
        <v>0</v>
      </c>
      <c r="DC70" s="49"/>
      <c r="DD70" s="48">
        <f t="shared" ref="DD70:DE70" si="1495">SUM(DD58:DD69)</f>
        <v>672</v>
      </c>
      <c r="DE70" s="35">
        <f t="shared" si="1495"/>
        <v>21714</v>
      </c>
      <c r="DF70" s="49"/>
      <c r="DG70" s="48">
        <f t="shared" ref="DG70:DH70" si="1496">SUM(DG58:DG69)</f>
        <v>0</v>
      </c>
      <c r="DH70" s="35">
        <f t="shared" si="1496"/>
        <v>0</v>
      </c>
      <c r="DI70" s="49"/>
      <c r="DJ70" s="48">
        <f t="shared" ref="DJ70:DK70" si="1497">SUM(DJ58:DJ69)</f>
        <v>34</v>
      </c>
      <c r="DK70" s="35">
        <f t="shared" si="1497"/>
        <v>2051</v>
      </c>
      <c r="DL70" s="49"/>
      <c r="DM70" s="48">
        <f t="shared" ref="DM70:DN70" si="1498">SUM(DM58:DM69)</f>
        <v>0</v>
      </c>
      <c r="DN70" s="35">
        <f t="shared" si="1498"/>
        <v>0</v>
      </c>
      <c r="DO70" s="49"/>
      <c r="DP70" s="48">
        <f t="shared" ref="DP70:DQ70" si="1499">SUM(DP58:DP69)</f>
        <v>0</v>
      </c>
      <c r="DQ70" s="35">
        <f t="shared" si="1499"/>
        <v>0</v>
      </c>
      <c r="DR70" s="49"/>
      <c r="DS70" s="48">
        <f t="shared" ref="DS70:DT70" si="1500">SUM(DS58:DS69)</f>
        <v>0</v>
      </c>
      <c r="DT70" s="35">
        <f t="shared" si="1500"/>
        <v>0</v>
      </c>
      <c r="DU70" s="49"/>
      <c r="DV70" s="48">
        <f t="shared" ref="DV70:DW70" si="1501">SUM(DV58:DV69)</f>
        <v>0</v>
      </c>
      <c r="DW70" s="35">
        <f t="shared" si="1501"/>
        <v>0</v>
      </c>
      <c r="DX70" s="49"/>
      <c r="DY70" s="48">
        <f t="shared" ref="DY70:DZ70" si="1502">SUM(DY58:DY69)</f>
        <v>0</v>
      </c>
      <c r="DZ70" s="35">
        <f t="shared" si="1502"/>
        <v>0</v>
      </c>
      <c r="EA70" s="49"/>
      <c r="EB70" s="48">
        <f t="shared" ref="EB70:EC70" si="1503">SUM(EB58:EB69)</f>
        <v>0</v>
      </c>
      <c r="EC70" s="35">
        <f t="shared" si="1503"/>
        <v>0</v>
      </c>
      <c r="ED70" s="49"/>
      <c r="EE70" s="48">
        <f t="shared" ref="EE70:EF70" si="1504">SUM(EE58:EE69)</f>
        <v>1</v>
      </c>
      <c r="EF70" s="35">
        <f t="shared" si="1504"/>
        <v>139</v>
      </c>
      <c r="EG70" s="49"/>
      <c r="EH70" s="48">
        <f t="shared" ref="EH70:EI70" si="1505">SUM(EH58:EH69)</f>
        <v>920</v>
      </c>
      <c r="EI70" s="35">
        <f t="shared" si="1505"/>
        <v>62933</v>
      </c>
      <c r="EJ70" s="49"/>
      <c r="EK70" s="48">
        <f t="shared" ref="EK70:EL70" si="1506">SUM(EK58:EK69)</f>
        <v>0</v>
      </c>
      <c r="EL70" s="35">
        <f t="shared" si="1506"/>
        <v>0</v>
      </c>
      <c r="EM70" s="49"/>
      <c r="EN70" s="48">
        <f t="shared" ref="EN70:EO70" si="1507">SUM(EN58:EN69)</f>
        <v>860</v>
      </c>
      <c r="EO70" s="35">
        <f t="shared" si="1507"/>
        <v>78951</v>
      </c>
      <c r="EP70" s="49"/>
      <c r="EQ70" s="48">
        <f t="shared" ref="EQ70:ER70" si="1508">SUM(EQ58:EQ69)</f>
        <v>1</v>
      </c>
      <c r="ER70" s="35">
        <f t="shared" si="1508"/>
        <v>3</v>
      </c>
      <c r="ES70" s="49"/>
      <c r="ET70" s="48">
        <f t="shared" ref="ET70:EU70" si="1509">SUM(ET58:ET69)</f>
        <v>13</v>
      </c>
      <c r="EU70" s="35">
        <f t="shared" si="1509"/>
        <v>405</v>
      </c>
      <c r="EV70" s="49"/>
      <c r="EW70" s="48">
        <f t="shared" ref="EW70:EX70" si="1510">SUM(EW58:EW69)</f>
        <v>0</v>
      </c>
      <c r="EX70" s="35">
        <f t="shared" si="1510"/>
        <v>0</v>
      </c>
      <c r="EY70" s="49"/>
      <c r="EZ70" s="48">
        <f t="shared" ref="EZ70:FA70" si="1511">SUM(EZ58:EZ69)</f>
        <v>0</v>
      </c>
      <c r="FA70" s="35">
        <f t="shared" si="1511"/>
        <v>0</v>
      </c>
      <c r="FB70" s="49"/>
      <c r="FC70" s="48">
        <f t="shared" ref="FC70:FD70" si="1512">SUM(FC58:FC69)</f>
        <v>0</v>
      </c>
      <c r="FD70" s="35">
        <f t="shared" si="1512"/>
        <v>0</v>
      </c>
      <c r="FE70" s="49"/>
      <c r="FF70" s="48">
        <f t="shared" ref="FF70:FG70" si="1513">SUM(FF58:FF69)</f>
        <v>0</v>
      </c>
      <c r="FG70" s="35">
        <f t="shared" si="1513"/>
        <v>0</v>
      </c>
      <c r="FH70" s="49"/>
      <c r="FI70" s="48">
        <f t="shared" ref="FI70:FJ70" si="1514">SUM(FI58:FI69)</f>
        <v>33</v>
      </c>
      <c r="FJ70" s="35">
        <f t="shared" si="1514"/>
        <v>2190</v>
      </c>
      <c r="FK70" s="49"/>
      <c r="FL70" s="48">
        <f t="shared" ref="FL70:FM70" si="1515">SUM(FL58:FL69)</f>
        <v>0</v>
      </c>
      <c r="FM70" s="35">
        <f t="shared" si="1515"/>
        <v>0</v>
      </c>
      <c r="FN70" s="49"/>
      <c r="FO70" s="48">
        <f t="shared" ref="FO70:FP70" si="1516">SUM(FO58:FO69)</f>
        <v>0</v>
      </c>
      <c r="FP70" s="35">
        <f t="shared" si="1516"/>
        <v>0</v>
      </c>
      <c r="FQ70" s="49"/>
      <c r="FR70" s="48">
        <f t="shared" ref="FR70:FS70" si="1517">SUM(FR58:FR69)</f>
        <v>280</v>
      </c>
      <c r="FS70" s="35">
        <f t="shared" si="1517"/>
        <v>23729</v>
      </c>
      <c r="FT70" s="49"/>
      <c r="FU70" s="48">
        <f t="shared" ref="FU70:FV70" si="1518">SUM(FU58:FU69)</f>
        <v>13</v>
      </c>
      <c r="FV70" s="35">
        <f t="shared" si="1518"/>
        <v>95</v>
      </c>
      <c r="FW70" s="49"/>
      <c r="FX70" s="48">
        <f t="shared" ref="FX70:FY70" si="1519">SUM(FX58:FX69)</f>
        <v>0</v>
      </c>
      <c r="FY70" s="35">
        <f t="shared" si="1519"/>
        <v>0</v>
      </c>
      <c r="FZ70" s="49"/>
      <c r="GA70" s="48">
        <f t="shared" ref="GA70:GB70" si="1520">SUM(GA58:GA69)</f>
        <v>0</v>
      </c>
      <c r="GB70" s="35">
        <f t="shared" si="1520"/>
        <v>0</v>
      </c>
      <c r="GC70" s="49"/>
      <c r="GD70" s="48">
        <f t="shared" ref="GD70:GE70" si="1521">SUM(GD58:GD69)</f>
        <v>3</v>
      </c>
      <c r="GE70" s="35">
        <f t="shared" si="1521"/>
        <v>604</v>
      </c>
      <c r="GF70" s="49"/>
      <c r="GG70" s="48">
        <f t="shared" ref="GG70:GH70" si="1522">SUM(GG58:GG69)</f>
        <v>140</v>
      </c>
      <c r="GH70" s="35">
        <f t="shared" si="1522"/>
        <v>6768</v>
      </c>
      <c r="GI70" s="49"/>
      <c r="GJ70" s="48">
        <f t="shared" ref="GJ70:GK70" si="1523">SUM(GJ58:GJ69)</f>
        <v>987</v>
      </c>
      <c r="GK70" s="35">
        <f t="shared" si="1523"/>
        <v>27183</v>
      </c>
      <c r="GL70" s="49"/>
      <c r="GM70" s="48">
        <f t="shared" ref="GM70:GN70" si="1524">SUM(GM58:GM69)</f>
        <v>0</v>
      </c>
      <c r="GN70" s="35">
        <f t="shared" si="1524"/>
        <v>0</v>
      </c>
      <c r="GO70" s="49"/>
      <c r="GP70" s="48">
        <f t="shared" ref="GP70:GQ70" si="1525">SUM(GP58:GP69)</f>
        <v>16</v>
      </c>
      <c r="GQ70" s="35">
        <f t="shared" si="1525"/>
        <v>942</v>
      </c>
      <c r="GR70" s="49"/>
      <c r="GS70" s="48">
        <f t="shared" ref="GS70:GT70" si="1526">SUM(GS58:GS69)</f>
        <v>0</v>
      </c>
      <c r="GT70" s="35">
        <f t="shared" si="1526"/>
        <v>0</v>
      </c>
      <c r="GU70" s="49"/>
      <c r="GV70" s="48">
        <f t="shared" ref="GV70:GW70" si="1527">SUM(GV58:GV69)</f>
        <v>0</v>
      </c>
      <c r="GW70" s="35">
        <f t="shared" si="1527"/>
        <v>0</v>
      </c>
      <c r="GX70" s="49"/>
      <c r="GY70" s="48">
        <f t="shared" ref="GY70:GZ70" si="1528">SUM(GY58:GY69)</f>
        <v>0</v>
      </c>
      <c r="GZ70" s="35">
        <f t="shared" si="1528"/>
        <v>0</v>
      </c>
      <c r="HA70" s="49"/>
      <c r="HB70" s="48">
        <f t="shared" ref="HB70:HC70" si="1529">SUM(HB58:HB69)</f>
        <v>2</v>
      </c>
      <c r="HC70" s="35">
        <f t="shared" si="1529"/>
        <v>8</v>
      </c>
      <c r="HD70" s="49"/>
      <c r="HE70" s="48">
        <f t="shared" ref="HE70:HF70" si="1530">SUM(HE58:HE69)</f>
        <v>0</v>
      </c>
      <c r="HF70" s="35">
        <f t="shared" si="1530"/>
        <v>0</v>
      </c>
      <c r="HG70" s="49"/>
      <c r="HH70" s="48">
        <f t="shared" ref="HH70:HI70" si="1531">SUM(HH58:HH69)</f>
        <v>0</v>
      </c>
      <c r="HI70" s="35">
        <f t="shared" si="1531"/>
        <v>0</v>
      </c>
      <c r="HJ70" s="49"/>
      <c r="HK70" s="48">
        <f t="shared" ref="HK70:HL70" si="1532">SUM(HK58:HK69)</f>
        <v>0</v>
      </c>
      <c r="HL70" s="35">
        <f t="shared" si="1532"/>
        <v>0</v>
      </c>
      <c r="HM70" s="49"/>
      <c r="HN70" s="48">
        <f t="shared" ref="HN70:HO70" si="1533">SUM(HN58:HN69)</f>
        <v>0</v>
      </c>
      <c r="HO70" s="35">
        <f t="shared" si="1533"/>
        <v>0</v>
      </c>
      <c r="HP70" s="49"/>
      <c r="HQ70" s="48">
        <f t="shared" ref="HQ70:HR70" si="1534">SUM(HQ58:HQ69)</f>
        <v>0</v>
      </c>
      <c r="HR70" s="35">
        <f t="shared" si="1534"/>
        <v>0</v>
      </c>
      <c r="HS70" s="49"/>
      <c r="HT70" s="48"/>
      <c r="HU70" s="35"/>
      <c r="HV70" s="49"/>
      <c r="HW70" s="48">
        <f t="shared" ref="HW70:HX70" si="1535">SUM(HW58:HW69)</f>
        <v>0</v>
      </c>
      <c r="HX70" s="35">
        <f t="shared" si="1535"/>
        <v>0</v>
      </c>
      <c r="HY70" s="49"/>
      <c r="HZ70" s="48">
        <f t="shared" ref="HZ70:IA70" si="1536">SUM(HZ58:HZ69)</f>
        <v>0</v>
      </c>
      <c r="IA70" s="35">
        <f t="shared" si="1536"/>
        <v>0</v>
      </c>
      <c r="IB70" s="49"/>
      <c r="IC70" s="48">
        <f t="shared" ref="IC70:ID70" si="1537">SUM(IC58:IC69)</f>
        <v>0</v>
      </c>
      <c r="ID70" s="35">
        <f t="shared" si="1537"/>
        <v>0</v>
      </c>
      <c r="IE70" s="49"/>
      <c r="IF70" s="48">
        <f t="shared" ref="IF70:IG70" si="1538">SUM(IF58:IF69)</f>
        <v>0</v>
      </c>
      <c r="IG70" s="35">
        <f t="shared" si="1538"/>
        <v>0</v>
      </c>
      <c r="IH70" s="49"/>
      <c r="II70" s="48">
        <f t="shared" ref="II70:IJ70" si="1539">SUM(II58:II69)</f>
        <v>0</v>
      </c>
      <c r="IJ70" s="35">
        <f t="shared" si="1539"/>
        <v>0</v>
      </c>
      <c r="IK70" s="49"/>
      <c r="IL70" s="48">
        <f t="shared" ref="IL70:IM70" si="1540">SUM(IL58:IL69)</f>
        <v>0</v>
      </c>
      <c r="IM70" s="35">
        <f t="shared" si="1540"/>
        <v>0</v>
      </c>
      <c r="IN70" s="49"/>
      <c r="IO70" s="48">
        <f t="shared" ref="IO70:IP70" si="1541">SUM(IO58:IO69)</f>
        <v>0</v>
      </c>
      <c r="IP70" s="35">
        <f t="shared" si="1541"/>
        <v>0</v>
      </c>
      <c r="IQ70" s="49"/>
      <c r="IR70" s="48">
        <f t="shared" ref="IR70:IS70" si="1542">SUM(IR58:IR69)</f>
        <v>1001</v>
      </c>
      <c r="IS70" s="35">
        <f t="shared" si="1542"/>
        <v>16348</v>
      </c>
      <c r="IT70" s="49"/>
      <c r="IU70" s="48">
        <f t="shared" ref="IU70:IV70" si="1543">SUM(IU58:IU69)</f>
        <v>0</v>
      </c>
      <c r="IV70" s="35">
        <f t="shared" si="1543"/>
        <v>0</v>
      </c>
      <c r="IW70" s="49"/>
      <c r="IX70" s="48">
        <f t="shared" ref="IX70:IY70" si="1544">SUM(IX58:IX69)</f>
        <v>0</v>
      </c>
      <c r="IY70" s="35">
        <f t="shared" si="1544"/>
        <v>0</v>
      </c>
      <c r="IZ70" s="49"/>
      <c r="JA70" s="48">
        <f t="shared" ref="JA70:JB70" si="1545">SUM(JA58:JA69)</f>
        <v>0</v>
      </c>
      <c r="JB70" s="35">
        <f t="shared" si="1545"/>
        <v>0</v>
      </c>
      <c r="JC70" s="49"/>
      <c r="JD70" s="48">
        <f t="shared" ref="JD70:JE70" si="1546">SUM(JD58:JD69)</f>
        <v>0</v>
      </c>
      <c r="JE70" s="35">
        <f t="shared" si="1546"/>
        <v>0</v>
      </c>
      <c r="JF70" s="49"/>
      <c r="JG70" s="48">
        <f t="shared" ref="JG70:JH70" si="1547">SUM(JG58:JG69)</f>
        <v>0</v>
      </c>
      <c r="JH70" s="35">
        <f t="shared" si="1547"/>
        <v>0</v>
      </c>
      <c r="JI70" s="49"/>
      <c r="JJ70" s="48">
        <f t="shared" ref="JJ70:JK70" si="1548">SUM(JJ58:JJ69)</f>
        <v>0</v>
      </c>
      <c r="JK70" s="35">
        <f t="shared" si="1548"/>
        <v>0</v>
      </c>
      <c r="JL70" s="49"/>
      <c r="JM70" s="48">
        <f t="shared" ref="JM70:JN70" si="1549">SUM(JM58:JM69)</f>
        <v>58</v>
      </c>
      <c r="JN70" s="35">
        <f t="shared" si="1549"/>
        <v>6369</v>
      </c>
      <c r="JO70" s="49"/>
      <c r="JP70" s="48">
        <f t="shared" ref="JP70:JQ70" si="1550">SUM(JP58:JP69)</f>
        <v>0</v>
      </c>
      <c r="JQ70" s="35">
        <f t="shared" si="1550"/>
        <v>0</v>
      </c>
      <c r="JR70" s="49"/>
      <c r="JS70" s="48">
        <f t="shared" ref="JS70:JT70" si="1551">SUM(JS58:JS69)</f>
        <v>0</v>
      </c>
      <c r="JT70" s="35">
        <f t="shared" si="1551"/>
        <v>0</v>
      </c>
      <c r="JU70" s="49"/>
      <c r="JV70" s="48">
        <f t="shared" ref="JV70:JW70" si="1552">SUM(JV58:JV69)</f>
        <v>0</v>
      </c>
      <c r="JW70" s="35">
        <f t="shared" si="1552"/>
        <v>0</v>
      </c>
      <c r="JX70" s="49"/>
      <c r="JY70" s="48">
        <f t="shared" ref="JY70:JZ70" si="1553">SUM(JY58:JY69)</f>
        <v>0</v>
      </c>
      <c r="JZ70" s="35">
        <f t="shared" si="1553"/>
        <v>0</v>
      </c>
      <c r="KA70" s="49"/>
      <c r="KB70" s="48">
        <f t="shared" ref="KB70:KC70" si="1554">SUM(KB58:KB69)</f>
        <v>0</v>
      </c>
      <c r="KC70" s="35">
        <f t="shared" si="1554"/>
        <v>0</v>
      </c>
      <c r="KD70" s="49"/>
      <c r="KE70" s="48"/>
      <c r="KF70" s="35"/>
      <c r="KG70" s="49"/>
      <c r="KH70" s="48">
        <f t="shared" ref="KH70:KI70" si="1555">SUM(KH58:KH69)</f>
        <v>1818</v>
      </c>
      <c r="KI70" s="35">
        <f t="shared" si="1555"/>
        <v>77003</v>
      </c>
      <c r="KJ70" s="49"/>
      <c r="KK70" s="48">
        <f t="shared" ref="KK70:KL70" si="1556">SUM(KK58:KK69)</f>
        <v>138</v>
      </c>
      <c r="KL70" s="35">
        <f t="shared" si="1556"/>
        <v>6412</v>
      </c>
      <c r="KM70" s="49"/>
      <c r="KN70" s="48">
        <f t="shared" ref="KN70:KO70" si="1557">SUM(KN58:KN69)</f>
        <v>0</v>
      </c>
      <c r="KO70" s="35">
        <f t="shared" si="1557"/>
        <v>0</v>
      </c>
      <c r="KP70" s="49"/>
      <c r="KQ70" s="48">
        <f t="shared" ref="KQ70:KR70" si="1558">SUM(KQ58:KQ69)</f>
        <v>24</v>
      </c>
      <c r="KR70" s="35">
        <f t="shared" si="1558"/>
        <v>178</v>
      </c>
      <c r="KS70" s="49"/>
      <c r="KT70" s="48">
        <f t="shared" ref="KT70:KU70" si="1559">SUM(KT58:KT69)</f>
        <v>0</v>
      </c>
      <c r="KU70" s="35">
        <f t="shared" si="1559"/>
        <v>0</v>
      </c>
      <c r="KV70" s="49"/>
      <c r="KW70" s="48">
        <f t="shared" ref="KW70:KX70" si="1560">SUM(KW58:KW69)</f>
        <v>0</v>
      </c>
      <c r="KX70" s="35">
        <f t="shared" si="1560"/>
        <v>0</v>
      </c>
      <c r="KY70" s="49"/>
      <c r="KZ70" s="48">
        <f t="shared" ref="KZ70:LA70" si="1561">SUM(KZ58:KZ69)</f>
        <v>9</v>
      </c>
      <c r="LA70" s="35">
        <f t="shared" si="1561"/>
        <v>281</v>
      </c>
      <c r="LB70" s="49"/>
      <c r="LC70" s="48">
        <f t="shared" ref="LC70:LD70" si="1562">SUM(LC58:LC69)</f>
        <v>0</v>
      </c>
      <c r="LD70" s="35">
        <f t="shared" si="1562"/>
        <v>0</v>
      </c>
      <c r="LE70" s="49"/>
      <c r="LF70" s="48">
        <f t="shared" ref="LF70:LG70" si="1563">SUM(LF58:LF69)</f>
        <v>46</v>
      </c>
      <c r="LG70" s="35">
        <f t="shared" si="1563"/>
        <v>1045</v>
      </c>
      <c r="LH70" s="49"/>
      <c r="LI70" s="48">
        <f t="shared" ref="LI70:LJ70" si="1564">SUM(LI58:LI69)</f>
        <v>0</v>
      </c>
      <c r="LJ70" s="35">
        <f t="shared" si="1564"/>
        <v>0</v>
      </c>
      <c r="LK70" s="49"/>
      <c r="LL70" s="48">
        <f t="shared" ref="LL70:LM70" si="1565">SUM(LL58:LL69)</f>
        <v>0</v>
      </c>
      <c r="LM70" s="35">
        <f t="shared" si="1565"/>
        <v>0</v>
      </c>
      <c r="LN70" s="49"/>
      <c r="LO70" s="48">
        <f t="shared" ref="LO70:LP70" si="1566">SUM(LO58:LO69)</f>
        <v>0</v>
      </c>
      <c r="LP70" s="35">
        <f t="shared" si="1566"/>
        <v>0</v>
      </c>
      <c r="LQ70" s="49"/>
      <c r="LR70" s="48">
        <f t="shared" ref="LR70:LS70" si="1567">SUM(LR58:LR69)</f>
        <v>0</v>
      </c>
      <c r="LS70" s="35">
        <f t="shared" si="1567"/>
        <v>0</v>
      </c>
      <c r="LT70" s="49"/>
      <c r="LU70" s="48">
        <f t="shared" ref="LU70:LV70" si="1568">SUM(LU58:LU69)</f>
        <v>1</v>
      </c>
      <c r="LV70" s="35">
        <f t="shared" si="1568"/>
        <v>30</v>
      </c>
      <c r="LW70" s="49"/>
      <c r="LX70" s="48">
        <f t="shared" ref="LX70:LY70" si="1569">SUM(LX58:LX69)</f>
        <v>435</v>
      </c>
      <c r="LY70" s="35">
        <f t="shared" si="1569"/>
        <v>22330</v>
      </c>
      <c r="LZ70" s="49"/>
      <c r="MA70" s="48">
        <f t="shared" ref="MA70:MB70" si="1570">SUM(MA58:MA69)</f>
        <v>3</v>
      </c>
      <c r="MB70" s="35">
        <f t="shared" si="1570"/>
        <v>141</v>
      </c>
      <c r="MC70" s="49"/>
      <c r="MD70" s="48">
        <f t="shared" ref="MD70:ME70" si="1571">SUM(MD58:MD69)</f>
        <v>0</v>
      </c>
      <c r="ME70" s="35">
        <f t="shared" si="1571"/>
        <v>0</v>
      </c>
      <c r="MF70" s="49"/>
      <c r="MG70" s="48">
        <f t="shared" ref="MG70:MH70" si="1572">SUM(MG58:MG69)</f>
        <v>0</v>
      </c>
      <c r="MH70" s="35">
        <f t="shared" si="1572"/>
        <v>0</v>
      </c>
      <c r="MI70" s="49"/>
      <c r="MJ70" s="48">
        <f t="shared" ref="MJ70:MK70" si="1573">SUM(MJ58:MJ69)</f>
        <v>0</v>
      </c>
      <c r="MK70" s="35">
        <f t="shared" si="1573"/>
        <v>0</v>
      </c>
      <c r="ML70" s="49"/>
      <c r="MM70" s="48">
        <f t="shared" ref="MM70:MN70" si="1574">SUM(MM58:MM69)</f>
        <v>0</v>
      </c>
      <c r="MN70" s="35">
        <f t="shared" si="1574"/>
        <v>0</v>
      </c>
      <c r="MO70" s="49"/>
      <c r="MP70" s="48">
        <f t="shared" ref="MP70" si="1575">SUM(MP58:MP69)</f>
        <v>0</v>
      </c>
      <c r="MQ70" s="35">
        <f t="shared" ref="MQ70" si="1576">SUM(MQ58:MQ69)</f>
        <v>0</v>
      </c>
      <c r="MR70" s="49"/>
      <c r="MS70" s="48">
        <f t="shared" ref="MS70:MT70" si="1577">SUM(MS58:MS69)</f>
        <v>0</v>
      </c>
      <c r="MT70" s="35">
        <f t="shared" si="1577"/>
        <v>0</v>
      </c>
      <c r="MU70" s="49"/>
      <c r="MV70" s="48">
        <f t="shared" ref="MV70:MW70" si="1578">SUM(MV58:MV69)</f>
        <v>0</v>
      </c>
      <c r="MW70" s="35">
        <f t="shared" si="1578"/>
        <v>0</v>
      </c>
      <c r="MX70" s="49"/>
      <c r="MY70" s="48">
        <f t="shared" ref="MY70" si="1579">SUM(MY58:MY69)</f>
        <v>0</v>
      </c>
      <c r="MZ70" s="35">
        <f t="shared" ref="MZ70" si="1580">SUM(MZ58:MZ69)</f>
        <v>0</v>
      </c>
      <c r="NA70" s="49"/>
      <c r="NB70" s="48">
        <f t="shared" ref="NB70" si="1581">SUM(NB58:NB69)</f>
        <v>0</v>
      </c>
      <c r="NC70" s="35">
        <f t="shared" ref="NC70" si="1582">SUM(NC58:NC69)</f>
        <v>0</v>
      </c>
      <c r="ND70" s="49"/>
      <c r="NE70" s="48">
        <f t="shared" ref="NE70:NF70" si="1583">SUM(NE58:NE69)</f>
        <v>0</v>
      </c>
      <c r="NF70" s="35">
        <f t="shared" si="1583"/>
        <v>0</v>
      </c>
      <c r="NG70" s="49"/>
      <c r="NH70" s="48">
        <f t="shared" ref="NH70:NI70" si="1584">SUM(NH58:NH69)</f>
        <v>0</v>
      </c>
      <c r="NI70" s="35">
        <f t="shared" si="1584"/>
        <v>0</v>
      </c>
      <c r="NJ70" s="49"/>
      <c r="NK70" s="48">
        <f t="shared" ref="NK70" si="1585">SUM(NK58:NK69)</f>
        <v>3467</v>
      </c>
      <c r="NL70" s="35">
        <f t="shared" ref="NL70" si="1586">SUM(NL58:NL69)</f>
        <v>38921</v>
      </c>
      <c r="NM70" s="49"/>
      <c r="NN70" s="48">
        <f t="shared" ref="NN70" si="1587">SUM(NN58:NN69)</f>
        <v>0</v>
      </c>
      <c r="NO70" s="35">
        <f t="shared" ref="NO70" si="1588">SUM(NO58:NO69)</f>
        <v>0</v>
      </c>
      <c r="NP70" s="49"/>
      <c r="NQ70" s="48">
        <f t="shared" ref="NQ70" si="1589">SUM(NQ58:NQ69)</f>
        <v>0</v>
      </c>
      <c r="NR70" s="35">
        <f t="shared" ref="NR70" si="1590">SUM(NR58:NR69)</f>
        <v>0</v>
      </c>
      <c r="NS70" s="49"/>
      <c r="NT70" s="48">
        <f t="shared" ref="NT70" si="1591">SUM(NT58:NT69)</f>
        <v>102</v>
      </c>
      <c r="NU70" s="35">
        <f t="shared" ref="NU70" si="1592">SUM(NU58:NU69)</f>
        <v>2460</v>
      </c>
      <c r="NV70" s="49"/>
      <c r="NW70" s="48">
        <f t="shared" ref="NW70" si="1593">SUM(NW58:NW69)</f>
        <v>342</v>
      </c>
      <c r="NX70" s="35">
        <f t="shared" ref="NX70" si="1594">SUM(NX58:NX69)</f>
        <v>27865</v>
      </c>
      <c r="NY70" s="49"/>
      <c r="NZ70" s="48">
        <f t="shared" ref="NZ70" si="1595">SUM(NZ58:NZ69)</f>
        <v>4</v>
      </c>
      <c r="OA70" s="35">
        <f t="shared" ref="OA70" si="1596">SUM(OA58:OA69)</f>
        <v>129</v>
      </c>
      <c r="OB70" s="49"/>
      <c r="OC70" s="48">
        <f t="shared" ref="OC70:OD70" si="1597">SUM(OC58:OC69)</f>
        <v>0</v>
      </c>
      <c r="OD70" s="35">
        <f t="shared" si="1597"/>
        <v>0</v>
      </c>
      <c r="OE70" s="49"/>
      <c r="OF70" s="48">
        <f t="shared" ref="OF70" si="1598">SUM(OF58:OF69)</f>
        <v>29</v>
      </c>
      <c r="OG70" s="35">
        <f t="shared" ref="OG70" si="1599">SUM(OG58:OG69)</f>
        <v>13045</v>
      </c>
      <c r="OH70" s="49"/>
      <c r="OI70" s="48">
        <f t="shared" ref="OI70" si="1600">SUM(OI58:OI69)</f>
        <v>280</v>
      </c>
      <c r="OJ70" s="35">
        <f t="shared" ref="OJ70" si="1601">SUM(OJ58:OJ69)</f>
        <v>32776</v>
      </c>
      <c r="OK70" s="49"/>
      <c r="OL70" s="48">
        <f t="shared" ref="OL70" si="1602">SUM(OL58:OL69)</f>
        <v>0</v>
      </c>
      <c r="OM70" s="35">
        <f t="shared" ref="OM70" si="1603">SUM(OM58:OM69)</f>
        <v>0</v>
      </c>
      <c r="ON70" s="49"/>
      <c r="OO70" s="48">
        <f t="shared" ref="OO70" si="1604">SUM(OO58:OO69)</f>
        <v>75</v>
      </c>
      <c r="OP70" s="35">
        <f t="shared" ref="OP70" si="1605">SUM(OP58:OP69)</f>
        <v>4858</v>
      </c>
      <c r="OQ70" s="49"/>
      <c r="OR70" s="48">
        <f t="shared" ref="OR70" si="1606">SUM(OR58:OR69)</f>
        <v>0</v>
      </c>
      <c r="OS70" s="35">
        <f t="shared" ref="OS70" si="1607">SUM(OS58:OS69)</f>
        <v>0</v>
      </c>
      <c r="OT70" s="49"/>
      <c r="OU70" s="48">
        <f t="shared" ref="OU70" si="1608">SUM(OU58:OU69)</f>
        <v>235</v>
      </c>
      <c r="OV70" s="35">
        <f t="shared" ref="OV70" si="1609">SUM(OV58:OV69)</f>
        <v>2245</v>
      </c>
      <c r="OW70" s="49"/>
      <c r="OX70" s="48">
        <f t="shared" ref="OX70" si="1610">SUM(OX58:OX69)</f>
        <v>0</v>
      </c>
      <c r="OY70" s="35">
        <f t="shared" ref="OY70" si="1611">SUM(OY58:OY69)</f>
        <v>0</v>
      </c>
      <c r="OZ70" s="49"/>
      <c r="PA70" s="48">
        <f t="shared" ref="PA70" si="1612">SUM(PA58:PA69)</f>
        <v>0</v>
      </c>
      <c r="PB70" s="35">
        <f t="shared" ref="PB70" si="1613">SUM(PB58:PB69)</f>
        <v>0</v>
      </c>
      <c r="PC70" s="49"/>
      <c r="PD70" s="48">
        <f t="shared" ref="PD70:PE70" si="1614">SUM(PD58:PD69)</f>
        <v>0</v>
      </c>
      <c r="PE70" s="35">
        <f t="shared" si="1614"/>
        <v>0</v>
      </c>
      <c r="PF70" s="49"/>
      <c r="PG70" s="48">
        <f t="shared" ref="PG70:PH70" si="1615">SUM(PG58:PG69)</f>
        <v>203</v>
      </c>
      <c r="PH70" s="35">
        <f t="shared" si="1615"/>
        <v>12171</v>
      </c>
      <c r="PI70" s="49"/>
      <c r="PJ70" s="48"/>
      <c r="PK70" s="35"/>
      <c r="PL70" s="49"/>
      <c r="PM70" s="48">
        <f t="shared" ref="PM70" si="1616">SUM(PM58:PM69)</f>
        <v>0</v>
      </c>
      <c r="PN70" s="35">
        <f t="shared" ref="PN70" si="1617">SUM(PN58:PN69)</f>
        <v>0</v>
      </c>
      <c r="PO70" s="49"/>
      <c r="PP70" s="48">
        <f t="shared" ref="PP70:PQ70" si="1618">SUM(PP58:PP69)</f>
        <v>0</v>
      </c>
      <c r="PQ70" s="35">
        <f t="shared" si="1618"/>
        <v>0</v>
      </c>
      <c r="PR70" s="49"/>
      <c r="PS70" s="48">
        <f t="shared" ref="PS70" si="1619">SUM(PS58:PS69)</f>
        <v>17</v>
      </c>
      <c r="PT70" s="35">
        <f t="shared" ref="PT70" si="1620">SUM(PT58:PT69)</f>
        <v>1771</v>
      </c>
      <c r="PU70" s="49"/>
      <c r="PV70" s="48">
        <f t="shared" ref="PV70" si="1621">SUM(PV58:PV69)</f>
        <v>899</v>
      </c>
      <c r="PW70" s="35">
        <f t="shared" ref="PW70" si="1622">SUM(PW58:PW69)</f>
        <v>70030</v>
      </c>
      <c r="PX70" s="49"/>
      <c r="PY70" s="48">
        <f t="shared" ref="PY70" si="1623">SUM(PY58:PY69)</f>
        <v>2341</v>
      </c>
      <c r="PZ70" s="35">
        <f t="shared" ref="PZ70" si="1624">SUM(PZ58:PZ69)</f>
        <v>193704</v>
      </c>
      <c r="QA70" s="49"/>
      <c r="QB70" s="48">
        <f t="shared" ref="QB70:QC70" si="1625">SUM(QB58:QB69)</f>
        <v>0</v>
      </c>
      <c r="QC70" s="35">
        <f t="shared" si="1625"/>
        <v>0</v>
      </c>
      <c r="QD70" s="49"/>
      <c r="QE70" s="48">
        <f t="shared" ref="QE70:QF70" si="1626">SUM(QE58:QE69)</f>
        <v>0</v>
      </c>
      <c r="QF70" s="35">
        <f t="shared" si="1626"/>
        <v>0</v>
      </c>
      <c r="QG70" s="49"/>
      <c r="QH70" s="48">
        <f t="shared" ref="QH70" si="1627">SUM(QH58:QH69)</f>
        <v>1</v>
      </c>
      <c r="QI70" s="35">
        <f t="shared" ref="QI70" si="1628">SUM(QI58:QI69)</f>
        <v>129</v>
      </c>
      <c r="QJ70" s="49"/>
      <c r="QK70" s="48">
        <f t="shared" ref="QK70:QL70" si="1629">SUM(QK58:QK69)</f>
        <v>0</v>
      </c>
      <c r="QL70" s="35">
        <f t="shared" si="1629"/>
        <v>0</v>
      </c>
      <c r="QM70" s="49"/>
      <c r="QN70" s="48">
        <f t="shared" ref="QN70:QO70" si="1630">SUM(QN58:QN69)</f>
        <v>0</v>
      </c>
      <c r="QO70" s="35">
        <f t="shared" si="1630"/>
        <v>0</v>
      </c>
      <c r="QP70" s="49"/>
      <c r="QQ70" s="48">
        <f t="shared" ref="QQ70" si="1631">SUM(QQ58:QQ69)</f>
        <v>0</v>
      </c>
      <c r="QR70" s="35">
        <f t="shared" ref="QR70" si="1632">SUM(QR58:QR69)</f>
        <v>0</v>
      </c>
      <c r="QS70" s="49"/>
      <c r="QT70" s="48"/>
      <c r="QU70" s="35"/>
      <c r="QV70" s="49"/>
      <c r="QW70" s="48"/>
      <c r="QX70" s="35"/>
      <c r="QY70" s="49"/>
      <c r="QZ70" s="48">
        <f t="shared" ref="QZ70" si="1633">SUM(QZ58:QZ69)</f>
        <v>0</v>
      </c>
      <c r="RA70" s="35">
        <f t="shared" ref="RA70" si="1634">SUM(RA58:RA69)</f>
        <v>0</v>
      </c>
      <c r="RB70" s="49"/>
      <c r="RC70" s="48">
        <f t="shared" ref="RC70" si="1635">SUM(RC58:RC69)</f>
        <v>375</v>
      </c>
      <c r="RD70" s="35">
        <f t="shared" ref="RD70" si="1636">SUM(RD58:RD69)</f>
        <v>1020</v>
      </c>
      <c r="RE70" s="49"/>
      <c r="RF70" s="48">
        <f t="shared" ref="RF70:RF133" si="1637">F70+I70+L70+O70+U70+X70+AA70+AD70+AG70+AJ70+AM70+AP70+AV70+AY70+BB70+BE70+BH70+BK70+BN70+BQ70+BT70+BW70+BZ70+CC70+CF70+CI70+CL70+CO70+CR70+CU70+CX70+DA70+DD70+DG70+DJ70+DM70+DP70+DS70+DV70+DY70+EE70+EH70+EK70+EN70+EQ70+ET70+EW70+EZ70+FC70+FF70+FI70+FL70+FO70+FR70+FU70+GA70+GD70+GG70+GJ70+GM70+GP70+GS70+GY70+HB70+HE70+HH70+HK70+HN70+HQ70+HZ70+IC70+II70+IL70+IO70+IR70+IU70+IX70+JA70+JD70+JG70+JM70+JS70+JV70+JY70+KB70+KH70+KK70+KN70+KQ70+KZ70+LF70+LI70+LL70+LO70+LR70+LU70+LX70+MA70+MD70+MG70+MM70+MP70+MS70+MY70+NB70+NE70+NH70+NK70+NN70+NQ70+NT70+NW70+NZ70+OC70+OF70+OI70+OL70+OO70+OR70+OU70+OX70+PA70+PD70+PG70+PM70+PP70+PS70+PV70+PY70++QB70+QE70+QH70+QK70+QN70+QQ70+QZ70+RC70</f>
        <v>19442</v>
      </c>
      <c r="RG70" s="49">
        <f t="shared" ref="RG70:RG133" si="1638">G70+J70+M70+P70+V70+Y70+AB70+AE70+AH70+AK70+AN70+AQ70+AW70+AZ70+BC70+BF70+BI70+BL70+BO70+BR70+BU70+BX70+CA70+CD70+CG70+CJ70+CM70+CP70+CS70+CV70+CY70+DB70+DE70+DH70+DK70+DN70+DQ70+DT70+DW70+DZ70+EF70+EI70+EL70+EO70+ER70+EU70+EX70+FA70+FD70+FG70+FJ70+FM70+FP70+FS70+FV70+GB70+GE70+GH70+GK70+GN70+GQ70+GT70+GZ70+HC70+HF70+HI70+HL70+HO70+HR70+IA70+ID70+IJ70+IM70+IP70+IS70+IV70+IY70+JB70+JE70+JH70+JN70+JT70+JW70+JZ70+KC70+KI70+KL70+KO70+KR70+LA70+LG70+LJ70+LM70+LP70+LS70+LV70+LY70+MB70+ME70+MH70+MN70+MQ70+MT70+MZ70+NC70+NF70+NI70+NL70+NO70+NR70+NU70+NX70+OA70+OD70+OG70+OJ70+OM70+OP70+OS70+OV70+OY70+PB70+PE70+PH70+PN70+PQ70+PT70+PW70+PZ70++QC70+QF70+QI70+QL70+QO70+QR70+RA70+RD70</f>
        <v>920375</v>
      </c>
      <c r="RH70" s="6"/>
      <c r="RI70" s="9"/>
      <c r="RJ70" s="6"/>
      <c r="RK70" s="6"/>
      <c r="RL70" s="6"/>
      <c r="RM70" s="9"/>
      <c r="RN70" s="6"/>
      <c r="RO70" s="6"/>
      <c r="RP70" s="6"/>
      <c r="RQ70" s="9"/>
      <c r="RR70" s="6"/>
      <c r="RS70" s="6"/>
      <c r="RT70" s="6"/>
      <c r="RU70" s="9"/>
      <c r="RV70" s="6"/>
      <c r="RW70" s="6"/>
      <c r="RX70" s="6"/>
      <c r="RY70" s="9"/>
      <c r="RZ70" s="6"/>
      <c r="SA70" s="6"/>
      <c r="SB70" s="6"/>
      <c r="SC70" s="9"/>
      <c r="SD70" s="6"/>
      <c r="SE70" s="6"/>
      <c r="SF70" s="6"/>
      <c r="SG70" s="9"/>
      <c r="SH70" s="6"/>
      <c r="SI70" s="6"/>
      <c r="SJ70" s="6"/>
      <c r="SK70" s="2"/>
      <c r="SL70" s="1"/>
      <c r="SM70" s="1"/>
      <c r="SN70" s="1"/>
      <c r="SO70" s="2"/>
      <c r="SP70" s="1"/>
      <c r="SQ70" s="1"/>
      <c r="SR70" s="1"/>
      <c r="SS70" s="2"/>
      <c r="ST70" s="1"/>
      <c r="SU70" s="1"/>
      <c r="SV70" s="1"/>
      <c r="TA70" s="3"/>
      <c r="TF70" s="3"/>
      <c r="TK70" s="3"/>
      <c r="TP70" s="3"/>
      <c r="TU70" s="3"/>
      <c r="TZ70" s="3"/>
      <c r="UE70" s="3"/>
      <c r="UJ70" s="3"/>
      <c r="UO70" s="3"/>
      <c r="UT70" s="3"/>
      <c r="UY70" s="3"/>
      <c r="VD70" s="3"/>
      <c r="VI70" s="3"/>
      <c r="VN70" s="3"/>
      <c r="VS70" s="3"/>
    </row>
    <row r="71" spans="1:591" x14ac:dyDescent="0.3">
      <c r="A71" s="38">
        <v>2009</v>
      </c>
      <c r="B71" s="39" t="s">
        <v>5</v>
      </c>
      <c r="C71" s="46">
        <v>0</v>
      </c>
      <c r="D71" s="10">
        <v>0</v>
      </c>
      <c r="E71" s="47">
        <f t="shared" ref="E71:E82" si="1639">IF(C71=0,0,D71/C71*1000)</f>
        <v>0</v>
      </c>
      <c r="F71" s="46">
        <v>0</v>
      </c>
      <c r="G71" s="10">
        <v>0</v>
      </c>
      <c r="H71" s="47">
        <f>IFERROR(G71/F71*1000,0)</f>
        <v>0</v>
      </c>
      <c r="I71" s="46">
        <v>0</v>
      </c>
      <c r="J71" s="10">
        <v>0</v>
      </c>
      <c r="K71" s="47">
        <f>IFERROR(J71/I71*1000,0)</f>
        <v>0</v>
      </c>
      <c r="L71" s="46">
        <v>0</v>
      </c>
      <c r="M71" s="10">
        <v>0</v>
      </c>
      <c r="N71" s="47">
        <f>IFERROR(M71/L71*1000,0)</f>
        <v>0</v>
      </c>
      <c r="O71" s="46">
        <v>0</v>
      </c>
      <c r="P71" s="10">
        <v>0</v>
      </c>
      <c r="Q71" s="47">
        <f t="shared" ref="Q71:Q82" si="1640">IF(O71=0,0,P71/O71*1000)</f>
        <v>0</v>
      </c>
      <c r="R71" s="46">
        <v>0</v>
      </c>
      <c r="S71" s="10">
        <v>0</v>
      </c>
      <c r="T71" s="47">
        <f t="shared" ref="T71:T82" si="1641">IFERROR(S71/R71*1000,0)</f>
        <v>0</v>
      </c>
      <c r="U71" s="46">
        <v>0</v>
      </c>
      <c r="V71" s="10">
        <v>0</v>
      </c>
      <c r="W71" s="47">
        <f>IFERROR(V71/U71*1000,0)</f>
        <v>0</v>
      </c>
      <c r="X71" s="46">
        <v>0</v>
      </c>
      <c r="Y71" s="10">
        <v>0</v>
      </c>
      <c r="Z71" s="47">
        <f>IFERROR(Y71/X71*1000,0)</f>
        <v>0</v>
      </c>
      <c r="AA71" s="46">
        <v>142</v>
      </c>
      <c r="AB71" s="10">
        <v>4278</v>
      </c>
      <c r="AC71" s="47">
        <f t="shared" ref="AC71:AC82" si="1642">IFERROR(AB71/AA71*1000,0)</f>
        <v>30126.760563380281</v>
      </c>
      <c r="AD71" s="46">
        <v>1</v>
      </c>
      <c r="AE71" s="10">
        <v>35</v>
      </c>
      <c r="AF71" s="47">
        <f t="shared" ref="AF71:AF82" si="1643">IFERROR(AE71/AD71*1000,0)</f>
        <v>35000</v>
      </c>
      <c r="AG71" s="46">
        <v>0</v>
      </c>
      <c r="AH71" s="10">
        <v>0</v>
      </c>
      <c r="AI71" s="47">
        <f t="shared" ref="AI71:AI82" si="1644">IFERROR(AH71/AG71*1000,0)</f>
        <v>0</v>
      </c>
      <c r="AJ71" s="46">
        <v>0</v>
      </c>
      <c r="AK71" s="10">
        <v>0</v>
      </c>
      <c r="AL71" s="47">
        <f t="shared" ref="AL71:AL82" si="1645">IFERROR(AK71/AJ71*1000,0)</f>
        <v>0</v>
      </c>
      <c r="AM71" s="46">
        <v>0</v>
      </c>
      <c r="AN71" s="10">
        <v>0</v>
      </c>
      <c r="AO71" s="47">
        <f t="shared" ref="AO71:AO82" si="1646">IFERROR(AN71/AM71*1000,0)</f>
        <v>0</v>
      </c>
      <c r="AP71" s="46">
        <v>28</v>
      </c>
      <c r="AQ71" s="10">
        <v>847</v>
      </c>
      <c r="AR71" s="47">
        <f t="shared" ref="AR71:AR82" si="1647">IFERROR(AQ71/AP71*1000,0)</f>
        <v>30250</v>
      </c>
      <c r="AS71" s="46">
        <v>0</v>
      </c>
      <c r="AT71" s="10">
        <v>0</v>
      </c>
      <c r="AU71" s="47">
        <f t="shared" ref="AU71:AU82" si="1648">IF(AS71=0,0,AT71/AS71*1000)</f>
        <v>0</v>
      </c>
      <c r="AV71" s="46">
        <v>0</v>
      </c>
      <c r="AW71" s="10">
        <v>0</v>
      </c>
      <c r="AX71" s="47">
        <f t="shared" ref="AX71:AX82" si="1649">IFERROR(AW71/AV71*1000,0)</f>
        <v>0</v>
      </c>
      <c r="AY71" s="46">
        <v>0</v>
      </c>
      <c r="AZ71" s="10">
        <v>0</v>
      </c>
      <c r="BA71" s="47">
        <f t="shared" ref="BA71:BA82" si="1650">IFERROR(AZ71/AY71*1000,0)</f>
        <v>0</v>
      </c>
      <c r="BB71" s="46">
        <v>0</v>
      </c>
      <c r="BC71" s="10">
        <v>0</v>
      </c>
      <c r="BD71" s="47">
        <f t="shared" ref="BD71:BD82" si="1651">IFERROR(BC71/BB71*1000,0)</f>
        <v>0</v>
      </c>
      <c r="BE71" s="46">
        <v>0</v>
      </c>
      <c r="BF71" s="10">
        <v>0</v>
      </c>
      <c r="BG71" s="47">
        <f t="shared" ref="BG71:BG82" si="1652">IFERROR(BF71/BE71*1000,0)</f>
        <v>0</v>
      </c>
      <c r="BH71" s="46">
        <v>0</v>
      </c>
      <c r="BI71" s="10">
        <v>0</v>
      </c>
      <c r="BJ71" s="47">
        <f t="shared" ref="BJ71:BJ82" si="1653">IFERROR(BI71/BH71*1000,0)</f>
        <v>0</v>
      </c>
      <c r="BK71" s="46">
        <v>0</v>
      </c>
      <c r="BL71" s="10">
        <v>0</v>
      </c>
      <c r="BM71" s="47">
        <f t="shared" ref="BM71:BM82" si="1654">IFERROR(BL71/BK71*1000,0)</f>
        <v>0</v>
      </c>
      <c r="BN71" s="46">
        <v>0</v>
      </c>
      <c r="BO71" s="10">
        <v>0</v>
      </c>
      <c r="BP71" s="47">
        <f t="shared" ref="BP71" si="1655">IFERROR(BO71/BN71*1000,0)</f>
        <v>0</v>
      </c>
      <c r="BQ71" s="46">
        <v>0</v>
      </c>
      <c r="BR71" s="10">
        <v>0</v>
      </c>
      <c r="BS71" s="47">
        <f t="shared" ref="BS71:BS82" si="1656">IFERROR(BR71/BQ71*1000,0)</f>
        <v>0</v>
      </c>
      <c r="BT71" s="46">
        <v>6</v>
      </c>
      <c r="BU71" s="10">
        <v>3455</v>
      </c>
      <c r="BV71" s="47">
        <f t="shared" ref="BV71:BV82" si="1657">IFERROR(BU71/BT71*1000,0)</f>
        <v>575833.33333333337</v>
      </c>
      <c r="BW71" s="46">
        <v>0</v>
      </c>
      <c r="BX71" s="10">
        <v>0</v>
      </c>
      <c r="BY71" s="47">
        <f t="shared" ref="BY71:BY82" si="1658">IFERROR(BX71/BW71*1000,0)</f>
        <v>0</v>
      </c>
      <c r="BZ71" s="46">
        <v>0</v>
      </c>
      <c r="CA71" s="10">
        <v>0</v>
      </c>
      <c r="CB71" s="47">
        <f t="shared" ref="CB71:CB82" si="1659">IFERROR(CA71/BZ71*1000,0)</f>
        <v>0</v>
      </c>
      <c r="CC71" s="46">
        <v>25</v>
      </c>
      <c r="CD71" s="10">
        <v>4890</v>
      </c>
      <c r="CE71" s="47">
        <f t="shared" ref="CE71:CE82" si="1660">IFERROR(CD71/CC71*1000,0)</f>
        <v>195600</v>
      </c>
      <c r="CF71" s="46">
        <v>0</v>
      </c>
      <c r="CG71" s="10">
        <v>0</v>
      </c>
      <c r="CH71" s="47">
        <f t="shared" ref="CH71:CH82" si="1661">IFERROR(CG71/CF71*1000,0)</f>
        <v>0</v>
      </c>
      <c r="CI71" s="46">
        <v>0</v>
      </c>
      <c r="CJ71" s="10">
        <v>0</v>
      </c>
      <c r="CK71" s="47">
        <f t="shared" ref="CK71:CK82" si="1662">IFERROR(CJ71/CI71*1000,0)</f>
        <v>0</v>
      </c>
      <c r="CL71" s="46">
        <v>0</v>
      </c>
      <c r="CM71" s="10">
        <v>0</v>
      </c>
      <c r="CN71" s="47">
        <f t="shared" ref="CN71:CN82" si="1663">IFERROR(CM71/CL71*1000,0)</f>
        <v>0</v>
      </c>
      <c r="CO71" s="46">
        <v>0</v>
      </c>
      <c r="CP71" s="10">
        <v>0</v>
      </c>
      <c r="CQ71" s="47">
        <f t="shared" ref="CQ71:CQ82" si="1664">IFERROR(CP71/CO71*1000,0)</f>
        <v>0</v>
      </c>
      <c r="CR71" s="46">
        <v>0</v>
      </c>
      <c r="CS71" s="10">
        <v>0</v>
      </c>
      <c r="CT71" s="47">
        <f t="shared" ref="CT71:CT82" si="1665">IFERROR(CS71/CR71*1000,0)</f>
        <v>0</v>
      </c>
      <c r="CU71" s="46">
        <v>0</v>
      </c>
      <c r="CV71" s="10">
        <v>0</v>
      </c>
      <c r="CW71" s="47">
        <f t="shared" ref="CW71:CW82" si="1666">IFERROR(CV71/CU71*1000,0)</f>
        <v>0</v>
      </c>
      <c r="CX71" s="46">
        <v>0</v>
      </c>
      <c r="CY71" s="10">
        <v>0</v>
      </c>
      <c r="CZ71" s="47">
        <f t="shared" ref="CZ71:CZ82" si="1667">IFERROR(CY71/CX71*1000,0)</f>
        <v>0</v>
      </c>
      <c r="DA71" s="46">
        <v>0</v>
      </c>
      <c r="DB71" s="10">
        <v>0</v>
      </c>
      <c r="DC71" s="47">
        <f t="shared" ref="DC71:DC82" si="1668">IFERROR(DB71/DA71*1000,0)</f>
        <v>0</v>
      </c>
      <c r="DD71" s="46">
        <v>61</v>
      </c>
      <c r="DE71" s="10">
        <v>1905</v>
      </c>
      <c r="DF71" s="47">
        <f t="shared" ref="DF71:DF82" si="1669">IFERROR(DE71/DD71*1000,0)</f>
        <v>31229.508196721312</v>
      </c>
      <c r="DG71" s="46">
        <v>0</v>
      </c>
      <c r="DH71" s="10">
        <v>0</v>
      </c>
      <c r="DI71" s="47">
        <f t="shared" ref="DI71:DI82" si="1670">IFERROR(DH71/DG71*1000,0)</f>
        <v>0</v>
      </c>
      <c r="DJ71" s="46">
        <v>0</v>
      </c>
      <c r="DK71" s="10">
        <v>0</v>
      </c>
      <c r="DL71" s="47">
        <f t="shared" ref="DL71:DL82" si="1671">IFERROR(DK71/DJ71*1000,0)</f>
        <v>0</v>
      </c>
      <c r="DM71" s="46">
        <v>0</v>
      </c>
      <c r="DN71" s="10">
        <v>0</v>
      </c>
      <c r="DO71" s="47">
        <f t="shared" ref="DO71:DO82" si="1672">IFERROR(DN71/DM71*1000,0)</f>
        <v>0</v>
      </c>
      <c r="DP71" s="46">
        <v>0</v>
      </c>
      <c r="DQ71" s="10">
        <v>0</v>
      </c>
      <c r="DR71" s="47">
        <f t="shared" ref="DR71:DR82" si="1673">IFERROR(DQ71/DP71*1000,0)</f>
        <v>0</v>
      </c>
      <c r="DS71" s="46">
        <v>0</v>
      </c>
      <c r="DT71" s="10">
        <v>0</v>
      </c>
      <c r="DU71" s="47">
        <f t="shared" ref="DU71:DU82" si="1674">IFERROR(DT71/DS71*1000,0)</f>
        <v>0</v>
      </c>
      <c r="DV71" s="46">
        <v>0</v>
      </c>
      <c r="DW71" s="10">
        <v>0</v>
      </c>
      <c r="DX71" s="47">
        <f t="shared" ref="DX71:DX82" si="1675">IFERROR(DW71/DV71*1000,0)</f>
        <v>0</v>
      </c>
      <c r="DY71" s="46">
        <v>0</v>
      </c>
      <c r="DZ71" s="10">
        <v>0</v>
      </c>
      <c r="EA71" s="47">
        <f t="shared" ref="EA71:EA82" si="1676">IFERROR(DZ71/DY71*1000,0)</f>
        <v>0</v>
      </c>
      <c r="EB71" s="46">
        <v>0</v>
      </c>
      <c r="EC71" s="10">
        <v>0</v>
      </c>
      <c r="ED71" s="47">
        <f t="shared" ref="ED71:ED82" si="1677">IF(EB71=0,0,EC71/EB71*1000)</f>
        <v>0</v>
      </c>
      <c r="EE71" s="46">
        <v>0</v>
      </c>
      <c r="EF71" s="10">
        <v>0</v>
      </c>
      <c r="EG71" s="47">
        <f t="shared" ref="EG71:EG82" si="1678">IFERROR(EF71/EE71*1000,0)</f>
        <v>0</v>
      </c>
      <c r="EH71" s="46">
        <v>71</v>
      </c>
      <c r="EI71" s="10">
        <v>5062</v>
      </c>
      <c r="EJ71" s="47">
        <f t="shared" ref="EJ71:EJ82" si="1679">IFERROR(EI71/EH71*1000,0)</f>
        <v>71295.774647887331</v>
      </c>
      <c r="EK71" s="46">
        <v>0</v>
      </c>
      <c r="EL71" s="10">
        <v>0</v>
      </c>
      <c r="EM71" s="47">
        <f t="shared" ref="EM71:EM82" si="1680">IFERROR(EL71/EK71*1000,0)</f>
        <v>0</v>
      </c>
      <c r="EN71" s="46">
        <v>54</v>
      </c>
      <c r="EO71" s="10">
        <v>3270</v>
      </c>
      <c r="EP71" s="47">
        <f t="shared" ref="EP71:EP82" si="1681">IFERROR(EO71/EN71*1000,0)</f>
        <v>60555.555555555555</v>
      </c>
      <c r="EQ71" s="46">
        <v>0</v>
      </c>
      <c r="ER71" s="10">
        <v>0</v>
      </c>
      <c r="ES71" s="47">
        <f t="shared" ref="ES71:ES82" si="1682">IFERROR(ER71/EQ71*1000,0)</f>
        <v>0</v>
      </c>
      <c r="ET71" s="46">
        <v>0</v>
      </c>
      <c r="EU71" s="10">
        <v>0</v>
      </c>
      <c r="EV71" s="47">
        <f t="shared" ref="EV71:EV82" si="1683">IFERROR(EU71/ET71*1000,0)</f>
        <v>0</v>
      </c>
      <c r="EW71" s="46">
        <v>0</v>
      </c>
      <c r="EX71" s="10">
        <v>0</v>
      </c>
      <c r="EY71" s="47">
        <f t="shared" ref="EY71:EY82" si="1684">IFERROR(EX71/EW71*1000,0)</f>
        <v>0</v>
      </c>
      <c r="EZ71" s="46">
        <v>0</v>
      </c>
      <c r="FA71" s="10">
        <v>0</v>
      </c>
      <c r="FB71" s="47">
        <f t="shared" ref="FB71:FB82" si="1685">IFERROR(FA71/EZ71*1000,0)</f>
        <v>0</v>
      </c>
      <c r="FC71" s="46">
        <v>0</v>
      </c>
      <c r="FD71" s="10">
        <v>0</v>
      </c>
      <c r="FE71" s="47">
        <f t="shared" ref="FE71:FE82" si="1686">IFERROR(FD71/FC71*1000,0)</f>
        <v>0</v>
      </c>
      <c r="FF71" s="46">
        <v>0</v>
      </c>
      <c r="FG71" s="10">
        <v>0</v>
      </c>
      <c r="FH71" s="47">
        <f t="shared" ref="FH71:FH82" si="1687">IFERROR(FG71/FF71*1000,0)</f>
        <v>0</v>
      </c>
      <c r="FI71" s="46">
        <v>7</v>
      </c>
      <c r="FJ71" s="10">
        <v>508</v>
      </c>
      <c r="FK71" s="47">
        <f t="shared" ref="FK71:FK82" si="1688">IFERROR(FJ71/FI71*1000,0)</f>
        <v>72571.428571428565</v>
      </c>
      <c r="FL71" s="46">
        <v>0</v>
      </c>
      <c r="FM71" s="10">
        <v>0</v>
      </c>
      <c r="FN71" s="47">
        <f t="shared" ref="FN71:FN82" si="1689">IFERROR(FM71/FL71*1000,0)</f>
        <v>0</v>
      </c>
      <c r="FO71" s="46">
        <v>0</v>
      </c>
      <c r="FP71" s="10">
        <v>0</v>
      </c>
      <c r="FQ71" s="47">
        <f t="shared" ref="FQ71:FQ82" si="1690">IFERROR(FP71/FO71*1000,0)</f>
        <v>0</v>
      </c>
      <c r="FR71" s="46">
        <v>7</v>
      </c>
      <c r="FS71" s="10">
        <v>882</v>
      </c>
      <c r="FT71" s="47">
        <f t="shared" ref="FT71:FT82" si="1691">IFERROR(FS71/FR71*1000,0)</f>
        <v>126000</v>
      </c>
      <c r="FU71" s="46">
        <v>0</v>
      </c>
      <c r="FV71" s="10">
        <v>0</v>
      </c>
      <c r="FW71" s="47">
        <f t="shared" ref="FW71:FW82" si="1692">IFERROR(FV71/FU71*1000,0)</f>
        <v>0</v>
      </c>
      <c r="FX71" s="46">
        <v>0</v>
      </c>
      <c r="FY71" s="10">
        <v>0</v>
      </c>
      <c r="FZ71" s="47">
        <f t="shared" ref="FZ71:FZ82" si="1693">IF(FX71=0,0,FY71/FX71*1000)</f>
        <v>0</v>
      </c>
      <c r="GA71" s="46">
        <v>0</v>
      </c>
      <c r="GB71" s="10">
        <v>0</v>
      </c>
      <c r="GC71" s="47">
        <f t="shared" ref="GC71:GC82" si="1694">IFERROR(GB71/GA71*1000,0)</f>
        <v>0</v>
      </c>
      <c r="GD71" s="46">
        <v>0</v>
      </c>
      <c r="GE71" s="10">
        <v>0</v>
      </c>
      <c r="GF71" s="47">
        <f t="shared" ref="GF71:GF82" si="1695">IFERROR(GE71/GD71*1000,0)</f>
        <v>0</v>
      </c>
      <c r="GG71" s="46">
        <v>2</v>
      </c>
      <c r="GH71" s="10">
        <v>180</v>
      </c>
      <c r="GI71" s="47">
        <f t="shared" ref="GI71:GI82" si="1696">IFERROR(GH71/GG71*1000,0)</f>
        <v>90000</v>
      </c>
      <c r="GJ71" s="46">
        <v>45</v>
      </c>
      <c r="GK71" s="10">
        <v>1120</v>
      </c>
      <c r="GL71" s="47">
        <f t="shared" ref="GL71:GL82" si="1697">IFERROR(GK71/GJ71*1000,0)</f>
        <v>24888.888888888891</v>
      </c>
      <c r="GM71" s="46">
        <v>0</v>
      </c>
      <c r="GN71" s="10">
        <v>0</v>
      </c>
      <c r="GO71" s="47">
        <f t="shared" ref="GO71:GO82" si="1698">IFERROR(GN71/GM71*1000,0)</f>
        <v>0</v>
      </c>
      <c r="GP71" s="46">
        <v>0</v>
      </c>
      <c r="GQ71" s="10">
        <v>0</v>
      </c>
      <c r="GR71" s="47">
        <f t="shared" ref="GR71:GR82" si="1699">IFERROR(GQ71/GP71*1000,0)</f>
        <v>0</v>
      </c>
      <c r="GS71" s="46">
        <v>0</v>
      </c>
      <c r="GT71" s="10">
        <v>0</v>
      </c>
      <c r="GU71" s="47">
        <f t="shared" ref="GU71:GU82" si="1700">IFERROR(GT71/GS71*1000,0)</f>
        <v>0</v>
      </c>
      <c r="GV71" s="46">
        <v>0</v>
      </c>
      <c r="GW71" s="10">
        <v>0</v>
      </c>
      <c r="GX71" s="47">
        <f t="shared" ref="GX71:GX82" si="1701">IF(GV71=0,0,GW71/GV71*1000)</f>
        <v>0</v>
      </c>
      <c r="GY71" s="46">
        <v>0</v>
      </c>
      <c r="GZ71" s="10">
        <v>0</v>
      </c>
      <c r="HA71" s="47">
        <f t="shared" ref="HA71:HA82" si="1702">IFERROR(GZ71/GY71*1000,0)</f>
        <v>0</v>
      </c>
      <c r="HB71" s="46">
        <v>0</v>
      </c>
      <c r="HC71" s="10">
        <v>0</v>
      </c>
      <c r="HD71" s="47">
        <f t="shared" ref="HD71:HD82" si="1703">IFERROR(HC71/HB71*1000,0)</f>
        <v>0</v>
      </c>
      <c r="HE71" s="46">
        <v>0</v>
      </c>
      <c r="HF71" s="10">
        <v>0</v>
      </c>
      <c r="HG71" s="47">
        <f t="shared" ref="HG71:HG82" si="1704">IFERROR(HF71/HE71*1000,0)</f>
        <v>0</v>
      </c>
      <c r="HH71" s="46">
        <v>0</v>
      </c>
      <c r="HI71" s="10">
        <v>0</v>
      </c>
      <c r="HJ71" s="47">
        <f t="shared" ref="HJ71:HJ82" si="1705">IFERROR(HI71/HH71*1000,0)</f>
        <v>0</v>
      </c>
      <c r="HK71" s="46">
        <v>0</v>
      </c>
      <c r="HL71" s="10">
        <v>0</v>
      </c>
      <c r="HM71" s="47">
        <f t="shared" ref="HM71" si="1706">IFERROR(HL71/HK71*1000,0)</f>
        <v>0</v>
      </c>
      <c r="HN71" s="46">
        <v>0</v>
      </c>
      <c r="HO71" s="10">
        <v>0</v>
      </c>
      <c r="HP71" s="47">
        <f t="shared" ref="HP71:HP82" si="1707">IFERROR(HO71/HN71*1000,0)</f>
        <v>0</v>
      </c>
      <c r="HQ71" s="46">
        <v>0</v>
      </c>
      <c r="HR71" s="10">
        <v>0</v>
      </c>
      <c r="HS71" s="47">
        <f t="shared" ref="HS71:HS82" si="1708">IFERROR(HR71/HQ71*1000,0)</f>
        <v>0</v>
      </c>
      <c r="HT71" s="46"/>
      <c r="HU71" s="10"/>
      <c r="HV71" s="47"/>
      <c r="HW71" s="46">
        <v>0</v>
      </c>
      <c r="HX71" s="10">
        <v>0</v>
      </c>
      <c r="HY71" s="47">
        <f t="shared" ref="HY71:HY82" si="1709">IF(HW71=0,0,HX71/HW71*1000)</f>
        <v>0</v>
      </c>
      <c r="HZ71" s="46">
        <v>0</v>
      </c>
      <c r="IA71" s="10">
        <v>0</v>
      </c>
      <c r="IB71" s="47">
        <f t="shared" ref="IB71:IB82" si="1710">IFERROR(IA71/HZ71*1000,0)</f>
        <v>0</v>
      </c>
      <c r="IC71" s="46">
        <v>0</v>
      </c>
      <c r="ID71" s="10">
        <v>0</v>
      </c>
      <c r="IE71" s="47">
        <f t="shared" ref="IE71:IE82" si="1711">IFERROR(ID71/IC71*1000,0)</f>
        <v>0</v>
      </c>
      <c r="IF71" s="46">
        <v>0</v>
      </c>
      <c r="IG71" s="10">
        <v>0</v>
      </c>
      <c r="IH71" s="47">
        <f t="shared" ref="IH71:IH82" si="1712">IFERROR(IG71/IF71*1000,0)</f>
        <v>0</v>
      </c>
      <c r="II71" s="46">
        <v>0</v>
      </c>
      <c r="IJ71" s="10">
        <v>0</v>
      </c>
      <c r="IK71" s="47">
        <f t="shared" ref="IK71:IK82" si="1713">IFERROR(IJ71/II71*1000,0)</f>
        <v>0</v>
      </c>
      <c r="IL71" s="46">
        <v>0</v>
      </c>
      <c r="IM71" s="10">
        <v>0</v>
      </c>
      <c r="IN71" s="47">
        <f t="shared" ref="IN71:IN82" si="1714">IFERROR(IM71/IL71*1000,0)</f>
        <v>0</v>
      </c>
      <c r="IO71" s="46">
        <v>0</v>
      </c>
      <c r="IP71" s="10">
        <v>0</v>
      </c>
      <c r="IQ71" s="47">
        <f t="shared" ref="IQ71:IQ82" si="1715">IFERROR(IP71/IO71*1000,0)</f>
        <v>0</v>
      </c>
      <c r="IR71" s="46">
        <v>2</v>
      </c>
      <c r="IS71" s="10">
        <v>800</v>
      </c>
      <c r="IT71" s="47">
        <f t="shared" ref="IT71:IT82" si="1716">IFERROR(IS71/IR71*1000,0)</f>
        <v>400000</v>
      </c>
      <c r="IU71" s="46">
        <v>0</v>
      </c>
      <c r="IV71" s="10">
        <v>0</v>
      </c>
      <c r="IW71" s="47">
        <f t="shared" ref="IW71:IW82" si="1717">IFERROR(IV71/IU71*1000,0)</f>
        <v>0</v>
      </c>
      <c r="IX71" s="46">
        <v>0</v>
      </c>
      <c r="IY71" s="10">
        <v>0</v>
      </c>
      <c r="IZ71" s="47">
        <f t="shared" ref="IZ71:IZ82" si="1718">IFERROR(IY71/IX71*1000,0)</f>
        <v>0</v>
      </c>
      <c r="JA71" s="46">
        <v>0</v>
      </c>
      <c r="JB71" s="10">
        <v>0</v>
      </c>
      <c r="JC71" s="47">
        <f t="shared" ref="JC71:JC82" si="1719">IFERROR(JB71/JA71*1000,0)</f>
        <v>0</v>
      </c>
      <c r="JD71" s="46">
        <v>0</v>
      </c>
      <c r="JE71" s="10">
        <v>0</v>
      </c>
      <c r="JF71" s="47">
        <f t="shared" ref="JF71:JF82" si="1720">IFERROR(JE71/JD71*1000,0)</f>
        <v>0</v>
      </c>
      <c r="JG71" s="46">
        <v>0</v>
      </c>
      <c r="JH71" s="10">
        <v>0</v>
      </c>
      <c r="JI71" s="47">
        <f t="shared" ref="JI71:JI82" si="1721">IFERROR(JH71/JG71*1000,0)</f>
        <v>0</v>
      </c>
      <c r="JJ71" s="52">
        <v>0</v>
      </c>
      <c r="JK71" s="16">
        <v>0</v>
      </c>
      <c r="JL71" s="53">
        <v>0</v>
      </c>
      <c r="JM71" s="46">
        <v>0</v>
      </c>
      <c r="JN71" s="10">
        <v>0</v>
      </c>
      <c r="JO71" s="47">
        <f t="shared" ref="JO71:JO82" si="1722">IFERROR(JN71/JM71*1000,0)</f>
        <v>0</v>
      </c>
      <c r="JP71" s="46">
        <v>0</v>
      </c>
      <c r="JQ71" s="10">
        <v>0</v>
      </c>
      <c r="JR71" s="47">
        <f t="shared" ref="JR71:JR82" si="1723">IF(JP71=0,0,JQ71/JP71*1000)</f>
        <v>0</v>
      </c>
      <c r="JS71" s="46">
        <v>1</v>
      </c>
      <c r="JT71" s="10">
        <v>29</v>
      </c>
      <c r="JU71" s="47">
        <f t="shared" ref="JU71:JU82" si="1724">IFERROR(JT71/JS71*1000,0)</f>
        <v>29000</v>
      </c>
      <c r="JV71" s="46">
        <v>0</v>
      </c>
      <c r="JW71" s="10">
        <v>0</v>
      </c>
      <c r="JX71" s="47">
        <f t="shared" ref="JX71:JX82" si="1725">IFERROR(JW71/JV71*1000,0)</f>
        <v>0</v>
      </c>
      <c r="JY71" s="46">
        <v>0</v>
      </c>
      <c r="JZ71" s="10">
        <v>0</v>
      </c>
      <c r="KA71" s="47">
        <f t="shared" ref="KA71:KA82" si="1726">IFERROR(JZ71/JY71*1000,0)</f>
        <v>0</v>
      </c>
      <c r="KB71" s="46">
        <v>0</v>
      </c>
      <c r="KC71" s="10">
        <v>0</v>
      </c>
      <c r="KD71" s="47">
        <f t="shared" ref="KD71:KD82" si="1727">IFERROR(KC71/KB71*1000,0)</f>
        <v>0</v>
      </c>
      <c r="KE71" s="46"/>
      <c r="KF71" s="10"/>
      <c r="KG71" s="47"/>
      <c r="KH71" s="46">
        <v>232</v>
      </c>
      <c r="KI71" s="10">
        <v>10971</v>
      </c>
      <c r="KJ71" s="47">
        <f t="shared" ref="KJ71:KJ82" si="1728">IFERROR(KI71/KH71*1000,0)</f>
        <v>47288.793103448275</v>
      </c>
      <c r="KK71" s="46">
        <v>0</v>
      </c>
      <c r="KL71" s="10">
        <v>0</v>
      </c>
      <c r="KM71" s="47">
        <f t="shared" ref="KM71:KM82" si="1729">IFERROR(KL71/KK71*1000,0)</f>
        <v>0</v>
      </c>
      <c r="KN71" s="46">
        <v>0</v>
      </c>
      <c r="KO71" s="10">
        <v>0</v>
      </c>
      <c r="KP71" s="47">
        <f t="shared" ref="KP71:KP82" si="1730">IFERROR(KO71/KN71*1000,0)</f>
        <v>0</v>
      </c>
      <c r="KQ71" s="46">
        <v>4</v>
      </c>
      <c r="KR71" s="10">
        <v>7</v>
      </c>
      <c r="KS71" s="47">
        <f t="shared" ref="KS71:KS82" si="1731">IFERROR(KR71/KQ71*1000,0)</f>
        <v>1750</v>
      </c>
      <c r="KT71" s="52">
        <v>0</v>
      </c>
      <c r="KU71" s="16">
        <v>0</v>
      </c>
      <c r="KV71" s="53">
        <v>0</v>
      </c>
      <c r="KW71" s="52">
        <v>0</v>
      </c>
      <c r="KX71" s="16">
        <v>0</v>
      </c>
      <c r="KY71" s="53">
        <f t="shared" ref="KY71:KY82" si="1732">IF(KW71=0,0,KX71/KW71*1000)</f>
        <v>0</v>
      </c>
      <c r="KZ71" s="46">
        <v>2</v>
      </c>
      <c r="LA71" s="10">
        <v>69</v>
      </c>
      <c r="LB71" s="47">
        <f t="shared" ref="LB71:LB82" si="1733">IFERROR(LA71/KZ71*1000,0)</f>
        <v>34500</v>
      </c>
      <c r="LC71" s="52">
        <v>0</v>
      </c>
      <c r="LD71" s="16">
        <v>0</v>
      </c>
      <c r="LE71" s="53">
        <v>0</v>
      </c>
      <c r="LF71" s="46">
        <v>0</v>
      </c>
      <c r="LG71" s="10">
        <v>0</v>
      </c>
      <c r="LH71" s="47">
        <f t="shared" ref="LH71:LH82" si="1734">IFERROR(LG71/LF71*1000,0)</f>
        <v>0</v>
      </c>
      <c r="LI71" s="46">
        <v>0</v>
      </c>
      <c r="LJ71" s="10">
        <v>0</v>
      </c>
      <c r="LK71" s="47">
        <f t="shared" ref="LK71:LK82" si="1735">IFERROR(LJ71/LI71*1000,0)</f>
        <v>0</v>
      </c>
      <c r="LL71" s="46">
        <v>0</v>
      </c>
      <c r="LM71" s="10">
        <v>0</v>
      </c>
      <c r="LN71" s="47">
        <f t="shared" ref="LN71:LN82" si="1736">IFERROR(LM71/LL71*1000,0)</f>
        <v>0</v>
      </c>
      <c r="LO71" s="46">
        <v>0</v>
      </c>
      <c r="LP71" s="10">
        <v>0</v>
      </c>
      <c r="LQ71" s="47">
        <f t="shared" ref="LQ71:LQ82" si="1737">IFERROR(LP71/LO71*1000,0)</f>
        <v>0</v>
      </c>
      <c r="LR71" s="46">
        <v>0</v>
      </c>
      <c r="LS71" s="10">
        <v>0</v>
      </c>
      <c r="LT71" s="47">
        <f t="shared" ref="LT71:LT82" si="1738">IFERROR(LS71/LR71*1000,0)</f>
        <v>0</v>
      </c>
      <c r="LU71" s="46">
        <v>0</v>
      </c>
      <c r="LV71" s="10">
        <v>0</v>
      </c>
      <c r="LW71" s="47">
        <f t="shared" ref="LW71:LW82" si="1739">IFERROR(LV71/LU71*1000,0)</f>
        <v>0</v>
      </c>
      <c r="LX71" s="46">
        <v>8</v>
      </c>
      <c r="LY71" s="10">
        <v>261</v>
      </c>
      <c r="LZ71" s="47">
        <f t="shared" ref="LZ71:LZ82" si="1740">IFERROR(LY71/LX71*1000,0)</f>
        <v>32625</v>
      </c>
      <c r="MA71" s="46">
        <v>0</v>
      </c>
      <c r="MB71" s="10">
        <v>0</v>
      </c>
      <c r="MC71" s="47">
        <f t="shared" ref="MC71:MC82" si="1741">IFERROR(MB71/MA71*1000,0)</f>
        <v>0</v>
      </c>
      <c r="MD71" s="46">
        <v>0</v>
      </c>
      <c r="ME71" s="10">
        <v>0</v>
      </c>
      <c r="MF71" s="47">
        <f t="shared" ref="MF71:MF82" si="1742">IFERROR(ME71/MD71*1000,0)</f>
        <v>0</v>
      </c>
      <c r="MG71" s="46">
        <v>0</v>
      </c>
      <c r="MH71" s="10">
        <v>0</v>
      </c>
      <c r="MI71" s="47">
        <f t="shared" ref="MI71:MI82" si="1743">IFERROR(MH71/MG71*1000,0)</f>
        <v>0</v>
      </c>
      <c r="MJ71" s="46">
        <v>0</v>
      </c>
      <c r="MK71" s="10">
        <v>0</v>
      </c>
      <c r="ML71" s="47">
        <f t="shared" ref="ML71:ML82" si="1744">IF(MJ71=0,0,MK71/MJ71*1000)</f>
        <v>0</v>
      </c>
      <c r="MM71" s="46">
        <v>0</v>
      </c>
      <c r="MN71" s="10">
        <v>0</v>
      </c>
      <c r="MO71" s="47">
        <f t="shared" ref="MO71:MO82" si="1745">IFERROR(MN71/MM71*1000,0)</f>
        <v>0</v>
      </c>
      <c r="MP71" s="46">
        <v>0</v>
      </c>
      <c r="MQ71" s="10">
        <v>0</v>
      </c>
      <c r="MR71" s="47">
        <f t="shared" ref="MR71:MR82" si="1746">IFERROR(MQ71/MP71*1000,0)</f>
        <v>0</v>
      </c>
      <c r="MS71" s="46">
        <v>0</v>
      </c>
      <c r="MT71" s="10">
        <v>0</v>
      </c>
      <c r="MU71" s="47">
        <f t="shared" ref="MU71:MU82" si="1747">IFERROR(MT71/MS71*1000,0)</f>
        <v>0</v>
      </c>
      <c r="MV71" s="46">
        <v>0</v>
      </c>
      <c r="MW71" s="10">
        <v>0</v>
      </c>
      <c r="MX71" s="47">
        <f t="shared" ref="MX71:MX82" si="1748">IF(MV71=0,0,MW71/MV71*1000)</f>
        <v>0</v>
      </c>
      <c r="MY71" s="46">
        <v>0</v>
      </c>
      <c r="MZ71" s="10">
        <v>0</v>
      </c>
      <c r="NA71" s="47">
        <f t="shared" ref="NA71:NA82" si="1749">IFERROR(MZ71/MY71*1000,0)</f>
        <v>0</v>
      </c>
      <c r="NB71" s="46">
        <v>0</v>
      </c>
      <c r="NC71" s="10">
        <v>0</v>
      </c>
      <c r="ND71" s="47">
        <f t="shared" ref="ND71:ND82" si="1750">IFERROR(NC71/NB71*1000,0)</f>
        <v>0</v>
      </c>
      <c r="NE71" s="46">
        <v>0</v>
      </c>
      <c r="NF71" s="10">
        <v>0</v>
      </c>
      <c r="NG71" s="47">
        <f t="shared" ref="NG71:NG82" si="1751">IFERROR(NF71/NE71*1000,0)</f>
        <v>0</v>
      </c>
      <c r="NH71" s="46">
        <v>0</v>
      </c>
      <c r="NI71" s="10">
        <v>0</v>
      </c>
      <c r="NJ71" s="47">
        <f t="shared" ref="NJ71:NJ82" si="1752">IFERROR(NI71/NH71*1000,0)</f>
        <v>0</v>
      </c>
      <c r="NK71" s="46">
        <v>0</v>
      </c>
      <c r="NL71" s="10">
        <v>0</v>
      </c>
      <c r="NM71" s="47">
        <f t="shared" ref="NM71:NM82" si="1753">IFERROR(NL71/NK71*1000,0)</f>
        <v>0</v>
      </c>
      <c r="NN71" s="46">
        <v>0</v>
      </c>
      <c r="NO71" s="10">
        <v>0</v>
      </c>
      <c r="NP71" s="47">
        <f t="shared" ref="NP71:NP82" si="1754">IFERROR(NO71/NN71*1000,0)</f>
        <v>0</v>
      </c>
      <c r="NQ71" s="46">
        <v>0</v>
      </c>
      <c r="NR71" s="10">
        <v>0</v>
      </c>
      <c r="NS71" s="47">
        <f t="shared" ref="NS71:NS82" si="1755">IFERROR(NR71/NQ71*1000,0)</f>
        <v>0</v>
      </c>
      <c r="NT71" s="46">
        <v>0</v>
      </c>
      <c r="NU71" s="10">
        <v>0</v>
      </c>
      <c r="NV71" s="47">
        <f t="shared" ref="NV71:NV82" si="1756">IFERROR(NU71/NT71*1000,0)</f>
        <v>0</v>
      </c>
      <c r="NW71" s="46">
        <v>27</v>
      </c>
      <c r="NX71" s="10">
        <v>2331</v>
      </c>
      <c r="NY71" s="47">
        <f t="shared" ref="NY71:NY82" si="1757">IFERROR(NX71/NW71*1000,0)</f>
        <v>86333.333333333328</v>
      </c>
      <c r="NZ71" s="46">
        <v>3</v>
      </c>
      <c r="OA71" s="10">
        <v>171</v>
      </c>
      <c r="OB71" s="47">
        <f t="shared" ref="OB71:OB82" si="1758">IFERROR(OA71/NZ71*1000,0)</f>
        <v>57000</v>
      </c>
      <c r="OC71" s="46">
        <v>0</v>
      </c>
      <c r="OD71" s="10">
        <v>0</v>
      </c>
      <c r="OE71" s="47">
        <f t="shared" ref="OE71:OE82" si="1759">IFERROR(OD71/OC71*1000,0)</f>
        <v>0</v>
      </c>
      <c r="OF71" s="46">
        <v>0</v>
      </c>
      <c r="OG71" s="10">
        <v>0</v>
      </c>
      <c r="OH71" s="47">
        <f t="shared" ref="OH71:OH82" si="1760">IFERROR(OG71/OF71*1000,0)</f>
        <v>0</v>
      </c>
      <c r="OI71" s="46">
        <v>26</v>
      </c>
      <c r="OJ71" s="10">
        <v>3617</v>
      </c>
      <c r="OK71" s="47">
        <f t="shared" ref="OK71:OK82" si="1761">IFERROR(OJ71/OI71*1000,0)</f>
        <v>139115.38461538462</v>
      </c>
      <c r="OL71" s="46">
        <v>0</v>
      </c>
      <c r="OM71" s="10">
        <v>0</v>
      </c>
      <c r="ON71" s="47">
        <f t="shared" ref="ON71:ON82" si="1762">IFERROR(OM71/OL71*1000,0)</f>
        <v>0</v>
      </c>
      <c r="OO71" s="46">
        <v>9</v>
      </c>
      <c r="OP71" s="10">
        <v>19</v>
      </c>
      <c r="OQ71" s="47">
        <f t="shared" ref="OQ71:OQ82" si="1763">IFERROR(OP71/OO71*1000,0)</f>
        <v>2111.1111111111113</v>
      </c>
      <c r="OR71" s="46">
        <v>0</v>
      </c>
      <c r="OS71" s="10">
        <v>0</v>
      </c>
      <c r="OT71" s="47">
        <f t="shared" ref="OT71:OT82" si="1764">IFERROR(OS71/OR71*1000,0)</f>
        <v>0</v>
      </c>
      <c r="OU71" s="46">
        <v>9</v>
      </c>
      <c r="OV71" s="10">
        <v>327</v>
      </c>
      <c r="OW71" s="47">
        <f t="shared" ref="OW71:OW82" si="1765">IFERROR(OV71/OU71*1000,0)</f>
        <v>36333.333333333336</v>
      </c>
      <c r="OX71" s="46">
        <v>0</v>
      </c>
      <c r="OY71" s="10">
        <v>0</v>
      </c>
      <c r="OZ71" s="47">
        <f t="shared" ref="OZ71:OZ82" si="1766">IFERROR(OY71/OX71*1000,0)</f>
        <v>0</v>
      </c>
      <c r="PA71" s="46">
        <v>0</v>
      </c>
      <c r="PB71" s="10">
        <v>0</v>
      </c>
      <c r="PC71" s="47">
        <f t="shared" ref="PC71:PC82" si="1767">IFERROR(PB71/PA71*1000,0)</f>
        <v>0</v>
      </c>
      <c r="PD71" s="46">
        <v>0</v>
      </c>
      <c r="PE71" s="10">
        <v>0</v>
      </c>
      <c r="PF71" s="47">
        <f t="shared" ref="PF71:PF82" si="1768">IFERROR(PE71/PD71*1000,0)</f>
        <v>0</v>
      </c>
      <c r="PG71" s="46">
        <v>29</v>
      </c>
      <c r="PH71" s="10">
        <v>2787</v>
      </c>
      <c r="PI71" s="47">
        <f t="shared" ref="PI71:PI82" si="1769">IFERROR(PH71/PG71*1000,0)</f>
        <v>96103.448275862058</v>
      </c>
      <c r="PJ71" s="46"/>
      <c r="PK71" s="10"/>
      <c r="PL71" s="47"/>
      <c r="PM71" s="46">
        <v>0</v>
      </c>
      <c r="PN71" s="10">
        <v>0</v>
      </c>
      <c r="PO71" s="47">
        <f t="shared" ref="PO71:PO82" si="1770">IFERROR(PN71/PM71*1000,0)</f>
        <v>0</v>
      </c>
      <c r="PP71" s="46">
        <v>0</v>
      </c>
      <c r="PQ71" s="10">
        <v>0</v>
      </c>
      <c r="PR71" s="47">
        <f t="shared" ref="PR71:PR82" si="1771">IFERROR(PQ71/PP71*1000,0)</f>
        <v>0</v>
      </c>
      <c r="PS71" s="46">
        <v>0</v>
      </c>
      <c r="PT71" s="10">
        <v>0</v>
      </c>
      <c r="PU71" s="47">
        <f t="shared" ref="PU71:PU82" si="1772">IFERROR(PT71/PS71*1000,0)</f>
        <v>0</v>
      </c>
      <c r="PV71" s="46">
        <v>30</v>
      </c>
      <c r="PW71" s="10">
        <v>5067</v>
      </c>
      <c r="PX71" s="47">
        <f t="shared" ref="PX71:PX82" si="1773">IFERROR(PW71/PV71*1000,0)</f>
        <v>168900</v>
      </c>
      <c r="PY71" s="46">
        <v>187</v>
      </c>
      <c r="PZ71" s="10">
        <v>16029</v>
      </c>
      <c r="QA71" s="47">
        <f t="shared" ref="QA71:QA82" si="1774">IFERROR(PZ71/PY71*1000,0)</f>
        <v>85716.577540106955</v>
      </c>
      <c r="QB71" s="46">
        <v>0</v>
      </c>
      <c r="QC71" s="10">
        <v>0</v>
      </c>
      <c r="QD71" s="47">
        <f t="shared" ref="QD71:QD82" si="1775">IFERROR(QC71/QB71*1000,0)</f>
        <v>0</v>
      </c>
      <c r="QE71" s="46">
        <v>0</v>
      </c>
      <c r="QF71" s="10">
        <v>0</v>
      </c>
      <c r="QG71" s="47">
        <f t="shared" ref="QG71:QG82" si="1776">IFERROR(QF71/QE71*1000,0)</f>
        <v>0</v>
      </c>
      <c r="QH71" s="46">
        <v>0</v>
      </c>
      <c r="QI71" s="10">
        <v>0</v>
      </c>
      <c r="QJ71" s="47">
        <f t="shared" ref="QJ71:QJ82" si="1777">IFERROR(QI71/QH71*1000,0)</f>
        <v>0</v>
      </c>
      <c r="QK71" s="46">
        <v>0</v>
      </c>
      <c r="QL71" s="10">
        <v>0</v>
      </c>
      <c r="QM71" s="47">
        <f t="shared" ref="QM71:QM82" si="1778">IFERROR(QL71/QK71*1000,0)</f>
        <v>0</v>
      </c>
      <c r="QN71" s="46">
        <v>0</v>
      </c>
      <c r="QO71" s="10">
        <v>0</v>
      </c>
      <c r="QP71" s="47">
        <f t="shared" ref="QP71:QP82" si="1779">IFERROR(QO71/QN71*1000,0)</f>
        <v>0</v>
      </c>
      <c r="QQ71" s="46">
        <v>0</v>
      </c>
      <c r="QR71" s="10">
        <v>0</v>
      </c>
      <c r="QS71" s="47">
        <f t="shared" ref="QS71:QS82" si="1780">IFERROR(QR71/QQ71*1000,0)</f>
        <v>0</v>
      </c>
      <c r="QT71" s="46"/>
      <c r="QU71" s="10"/>
      <c r="QV71" s="47"/>
      <c r="QW71" s="46"/>
      <c r="QX71" s="10"/>
      <c r="QY71" s="47"/>
      <c r="QZ71" s="46">
        <v>0</v>
      </c>
      <c r="RA71" s="10">
        <v>0</v>
      </c>
      <c r="RB71" s="47">
        <f t="shared" ref="RB71:RB82" si="1781">IFERROR(RA71/QZ71*1000,0)</f>
        <v>0</v>
      </c>
      <c r="RC71" s="46">
        <v>0</v>
      </c>
      <c r="RD71" s="10">
        <v>0</v>
      </c>
      <c r="RE71" s="47">
        <f t="shared" ref="RE71:RE82" si="1782">IFERROR(RD71/RC71*1000,0)</f>
        <v>0</v>
      </c>
      <c r="RF71" s="12">
        <f t="shared" si="1637"/>
        <v>1018</v>
      </c>
      <c r="RG71" s="58">
        <f t="shared" si="1638"/>
        <v>68917</v>
      </c>
      <c r="RH71" s="6"/>
      <c r="RI71" s="9"/>
      <c r="RJ71" s="6"/>
      <c r="RK71" s="6"/>
      <c r="RL71" s="6"/>
      <c r="RM71" s="9"/>
      <c r="RN71" s="6"/>
      <c r="RO71" s="6"/>
      <c r="RP71" s="6"/>
      <c r="RQ71" s="9"/>
      <c r="RR71" s="6"/>
      <c r="RS71" s="6"/>
      <c r="RT71" s="6"/>
      <c r="RU71" s="9"/>
      <c r="RV71" s="6"/>
      <c r="RW71" s="6"/>
      <c r="RX71" s="6"/>
      <c r="RY71" s="9"/>
      <c r="RZ71" s="6"/>
      <c r="SA71" s="6"/>
      <c r="SB71" s="6"/>
      <c r="SC71" s="9"/>
      <c r="SD71" s="6"/>
      <c r="SE71" s="6"/>
      <c r="SF71" s="6"/>
      <c r="SG71" s="9"/>
      <c r="SH71" s="6"/>
      <c r="SI71" s="6"/>
      <c r="SJ71" s="6"/>
      <c r="SK71" s="2"/>
      <c r="SL71" s="1"/>
      <c r="SM71" s="1"/>
      <c r="SN71" s="1"/>
      <c r="SO71" s="2"/>
      <c r="SP71" s="1"/>
      <c r="SQ71" s="1"/>
      <c r="SR71" s="1"/>
      <c r="SS71" s="2"/>
      <c r="ST71" s="1"/>
      <c r="SU71" s="1"/>
      <c r="SV71" s="1"/>
    </row>
    <row r="72" spans="1:591" x14ac:dyDescent="0.3">
      <c r="A72" s="38">
        <v>2009</v>
      </c>
      <c r="B72" s="39" t="s">
        <v>6</v>
      </c>
      <c r="C72" s="46">
        <v>0</v>
      </c>
      <c r="D72" s="10">
        <v>0</v>
      </c>
      <c r="E72" s="47">
        <f t="shared" si="1639"/>
        <v>0</v>
      </c>
      <c r="F72" s="46">
        <v>0</v>
      </c>
      <c r="G72" s="10">
        <v>0</v>
      </c>
      <c r="H72" s="47">
        <f t="shared" ref="H72:H82" si="1783">IFERROR(G72/F72*1000,0)</f>
        <v>0</v>
      </c>
      <c r="I72" s="46">
        <v>0</v>
      </c>
      <c r="J72" s="10">
        <v>0</v>
      </c>
      <c r="K72" s="47">
        <f t="shared" ref="K72:K82" si="1784">IFERROR(J72/I72*1000,0)</f>
        <v>0</v>
      </c>
      <c r="L72" s="46">
        <v>0</v>
      </c>
      <c r="M72" s="10">
        <v>0</v>
      </c>
      <c r="N72" s="47">
        <f t="shared" ref="N72:N82" si="1785">IFERROR(M72/L72*1000,0)</f>
        <v>0</v>
      </c>
      <c r="O72" s="46">
        <v>0</v>
      </c>
      <c r="P72" s="10">
        <v>0</v>
      </c>
      <c r="Q72" s="47">
        <f t="shared" si="1640"/>
        <v>0</v>
      </c>
      <c r="R72" s="46">
        <v>0</v>
      </c>
      <c r="S72" s="10">
        <v>0</v>
      </c>
      <c r="T72" s="47">
        <f t="shared" si="1641"/>
        <v>0</v>
      </c>
      <c r="U72" s="46">
        <v>0</v>
      </c>
      <c r="V72" s="10">
        <v>0</v>
      </c>
      <c r="W72" s="47">
        <f t="shared" ref="W72:W82" si="1786">IFERROR(V72/U72*1000,0)</f>
        <v>0</v>
      </c>
      <c r="X72" s="46">
        <v>0</v>
      </c>
      <c r="Y72" s="10">
        <v>0</v>
      </c>
      <c r="Z72" s="47">
        <f t="shared" ref="Z72:Z82" si="1787">IFERROR(Y72/X72*1000,0)</f>
        <v>0</v>
      </c>
      <c r="AA72" s="46">
        <v>298</v>
      </c>
      <c r="AB72" s="10">
        <v>6573</v>
      </c>
      <c r="AC72" s="47">
        <f t="shared" si="1642"/>
        <v>22057.046979865769</v>
      </c>
      <c r="AD72" s="46">
        <v>5</v>
      </c>
      <c r="AE72" s="10">
        <v>131</v>
      </c>
      <c r="AF72" s="47">
        <f t="shared" si="1643"/>
        <v>26200</v>
      </c>
      <c r="AG72" s="46">
        <v>0</v>
      </c>
      <c r="AH72" s="10">
        <v>0</v>
      </c>
      <c r="AI72" s="47">
        <f t="shared" si="1644"/>
        <v>0</v>
      </c>
      <c r="AJ72" s="46">
        <v>0</v>
      </c>
      <c r="AK72" s="10">
        <v>0</v>
      </c>
      <c r="AL72" s="47">
        <f t="shared" si="1645"/>
        <v>0</v>
      </c>
      <c r="AM72" s="46">
        <v>0</v>
      </c>
      <c r="AN72" s="10">
        <v>0</v>
      </c>
      <c r="AO72" s="47">
        <f t="shared" si="1646"/>
        <v>0</v>
      </c>
      <c r="AP72" s="46">
        <v>37</v>
      </c>
      <c r="AQ72" s="10">
        <v>1053</v>
      </c>
      <c r="AR72" s="47">
        <f t="shared" si="1647"/>
        <v>28459.45945945946</v>
      </c>
      <c r="AS72" s="46">
        <v>0</v>
      </c>
      <c r="AT72" s="10">
        <v>0</v>
      </c>
      <c r="AU72" s="47">
        <f t="shared" si="1648"/>
        <v>0</v>
      </c>
      <c r="AV72" s="46">
        <v>0</v>
      </c>
      <c r="AW72" s="10">
        <v>0</v>
      </c>
      <c r="AX72" s="47">
        <f t="shared" si="1649"/>
        <v>0</v>
      </c>
      <c r="AY72" s="46">
        <v>0</v>
      </c>
      <c r="AZ72" s="10">
        <v>0</v>
      </c>
      <c r="BA72" s="47">
        <f t="shared" si="1650"/>
        <v>0</v>
      </c>
      <c r="BB72" s="46">
        <v>0</v>
      </c>
      <c r="BC72" s="10">
        <v>0</v>
      </c>
      <c r="BD72" s="47">
        <f t="shared" si="1651"/>
        <v>0</v>
      </c>
      <c r="BE72" s="46">
        <v>0</v>
      </c>
      <c r="BF72" s="10">
        <v>0</v>
      </c>
      <c r="BG72" s="47">
        <f t="shared" si="1652"/>
        <v>0</v>
      </c>
      <c r="BH72" s="46">
        <v>0</v>
      </c>
      <c r="BI72" s="10">
        <v>0</v>
      </c>
      <c r="BJ72" s="47">
        <f t="shared" si="1653"/>
        <v>0</v>
      </c>
      <c r="BK72" s="46">
        <v>0</v>
      </c>
      <c r="BL72" s="10">
        <v>0</v>
      </c>
      <c r="BM72" s="47">
        <f t="shared" si="1654"/>
        <v>0</v>
      </c>
      <c r="BN72" s="46">
        <v>0</v>
      </c>
      <c r="BO72" s="10">
        <v>0</v>
      </c>
      <c r="BP72" s="47">
        <f t="shared" ref="BP72:BP82" si="1788">IFERROR(BO72/BN72*1000,0)</f>
        <v>0</v>
      </c>
      <c r="BQ72" s="46">
        <v>0</v>
      </c>
      <c r="BR72" s="10">
        <v>0</v>
      </c>
      <c r="BS72" s="47">
        <f t="shared" si="1656"/>
        <v>0</v>
      </c>
      <c r="BT72" s="46">
        <v>13</v>
      </c>
      <c r="BU72" s="10">
        <v>3429</v>
      </c>
      <c r="BV72" s="47">
        <f t="shared" si="1657"/>
        <v>263769.23076923075</v>
      </c>
      <c r="BW72" s="46">
        <v>0</v>
      </c>
      <c r="BX72" s="10">
        <v>0</v>
      </c>
      <c r="BY72" s="47">
        <f t="shared" si="1658"/>
        <v>0</v>
      </c>
      <c r="BZ72" s="46">
        <v>0</v>
      </c>
      <c r="CA72" s="10">
        <v>0</v>
      </c>
      <c r="CB72" s="47">
        <f t="shared" si="1659"/>
        <v>0</v>
      </c>
      <c r="CC72" s="46">
        <v>40</v>
      </c>
      <c r="CD72" s="10">
        <v>1258</v>
      </c>
      <c r="CE72" s="47">
        <f t="shared" si="1660"/>
        <v>31450</v>
      </c>
      <c r="CF72" s="46">
        <v>0</v>
      </c>
      <c r="CG72" s="10">
        <v>0</v>
      </c>
      <c r="CH72" s="47">
        <f t="shared" si="1661"/>
        <v>0</v>
      </c>
      <c r="CI72" s="46">
        <v>0</v>
      </c>
      <c r="CJ72" s="10">
        <v>0</v>
      </c>
      <c r="CK72" s="47">
        <f t="shared" si="1662"/>
        <v>0</v>
      </c>
      <c r="CL72" s="46">
        <v>0</v>
      </c>
      <c r="CM72" s="10">
        <v>0</v>
      </c>
      <c r="CN72" s="47">
        <f t="shared" si="1663"/>
        <v>0</v>
      </c>
      <c r="CO72" s="46">
        <v>0</v>
      </c>
      <c r="CP72" s="10">
        <v>0</v>
      </c>
      <c r="CQ72" s="47">
        <f t="shared" si="1664"/>
        <v>0</v>
      </c>
      <c r="CR72" s="46">
        <v>0</v>
      </c>
      <c r="CS72" s="10">
        <v>0</v>
      </c>
      <c r="CT72" s="47">
        <f t="shared" si="1665"/>
        <v>0</v>
      </c>
      <c r="CU72" s="46">
        <v>0</v>
      </c>
      <c r="CV72" s="10">
        <v>0</v>
      </c>
      <c r="CW72" s="47">
        <f t="shared" si="1666"/>
        <v>0</v>
      </c>
      <c r="CX72" s="46">
        <v>0</v>
      </c>
      <c r="CY72" s="10">
        <v>0</v>
      </c>
      <c r="CZ72" s="47">
        <f t="shared" si="1667"/>
        <v>0</v>
      </c>
      <c r="DA72" s="46">
        <v>0</v>
      </c>
      <c r="DB72" s="10">
        <v>0</v>
      </c>
      <c r="DC72" s="47">
        <f t="shared" si="1668"/>
        <v>0</v>
      </c>
      <c r="DD72" s="46">
        <v>36</v>
      </c>
      <c r="DE72" s="10">
        <v>1824</v>
      </c>
      <c r="DF72" s="47">
        <f t="shared" si="1669"/>
        <v>50666.666666666664</v>
      </c>
      <c r="DG72" s="46">
        <v>0</v>
      </c>
      <c r="DH72" s="10">
        <v>0</v>
      </c>
      <c r="DI72" s="47">
        <f t="shared" si="1670"/>
        <v>0</v>
      </c>
      <c r="DJ72" s="46">
        <v>0</v>
      </c>
      <c r="DK72" s="10">
        <v>0</v>
      </c>
      <c r="DL72" s="47">
        <f t="shared" si="1671"/>
        <v>0</v>
      </c>
      <c r="DM72" s="46">
        <v>0</v>
      </c>
      <c r="DN72" s="10">
        <v>0</v>
      </c>
      <c r="DO72" s="47">
        <f t="shared" si="1672"/>
        <v>0</v>
      </c>
      <c r="DP72" s="46">
        <v>0</v>
      </c>
      <c r="DQ72" s="10">
        <v>0</v>
      </c>
      <c r="DR72" s="47">
        <f t="shared" si="1673"/>
        <v>0</v>
      </c>
      <c r="DS72" s="46">
        <v>0</v>
      </c>
      <c r="DT72" s="10">
        <v>0</v>
      </c>
      <c r="DU72" s="47">
        <f t="shared" si="1674"/>
        <v>0</v>
      </c>
      <c r="DV72" s="46">
        <v>0</v>
      </c>
      <c r="DW72" s="10">
        <v>0</v>
      </c>
      <c r="DX72" s="47">
        <f t="shared" si="1675"/>
        <v>0</v>
      </c>
      <c r="DY72" s="46">
        <v>0</v>
      </c>
      <c r="DZ72" s="10">
        <v>0</v>
      </c>
      <c r="EA72" s="47">
        <f t="shared" si="1676"/>
        <v>0</v>
      </c>
      <c r="EB72" s="46">
        <v>0</v>
      </c>
      <c r="EC72" s="10">
        <v>0</v>
      </c>
      <c r="ED72" s="47">
        <f t="shared" si="1677"/>
        <v>0</v>
      </c>
      <c r="EE72" s="46">
        <v>0</v>
      </c>
      <c r="EF72" s="10">
        <v>0</v>
      </c>
      <c r="EG72" s="47">
        <f t="shared" si="1678"/>
        <v>0</v>
      </c>
      <c r="EH72" s="46">
        <v>8</v>
      </c>
      <c r="EI72" s="10">
        <v>1225</v>
      </c>
      <c r="EJ72" s="47">
        <f t="shared" si="1679"/>
        <v>153125</v>
      </c>
      <c r="EK72" s="46">
        <v>0</v>
      </c>
      <c r="EL72" s="10">
        <v>0</v>
      </c>
      <c r="EM72" s="47">
        <f t="shared" si="1680"/>
        <v>0</v>
      </c>
      <c r="EN72" s="46">
        <v>30</v>
      </c>
      <c r="EO72" s="10">
        <v>2680</v>
      </c>
      <c r="EP72" s="47">
        <f t="shared" si="1681"/>
        <v>89333.333333333328</v>
      </c>
      <c r="EQ72" s="46">
        <v>0</v>
      </c>
      <c r="ER72" s="10">
        <v>0</v>
      </c>
      <c r="ES72" s="47">
        <f t="shared" si="1682"/>
        <v>0</v>
      </c>
      <c r="ET72" s="46">
        <v>3</v>
      </c>
      <c r="EU72" s="10">
        <v>53</v>
      </c>
      <c r="EV72" s="47">
        <f t="shared" si="1683"/>
        <v>17666.666666666668</v>
      </c>
      <c r="EW72" s="46">
        <v>0</v>
      </c>
      <c r="EX72" s="10">
        <v>0</v>
      </c>
      <c r="EY72" s="47">
        <f t="shared" si="1684"/>
        <v>0</v>
      </c>
      <c r="EZ72" s="46">
        <v>0</v>
      </c>
      <c r="FA72" s="10">
        <v>0</v>
      </c>
      <c r="FB72" s="47">
        <f t="shared" si="1685"/>
        <v>0</v>
      </c>
      <c r="FC72" s="46">
        <v>0</v>
      </c>
      <c r="FD72" s="10">
        <v>0</v>
      </c>
      <c r="FE72" s="47">
        <f t="shared" si="1686"/>
        <v>0</v>
      </c>
      <c r="FF72" s="46">
        <v>0</v>
      </c>
      <c r="FG72" s="10">
        <v>0</v>
      </c>
      <c r="FH72" s="47">
        <f t="shared" si="1687"/>
        <v>0</v>
      </c>
      <c r="FI72" s="46">
        <v>0</v>
      </c>
      <c r="FJ72" s="10">
        <v>0</v>
      </c>
      <c r="FK72" s="47">
        <f t="shared" si="1688"/>
        <v>0</v>
      </c>
      <c r="FL72" s="46">
        <v>0</v>
      </c>
      <c r="FM72" s="10">
        <v>0</v>
      </c>
      <c r="FN72" s="47">
        <f t="shared" si="1689"/>
        <v>0</v>
      </c>
      <c r="FO72" s="46">
        <v>0</v>
      </c>
      <c r="FP72" s="10">
        <v>0</v>
      </c>
      <c r="FQ72" s="47">
        <f t="shared" si="1690"/>
        <v>0</v>
      </c>
      <c r="FR72" s="46">
        <v>34</v>
      </c>
      <c r="FS72" s="10">
        <v>2527</v>
      </c>
      <c r="FT72" s="47">
        <f t="shared" si="1691"/>
        <v>74323.529411764714</v>
      </c>
      <c r="FU72" s="46">
        <v>0</v>
      </c>
      <c r="FV72" s="10">
        <v>0</v>
      </c>
      <c r="FW72" s="47">
        <f t="shared" si="1692"/>
        <v>0</v>
      </c>
      <c r="FX72" s="46">
        <v>0</v>
      </c>
      <c r="FY72" s="10">
        <v>0</v>
      </c>
      <c r="FZ72" s="47">
        <f t="shared" si="1693"/>
        <v>0</v>
      </c>
      <c r="GA72" s="46">
        <v>0</v>
      </c>
      <c r="GB72" s="10">
        <v>0</v>
      </c>
      <c r="GC72" s="47">
        <f t="shared" si="1694"/>
        <v>0</v>
      </c>
      <c r="GD72" s="46">
        <v>1</v>
      </c>
      <c r="GE72" s="10">
        <v>625</v>
      </c>
      <c r="GF72" s="47">
        <f t="shared" si="1695"/>
        <v>625000</v>
      </c>
      <c r="GG72" s="46">
        <v>15</v>
      </c>
      <c r="GH72" s="10">
        <v>1020</v>
      </c>
      <c r="GI72" s="47">
        <f t="shared" si="1696"/>
        <v>68000</v>
      </c>
      <c r="GJ72" s="46">
        <v>92</v>
      </c>
      <c r="GK72" s="10">
        <v>2901</v>
      </c>
      <c r="GL72" s="47">
        <f t="shared" si="1697"/>
        <v>31532.608695652176</v>
      </c>
      <c r="GM72" s="46">
        <v>0</v>
      </c>
      <c r="GN72" s="10">
        <v>0</v>
      </c>
      <c r="GO72" s="47">
        <f t="shared" si="1698"/>
        <v>0</v>
      </c>
      <c r="GP72" s="46">
        <v>2</v>
      </c>
      <c r="GQ72" s="10">
        <v>119</v>
      </c>
      <c r="GR72" s="47">
        <f t="shared" si="1699"/>
        <v>59500</v>
      </c>
      <c r="GS72" s="46">
        <v>0</v>
      </c>
      <c r="GT72" s="10">
        <v>0</v>
      </c>
      <c r="GU72" s="47">
        <f t="shared" si="1700"/>
        <v>0</v>
      </c>
      <c r="GV72" s="46">
        <v>0</v>
      </c>
      <c r="GW72" s="10">
        <v>0</v>
      </c>
      <c r="GX72" s="47">
        <f t="shared" si="1701"/>
        <v>0</v>
      </c>
      <c r="GY72" s="46">
        <v>0</v>
      </c>
      <c r="GZ72" s="10">
        <v>0</v>
      </c>
      <c r="HA72" s="47">
        <f t="shared" si="1702"/>
        <v>0</v>
      </c>
      <c r="HB72" s="46">
        <v>0</v>
      </c>
      <c r="HC72" s="10">
        <v>0</v>
      </c>
      <c r="HD72" s="47">
        <f t="shared" si="1703"/>
        <v>0</v>
      </c>
      <c r="HE72" s="46">
        <v>0</v>
      </c>
      <c r="HF72" s="10">
        <v>0</v>
      </c>
      <c r="HG72" s="47">
        <f t="shared" si="1704"/>
        <v>0</v>
      </c>
      <c r="HH72" s="46">
        <v>0</v>
      </c>
      <c r="HI72" s="10">
        <v>0</v>
      </c>
      <c r="HJ72" s="47">
        <f t="shared" si="1705"/>
        <v>0</v>
      </c>
      <c r="HK72" s="46">
        <v>0</v>
      </c>
      <c r="HL72" s="10">
        <v>0</v>
      </c>
      <c r="HM72" s="47">
        <f t="shared" ref="HM72:HM82" si="1789">IFERROR(HL72/HK72*1000,0)</f>
        <v>0</v>
      </c>
      <c r="HN72" s="46">
        <v>0</v>
      </c>
      <c r="HO72" s="10">
        <v>0</v>
      </c>
      <c r="HP72" s="47">
        <f t="shared" si="1707"/>
        <v>0</v>
      </c>
      <c r="HQ72" s="46">
        <v>0</v>
      </c>
      <c r="HR72" s="10">
        <v>0</v>
      </c>
      <c r="HS72" s="47">
        <f t="shared" si="1708"/>
        <v>0</v>
      </c>
      <c r="HT72" s="46"/>
      <c r="HU72" s="10"/>
      <c r="HV72" s="47"/>
      <c r="HW72" s="46">
        <v>0</v>
      </c>
      <c r="HX72" s="10">
        <v>0</v>
      </c>
      <c r="HY72" s="47">
        <f t="shared" si="1709"/>
        <v>0</v>
      </c>
      <c r="HZ72" s="46">
        <v>0</v>
      </c>
      <c r="IA72" s="10">
        <v>0</v>
      </c>
      <c r="IB72" s="47">
        <f t="shared" si="1710"/>
        <v>0</v>
      </c>
      <c r="IC72" s="46">
        <v>0</v>
      </c>
      <c r="ID72" s="10">
        <v>0</v>
      </c>
      <c r="IE72" s="47">
        <f t="shared" si="1711"/>
        <v>0</v>
      </c>
      <c r="IF72" s="46">
        <v>0</v>
      </c>
      <c r="IG72" s="10">
        <v>0</v>
      </c>
      <c r="IH72" s="47">
        <f t="shared" si="1712"/>
        <v>0</v>
      </c>
      <c r="II72" s="46">
        <v>0</v>
      </c>
      <c r="IJ72" s="10">
        <v>0</v>
      </c>
      <c r="IK72" s="47">
        <f t="shared" si="1713"/>
        <v>0</v>
      </c>
      <c r="IL72" s="46">
        <v>0</v>
      </c>
      <c r="IM72" s="10">
        <v>0</v>
      </c>
      <c r="IN72" s="47">
        <f t="shared" si="1714"/>
        <v>0</v>
      </c>
      <c r="IO72" s="46">
        <v>0</v>
      </c>
      <c r="IP72" s="10">
        <v>0</v>
      </c>
      <c r="IQ72" s="47">
        <f t="shared" si="1715"/>
        <v>0</v>
      </c>
      <c r="IR72" s="46">
        <v>8</v>
      </c>
      <c r="IS72" s="10">
        <v>348</v>
      </c>
      <c r="IT72" s="47">
        <f t="shared" si="1716"/>
        <v>43500</v>
      </c>
      <c r="IU72" s="46">
        <v>0</v>
      </c>
      <c r="IV72" s="10">
        <v>0</v>
      </c>
      <c r="IW72" s="47">
        <f t="shared" si="1717"/>
        <v>0</v>
      </c>
      <c r="IX72" s="46">
        <v>0</v>
      </c>
      <c r="IY72" s="10">
        <v>0</v>
      </c>
      <c r="IZ72" s="47">
        <f t="shared" si="1718"/>
        <v>0</v>
      </c>
      <c r="JA72" s="46">
        <v>0</v>
      </c>
      <c r="JB72" s="10">
        <v>0</v>
      </c>
      <c r="JC72" s="47">
        <f t="shared" si="1719"/>
        <v>0</v>
      </c>
      <c r="JD72" s="46">
        <v>0</v>
      </c>
      <c r="JE72" s="10">
        <v>0</v>
      </c>
      <c r="JF72" s="47">
        <f t="shared" si="1720"/>
        <v>0</v>
      </c>
      <c r="JG72" s="46">
        <v>0</v>
      </c>
      <c r="JH72" s="10">
        <v>0</v>
      </c>
      <c r="JI72" s="47">
        <f t="shared" si="1721"/>
        <v>0</v>
      </c>
      <c r="JJ72" s="52">
        <v>0</v>
      </c>
      <c r="JK72" s="16">
        <v>0</v>
      </c>
      <c r="JL72" s="53">
        <v>0</v>
      </c>
      <c r="JM72" s="46">
        <v>12</v>
      </c>
      <c r="JN72" s="10">
        <v>964</v>
      </c>
      <c r="JO72" s="47">
        <f t="shared" si="1722"/>
        <v>80333.333333333328</v>
      </c>
      <c r="JP72" s="46">
        <v>0</v>
      </c>
      <c r="JQ72" s="10">
        <v>0</v>
      </c>
      <c r="JR72" s="47">
        <f t="shared" si="1723"/>
        <v>0</v>
      </c>
      <c r="JS72" s="46">
        <v>0</v>
      </c>
      <c r="JT72" s="10">
        <v>0</v>
      </c>
      <c r="JU72" s="47">
        <f t="shared" si="1724"/>
        <v>0</v>
      </c>
      <c r="JV72" s="46">
        <v>0</v>
      </c>
      <c r="JW72" s="10">
        <v>0</v>
      </c>
      <c r="JX72" s="47">
        <f t="shared" si="1725"/>
        <v>0</v>
      </c>
      <c r="JY72" s="46">
        <v>0</v>
      </c>
      <c r="JZ72" s="10">
        <v>0</v>
      </c>
      <c r="KA72" s="47">
        <f t="shared" si="1726"/>
        <v>0</v>
      </c>
      <c r="KB72" s="46">
        <v>0</v>
      </c>
      <c r="KC72" s="10">
        <v>0</v>
      </c>
      <c r="KD72" s="47">
        <f t="shared" si="1727"/>
        <v>0</v>
      </c>
      <c r="KE72" s="46"/>
      <c r="KF72" s="10"/>
      <c r="KG72" s="47"/>
      <c r="KH72" s="46">
        <v>183</v>
      </c>
      <c r="KI72" s="10">
        <v>9261</v>
      </c>
      <c r="KJ72" s="47">
        <f t="shared" si="1728"/>
        <v>50606.557377049176</v>
      </c>
      <c r="KK72" s="46">
        <v>1</v>
      </c>
      <c r="KL72" s="10">
        <v>378</v>
      </c>
      <c r="KM72" s="47">
        <f t="shared" si="1729"/>
        <v>378000</v>
      </c>
      <c r="KN72" s="46">
        <v>0</v>
      </c>
      <c r="KO72" s="10">
        <v>0</v>
      </c>
      <c r="KP72" s="47">
        <f t="shared" si="1730"/>
        <v>0</v>
      </c>
      <c r="KQ72" s="46">
        <v>0</v>
      </c>
      <c r="KR72" s="10">
        <v>0</v>
      </c>
      <c r="KS72" s="47">
        <f t="shared" si="1731"/>
        <v>0</v>
      </c>
      <c r="KT72" s="52">
        <v>0</v>
      </c>
      <c r="KU72" s="16">
        <v>0</v>
      </c>
      <c r="KV72" s="53">
        <v>0</v>
      </c>
      <c r="KW72" s="52">
        <v>0</v>
      </c>
      <c r="KX72" s="16">
        <v>0</v>
      </c>
      <c r="KY72" s="53">
        <f t="shared" si="1732"/>
        <v>0</v>
      </c>
      <c r="KZ72" s="46">
        <v>0</v>
      </c>
      <c r="LA72" s="10">
        <v>0</v>
      </c>
      <c r="LB72" s="47">
        <f t="shared" si="1733"/>
        <v>0</v>
      </c>
      <c r="LC72" s="52">
        <v>0</v>
      </c>
      <c r="LD72" s="16">
        <v>0</v>
      </c>
      <c r="LE72" s="53">
        <v>0</v>
      </c>
      <c r="LF72" s="46">
        <v>7</v>
      </c>
      <c r="LG72" s="10">
        <v>171</v>
      </c>
      <c r="LH72" s="47">
        <f t="shared" si="1734"/>
        <v>24428.571428571428</v>
      </c>
      <c r="LI72" s="46">
        <v>0</v>
      </c>
      <c r="LJ72" s="10">
        <v>0</v>
      </c>
      <c r="LK72" s="47">
        <f t="shared" si="1735"/>
        <v>0</v>
      </c>
      <c r="LL72" s="46">
        <v>0</v>
      </c>
      <c r="LM72" s="10">
        <v>0</v>
      </c>
      <c r="LN72" s="47">
        <f t="shared" si="1736"/>
        <v>0</v>
      </c>
      <c r="LO72" s="46">
        <v>0</v>
      </c>
      <c r="LP72" s="10">
        <v>0</v>
      </c>
      <c r="LQ72" s="47">
        <f t="shared" si="1737"/>
        <v>0</v>
      </c>
      <c r="LR72" s="46">
        <v>0</v>
      </c>
      <c r="LS72" s="10">
        <v>0</v>
      </c>
      <c r="LT72" s="47">
        <f t="shared" si="1738"/>
        <v>0</v>
      </c>
      <c r="LU72" s="46">
        <v>0</v>
      </c>
      <c r="LV72" s="10">
        <v>0</v>
      </c>
      <c r="LW72" s="47">
        <f t="shared" si="1739"/>
        <v>0</v>
      </c>
      <c r="LX72" s="46">
        <v>24</v>
      </c>
      <c r="LY72" s="10">
        <v>1644</v>
      </c>
      <c r="LZ72" s="47">
        <f t="shared" si="1740"/>
        <v>68500</v>
      </c>
      <c r="MA72" s="46">
        <v>0</v>
      </c>
      <c r="MB72" s="10">
        <v>0</v>
      </c>
      <c r="MC72" s="47">
        <f t="shared" si="1741"/>
        <v>0</v>
      </c>
      <c r="MD72" s="46">
        <v>0</v>
      </c>
      <c r="ME72" s="10">
        <v>0</v>
      </c>
      <c r="MF72" s="47">
        <f t="shared" si="1742"/>
        <v>0</v>
      </c>
      <c r="MG72" s="46">
        <v>0</v>
      </c>
      <c r="MH72" s="10">
        <v>0</v>
      </c>
      <c r="MI72" s="47">
        <f t="shared" si="1743"/>
        <v>0</v>
      </c>
      <c r="MJ72" s="46">
        <v>0</v>
      </c>
      <c r="MK72" s="10">
        <v>0</v>
      </c>
      <c r="ML72" s="47">
        <f t="shared" si="1744"/>
        <v>0</v>
      </c>
      <c r="MM72" s="46">
        <v>0</v>
      </c>
      <c r="MN72" s="10">
        <v>0</v>
      </c>
      <c r="MO72" s="47">
        <f t="shared" si="1745"/>
        <v>0</v>
      </c>
      <c r="MP72" s="46">
        <v>0</v>
      </c>
      <c r="MQ72" s="10">
        <v>0</v>
      </c>
      <c r="MR72" s="47">
        <f t="shared" si="1746"/>
        <v>0</v>
      </c>
      <c r="MS72" s="46">
        <v>0</v>
      </c>
      <c r="MT72" s="10">
        <v>0</v>
      </c>
      <c r="MU72" s="47">
        <f t="shared" si="1747"/>
        <v>0</v>
      </c>
      <c r="MV72" s="46">
        <v>0</v>
      </c>
      <c r="MW72" s="10">
        <v>0</v>
      </c>
      <c r="MX72" s="47">
        <f t="shared" si="1748"/>
        <v>0</v>
      </c>
      <c r="MY72" s="46">
        <v>0</v>
      </c>
      <c r="MZ72" s="10">
        <v>0</v>
      </c>
      <c r="NA72" s="47">
        <f t="shared" si="1749"/>
        <v>0</v>
      </c>
      <c r="NB72" s="46">
        <v>0</v>
      </c>
      <c r="NC72" s="10">
        <v>0</v>
      </c>
      <c r="ND72" s="47">
        <f t="shared" si="1750"/>
        <v>0</v>
      </c>
      <c r="NE72" s="46">
        <v>0</v>
      </c>
      <c r="NF72" s="10">
        <v>0</v>
      </c>
      <c r="NG72" s="47">
        <f t="shared" si="1751"/>
        <v>0</v>
      </c>
      <c r="NH72" s="46">
        <v>0</v>
      </c>
      <c r="NI72" s="10">
        <v>0</v>
      </c>
      <c r="NJ72" s="47">
        <f t="shared" si="1752"/>
        <v>0</v>
      </c>
      <c r="NK72" s="46">
        <v>15</v>
      </c>
      <c r="NL72" s="10">
        <v>83</v>
      </c>
      <c r="NM72" s="47">
        <f t="shared" si="1753"/>
        <v>5533.333333333333</v>
      </c>
      <c r="NN72" s="46">
        <v>0</v>
      </c>
      <c r="NO72" s="10">
        <v>0</v>
      </c>
      <c r="NP72" s="47">
        <f t="shared" si="1754"/>
        <v>0</v>
      </c>
      <c r="NQ72" s="46">
        <v>0</v>
      </c>
      <c r="NR72" s="10">
        <v>0</v>
      </c>
      <c r="NS72" s="47">
        <f t="shared" si="1755"/>
        <v>0</v>
      </c>
      <c r="NT72" s="46">
        <v>0</v>
      </c>
      <c r="NU72" s="10">
        <v>0</v>
      </c>
      <c r="NV72" s="47">
        <f t="shared" si="1756"/>
        <v>0</v>
      </c>
      <c r="NW72" s="46">
        <v>11</v>
      </c>
      <c r="NX72" s="10">
        <v>612</v>
      </c>
      <c r="NY72" s="47">
        <f t="shared" si="1757"/>
        <v>55636.363636363632</v>
      </c>
      <c r="NZ72" s="46">
        <v>0</v>
      </c>
      <c r="OA72" s="10">
        <v>0</v>
      </c>
      <c r="OB72" s="47">
        <f t="shared" si="1758"/>
        <v>0</v>
      </c>
      <c r="OC72" s="46">
        <v>0</v>
      </c>
      <c r="OD72" s="10">
        <v>0</v>
      </c>
      <c r="OE72" s="47">
        <f t="shared" si="1759"/>
        <v>0</v>
      </c>
      <c r="OF72" s="46">
        <v>0</v>
      </c>
      <c r="OG72" s="10">
        <v>0</v>
      </c>
      <c r="OH72" s="47">
        <f t="shared" si="1760"/>
        <v>0</v>
      </c>
      <c r="OI72" s="46">
        <v>21</v>
      </c>
      <c r="OJ72" s="10">
        <v>1805</v>
      </c>
      <c r="OK72" s="47">
        <f t="shared" si="1761"/>
        <v>85952.380952380947</v>
      </c>
      <c r="OL72" s="46">
        <v>0</v>
      </c>
      <c r="OM72" s="10">
        <v>0</v>
      </c>
      <c r="ON72" s="47">
        <f t="shared" si="1762"/>
        <v>0</v>
      </c>
      <c r="OO72" s="46">
        <v>4</v>
      </c>
      <c r="OP72" s="10">
        <v>17</v>
      </c>
      <c r="OQ72" s="47">
        <f t="shared" si="1763"/>
        <v>4250</v>
      </c>
      <c r="OR72" s="46">
        <v>0</v>
      </c>
      <c r="OS72" s="10">
        <v>0</v>
      </c>
      <c r="OT72" s="47">
        <f t="shared" si="1764"/>
        <v>0</v>
      </c>
      <c r="OU72" s="46">
        <v>38</v>
      </c>
      <c r="OV72" s="10">
        <v>435</v>
      </c>
      <c r="OW72" s="47">
        <f t="shared" si="1765"/>
        <v>11447.368421052632</v>
      </c>
      <c r="OX72" s="46">
        <v>0</v>
      </c>
      <c r="OY72" s="10">
        <v>0</v>
      </c>
      <c r="OZ72" s="47">
        <f t="shared" si="1766"/>
        <v>0</v>
      </c>
      <c r="PA72" s="46">
        <v>0</v>
      </c>
      <c r="PB72" s="10">
        <v>0</v>
      </c>
      <c r="PC72" s="47">
        <f t="shared" si="1767"/>
        <v>0</v>
      </c>
      <c r="PD72" s="46">
        <v>0</v>
      </c>
      <c r="PE72" s="10">
        <v>0</v>
      </c>
      <c r="PF72" s="47">
        <f t="shared" si="1768"/>
        <v>0</v>
      </c>
      <c r="PG72" s="46">
        <v>0</v>
      </c>
      <c r="PH72" s="10">
        <v>0</v>
      </c>
      <c r="PI72" s="47">
        <f t="shared" si="1769"/>
        <v>0</v>
      </c>
      <c r="PJ72" s="46"/>
      <c r="PK72" s="10"/>
      <c r="PL72" s="47"/>
      <c r="PM72" s="46">
        <v>0</v>
      </c>
      <c r="PN72" s="10">
        <v>0</v>
      </c>
      <c r="PO72" s="47">
        <f t="shared" si="1770"/>
        <v>0</v>
      </c>
      <c r="PP72" s="46">
        <v>0</v>
      </c>
      <c r="PQ72" s="10">
        <v>0</v>
      </c>
      <c r="PR72" s="47">
        <f t="shared" si="1771"/>
        <v>0</v>
      </c>
      <c r="PS72" s="46">
        <v>0</v>
      </c>
      <c r="PT72" s="10">
        <v>0</v>
      </c>
      <c r="PU72" s="47">
        <f t="shared" si="1772"/>
        <v>0</v>
      </c>
      <c r="PV72" s="46">
        <v>56</v>
      </c>
      <c r="PW72" s="10">
        <v>4228</v>
      </c>
      <c r="PX72" s="47">
        <f t="shared" si="1773"/>
        <v>75500</v>
      </c>
      <c r="PY72" s="46">
        <v>180</v>
      </c>
      <c r="PZ72" s="10">
        <v>12496</v>
      </c>
      <c r="QA72" s="47">
        <f t="shared" si="1774"/>
        <v>69422.222222222219</v>
      </c>
      <c r="QB72" s="46">
        <v>0</v>
      </c>
      <c r="QC72" s="10">
        <v>0</v>
      </c>
      <c r="QD72" s="47">
        <f t="shared" si="1775"/>
        <v>0</v>
      </c>
      <c r="QE72" s="46">
        <v>0</v>
      </c>
      <c r="QF72" s="10">
        <v>0</v>
      </c>
      <c r="QG72" s="47">
        <f t="shared" si="1776"/>
        <v>0</v>
      </c>
      <c r="QH72" s="46">
        <v>1</v>
      </c>
      <c r="QI72" s="10">
        <v>121</v>
      </c>
      <c r="QJ72" s="47">
        <f t="shared" si="1777"/>
        <v>121000</v>
      </c>
      <c r="QK72" s="46">
        <v>0</v>
      </c>
      <c r="QL72" s="10">
        <v>0</v>
      </c>
      <c r="QM72" s="47">
        <f t="shared" si="1778"/>
        <v>0</v>
      </c>
      <c r="QN72" s="46">
        <v>0</v>
      </c>
      <c r="QO72" s="10">
        <v>0</v>
      </c>
      <c r="QP72" s="47">
        <f t="shared" si="1779"/>
        <v>0</v>
      </c>
      <c r="QQ72" s="46">
        <v>0</v>
      </c>
      <c r="QR72" s="10">
        <v>0</v>
      </c>
      <c r="QS72" s="47">
        <f t="shared" si="1780"/>
        <v>0</v>
      </c>
      <c r="QT72" s="46"/>
      <c r="QU72" s="10"/>
      <c r="QV72" s="47"/>
      <c r="QW72" s="46"/>
      <c r="QX72" s="10"/>
      <c r="QY72" s="47"/>
      <c r="QZ72" s="46">
        <v>0</v>
      </c>
      <c r="RA72" s="10">
        <v>0</v>
      </c>
      <c r="RB72" s="47">
        <f t="shared" si="1781"/>
        <v>0</v>
      </c>
      <c r="RC72" s="46">
        <v>0</v>
      </c>
      <c r="RD72" s="10">
        <v>0</v>
      </c>
      <c r="RE72" s="47">
        <f t="shared" si="1782"/>
        <v>0</v>
      </c>
      <c r="RF72" s="12">
        <f t="shared" si="1637"/>
        <v>1175</v>
      </c>
      <c r="RG72" s="58">
        <f t="shared" si="1638"/>
        <v>57981</v>
      </c>
      <c r="RH72" s="6"/>
      <c r="RI72" s="9"/>
      <c r="RJ72" s="6"/>
      <c r="RK72" s="6"/>
      <c r="RL72" s="6"/>
      <c r="RM72" s="9"/>
      <c r="RN72" s="6"/>
      <c r="RO72" s="6"/>
      <c r="RP72" s="6"/>
      <c r="RQ72" s="9"/>
      <c r="RR72" s="6"/>
      <c r="RS72" s="6"/>
      <c r="RT72" s="6"/>
      <c r="RU72" s="9"/>
      <c r="RV72" s="6"/>
      <c r="RW72" s="6"/>
      <c r="RX72" s="6"/>
      <c r="RY72" s="9"/>
      <c r="RZ72" s="6"/>
      <c r="SA72" s="6"/>
      <c r="SB72" s="6"/>
      <c r="SC72" s="9"/>
      <c r="SD72" s="6"/>
      <c r="SE72" s="6"/>
      <c r="SF72" s="6"/>
      <c r="SG72" s="9"/>
      <c r="SH72" s="6"/>
      <c r="SI72" s="6"/>
      <c r="SJ72" s="6"/>
      <c r="SK72" s="2"/>
      <c r="SL72" s="1"/>
      <c r="SM72" s="1"/>
      <c r="SN72" s="1"/>
      <c r="SO72" s="2"/>
      <c r="SP72" s="1"/>
      <c r="SQ72" s="1"/>
      <c r="SR72" s="1"/>
      <c r="SS72" s="2"/>
      <c r="ST72" s="1"/>
      <c r="SU72" s="1"/>
      <c r="SV72" s="1"/>
    </row>
    <row r="73" spans="1:591" x14ac:dyDescent="0.3">
      <c r="A73" s="38">
        <v>2009</v>
      </c>
      <c r="B73" s="39" t="s">
        <v>7</v>
      </c>
      <c r="C73" s="46">
        <v>0</v>
      </c>
      <c r="D73" s="10">
        <v>0</v>
      </c>
      <c r="E73" s="47">
        <f t="shared" si="1639"/>
        <v>0</v>
      </c>
      <c r="F73" s="46">
        <v>0</v>
      </c>
      <c r="G73" s="10">
        <v>0</v>
      </c>
      <c r="H73" s="47">
        <f t="shared" si="1783"/>
        <v>0</v>
      </c>
      <c r="I73" s="46">
        <v>0</v>
      </c>
      <c r="J73" s="10">
        <v>0</v>
      </c>
      <c r="K73" s="47">
        <f t="shared" si="1784"/>
        <v>0</v>
      </c>
      <c r="L73" s="46">
        <v>0</v>
      </c>
      <c r="M73" s="10">
        <v>0</v>
      </c>
      <c r="N73" s="47">
        <f t="shared" si="1785"/>
        <v>0</v>
      </c>
      <c r="O73" s="46">
        <v>0</v>
      </c>
      <c r="P73" s="10">
        <v>0</v>
      </c>
      <c r="Q73" s="47">
        <f t="shared" si="1640"/>
        <v>0</v>
      </c>
      <c r="R73" s="46">
        <v>0</v>
      </c>
      <c r="S73" s="10">
        <v>0</v>
      </c>
      <c r="T73" s="47">
        <f t="shared" si="1641"/>
        <v>0</v>
      </c>
      <c r="U73" s="46">
        <v>0</v>
      </c>
      <c r="V73" s="10">
        <v>0</v>
      </c>
      <c r="W73" s="47">
        <f t="shared" si="1786"/>
        <v>0</v>
      </c>
      <c r="X73" s="46">
        <v>0</v>
      </c>
      <c r="Y73" s="10">
        <v>0</v>
      </c>
      <c r="Z73" s="47">
        <f t="shared" si="1787"/>
        <v>0</v>
      </c>
      <c r="AA73" s="46">
        <v>9</v>
      </c>
      <c r="AB73" s="10">
        <v>1407</v>
      </c>
      <c r="AC73" s="47">
        <f t="shared" si="1642"/>
        <v>156333.33333333334</v>
      </c>
      <c r="AD73" s="46">
        <v>0</v>
      </c>
      <c r="AE73" s="10">
        <v>0</v>
      </c>
      <c r="AF73" s="47">
        <f t="shared" si="1643"/>
        <v>0</v>
      </c>
      <c r="AG73" s="46">
        <v>0</v>
      </c>
      <c r="AH73" s="10">
        <v>0</v>
      </c>
      <c r="AI73" s="47">
        <f t="shared" si="1644"/>
        <v>0</v>
      </c>
      <c r="AJ73" s="46">
        <v>0</v>
      </c>
      <c r="AK73" s="10">
        <v>0</v>
      </c>
      <c r="AL73" s="47">
        <f t="shared" si="1645"/>
        <v>0</v>
      </c>
      <c r="AM73" s="46">
        <v>0</v>
      </c>
      <c r="AN73" s="10">
        <v>0</v>
      </c>
      <c r="AO73" s="47">
        <f t="shared" si="1646"/>
        <v>0</v>
      </c>
      <c r="AP73" s="46">
        <v>12</v>
      </c>
      <c r="AQ73" s="10">
        <v>322</v>
      </c>
      <c r="AR73" s="47">
        <f t="shared" si="1647"/>
        <v>26833.333333333332</v>
      </c>
      <c r="AS73" s="46">
        <v>0</v>
      </c>
      <c r="AT73" s="10">
        <v>0</v>
      </c>
      <c r="AU73" s="47">
        <f t="shared" si="1648"/>
        <v>0</v>
      </c>
      <c r="AV73" s="46">
        <v>0</v>
      </c>
      <c r="AW73" s="10">
        <v>0</v>
      </c>
      <c r="AX73" s="47">
        <f t="shared" si="1649"/>
        <v>0</v>
      </c>
      <c r="AY73" s="46">
        <v>0</v>
      </c>
      <c r="AZ73" s="10">
        <v>0</v>
      </c>
      <c r="BA73" s="47">
        <f t="shared" si="1650"/>
        <v>0</v>
      </c>
      <c r="BB73" s="46">
        <v>0</v>
      </c>
      <c r="BC73" s="10">
        <v>0</v>
      </c>
      <c r="BD73" s="47">
        <f t="shared" si="1651"/>
        <v>0</v>
      </c>
      <c r="BE73" s="46">
        <v>0</v>
      </c>
      <c r="BF73" s="10">
        <v>0</v>
      </c>
      <c r="BG73" s="47">
        <f t="shared" si="1652"/>
        <v>0</v>
      </c>
      <c r="BH73" s="46">
        <v>0</v>
      </c>
      <c r="BI73" s="10">
        <v>0</v>
      </c>
      <c r="BJ73" s="47">
        <f t="shared" si="1653"/>
        <v>0</v>
      </c>
      <c r="BK73" s="46">
        <v>0</v>
      </c>
      <c r="BL73" s="10">
        <v>0</v>
      </c>
      <c r="BM73" s="47">
        <f t="shared" si="1654"/>
        <v>0</v>
      </c>
      <c r="BN73" s="46">
        <v>0</v>
      </c>
      <c r="BO73" s="10">
        <v>0</v>
      </c>
      <c r="BP73" s="47">
        <f t="shared" si="1788"/>
        <v>0</v>
      </c>
      <c r="BQ73" s="46">
        <v>0</v>
      </c>
      <c r="BR73" s="10">
        <v>0</v>
      </c>
      <c r="BS73" s="47">
        <f t="shared" si="1656"/>
        <v>0</v>
      </c>
      <c r="BT73" s="46">
        <v>10</v>
      </c>
      <c r="BU73" s="10">
        <v>3114</v>
      </c>
      <c r="BV73" s="47">
        <f t="shared" si="1657"/>
        <v>311400</v>
      </c>
      <c r="BW73" s="46">
        <v>0</v>
      </c>
      <c r="BX73" s="10">
        <v>0</v>
      </c>
      <c r="BY73" s="47">
        <f t="shared" si="1658"/>
        <v>0</v>
      </c>
      <c r="BZ73" s="46">
        <v>0</v>
      </c>
      <c r="CA73" s="10">
        <v>0</v>
      </c>
      <c r="CB73" s="47">
        <f t="shared" si="1659"/>
        <v>0</v>
      </c>
      <c r="CC73" s="46">
        <v>22</v>
      </c>
      <c r="CD73" s="10">
        <v>2248</v>
      </c>
      <c r="CE73" s="47">
        <f t="shared" si="1660"/>
        <v>102181.81818181819</v>
      </c>
      <c r="CF73" s="46">
        <v>0</v>
      </c>
      <c r="CG73" s="10">
        <v>0</v>
      </c>
      <c r="CH73" s="47">
        <f t="shared" si="1661"/>
        <v>0</v>
      </c>
      <c r="CI73" s="46">
        <v>0</v>
      </c>
      <c r="CJ73" s="10">
        <v>0</v>
      </c>
      <c r="CK73" s="47">
        <f t="shared" si="1662"/>
        <v>0</v>
      </c>
      <c r="CL73" s="46">
        <v>1</v>
      </c>
      <c r="CM73" s="10">
        <v>24</v>
      </c>
      <c r="CN73" s="47">
        <f t="shared" si="1663"/>
        <v>24000</v>
      </c>
      <c r="CO73" s="46">
        <v>0</v>
      </c>
      <c r="CP73" s="10">
        <v>0</v>
      </c>
      <c r="CQ73" s="47">
        <f t="shared" si="1664"/>
        <v>0</v>
      </c>
      <c r="CR73" s="46">
        <v>0</v>
      </c>
      <c r="CS73" s="10">
        <v>0</v>
      </c>
      <c r="CT73" s="47">
        <f t="shared" si="1665"/>
        <v>0</v>
      </c>
      <c r="CU73" s="46">
        <v>0</v>
      </c>
      <c r="CV73" s="10">
        <v>0</v>
      </c>
      <c r="CW73" s="47">
        <f t="shared" si="1666"/>
        <v>0</v>
      </c>
      <c r="CX73" s="46">
        <v>0</v>
      </c>
      <c r="CY73" s="10">
        <v>0</v>
      </c>
      <c r="CZ73" s="47">
        <f t="shared" si="1667"/>
        <v>0</v>
      </c>
      <c r="DA73" s="46">
        <v>0</v>
      </c>
      <c r="DB73" s="10">
        <v>0</v>
      </c>
      <c r="DC73" s="47">
        <f t="shared" si="1668"/>
        <v>0</v>
      </c>
      <c r="DD73" s="46">
        <v>88</v>
      </c>
      <c r="DE73" s="10">
        <v>4750</v>
      </c>
      <c r="DF73" s="47">
        <f t="shared" si="1669"/>
        <v>53977.272727272728</v>
      </c>
      <c r="DG73" s="46">
        <v>0</v>
      </c>
      <c r="DH73" s="10">
        <v>0</v>
      </c>
      <c r="DI73" s="47">
        <f t="shared" si="1670"/>
        <v>0</v>
      </c>
      <c r="DJ73" s="46">
        <v>0</v>
      </c>
      <c r="DK73" s="10">
        <v>0</v>
      </c>
      <c r="DL73" s="47">
        <f t="shared" si="1671"/>
        <v>0</v>
      </c>
      <c r="DM73" s="46">
        <v>0</v>
      </c>
      <c r="DN73" s="10">
        <v>0</v>
      </c>
      <c r="DO73" s="47">
        <f t="shared" si="1672"/>
        <v>0</v>
      </c>
      <c r="DP73" s="46">
        <v>0</v>
      </c>
      <c r="DQ73" s="10">
        <v>0</v>
      </c>
      <c r="DR73" s="47">
        <f t="shared" si="1673"/>
        <v>0</v>
      </c>
      <c r="DS73" s="46">
        <v>0</v>
      </c>
      <c r="DT73" s="10">
        <v>0</v>
      </c>
      <c r="DU73" s="47">
        <f t="shared" si="1674"/>
        <v>0</v>
      </c>
      <c r="DV73" s="46">
        <v>0</v>
      </c>
      <c r="DW73" s="10">
        <v>0</v>
      </c>
      <c r="DX73" s="47">
        <f t="shared" si="1675"/>
        <v>0</v>
      </c>
      <c r="DY73" s="46">
        <v>0</v>
      </c>
      <c r="DZ73" s="10">
        <v>0</v>
      </c>
      <c r="EA73" s="47">
        <f t="shared" si="1676"/>
        <v>0</v>
      </c>
      <c r="EB73" s="46">
        <v>0</v>
      </c>
      <c r="EC73" s="10">
        <v>0</v>
      </c>
      <c r="ED73" s="47">
        <f t="shared" si="1677"/>
        <v>0</v>
      </c>
      <c r="EE73" s="46">
        <v>0</v>
      </c>
      <c r="EF73" s="10">
        <v>0</v>
      </c>
      <c r="EG73" s="47">
        <f t="shared" si="1678"/>
        <v>0</v>
      </c>
      <c r="EH73" s="46">
        <v>123</v>
      </c>
      <c r="EI73" s="10">
        <v>7800</v>
      </c>
      <c r="EJ73" s="47">
        <f t="shared" si="1679"/>
        <v>63414.634146341465</v>
      </c>
      <c r="EK73" s="46">
        <v>0</v>
      </c>
      <c r="EL73" s="10">
        <v>0</v>
      </c>
      <c r="EM73" s="47">
        <f t="shared" si="1680"/>
        <v>0</v>
      </c>
      <c r="EN73" s="46">
        <v>66</v>
      </c>
      <c r="EO73" s="10">
        <v>3782</v>
      </c>
      <c r="EP73" s="47">
        <f t="shared" si="1681"/>
        <v>57303.030303030304</v>
      </c>
      <c r="EQ73" s="46">
        <v>1</v>
      </c>
      <c r="ER73" s="10">
        <v>4</v>
      </c>
      <c r="ES73" s="47">
        <f t="shared" si="1682"/>
        <v>4000</v>
      </c>
      <c r="ET73" s="46">
        <v>0</v>
      </c>
      <c r="EU73" s="10">
        <v>0</v>
      </c>
      <c r="EV73" s="47">
        <f t="shared" si="1683"/>
        <v>0</v>
      </c>
      <c r="EW73" s="46">
        <v>0</v>
      </c>
      <c r="EX73" s="10">
        <v>0</v>
      </c>
      <c r="EY73" s="47">
        <f t="shared" si="1684"/>
        <v>0</v>
      </c>
      <c r="EZ73" s="46">
        <v>0</v>
      </c>
      <c r="FA73" s="10">
        <v>0</v>
      </c>
      <c r="FB73" s="47">
        <f t="shared" si="1685"/>
        <v>0</v>
      </c>
      <c r="FC73" s="46">
        <v>0</v>
      </c>
      <c r="FD73" s="10">
        <v>0</v>
      </c>
      <c r="FE73" s="47">
        <f t="shared" si="1686"/>
        <v>0</v>
      </c>
      <c r="FF73" s="46">
        <v>0</v>
      </c>
      <c r="FG73" s="10">
        <v>0</v>
      </c>
      <c r="FH73" s="47">
        <f t="shared" si="1687"/>
        <v>0</v>
      </c>
      <c r="FI73" s="46">
        <v>1</v>
      </c>
      <c r="FJ73" s="10">
        <v>4</v>
      </c>
      <c r="FK73" s="47">
        <f t="shared" si="1688"/>
        <v>4000</v>
      </c>
      <c r="FL73" s="46">
        <v>0</v>
      </c>
      <c r="FM73" s="10">
        <v>0</v>
      </c>
      <c r="FN73" s="47">
        <f t="shared" si="1689"/>
        <v>0</v>
      </c>
      <c r="FO73" s="46">
        <v>0</v>
      </c>
      <c r="FP73" s="10">
        <v>0</v>
      </c>
      <c r="FQ73" s="47">
        <f t="shared" si="1690"/>
        <v>0</v>
      </c>
      <c r="FR73" s="46">
        <v>17</v>
      </c>
      <c r="FS73" s="10">
        <v>1613</v>
      </c>
      <c r="FT73" s="47">
        <f t="shared" si="1691"/>
        <v>94882.352941176461</v>
      </c>
      <c r="FU73" s="46">
        <v>0</v>
      </c>
      <c r="FV73" s="10">
        <v>0</v>
      </c>
      <c r="FW73" s="47">
        <f t="shared" si="1692"/>
        <v>0</v>
      </c>
      <c r="FX73" s="46">
        <v>0</v>
      </c>
      <c r="FY73" s="10">
        <v>0</v>
      </c>
      <c r="FZ73" s="47">
        <f t="shared" si="1693"/>
        <v>0</v>
      </c>
      <c r="GA73" s="46">
        <v>0</v>
      </c>
      <c r="GB73" s="10">
        <v>0</v>
      </c>
      <c r="GC73" s="47">
        <f t="shared" si="1694"/>
        <v>0</v>
      </c>
      <c r="GD73" s="46">
        <v>0</v>
      </c>
      <c r="GE73" s="10">
        <v>0</v>
      </c>
      <c r="GF73" s="47">
        <f t="shared" si="1695"/>
        <v>0</v>
      </c>
      <c r="GG73" s="46">
        <v>4</v>
      </c>
      <c r="GH73" s="10">
        <v>351</v>
      </c>
      <c r="GI73" s="47">
        <f t="shared" si="1696"/>
        <v>87750</v>
      </c>
      <c r="GJ73" s="46">
        <v>145</v>
      </c>
      <c r="GK73" s="10">
        <v>2008</v>
      </c>
      <c r="GL73" s="47">
        <f t="shared" si="1697"/>
        <v>13848.275862068966</v>
      </c>
      <c r="GM73" s="46">
        <v>0</v>
      </c>
      <c r="GN73" s="10">
        <v>0</v>
      </c>
      <c r="GO73" s="47">
        <f t="shared" si="1698"/>
        <v>0</v>
      </c>
      <c r="GP73" s="46">
        <v>1</v>
      </c>
      <c r="GQ73" s="10">
        <v>143</v>
      </c>
      <c r="GR73" s="47">
        <f t="shared" si="1699"/>
        <v>143000</v>
      </c>
      <c r="GS73" s="46">
        <v>0</v>
      </c>
      <c r="GT73" s="10">
        <v>0</v>
      </c>
      <c r="GU73" s="47">
        <f t="shared" si="1700"/>
        <v>0</v>
      </c>
      <c r="GV73" s="46">
        <v>0</v>
      </c>
      <c r="GW73" s="10">
        <v>0</v>
      </c>
      <c r="GX73" s="47">
        <f t="shared" si="1701"/>
        <v>0</v>
      </c>
      <c r="GY73" s="46">
        <v>0</v>
      </c>
      <c r="GZ73" s="10">
        <v>0</v>
      </c>
      <c r="HA73" s="47">
        <f t="shared" si="1702"/>
        <v>0</v>
      </c>
      <c r="HB73" s="46">
        <v>0</v>
      </c>
      <c r="HC73" s="10">
        <v>0</v>
      </c>
      <c r="HD73" s="47">
        <f t="shared" si="1703"/>
        <v>0</v>
      </c>
      <c r="HE73" s="46">
        <v>0</v>
      </c>
      <c r="HF73" s="10">
        <v>0</v>
      </c>
      <c r="HG73" s="47">
        <f t="shared" si="1704"/>
        <v>0</v>
      </c>
      <c r="HH73" s="46">
        <v>0</v>
      </c>
      <c r="HI73" s="10">
        <v>0</v>
      </c>
      <c r="HJ73" s="47">
        <f t="shared" si="1705"/>
        <v>0</v>
      </c>
      <c r="HK73" s="46">
        <v>0</v>
      </c>
      <c r="HL73" s="10">
        <v>0</v>
      </c>
      <c r="HM73" s="47">
        <f t="shared" si="1789"/>
        <v>0</v>
      </c>
      <c r="HN73" s="46">
        <v>0</v>
      </c>
      <c r="HO73" s="10">
        <v>0</v>
      </c>
      <c r="HP73" s="47">
        <f t="shared" si="1707"/>
        <v>0</v>
      </c>
      <c r="HQ73" s="46">
        <v>0</v>
      </c>
      <c r="HR73" s="10">
        <v>0</v>
      </c>
      <c r="HS73" s="47">
        <f t="shared" si="1708"/>
        <v>0</v>
      </c>
      <c r="HT73" s="46"/>
      <c r="HU73" s="10"/>
      <c r="HV73" s="47"/>
      <c r="HW73" s="46">
        <v>0</v>
      </c>
      <c r="HX73" s="10">
        <v>0</v>
      </c>
      <c r="HY73" s="47">
        <f t="shared" si="1709"/>
        <v>0</v>
      </c>
      <c r="HZ73" s="46">
        <v>0</v>
      </c>
      <c r="IA73" s="10">
        <v>0</v>
      </c>
      <c r="IB73" s="47">
        <f t="shared" si="1710"/>
        <v>0</v>
      </c>
      <c r="IC73" s="46">
        <v>0</v>
      </c>
      <c r="ID73" s="10">
        <v>0</v>
      </c>
      <c r="IE73" s="47">
        <f t="shared" si="1711"/>
        <v>0</v>
      </c>
      <c r="IF73" s="46">
        <v>0</v>
      </c>
      <c r="IG73" s="10">
        <v>0</v>
      </c>
      <c r="IH73" s="47">
        <f t="shared" si="1712"/>
        <v>0</v>
      </c>
      <c r="II73" s="46">
        <v>0</v>
      </c>
      <c r="IJ73" s="10">
        <v>0</v>
      </c>
      <c r="IK73" s="47">
        <f t="shared" si="1713"/>
        <v>0</v>
      </c>
      <c r="IL73" s="46">
        <v>0</v>
      </c>
      <c r="IM73" s="10">
        <v>0</v>
      </c>
      <c r="IN73" s="47">
        <f t="shared" si="1714"/>
        <v>0</v>
      </c>
      <c r="IO73" s="46">
        <v>0</v>
      </c>
      <c r="IP73" s="10">
        <v>0</v>
      </c>
      <c r="IQ73" s="47">
        <f t="shared" si="1715"/>
        <v>0</v>
      </c>
      <c r="IR73" s="46">
        <v>9</v>
      </c>
      <c r="IS73" s="10">
        <v>161</v>
      </c>
      <c r="IT73" s="47">
        <f t="shared" si="1716"/>
        <v>17888.888888888891</v>
      </c>
      <c r="IU73" s="46">
        <v>0</v>
      </c>
      <c r="IV73" s="10">
        <v>0</v>
      </c>
      <c r="IW73" s="47">
        <f t="shared" si="1717"/>
        <v>0</v>
      </c>
      <c r="IX73" s="46">
        <v>0</v>
      </c>
      <c r="IY73" s="10">
        <v>0</v>
      </c>
      <c r="IZ73" s="47">
        <f t="shared" si="1718"/>
        <v>0</v>
      </c>
      <c r="JA73" s="46">
        <v>0</v>
      </c>
      <c r="JB73" s="10">
        <v>0</v>
      </c>
      <c r="JC73" s="47">
        <f t="shared" si="1719"/>
        <v>0</v>
      </c>
      <c r="JD73" s="46">
        <v>0</v>
      </c>
      <c r="JE73" s="10">
        <v>0</v>
      </c>
      <c r="JF73" s="47">
        <f t="shared" si="1720"/>
        <v>0</v>
      </c>
      <c r="JG73" s="46">
        <v>0</v>
      </c>
      <c r="JH73" s="10">
        <v>0</v>
      </c>
      <c r="JI73" s="47">
        <f t="shared" si="1721"/>
        <v>0</v>
      </c>
      <c r="JJ73" s="52">
        <v>0</v>
      </c>
      <c r="JK73" s="16">
        <v>0</v>
      </c>
      <c r="JL73" s="53">
        <v>0</v>
      </c>
      <c r="JM73" s="46">
        <v>4</v>
      </c>
      <c r="JN73" s="10">
        <v>382</v>
      </c>
      <c r="JO73" s="47">
        <f t="shared" si="1722"/>
        <v>95500</v>
      </c>
      <c r="JP73" s="46">
        <v>0</v>
      </c>
      <c r="JQ73" s="10">
        <v>0</v>
      </c>
      <c r="JR73" s="47">
        <f t="shared" si="1723"/>
        <v>0</v>
      </c>
      <c r="JS73" s="46">
        <v>16</v>
      </c>
      <c r="JT73" s="10">
        <v>2397</v>
      </c>
      <c r="JU73" s="47">
        <f t="shared" si="1724"/>
        <v>149812.5</v>
      </c>
      <c r="JV73" s="46">
        <v>0</v>
      </c>
      <c r="JW73" s="10">
        <v>0</v>
      </c>
      <c r="JX73" s="47">
        <f t="shared" si="1725"/>
        <v>0</v>
      </c>
      <c r="JY73" s="46">
        <v>0</v>
      </c>
      <c r="JZ73" s="10">
        <v>0</v>
      </c>
      <c r="KA73" s="47">
        <f t="shared" si="1726"/>
        <v>0</v>
      </c>
      <c r="KB73" s="46">
        <v>0</v>
      </c>
      <c r="KC73" s="10">
        <v>0</v>
      </c>
      <c r="KD73" s="47">
        <f t="shared" si="1727"/>
        <v>0</v>
      </c>
      <c r="KE73" s="46"/>
      <c r="KF73" s="10"/>
      <c r="KG73" s="47"/>
      <c r="KH73" s="46">
        <v>87</v>
      </c>
      <c r="KI73" s="10">
        <v>3903</v>
      </c>
      <c r="KJ73" s="47">
        <f t="shared" si="1728"/>
        <v>44862.068965517239</v>
      </c>
      <c r="KK73" s="46">
        <v>0</v>
      </c>
      <c r="KL73" s="10">
        <v>0</v>
      </c>
      <c r="KM73" s="47">
        <f t="shared" si="1729"/>
        <v>0</v>
      </c>
      <c r="KN73" s="46">
        <v>0</v>
      </c>
      <c r="KO73" s="10">
        <v>0</v>
      </c>
      <c r="KP73" s="47">
        <f t="shared" si="1730"/>
        <v>0</v>
      </c>
      <c r="KQ73" s="46">
        <v>16</v>
      </c>
      <c r="KR73" s="10">
        <v>737</v>
      </c>
      <c r="KS73" s="47">
        <f t="shared" si="1731"/>
        <v>46062.5</v>
      </c>
      <c r="KT73" s="52">
        <v>0</v>
      </c>
      <c r="KU73" s="16">
        <v>0</v>
      </c>
      <c r="KV73" s="53">
        <v>0</v>
      </c>
      <c r="KW73" s="52">
        <v>0</v>
      </c>
      <c r="KX73" s="16">
        <v>0</v>
      </c>
      <c r="KY73" s="53">
        <f t="shared" si="1732"/>
        <v>0</v>
      </c>
      <c r="KZ73" s="46">
        <v>2</v>
      </c>
      <c r="LA73" s="10">
        <v>69</v>
      </c>
      <c r="LB73" s="47">
        <f t="shared" si="1733"/>
        <v>34500</v>
      </c>
      <c r="LC73" s="52">
        <v>0</v>
      </c>
      <c r="LD73" s="16">
        <v>0</v>
      </c>
      <c r="LE73" s="53">
        <v>0</v>
      </c>
      <c r="LF73" s="46">
        <v>0</v>
      </c>
      <c r="LG73" s="10">
        <v>0</v>
      </c>
      <c r="LH73" s="47">
        <f t="shared" si="1734"/>
        <v>0</v>
      </c>
      <c r="LI73" s="46">
        <v>0</v>
      </c>
      <c r="LJ73" s="10">
        <v>0</v>
      </c>
      <c r="LK73" s="47">
        <f t="shared" si="1735"/>
        <v>0</v>
      </c>
      <c r="LL73" s="46">
        <v>0</v>
      </c>
      <c r="LM73" s="10">
        <v>0</v>
      </c>
      <c r="LN73" s="47">
        <f t="shared" si="1736"/>
        <v>0</v>
      </c>
      <c r="LO73" s="46">
        <v>0</v>
      </c>
      <c r="LP73" s="10">
        <v>0</v>
      </c>
      <c r="LQ73" s="47">
        <f t="shared" si="1737"/>
        <v>0</v>
      </c>
      <c r="LR73" s="46">
        <v>0</v>
      </c>
      <c r="LS73" s="10">
        <v>0</v>
      </c>
      <c r="LT73" s="47">
        <f t="shared" si="1738"/>
        <v>0</v>
      </c>
      <c r="LU73" s="46">
        <v>0</v>
      </c>
      <c r="LV73" s="10">
        <v>0</v>
      </c>
      <c r="LW73" s="47">
        <f t="shared" si="1739"/>
        <v>0</v>
      </c>
      <c r="LX73" s="46">
        <v>80</v>
      </c>
      <c r="LY73" s="10">
        <v>4991</v>
      </c>
      <c r="LZ73" s="47">
        <f t="shared" si="1740"/>
        <v>62387.5</v>
      </c>
      <c r="MA73" s="46">
        <v>0</v>
      </c>
      <c r="MB73" s="10">
        <v>0</v>
      </c>
      <c r="MC73" s="47">
        <f t="shared" si="1741"/>
        <v>0</v>
      </c>
      <c r="MD73" s="46">
        <v>0</v>
      </c>
      <c r="ME73" s="10">
        <v>0</v>
      </c>
      <c r="MF73" s="47">
        <f t="shared" si="1742"/>
        <v>0</v>
      </c>
      <c r="MG73" s="46">
        <v>0</v>
      </c>
      <c r="MH73" s="10">
        <v>0</v>
      </c>
      <c r="MI73" s="47">
        <f t="shared" si="1743"/>
        <v>0</v>
      </c>
      <c r="MJ73" s="46">
        <v>0</v>
      </c>
      <c r="MK73" s="10">
        <v>0</v>
      </c>
      <c r="ML73" s="47">
        <f t="shared" si="1744"/>
        <v>0</v>
      </c>
      <c r="MM73" s="46">
        <v>0</v>
      </c>
      <c r="MN73" s="10">
        <v>0</v>
      </c>
      <c r="MO73" s="47">
        <f t="shared" si="1745"/>
        <v>0</v>
      </c>
      <c r="MP73" s="46">
        <v>0</v>
      </c>
      <c r="MQ73" s="10">
        <v>0</v>
      </c>
      <c r="MR73" s="47">
        <f t="shared" si="1746"/>
        <v>0</v>
      </c>
      <c r="MS73" s="46">
        <v>0</v>
      </c>
      <c r="MT73" s="10">
        <v>0</v>
      </c>
      <c r="MU73" s="47">
        <f t="shared" si="1747"/>
        <v>0</v>
      </c>
      <c r="MV73" s="46">
        <v>0</v>
      </c>
      <c r="MW73" s="10">
        <v>0</v>
      </c>
      <c r="MX73" s="47">
        <f t="shared" si="1748"/>
        <v>0</v>
      </c>
      <c r="MY73" s="46">
        <v>0</v>
      </c>
      <c r="MZ73" s="10">
        <v>0</v>
      </c>
      <c r="NA73" s="47">
        <f t="shared" si="1749"/>
        <v>0</v>
      </c>
      <c r="NB73" s="46">
        <v>0</v>
      </c>
      <c r="NC73" s="10">
        <v>0</v>
      </c>
      <c r="ND73" s="47">
        <f t="shared" si="1750"/>
        <v>0</v>
      </c>
      <c r="NE73" s="46">
        <v>0</v>
      </c>
      <c r="NF73" s="10">
        <v>0</v>
      </c>
      <c r="NG73" s="47">
        <f t="shared" si="1751"/>
        <v>0</v>
      </c>
      <c r="NH73" s="46">
        <v>0</v>
      </c>
      <c r="NI73" s="10">
        <v>0</v>
      </c>
      <c r="NJ73" s="47">
        <f t="shared" si="1752"/>
        <v>0</v>
      </c>
      <c r="NK73" s="46">
        <v>8</v>
      </c>
      <c r="NL73" s="10">
        <v>605</v>
      </c>
      <c r="NM73" s="47">
        <f t="shared" si="1753"/>
        <v>75625</v>
      </c>
      <c r="NN73" s="46">
        <v>0</v>
      </c>
      <c r="NO73" s="10">
        <v>0</v>
      </c>
      <c r="NP73" s="47">
        <f t="shared" si="1754"/>
        <v>0</v>
      </c>
      <c r="NQ73" s="46">
        <v>0</v>
      </c>
      <c r="NR73" s="10">
        <v>0</v>
      </c>
      <c r="NS73" s="47">
        <f t="shared" si="1755"/>
        <v>0</v>
      </c>
      <c r="NT73" s="46">
        <v>0</v>
      </c>
      <c r="NU73" s="10">
        <v>0</v>
      </c>
      <c r="NV73" s="47">
        <f t="shared" si="1756"/>
        <v>0</v>
      </c>
      <c r="NW73" s="46">
        <v>30</v>
      </c>
      <c r="NX73" s="10">
        <v>2418</v>
      </c>
      <c r="NY73" s="47">
        <f t="shared" si="1757"/>
        <v>80600</v>
      </c>
      <c r="NZ73" s="46">
        <v>1</v>
      </c>
      <c r="OA73" s="10">
        <v>26</v>
      </c>
      <c r="OB73" s="47">
        <f t="shared" si="1758"/>
        <v>26000</v>
      </c>
      <c r="OC73" s="46">
        <v>0</v>
      </c>
      <c r="OD73" s="10">
        <v>0</v>
      </c>
      <c r="OE73" s="47">
        <f t="shared" si="1759"/>
        <v>0</v>
      </c>
      <c r="OF73" s="46">
        <v>1</v>
      </c>
      <c r="OG73" s="10">
        <v>132</v>
      </c>
      <c r="OH73" s="47">
        <f t="shared" si="1760"/>
        <v>132000</v>
      </c>
      <c r="OI73" s="46">
        <v>9</v>
      </c>
      <c r="OJ73" s="10">
        <v>1152</v>
      </c>
      <c r="OK73" s="47">
        <f t="shared" si="1761"/>
        <v>128000</v>
      </c>
      <c r="OL73" s="46">
        <v>0</v>
      </c>
      <c r="OM73" s="10">
        <v>0</v>
      </c>
      <c r="ON73" s="47">
        <f t="shared" si="1762"/>
        <v>0</v>
      </c>
      <c r="OO73" s="46">
        <v>11</v>
      </c>
      <c r="OP73" s="10">
        <v>71</v>
      </c>
      <c r="OQ73" s="47">
        <f t="shared" si="1763"/>
        <v>6454.545454545454</v>
      </c>
      <c r="OR73" s="46">
        <v>0</v>
      </c>
      <c r="OS73" s="10">
        <v>0</v>
      </c>
      <c r="OT73" s="47">
        <f t="shared" si="1764"/>
        <v>0</v>
      </c>
      <c r="OU73" s="46">
        <v>27</v>
      </c>
      <c r="OV73" s="10">
        <v>50</v>
      </c>
      <c r="OW73" s="47">
        <f t="shared" si="1765"/>
        <v>1851.851851851852</v>
      </c>
      <c r="OX73" s="46">
        <v>0</v>
      </c>
      <c r="OY73" s="10">
        <v>0</v>
      </c>
      <c r="OZ73" s="47">
        <f t="shared" si="1766"/>
        <v>0</v>
      </c>
      <c r="PA73" s="46">
        <v>0</v>
      </c>
      <c r="PB73" s="10">
        <v>0</v>
      </c>
      <c r="PC73" s="47">
        <f t="shared" si="1767"/>
        <v>0</v>
      </c>
      <c r="PD73" s="46">
        <v>0</v>
      </c>
      <c r="PE73" s="10">
        <v>0</v>
      </c>
      <c r="PF73" s="47">
        <f t="shared" si="1768"/>
        <v>0</v>
      </c>
      <c r="PG73" s="46">
        <v>10</v>
      </c>
      <c r="PH73" s="10">
        <v>818</v>
      </c>
      <c r="PI73" s="47">
        <f t="shared" si="1769"/>
        <v>81800</v>
      </c>
      <c r="PJ73" s="46"/>
      <c r="PK73" s="10"/>
      <c r="PL73" s="47"/>
      <c r="PM73" s="46">
        <v>0</v>
      </c>
      <c r="PN73" s="10">
        <v>0</v>
      </c>
      <c r="PO73" s="47">
        <f t="shared" si="1770"/>
        <v>0</v>
      </c>
      <c r="PP73" s="46">
        <v>0</v>
      </c>
      <c r="PQ73" s="10">
        <v>0</v>
      </c>
      <c r="PR73" s="47">
        <f t="shared" si="1771"/>
        <v>0</v>
      </c>
      <c r="PS73" s="46">
        <v>0</v>
      </c>
      <c r="PT73" s="10">
        <v>0</v>
      </c>
      <c r="PU73" s="47">
        <f t="shared" si="1772"/>
        <v>0</v>
      </c>
      <c r="PV73" s="46">
        <v>102</v>
      </c>
      <c r="PW73" s="10">
        <v>7746</v>
      </c>
      <c r="PX73" s="47">
        <f t="shared" si="1773"/>
        <v>75941.176470588238</v>
      </c>
      <c r="PY73" s="46">
        <v>168</v>
      </c>
      <c r="PZ73" s="10">
        <v>17627</v>
      </c>
      <c r="QA73" s="47">
        <f t="shared" si="1774"/>
        <v>104922.61904761905</v>
      </c>
      <c r="QB73" s="46">
        <v>0</v>
      </c>
      <c r="QC73" s="10">
        <v>0</v>
      </c>
      <c r="QD73" s="47">
        <f t="shared" si="1775"/>
        <v>0</v>
      </c>
      <c r="QE73" s="46">
        <v>0</v>
      </c>
      <c r="QF73" s="10">
        <v>0</v>
      </c>
      <c r="QG73" s="47">
        <f t="shared" si="1776"/>
        <v>0</v>
      </c>
      <c r="QH73" s="46">
        <v>0</v>
      </c>
      <c r="QI73" s="10">
        <v>0</v>
      </c>
      <c r="QJ73" s="47">
        <f t="shared" si="1777"/>
        <v>0</v>
      </c>
      <c r="QK73" s="46">
        <v>0</v>
      </c>
      <c r="QL73" s="10">
        <v>0</v>
      </c>
      <c r="QM73" s="47">
        <f t="shared" si="1778"/>
        <v>0</v>
      </c>
      <c r="QN73" s="46">
        <v>0</v>
      </c>
      <c r="QO73" s="10">
        <v>0</v>
      </c>
      <c r="QP73" s="47">
        <f t="shared" si="1779"/>
        <v>0</v>
      </c>
      <c r="QQ73" s="46">
        <v>0</v>
      </c>
      <c r="QR73" s="10">
        <v>0</v>
      </c>
      <c r="QS73" s="47">
        <f t="shared" si="1780"/>
        <v>0</v>
      </c>
      <c r="QT73" s="46"/>
      <c r="QU73" s="10"/>
      <c r="QV73" s="47"/>
      <c r="QW73" s="46"/>
      <c r="QX73" s="10"/>
      <c r="QY73" s="47"/>
      <c r="QZ73" s="46">
        <v>0</v>
      </c>
      <c r="RA73" s="10">
        <v>0</v>
      </c>
      <c r="RB73" s="47">
        <f t="shared" si="1781"/>
        <v>0</v>
      </c>
      <c r="RC73" s="46">
        <v>0</v>
      </c>
      <c r="RD73" s="10">
        <v>0</v>
      </c>
      <c r="RE73" s="47">
        <f t="shared" si="1782"/>
        <v>0</v>
      </c>
      <c r="RF73" s="12">
        <f t="shared" si="1637"/>
        <v>1081</v>
      </c>
      <c r="RG73" s="58">
        <f t="shared" si="1638"/>
        <v>70855</v>
      </c>
      <c r="RH73" s="6"/>
      <c r="RI73" s="9"/>
      <c r="RJ73" s="6"/>
      <c r="RK73" s="6"/>
      <c r="RL73" s="6"/>
      <c r="RM73" s="9"/>
      <c r="RN73" s="6"/>
      <c r="RO73" s="6"/>
      <c r="RP73" s="6"/>
      <c r="RQ73" s="9"/>
      <c r="RR73" s="6"/>
      <c r="RS73" s="6"/>
      <c r="RT73" s="6"/>
      <c r="RU73" s="9"/>
      <c r="RV73" s="6"/>
      <c r="RW73" s="6"/>
      <c r="RX73" s="6"/>
      <c r="RY73" s="9"/>
      <c r="RZ73" s="6"/>
      <c r="SA73" s="6"/>
      <c r="SB73" s="6"/>
      <c r="SC73" s="9"/>
      <c r="SD73" s="6"/>
      <c r="SE73" s="6"/>
      <c r="SF73" s="6"/>
      <c r="SG73" s="9"/>
      <c r="SH73" s="6"/>
      <c r="SI73" s="6"/>
      <c r="SJ73" s="6"/>
      <c r="SK73" s="2"/>
      <c r="SL73" s="1"/>
      <c r="SM73" s="1"/>
      <c r="SN73" s="1"/>
      <c r="SO73" s="2"/>
      <c r="SP73" s="1"/>
      <c r="SQ73" s="1"/>
      <c r="SR73" s="1"/>
      <c r="SS73" s="2"/>
      <c r="ST73" s="1"/>
      <c r="SU73" s="1"/>
      <c r="SV73" s="1"/>
    </row>
    <row r="74" spans="1:591" x14ac:dyDescent="0.3">
      <c r="A74" s="38">
        <v>2009</v>
      </c>
      <c r="B74" s="39" t="s">
        <v>8</v>
      </c>
      <c r="C74" s="46">
        <v>0</v>
      </c>
      <c r="D74" s="10">
        <v>0</v>
      </c>
      <c r="E74" s="47">
        <f t="shared" si="1639"/>
        <v>0</v>
      </c>
      <c r="F74" s="46">
        <v>0</v>
      </c>
      <c r="G74" s="10">
        <v>0</v>
      </c>
      <c r="H74" s="47">
        <f t="shared" si="1783"/>
        <v>0</v>
      </c>
      <c r="I74" s="46">
        <v>0</v>
      </c>
      <c r="J74" s="10">
        <v>0</v>
      </c>
      <c r="K74" s="47">
        <f t="shared" si="1784"/>
        <v>0</v>
      </c>
      <c r="L74" s="46">
        <v>0</v>
      </c>
      <c r="M74" s="10">
        <v>0</v>
      </c>
      <c r="N74" s="47">
        <f t="shared" si="1785"/>
        <v>0</v>
      </c>
      <c r="O74" s="46">
        <v>0</v>
      </c>
      <c r="P74" s="10">
        <v>0</v>
      </c>
      <c r="Q74" s="47">
        <f t="shared" si="1640"/>
        <v>0</v>
      </c>
      <c r="R74" s="46">
        <v>0</v>
      </c>
      <c r="S74" s="10">
        <v>0</v>
      </c>
      <c r="T74" s="47">
        <f t="shared" si="1641"/>
        <v>0</v>
      </c>
      <c r="U74" s="46">
        <v>0</v>
      </c>
      <c r="V74" s="10">
        <v>0</v>
      </c>
      <c r="W74" s="47">
        <f t="shared" si="1786"/>
        <v>0</v>
      </c>
      <c r="X74" s="46">
        <v>0</v>
      </c>
      <c r="Y74" s="10">
        <v>0</v>
      </c>
      <c r="Z74" s="47">
        <f t="shared" si="1787"/>
        <v>0</v>
      </c>
      <c r="AA74" s="46">
        <v>12</v>
      </c>
      <c r="AB74" s="10">
        <v>1631</v>
      </c>
      <c r="AC74" s="47">
        <f t="shared" si="1642"/>
        <v>135916.66666666666</v>
      </c>
      <c r="AD74" s="46">
        <v>0</v>
      </c>
      <c r="AE74" s="10">
        <v>0</v>
      </c>
      <c r="AF74" s="47">
        <f t="shared" si="1643"/>
        <v>0</v>
      </c>
      <c r="AG74" s="46">
        <v>0</v>
      </c>
      <c r="AH74" s="10">
        <v>0</v>
      </c>
      <c r="AI74" s="47">
        <f t="shared" si="1644"/>
        <v>0</v>
      </c>
      <c r="AJ74" s="46">
        <v>0</v>
      </c>
      <c r="AK74" s="10">
        <v>0</v>
      </c>
      <c r="AL74" s="47">
        <f t="shared" si="1645"/>
        <v>0</v>
      </c>
      <c r="AM74" s="46">
        <v>0</v>
      </c>
      <c r="AN74" s="10">
        <v>0</v>
      </c>
      <c r="AO74" s="47">
        <f t="shared" si="1646"/>
        <v>0</v>
      </c>
      <c r="AP74" s="46">
        <v>11</v>
      </c>
      <c r="AQ74" s="10">
        <v>299</v>
      </c>
      <c r="AR74" s="47">
        <f t="shared" si="1647"/>
        <v>27181.818181818184</v>
      </c>
      <c r="AS74" s="46">
        <v>0</v>
      </c>
      <c r="AT74" s="10">
        <v>0</v>
      </c>
      <c r="AU74" s="47">
        <f t="shared" si="1648"/>
        <v>0</v>
      </c>
      <c r="AV74" s="46">
        <v>0</v>
      </c>
      <c r="AW74" s="10">
        <v>0</v>
      </c>
      <c r="AX74" s="47">
        <f t="shared" si="1649"/>
        <v>0</v>
      </c>
      <c r="AY74" s="46">
        <v>0</v>
      </c>
      <c r="AZ74" s="10">
        <v>0</v>
      </c>
      <c r="BA74" s="47">
        <f t="shared" si="1650"/>
        <v>0</v>
      </c>
      <c r="BB74" s="46">
        <v>26</v>
      </c>
      <c r="BC74" s="10">
        <v>1196</v>
      </c>
      <c r="BD74" s="47">
        <f t="shared" si="1651"/>
        <v>46000</v>
      </c>
      <c r="BE74" s="46">
        <v>0</v>
      </c>
      <c r="BF74" s="10">
        <v>0</v>
      </c>
      <c r="BG74" s="47">
        <f t="shared" si="1652"/>
        <v>0</v>
      </c>
      <c r="BH74" s="46">
        <v>0</v>
      </c>
      <c r="BI74" s="10">
        <v>0</v>
      </c>
      <c r="BJ74" s="47">
        <f t="shared" si="1653"/>
        <v>0</v>
      </c>
      <c r="BK74" s="46">
        <v>0</v>
      </c>
      <c r="BL74" s="10">
        <v>0</v>
      </c>
      <c r="BM74" s="47">
        <f t="shared" si="1654"/>
        <v>0</v>
      </c>
      <c r="BN74" s="46">
        <v>0</v>
      </c>
      <c r="BO74" s="10">
        <v>0</v>
      </c>
      <c r="BP74" s="47">
        <f t="shared" si="1788"/>
        <v>0</v>
      </c>
      <c r="BQ74" s="46">
        <v>1</v>
      </c>
      <c r="BR74" s="10">
        <v>2</v>
      </c>
      <c r="BS74" s="47">
        <f t="shared" si="1656"/>
        <v>2000</v>
      </c>
      <c r="BT74" s="46">
        <v>4</v>
      </c>
      <c r="BU74" s="10">
        <v>2878</v>
      </c>
      <c r="BV74" s="47">
        <f t="shared" si="1657"/>
        <v>719500</v>
      </c>
      <c r="BW74" s="46">
        <v>0</v>
      </c>
      <c r="BX74" s="10">
        <v>0</v>
      </c>
      <c r="BY74" s="47">
        <f t="shared" si="1658"/>
        <v>0</v>
      </c>
      <c r="BZ74" s="46">
        <v>0</v>
      </c>
      <c r="CA74" s="10">
        <v>0</v>
      </c>
      <c r="CB74" s="47">
        <f t="shared" si="1659"/>
        <v>0</v>
      </c>
      <c r="CC74" s="46">
        <v>54</v>
      </c>
      <c r="CD74" s="10">
        <v>2970</v>
      </c>
      <c r="CE74" s="47">
        <f t="shared" si="1660"/>
        <v>55000</v>
      </c>
      <c r="CF74" s="46">
        <v>0</v>
      </c>
      <c r="CG74" s="10">
        <v>0</v>
      </c>
      <c r="CH74" s="47">
        <f t="shared" si="1661"/>
        <v>0</v>
      </c>
      <c r="CI74" s="46">
        <v>0</v>
      </c>
      <c r="CJ74" s="10">
        <v>0</v>
      </c>
      <c r="CK74" s="47">
        <f t="shared" si="1662"/>
        <v>0</v>
      </c>
      <c r="CL74" s="46">
        <v>1</v>
      </c>
      <c r="CM74" s="10">
        <v>8</v>
      </c>
      <c r="CN74" s="47">
        <f t="shared" si="1663"/>
        <v>8000</v>
      </c>
      <c r="CO74" s="46">
        <v>0</v>
      </c>
      <c r="CP74" s="10">
        <v>0</v>
      </c>
      <c r="CQ74" s="47">
        <f t="shared" si="1664"/>
        <v>0</v>
      </c>
      <c r="CR74" s="46">
        <v>0</v>
      </c>
      <c r="CS74" s="10">
        <v>0</v>
      </c>
      <c r="CT74" s="47">
        <f t="shared" si="1665"/>
        <v>0</v>
      </c>
      <c r="CU74" s="46">
        <v>0</v>
      </c>
      <c r="CV74" s="10">
        <v>0</v>
      </c>
      <c r="CW74" s="47">
        <f t="shared" si="1666"/>
        <v>0</v>
      </c>
      <c r="CX74" s="46">
        <v>0</v>
      </c>
      <c r="CY74" s="10">
        <v>0</v>
      </c>
      <c r="CZ74" s="47">
        <f t="shared" si="1667"/>
        <v>0</v>
      </c>
      <c r="DA74" s="46">
        <v>0</v>
      </c>
      <c r="DB74" s="10">
        <v>0</v>
      </c>
      <c r="DC74" s="47">
        <f t="shared" si="1668"/>
        <v>0</v>
      </c>
      <c r="DD74" s="46">
        <v>48</v>
      </c>
      <c r="DE74" s="10">
        <v>1751</v>
      </c>
      <c r="DF74" s="47">
        <f t="shared" si="1669"/>
        <v>36479.166666666664</v>
      </c>
      <c r="DG74" s="46">
        <v>0</v>
      </c>
      <c r="DH74" s="10">
        <v>0</v>
      </c>
      <c r="DI74" s="47">
        <f t="shared" si="1670"/>
        <v>0</v>
      </c>
      <c r="DJ74" s="46">
        <v>0</v>
      </c>
      <c r="DK74" s="10">
        <v>0</v>
      </c>
      <c r="DL74" s="47">
        <f t="shared" si="1671"/>
        <v>0</v>
      </c>
      <c r="DM74" s="46">
        <v>0</v>
      </c>
      <c r="DN74" s="10">
        <v>0</v>
      </c>
      <c r="DO74" s="47">
        <f t="shared" si="1672"/>
        <v>0</v>
      </c>
      <c r="DP74" s="46">
        <v>0</v>
      </c>
      <c r="DQ74" s="10">
        <v>0</v>
      </c>
      <c r="DR74" s="47">
        <f t="shared" si="1673"/>
        <v>0</v>
      </c>
      <c r="DS74" s="46">
        <v>0</v>
      </c>
      <c r="DT74" s="10">
        <v>0</v>
      </c>
      <c r="DU74" s="47">
        <f t="shared" si="1674"/>
        <v>0</v>
      </c>
      <c r="DV74" s="46">
        <v>0</v>
      </c>
      <c r="DW74" s="10">
        <v>0</v>
      </c>
      <c r="DX74" s="47">
        <f t="shared" si="1675"/>
        <v>0</v>
      </c>
      <c r="DY74" s="46">
        <v>0</v>
      </c>
      <c r="DZ74" s="10">
        <v>0</v>
      </c>
      <c r="EA74" s="47">
        <f t="shared" si="1676"/>
        <v>0</v>
      </c>
      <c r="EB74" s="46">
        <v>0</v>
      </c>
      <c r="EC74" s="10">
        <v>0</v>
      </c>
      <c r="ED74" s="47">
        <f t="shared" si="1677"/>
        <v>0</v>
      </c>
      <c r="EE74" s="46">
        <v>0</v>
      </c>
      <c r="EF74" s="10">
        <v>0</v>
      </c>
      <c r="EG74" s="47">
        <f t="shared" si="1678"/>
        <v>0</v>
      </c>
      <c r="EH74" s="46">
        <v>151</v>
      </c>
      <c r="EI74" s="10">
        <v>11461</v>
      </c>
      <c r="EJ74" s="47">
        <f t="shared" si="1679"/>
        <v>75900.662251655638</v>
      </c>
      <c r="EK74" s="46">
        <v>0</v>
      </c>
      <c r="EL74" s="10">
        <v>0</v>
      </c>
      <c r="EM74" s="47">
        <f t="shared" si="1680"/>
        <v>0</v>
      </c>
      <c r="EN74" s="46">
        <v>70</v>
      </c>
      <c r="EO74" s="10">
        <v>6684</v>
      </c>
      <c r="EP74" s="47">
        <f t="shared" si="1681"/>
        <v>95485.714285714275</v>
      </c>
      <c r="EQ74" s="46">
        <v>1</v>
      </c>
      <c r="ER74" s="10">
        <v>3</v>
      </c>
      <c r="ES74" s="47">
        <f t="shared" si="1682"/>
        <v>3000</v>
      </c>
      <c r="ET74" s="46">
        <v>0</v>
      </c>
      <c r="EU74" s="10">
        <v>0</v>
      </c>
      <c r="EV74" s="47">
        <f t="shared" si="1683"/>
        <v>0</v>
      </c>
      <c r="EW74" s="46">
        <v>0</v>
      </c>
      <c r="EX74" s="10">
        <v>0</v>
      </c>
      <c r="EY74" s="47">
        <f t="shared" si="1684"/>
        <v>0</v>
      </c>
      <c r="EZ74" s="46">
        <v>0</v>
      </c>
      <c r="FA74" s="10">
        <v>0</v>
      </c>
      <c r="FB74" s="47">
        <f t="shared" si="1685"/>
        <v>0</v>
      </c>
      <c r="FC74" s="46">
        <v>0</v>
      </c>
      <c r="FD74" s="10">
        <v>0</v>
      </c>
      <c r="FE74" s="47">
        <f t="shared" si="1686"/>
        <v>0</v>
      </c>
      <c r="FF74" s="46">
        <v>0</v>
      </c>
      <c r="FG74" s="10">
        <v>0</v>
      </c>
      <c r="FH74" s="47">
        <f t="shared" si="1687"/>
        <v>0</v>
      </c>
      <c r="FI74" s="46">
        <v>0</v>
      </c>
      <c r="FJ74" s="10">
        <v>0</v>
      </c>
      <c r="FK74" s="47">
        <f t="shared" si="1688"/>
        <v>0</v>
      </c>
      <c r="FL74" s="46">
        <v>0</v>
      </c>
      <c r="FM74" s="10">
        <v>0</v>
      </c>
      <c r="FN74" s="47">
        <f t="shared" si="1689"/>
        <v>0</v>
      </c>
      <c r="FO74" s="46">
        <v>0</v>
      </c>
      <c r="FP74" s="10">
        <v>0</v>
      </c>
      <c r="FQ74" s="47">
        <f t="shared" si="1690"/>
        <v>0</v>
      </c>
      <c r="FR74" s="46">
        <v>14</v>
      </c>
      <c r="FS74" s="10">
        <v>1980</v>
      </c>
      <c r="FT74" s="47">
        <f t="shared" si="1691"/>
        <v>141428.57142857142</v>
      </c>
      <c r="FU74" s="46">
        <v>0</v>
      </c>
      <c r="FV74" s="10">
        <v>0</v>
      </c>
      <c r="FW74" s="47">
        <f t="shared" si="1692"/>
        <v>0</v>
      </c>
      <c r="FX74" s="46">
        <v>0</v>
      </c>
      <c r="FY74" s="10">
        <v>0</v>
      </c>
      <c r="FZ74" s="47">
        <f t="shared" si="1693"/>
        <v>0</v>
      </c>
      <c r="GA74" s="46">
        <v>0</v>
      </c>
      <c r="GB74" s="10">
        <v>0</v>
      </c>
      <c r="GC74" s="47">
        <f t="shared" si="1694"/>
        <v>0</v>
      </c>
      <c r="GD74" s="46">
        <v>0</v>
      </c>
      <c r="GE74" s="10">
        <v>0</v>
      </c>
      <c r="GF74" s="47">
        <f t="shared" si="1695"/>
        <v>0</v>
      </c>
      <c r="GG74" s="46">
        <v>9</v>
      </c>
      <c r="GH74" s="10">
        <v>747</v>
      </c>
      <c r="GI74" s="47">
        <f t="shared" si="1696"/>
        <v>83000</v>
      </c>
      <c r="GJ74" s="46">
        <v>114</v>
      </c>
      <c r="GK74" s="10">
        <v>2509</v>
      </c>
      <c r="GL74" s="47">
        <f t="shared" si="1697"/>
        <v>22008.771929824561</v>
      </c>
      <c r="GM74" s="46">
        <v>0</v>
      </c>
      <c r="GN74" s="10">
        <v>0</v>
      </c>
      <c r="GO74" s="47">
        <f t="shared" si="1698"/>
        <v>0</v>
      </c>
      <c r="GP74" s="46">
        <v>1</v>
      </c>
      <c r="GQ74" s="10">
        <v>249</v>
      </c>
      <c r="GR74" s="47">
        <f t="shared" si="1699"/>
        <v>249000</v>
      </c>
      <c r="GS74" s="46">
        <v>0</v>
      </c>
      <c r="GT74" s="10">
        <v>0</v>
      </c>
      <c r="GU74" s="47">
        <f t="shared" si="1700"/>
        <v>0</v>
      </c>
      <c r="GV74" s="46">
        <v>0</v>
      </c>
      <c r="GW74" s="10">
        <v>0</v>
      </c>
      <c r="GX74" s="47">
        <f t="shared" si="1701"/>
        <v>0</v>
      </c>
      <c r="GY74" s="46">
        <v>0</v>
      </c>
      <c r="GZ74" s="10">
        <v>0</v>
      </c>
      <c r="HA74" s="47">
        <f t="shared" si="1702"/>
        <v>0</v>
      </c>
      <c r="HB74" s="46">
        <v>1</v>
      </c>
      <c r="HC74" s="10">
        <v>12</v>
      </c>
      <c r="HD74" s="47">
        <f t="shared" si="1703"/>
        <v>12000</v>
      </c>
      <c r="HE74" s="46">
        <v>0</v>
      </c>
      <c r="HF74" s="10">
        <v>0</v>
      </c>
      <c r="HG74" s="47">
        <f t="shared" si="1704"/>
        <v>0</v>
      </c>
      <c r="HH74" s="46">
        <v>0</v>
      </c>
      <c r="HI74" s="10">
        <v>0</v>
      </c>
      <c r="HJ74" s="47">
        <f t="shared" si="1705"/>
        <v>0</v>
      </c>
      <c r="HK74" s="46">
        <v>0</v>
      </c>
      <c r="HL74" s="10">
        <v>0</v>
      </c>
      <c r="HM74" s="47">
        <f t="shared" si="1789"/>
        <v>0</v>
      </c>
      <c r="HN74" s="46">
        <v>0</v>
      </c>
      <c r="HO74" s="10">
        <v>0</v>
      </c>
      <c r="HP74" s="47">
        <f t="shared" si="1707"/>
        <v>0</v>
      </c>
      <c r="HQ74" s="46">
        <v>0</v>
      </c>
      <c r="HR74" s="10">
        <v>0</v>
      </c>
      <c r="HS74" s="47">
        <f t="shared" si="1708"/>
        <v>0</v>
      </c>
      <c r="HT74" s="46"/>
      <c r="HU74" s="10"/>
      <c r="HV74" s="47"/>
      <c r="HW74" s="46">
        <v>0</v>
      </c>
      <c r="HX74" s="10">
        <v>0</v>
      </c>
      <c r="HY74" s="47">
        <f t="shared" si="1709"/>
        <v>0</v>
      </c>
      <c r="HZ74" s="46">
        <v>0</v>
      </c>
      <c r="IA74" s="10">
        <v>0</v>
      </c>
      <c r="IB74" s="47">
        <f t="shared" si="1710"/>
        <v>0</v>
      </c>
      <c r="IC74" s="46">
        <v>0</v>
      </c>
      <c r="ID74" s="10">
        <v>0</v>
      </c>
      <c r="IE74" s="47">
        <f t="shared" si="1711"/>
        <v>0</v>
      </c>
      <c r="IF74" s="46">
        <v>0</v>
      </c>
      <c r="IG74" s="10">
        <v>0</v>
      </c>
      <c r="IH74" s="47">
        <f t="shared" si="1712"/>
        <v>0</v>
      </c>
      <c r="II74" s="46">
        <v>0</v>
      </c>
      <c r="IJ74" s="10">
        <v>0</v>
      </c>
      <c r="IK74" s="47">
        <f t="shared" si="1713"/>
        <v>0</v>
      </c>
      <c r="IL74" s="46">
        <v>0</v>
      </c>
      <c r="IM74" s="10">
        <v>0</v>
      </c>
      <c r="IN74" s="47">
        <f t="shared" si="1714"/>
        <v>0</v>
      </c>
      <c r="IO74" s="46">
        <v>0</v>
      </c>
      <c r="IP74" s="10">
        <v>0</v>
      </c>
      <c r="IQ74" s="47">
        <f t="shared" si="1715"/>
        <v>0</v>
      </c>
      <c r="IR74" s="46">
        <v>19</v>
      </c>
      <c r="IS74" s="10">
        <v>760</v>
      </c>
      <c r="IT74" s="47">
        <f t="shared" si="1716"/>
        <v>40000</v>
      </c>
      <c r="IU74" s="46">
        <v>0</v>
      </c>
      <c r="IV74" s="10">
        <v>0</v>
      </c>
      <c r="IW74" s="47">
        <f t="shared" si="1717"/>
        <v>0</v>
      </c>
      <c r="IX74" s="46">
        <v>0</v>
      </c>
      <c r="IY74" s="10">
        <v>0</v>
      </c>
      <c r="IZ74" s="47">
        <f t="shared" si="1718"/>
        <v>0</v>
      </c>
      <c r="JA74" s="46">
        <v>0</v>
      </c>
      <c r="JB74" s="10">
        <v>0</v>
      </c>
      <c r="JC74" s="47">
        <f t="shared" si="1719"/>
        <v>0</v>
      </c>
      <c r="JD74" s="46">
        <v>0</v>
      </c>
      <c r="JE74" s="10">
        <v>0</v>
      </c>
      <c r="JF74" s="47">
        <f t="shared" si="1720"/>
        <v>0</v>
      </c>
      <c r="JG74" s="46">
        <v>14</v>
      </c>
      <c r="JH74" s="10">
        <v>369</v>
      </c>
      <c r="JI74" s="47">
        <f t="shared" si="1721"/>
        <v>26357.142857142859</v>
      </c>
      <c r="JJ74" s="52">
        <v>0</v>
      </c>
      <c r="JK74" s="16">
        <v>0</v>
      </c>
      <c r="JL74" s="53">
        <v>0</v>
      </c>
      <c r="JM74" s="46">
        <v>0</v>
      </c>
      <c r="JN74" s="10">
        <v>0</v>
      </c>
      <c r="JO74" s="47">
        <f t="shared" si="1722"/>
        <v>0</v>
      </c>
      <c r="JP74" s="46">
        <v>0</v>
      </c>
      <c r="JQ74" s="10">
        <v>0</v>
      </c>
      <c r="JR74" s="47">
        <f t="shared" si="1723"/>
        <v>0</v>
      </c>
      <c r="JS74" s="46">
        <v>0</v>
      </c>
      <c r="JT74" s="10">
        <v>0</v>
      </c>
      <c r="JU74" s="47">
        <f t="shared" si="1724"/>
        <v>0</v>
      </c>
      <c r="JV74" s="46">
        <v>0</v>
      </c>
      <c r="JW74" s="10">
        <v>0</v>
      </c>
      <c r="JX74" s="47">
        <f t="shared" si="1725"/>
        <v>0</v>
      </c>
      <c r="JY74" s="46">
        <v>0</v>
      </c>
      <c r="JZ74" s="10">
        <v>0</v>
      </c>
      <c r="KA74" s="47">
        <f t="shared" si="1726"/>
        <v>0</v>
      </c>
      <c r="KB74" s="46">
        <v>0</v>
      </c>
      <c r="KC74" s="10">
        <v>0</v>
      </c>
      <c r="KD74" s="47">
        <f t="shared" si="1727"/>
        <v>0</v>
      </c>
      <c r="KE74" s="46"/>
      <c r="KF74" s="10"/>
      <c r="KG74" s="47"/>
      <c r="KH74" s="46">
        <v>148</v>
      </c>
      <c r="KI74" s="10">
        <v>8959</v>
      </c>
      <c r="KJ74" s="47">
        <f t="shared" si="1728"/>
        <v>60533.78378378378</v>
      </c>
      <c r="KK74" s="46">
        <v>1</v>
      </c>
      <c r="KL74" s="10">
        <v>276</v>
      </c>
      <c r="KM74" s="47">
        <f t="shared" si="1729"/>
        <v>276000</v>
      </c>
      <c r="KN74" s="46">
        <v>0</v>
      </c>
      <c r="KO74" s="10">
        <v>0</v>
      </c>
      <c r="KP74" s="47">
        <f t="shared" si="1730"/>
        <v>0</v>
      </c>
      <c r="KQ74" s="46">
        <v>1</v>
      </c>
      <c r="KR74" s="10">
        <v>89</v>
      </c>
      <c r="KS74" s="47">
        <f t="shared" si="1731"/>
        <v>89000</v>
      </c>
      <c r="KT74" s="52">
        <v>0</v>
      </c>
      <c r="KU74" s="16">
        <v>0</v>
      </c>
      <c r="KV74" s="53">
        <v>0</v>
      </c>
      <c r="KW74" s="52">
        <v>0</v>
      </c>
      <c r="KX74" s="16">
        <v>0</v>
      </c>
      <c r="KY74" s="53">
        <f t="shared" si="1732"/>
        <v>0</v>
      </c>
      <c r="KZ74" s="46">
        <v>3</v>
      </c>
      <c r="LA74" s="10">
        <v>82</v>
      </c>
      <c r="LB74" s="47">
        <f t="shared" si="1733"/>
        <v>27333.333333333332</v>
      </c>
      <c r="LC74" s="52">
        <v>0</v>
      </c>
      <c r="LD74" s="16">
        <v>0</v>
      </c>
      <c r="LE74" s="53">
        <v>0</v>
      </c>
      <c r="LF74" s="46">
        <v>4</v>
      </c>
      <c r="LG74" s="10">
        <v>61</v>
      </c>
      <c r="LH74" s="47">
        <f t="shared" si="1734"/>
        <v>15250</v>
      </c>
      <c r="LI74" s="46">
        <v>0</v>
      </c>
      <c r="LJ74" s="10">
        <v>0</v>
      </c>
      <c r="LK74" s="47">
        <f t="shared" si="1735"/>
        <v>0</v>
      </c>
      <c r="LL74" s="46">
        <v>0</v>
      </c>
      <c r="LM74" s="10">
        <v>0</v>
      </c>
      <c r="LN74" s="47">
        <f t="shared" si="1736"/>
        <v>0</v>
      </c>
      <c r="LO74" s="46">
        <v>0</v>
      </c>
      <c r="LP74" s="10">
        <v>0</v>
      </c>
      <c r="LQ74" s="47">
        <f t="shared" si="1737"/>
        <v>0</v>
      </c>
      <c r="LR74" s="46">
        <v>0</v>
      </c>
      <c r="LS74" s="10">
        <v>0</v>
      </c>
      <c r="LT74" s="47">
        <f t="shared" si="1738"/>
        <v>0</v>
      </c>
      <c r="LU74" s="46">
        <v>0</v>
      </c>
      <c r="LV74" s="10">
        <v>0</v>
      </c>
      <c r="LW74" s="47">
        <f t="shared" si="1739"/>
        <v>0</v>
      </c>
      <c r="LX74" s="46">
        <v>80</v>
      </c>
      <c r="LY74" s="10">
        <v>5614</v>
      </c>
      <c r="LZ74" s="47">
        <f t="shared" si="1740"/>
        <v>70175</v>
      </c>
      <c r="MA74" s="46">
        <v>1</v>
      </c>
      <c r="MB74" s="10">
        <v>41</v>
      </c>
      <c r="MC74" s="47">
        <f t="shared" si="1741"/>
        <v>41000</v>
      </c>
      <c r="MD74" s="46">
        <v>0</v>
      </c>
      <c r="ME74" s="10">
        <v>0</v>
      </c>
      <c r="MF74" s="47">
        <f t="shared" si="1742"/>
        <v>0</v>
      </c>
      <c r="MG74" s="46">
        <v>0</v>
      </c>
      <c r="MH74" s="10">
        <v>0</v>
      </c>
      <c r="MI74" s="47">
        <f t="shared" si="1743"/>
        <v>0</v>
      </c>
      <c r="MJ74" s="46">
        <v>0</v>
      </c>
      <c r="MK74" s="10">
        <v>0</v>
      </c>
      <c r="ML74" s="47">
        <f t="shared" si="1744"/>
        <v>0</v>
      </c>
      <c r="MM74" s="46">
        <v>0</v>
      </c>
      <c r="MN74" s="10">
        <v>0</v>
      </c>
      <c r="MO74" s="47">
        <f t="shared" si="1745"/>
        <v>0</v>
      </c>
      <c r="MP74" s="46">
        <v>0</v>
      </c>
      <c r="MQ74" s="10">
        <v>0</v>
      </c>
      <c r="MR74" s="47">
        <f t="shared" si="1746"/>
        <v>0</v>
      </c>
      <c r="MS74" s="46">
        <v>0</v>
      </c>
      <c r="MT74" s="10">
        <v>0</v>
      </c>
      <c r="MU74" s="47">
        <f t="shared" si="1747"/>
        <v>0</v>
      </c>
      <c r="MV74" s="46">
        <v>0</v>
      </c>
      <c r="MW74" s="10">
        <v>0</v>
      </c>
      <c r="MX74" s="47">
        <f t="shared" si="1748"/>
        <v>0</v>
      </c>
      <c r="MY74" s="46">
        <v>0</v>
      </c>
      <c r="MZ74" s="10">
        <v>0</v>
      </c>
      <c r="NA74" s="47">
        <f t="shared" si="1749"/>
        <v>0</v>
      </c>
      <c r="NB74" s="46">
        <v>0</v>
      </c>
      <c r="NC74" s="10">
        <v>0</v>
      </c>
      <c r="ND74" s="47">
        <f t="shared" si="1750"/>
        <v>0</v>
      </c>
      <c r="NE74" s="46">
        <v>0</v>
      </c>
      <c r="NF74" s="10">
        <v>0</v>
      </c>
      <c r="NG74" s="47">
        <f t="shared" si="1751"/>
        <v>0</v>
      </c>
      <c r="NH74" s="46">
        <v>0</v>
      </c>
      <c r="NI74" s="10">
        <v>0</v>
      </c>
      <c r="NJ74" s="47">
        <f t="shared" si="1752"/>
        <v>0</v>
      </c>
      <c r="NK74" s="46">
        <v>4</v>
      </c>
      <c r="NL74" s="10">
        <v>378</v>
      </c>
      <c r="NM74" s="47">
        <f t="shared" si="1753"/>
        <v>94500</v>
      </c>
      <c r="NN74" s="46">
        <v>0</v>
      </c>
      <c r="NO74" s="10">
        <v>0</v>
      </c>
      <c r="NP74" s="47">
        <f t="shared" si="1754"/>
        <v>0</v>
      </c>
      <c r="NQ74" s="46">
        <v>0</v>
      </c>
      <c r="NR74" s="10">
        <v>0</v>
      </c>
      <c r="NS74" s="47">
        <f t="shared" si="1755"/>
        <v>0</v>
      </c>
      <c r="NT74" s="46">
        <v>0</v>
      </c>
      <c r="NU74" s="10">
        <v>0</v>
      </c>
      <c r="NV74" s="47">
        <f t="shared" si="1756"/>
        <v>0</v>
      </c>
      <c r="NW74" s="46">
        <v>62</v>
      </c>
      <c r="NX74" s="10">
        <v>5656</v>
      </c>
      <c r="NY74" s="47">
        <f t="shared" si="1757"/>
        <v>91225.806451612894</v>
      </c>
      <c r="NZ74" s="46">
        <v>0</v>
      </c>
      <c r="OA74" s="10">
        <v>0</v>
      </c>
      <c r="OB74" s="47">
        <f t="shared" si="1758"/>
        <v>0</v>
      </c>
      <c r="OC74" s="46">
        <v>0</v>
      </c>
      <c r="OD74" s="10">
        <v>0</v>
      </c>
      <c r="OE74" s="47">
        <f t="shared" si="1759"/>
        <v>0</v>
      </c>
      <c r="OF74" s="46">
        <v>3</v>
      </c>
      <c r="OG74" s="10">
        <v>872</v>
      </c>
      <c r="OH74" s="47">
        <f t="shared" si="1760"/>
        <v>290666.66666666669</v>
      </c>
      <c r="OI74" s="46">
        <v>20</v>
      </c>
      <c r="OJ74" s="10">
        <v>3951</v>
      </c>
      <c r="OK74" s="47">
        <f t="shared" si="1761"/>
        <v>197550</v>
      </c>
      <c r="OL74" s="46">
        <v>0</v>
      </c>
      <c r="OM74" s="10">
        <v>0</v>
      </c>
      <c r="ON74" s="47">
        <f t="shared" si="1762"/>
        <v>0</v>
      </c>
      <c r="OO74" s="46">
        <v>7</v>
      </c>
      <c r="OP74" s="10">
        <v>86</v>
      </c>
      <c r="OQ74" s="47">
        <f t="shared" si="1763"/>
        <v>12285.714285714286</v>
      </c>
      <c r="OR74" s="46">
        <v>0</v>
      </c>
      <c r="OS74" s="10">
        <v>0</v>
      </c>
      <c r="OT74" s="47">
        <f t="shared" si="1764"/>
        <v>0</v>
      </c>
      <c r="OU74" s="46">
        <v>2</v>
      </c>
      <c r="OV74" s="10">
        <v>56</v>
      </c>
      <c r="OW74" s="47">
        <f t="shared" si="1765"/>
        <v>28000</v>
      </c>
      <c r="OX74" s="46">
        <v>0</v>
      </c>
      <c r="OY74" s="10">
        <v>0</v>
      </c>
      <c r="OZ74" s="47">
        <f t="shared" si="1766"/>
        <v>0</v>
      </c>
      <c r="PA74" s="46">
        <v>0</v>
      </c>
      <c r="PB74" s="10">
        <v>0</v>
      </c>
      <c r="PC74" s="47">
        <f t="shared" si="1767"/>
        <v>0</v>
      </c>
      <c r="PD74" s="46">
        <v>0</v>
      </c>
      <c r="PE74" s="10">
        <v>0</v>
      </c>
      <c r="PF74" s="47">
        <f t="shared" si="1768"/>
        <v>0</v>
      </c>
      <c r="PG74" s="46">
        <v>10</v>
      </c>
      <c r="PH74" s="10">
        <v>891</v>
      </c>
      <c r="PI74" s="47">
        <f t="shared" si="1769"/>
        <v>89100</v>
      </c>
      <c r="PJ74" s="46"/>
      <c r="PK74" s="10"/>
      <c r="PL74" s="47"/>
      <c r="PM74" s="46">
        <v>0</v>
      </c>
      <c r="PN74" s="10">
        <v>0</v>
      </c>
      <c r="PO74" s="47">
        <f t="shared" si="1770"/>
        <v>0</v>
      </c>
      <c r="PP74" s="46">
        <v>0</v>
      </c>
      <c r="PQ74" s="10">
        <v>0</v>
      </c>
      <c r="PR74" s="47">
        <f t="shared" si="1771"/>
        <v>0</v>
      </c>
      <c r="PS74" s="46">
        <v>0</v>
      </c>
      <c r="PT74" s="10">
        <v>0</v>
      </c>
      <c r="PU74" s="47">
        <f t="shared" si="1772"/>
        <v>0</v>
      </c>
      <c r="PV74" s="46">
        <v>19</v>
      </c>
      <c r="PW74" s="10">
        <v>3407</v>
      </c>
      <c r="PX74" s="47">
        <f t="shared" si="1773"/>
        <v>179315.78947368421</v>
      </c>
      <c r="PY74" s="46">
        <v>134</v>
      </c>
      <c r="PZ74" s="10">
        <v>12745</v>
      </c>
      <c r="QA74" s="47">
        <f t="shared" si="1774"/>
        <v>95111.940298507456</v>
      </c>
      <c r="QB74" s="46">
        <v>0</v>
      </c>
      <c r="QC74" s="10">
        <v>0</v>
      </c>
      <c r="QD74" s="47">
        <f t="shared" si="1775"/>
        <v>0</v>
      </c>
      <c r="QE74" s="46">
        <v>0</v>
      </c>
      <c r="QF74" s="10">
        <v>0</v>
      </c>
      <c r="QG74" s="47">
        <f t="shared" si="1776"/>
        <v>0</v>
      </c>
      <c r="QH74" s="46">
        <v>0</v>
      </c>
      <c r="QI74" s="10">
        <v>0</v>
      </c>
      <c r="QJ74" s="47">
        <f t="shared" si="1777"/>
        <v>0</v>
      </c>
      <c r="QK74" s="46">
        <v>0</v>
      </c>
      <c r="QL74" s="10">
        <v>0</v>
      </c>
      <c r="QM74" s="47">
        <f t="shared" si="1778"/>
        <v>0</v>
      </c>
      <c r="QN74" s="46">
        <v>0</v>
      </c>
      <c r="QO74" s="10">
        <v>0</v>
      </c>
      <c r="QP74" s="47">
        <f t="shared" si="1779"/>
        <v>0</v>
      </c>
      <c r="QQ74" s="46">
        <v>0</v>
      </c>
      <c r="QR74" s="10">
        <v>0</v>
      </c>
      <c r="QS74" s="47">
        <f t="shared" si="1780"/>
        <v>0</v>
      </c>
      <c r="QT74" s="46"/>
      <c r="QU74" s="10"/>
      <c r="QV74" s="47"/>
      <c r="QW74" s="46"/>
      <c r="QX74" s="10"/>
      <c r="QY74" s="47"/>
      <c r="QZ74" s="46">
        <v>0</v>
      </c>
      <c r="RA74" s="10">
        <v>0</v>
      </c>
      <c r="RB74" s="47">
        <f t="shared" si="1781"/>
        <v>0</v>
      </c>
      <c r="RC74" s="46">
        <v>0</v>
      </c>
      <c r="RD74" s="10">
        <v>0</v>
      </c>
      <c r="RE74" s="47">
        <f t="shared" si="1782"/>
        <v>0</v>
      </c>
      <c r="RF74" s="12">
        <f t="shared" si="1637"/>
        <v>1050</v>
      </c>
      <c r="RG74" s="58">
        <f t="shared" si="1638"/>
        <v>78673</v>
      </c>
      <c r="RH74" s="6"/>
      <c r="RI74" s="9"/>
      <c r="RJ74" s="6"/>
      <c r="RK74" s="6"/>
      <c r="RL74" s="6"/>
      <c r="RM74" s="9"/>
      <c r="RN74" s="6"/>
      <c r="RO74" s="6"/>
      <c r="RP74" s="6"/>
      <c r="RQ74" s="9"/>
      <c r="RR74" s="6"/>
      <c r="RS74" s="6"/>
      <c r="RT74" s="6"/>
      <c r="RU74" s="9"/>
      <c r="RV74" s="6"/>
      <c r="RW74" s="6"/>
      <c r="RX74" s="6"/>
      <c r="RY74" s="9"/>
      <c r="RZ74" s="6"/>
      <c r="SA74" s="6"/>
      <c r="SB74" s="6"/>
      <c r="SC74" s="9"/>
      <c r="SD74" s="6"/>
      <c r="SE74" s="6"/>
      <c r="SF74" s="6"/>
      <c r="SG74" s="9"/>
      <c r="SH74" s="6"/>
      <c r="SI74" s="6"/>
      <c r="SJ74" s="6"/>
      <c r="SK74" s="2"/>
      <c r="SL74" s="1"/>
      <c r="SM74" s="1"/>
      <c r="SN74" s="1"/>
      <c r="SO74" s="2"/>
      <c r="SP74" s="1"/>
      <c r="SQ74" s="1"/>
      <c r="SR74" s="1"/>
      <c r="SS74" s="2"/>
      <c r="ST74" s="1"/>
      <c r="SU74" s="1"/>
      <c r="SV74" s="1"/>
    </row>
    <row r="75" spans="1:591" x14ac:dyDescent="0.3">
      <c r="A75" s="38">
        <v>2009</v>
      </c>
      <c r="B75" s="39" t="s">
        <v>9</v>
      </c>
      <c r="C75" s="46">
        <v>0</v>
      </c>
      <c r="D75" s="10">
        <v>0</v>
      </c>
      <c r="E75" s="47">
        <f t="shared" si="1639"/>
        <v>0</v>
      </c>
      <c r="F75" s="46">
        <v>0</v>
      </c>
      <c r="G75" s="10">
        <v>0</v>
      </c>
      <c r="H75" s="47">
        <f t="shared" si="1783"/>
        <v>0</v>
      </c>
      <c r="I75" s="46">
        <v>0</v>
      </c>
      <c r="J75" s="10">
        <v>0</v>
      </c>
      <c r="K75" s="47">
        <f t="shared" si="1784"/>
        <v>0</v>
      </c>
      <c r="L75" s="46">
        <v>0</v>
      </c>
      <c r="M75" s="10">
        <v>0</v>
      </c>
      <c r="N75" s="47">
        <f t="shared" si="1785"/>
        <v>0</v>
      </c>
      <c r="O75" s="46">
        <v>0</v>
      </c>
      <c r="P75" s="10">
        <v>0</v>
      </c>
      <c r="Q75" s="47">
        <f t="shared" si="1640"/>
        <v>0</v>
      </c>
      <c r="R75" s="46">
        <v>0</v>
      </c>
      <c r="S75" s="10">
        <v>0</v>
      </c>
      <c r="T75" s="47">
        <f t="shared" si="1641"/>
        <v>0</v>
      </c>
      <c r="U75" s="46">
        <v>0</v>
      </c>
      <c r="V75" s="10">
        <v>0</v>
      </c>
      <c r="W75" s="47">
        <f t="shared" si="1786"/>
        <v>0</v>
      </c>
      <c r="X75" s="46">
        <v>0</v>
      </c>
      <c r="Y75" s="10">
        <v>0</v>
      </c>
      <c r="Z75" s="47">
        <f t="shared" si="1787"/>
        <v>0</v>
      </c>
      <c r="AA75" s="46">
        <v>3</v>
      </c>
      <c r="AB75" s="10">
        <v>728</v>
      </c>
      <c r="AC75" s="47">
        <f t="shared" si="1642"/>
        <v>242666.66666666666</v>
      </c>
      <c r="AD75" s="46">
        <v>5</v>
      </c>
      <c r="AE75" s="10">
        <v>858</v>
      </c>
      <c r="AF75" s="47">
        <f t="shared" si="1643"/>
        <v>171600</v>
      </c>
      <c r="AG75" s="46">
        <v>0</v>
      </c>
      <c r="AH75" s="10">
        <v>0</v>
      </c>
      <c r="AI75" s="47">
        <f t="shared" si="1644"/>
        <v>0</v>
      </c>
      <c r="AJ75" s="46">
        <v>0</v>
      </c>
      <c r="AK75" s="10">
        <v>0</v>
      </c>
      <c r="AL75" s="47">
        <f t="shared" si="1645"/>
        <v>0</v>
      </c>
      <c r="AM75" s="46">
        <v>0</v>
      </c>
      <c r="AN75" s="10">
        <v>0</v>
      </c>
      <c r="AO75" s="47">
        <f t="shared" si="1646"/>
        <v>0</v>
      </c>
      <c r="AP75" s="46">
        <v>41</v>
      </c>
      <c r="AQ75" s="10">
        <v>1021</v>
      </c>
      <c r="AR75" s="47">
        <f t="shared" si="1647"/>
        <v>24902.439024390245</v>
      </c>
      <c r="AS75" s="46">
        <v>0</v>
      </c>
      <c r="AT75" s="10">
        <v>0</v>
      </c>
      <c r="AU75" s="47">
        <f t="shared" si="1648"/>
        <v>0</v>
      </c>
      <c r="AV75" s="46">
        <v>0</v>
      </c>
      <c r="AW75" s="10">
        <v>0</v>
      </c>
      <c r="AX75" s="47">
        <f t="shared" si="1649"/>
        <v>0</v>
      </c>
      <c r="AY75" s="46">
        <v>0</v>
      </c>
      <c r="AZ75" s="10">
        <v>0</v>
      </c>
      <c r="BA75" s="47">
        <f t="shared" si="1650"/>
        <v>0</v>
      </c>
      <c r="BB75" s="46">
        <v>1</v>
      </c>
      <c r="BC75" s="10">
        <v>234</v>
      </c>
      <c r="BD75" s="47">
        <f t="shared" si="1651"/>
        <v>234000</v>
      </c>
      <c r="BE75" s="46">
        <v>0</v>
      </c>
      <c r="BF75" s="10">
        <v>0</v>
      </c>
      <c r="BG75" s="47">
        <f t="shared" si="1652"/>
        <v>0</v>
      </c>
      <c r="BH75" s="46">
        <v>0</v>
      </c>
      <c r="BI75" s="10">
        <v>0</v>
      </c>
      <c r="BJ75" s="47">
        <f t="shared" si="1653"/>
        <v>0</v>
      </c>
      <c r="BK75" s="46">
        <v>0</v>
      </c>
      <c r="BL75" s="10">
        <v>0</v>
      </c>
      <c r="BM75" s="47">
        <f t="shared" si="1654"/>
        <v>0</v>
      </c>
      <c r="BN75" s="46">
        <v>0</v>
      </c>
      <c r="BO75" s="10">
        <v>0</v>
      </c>
      <c r="BP75" s="47">
        <f t="shared" si="1788"/>
        <v>0</v>
      </c>
      <c r="BQ75" s="46">
        <v>0</v>
      </c>
      <c r="BR75" s="10">
        <v>0</v>
      </c>
      <c r="BS75" s="47">
        <f t="shared" si="1656"/>
        <v>0</v>
      </c>
      <c r="BT75" s="46">
        <v>18</v>
      </c>
      <c r="BU75" s="10">
        <v>5229</v>
      </c>
      <c r="BV75" s="47">
        <f t="shared" si="1657"/>
        <v>290500</v>
      </c>
      <c r="BW75" s="46">
        <v>0</v>
      </c>
      <c r="BX75" s="10">
        <v>0</v>
      </c>
      <c r="BY75" s="47">
        <f t="shared" si="1658"/>
        <v>0</v>
      </c>
      <c r="BZ75" s="46">
        <v>0</v>
      </c>
      <c r="CA75" s="10">
        <v>0</v>
      </c>
      <c r="CB75" s="47">
        <f t="shared" si="1659"/>
        <v>0</v>
      </c>
      <c r="CC75" s="46">
        <v>22</v>
      </c>
      <c r="CD75" s="10">
        <v>2412</v>
      </c>
      <c r="CE75" s="47">
        <f t="shared" si="1660"/>
        <v>109636.36363636365</v>
      </c>
      <c r="CF75" s="46">
        <v>0</v>
      </c>
      <c r="CG75" s="10">
        <v>0</v>
      </c>
      <c r="CH75" s="47">
        <f t="shared" si="1661"/>
        <v>0</v>
      </c>
      <c r="CI75" s="46">
        <v>0</v>
      </c>
      <c r="CJ75" s="10">
        <v>0</v>
      </c>
      <c r="CK75" s="47">
        <f t="shared" si="1662"/>
        <v>0</v>
      </c>
      <c r="CL75" s="46">
        <v>0</v>
      </c>
      <c r="CM75" s="10">
        <v>0</v>
      </c>
      <c r="CN75" s="47">
        <f t="shared" si="1663"/>
        <v>0</v>
      </c>
      <c r="CO75" s="46">
        <v>0</v>
      </c>
      <c r="CP75" s="10">
        <v>0</v>
      </c>
      <c r="CQ75" s="47">
        <f t="shared" si="1664"/>
        <v>0</v>
      </c>
      <c r="CR75" s="46">
        <v>0</v>
      </c>
      <c r="CS75" s="10">
        <v>0</v>
      </c>
      <c r="CT75" s="47">
        <f t="shared" si="1665"/>
        <v>0</v>
      </c>
      <c r="CU75" s="46">
        <v>0</v>
      </c>
      <c r="CV75" s="10">
        <v>0</v>
      </c>
      <c r="CW75" s="47">
        <f t="shared" si="1666"/>
        <v>0</v>
      </c>
      <c r="CX75" s="46">
        <v>0</v>
      </c>
      <c r="CY75" s="10">
        <v>0</v>
      </c>
      <c r="CZ75" s="47">
        <f t="shared" si="1667"/>
        <v>0</v>
      </c>
      <c r="DA75" s="46">
        <v>0</v>
      </c>
      <c r="DB75" s="10">
        <v>0</v>
      </c>
      <c r="DC75" s="47">
        <f t="shared" si="1668"/>
        <v>0</v>
      </c>
      <c r="DD75" s="46">
        <v>41</v>
      </c>
      <c r="DE75" s="10">
        <v>3823</v>
      </c>
      <c r="DF75" s="47">
        <f t="shared" si="1669"/>
        <v>93243.902439024401</v>
      </c>
      <c r="DG75" s="46">
        <v>0</v>
      </c>
      <c r="DH75" s="10">
        <v>0</v>
      </c>
      <c r="DI75" s="47">
        <f t="shared" si="1670"/>
        <v>0</v>
      </c>
      <c r="DJ75" s="46">
        <v>0</v>
      </c>
      <c r="DK75" s="10">
        <v>0</v>
      </c>
      <c r="DL75" s="47">
        <f t="shared" si="1671"/>
        <v>0</v>
      </c>
      <c r="DM75" s="46">
        <v>0</v>
      </c>
      <c r="DN75" s="10">
        <v>0</v>
      </c>
      <c r="DO75" s="47">
        <f t="shared" si="1672"/>
        <v>0</v>
      </c>
      <c r="DP75" s="46">
        <v>0</v>
      </c>
      <c r="DQ75" s="10">
        <v>0</v>
      </c>
      <c r="DR75" s="47">
        <f t="shared" si="1673"/>
        <v>0</v>
      </c>
      <c r="DS75" s="46">
        <v>0</v>
      </c>
      <c r="DT75" s="10">
        <v>0</v>
      </c>
      <c r="DU75" s="47">
        <f t="shared" si="1674"/>
        <v>0</v>
      </c>
      <c r="DV75" s="46">
        <v>0</v>
      </c>
      <c r="DW75" s="10">
        <v>0</v>
      </c>
      <c r="DX75" s="47">
        <f t="shared" si="1675"/>
        <v>0</v>
      </c>
      <c r="DY75" s="46">
        <v>0</v>
      </c>
      <c r="DZ75" s="10">
        <v>0</v>
      </c>
      <c r="EA75" s="47">
        <f t="shared" si="1676"/>
        <v>0</v>
      </c>
      <c r="EB75" s="46">
        <v>0</v>
      </c>
      <c r="EC75" s="10">
        <v>0</v>
      </c>
      <c r="ED75" s="47">
        <f t="shared" si="1677"/>
        <v>0</v>
      </c>
      <c r="EE75" s="46">
        <v>0</v>
      </c>
      <c r="EF75" s="10">
        <v>0</v>
      </c>
      <c r="EG75" s="47">
        <f t="shared" si="1678"/>
        <v>0</v>
      </c>
      <c r="EH75" s="46">
        <v>100</v>
      </c>
      <c r="EI75" s="10">
        <v>6421</v>
      </c>
      <c r="EJ75" s="47">
        <f t="shared" si="1679"/>
        <v>64209.999999999993</v>
      </c>
      <c r="EK75" s="46">
        <v>0</v>
      </c>
      <c r="EL75" s="10">
        <v>0</v>
      </c>
      <c r="EM75" s="47">
        <f t="shared" si="1680"/>
        <v>0</v>
      </c>
      <c r="EN75" s="46">
        <v>24</v>
      </c>
      <c r="EO75" s="10">
        <v>1366</v>
      </c>
      <c r="EP75" s="47">
        <f t="shared" si="1681"/>
        <v>56916.666666666664</v>
      </c>
      <c r="EQ75" s="46">
        <v>0</v>
      </c>
      <c r="ER75" s="10">
        <v>0</v>
      </c>
      <c r="ES75" s="47">
        <f t="shared" si="1682"/>
        <v>0</v>
      </c>
      <c r="ET75" s="46">
        <v>0</v>
      </c>
      <c r="EU75" s="10">
        <v>0</v>
      </c>
      <c r="EV75" s="47">
        <f t="shared" si="1683"/>
        <v>0</v>
      </c>
      <c r="EW75" s="46">
        <v>0</v>
      </c>
      <c r="EX75" s="10">
        <v>0</v>
      </c>
      <c r="EY75" s="47">
        <f t="shared" si="1684"/>
        <v>0</v>
      </c>
      <c r="EZ75" s="46">
        <v>0</v>
      </c>
      <c r="FA75" s="10">
        <v>0</v>
      </c>
      <c r="FB75" s="47">
        <f t="shared" si="1685"/>
        <v>0</v>
      </c>
      <c r="FC75" s="46">
        <v>0</v>
      </c>
      <c r="FD75" s="10">
        <v>0</v>
      </c>
      <c r="FE75" s="47">
        <f t="shared" si="1686"/>
        <v>0</v>
      </c>
      <c r="FF75" s="46">
        <v>0</v>
      </c>
      <c r="FG75" s="10">
        <v>0</v>
      </c>
      <c r="FH75" s="47">
        <f t="shared" si="1687"/>
        <v>0</v>
      </c>
      <c r="FI75" s="46">
        <v>3</v>
      </c>
      <c r="FJ75" s="10">
        <v>170</v>
      </c>
      <c r="FK75" s="47">
        <f t="shared" si="1688"/>
        <v>56666.666666666664</v>
      </c>
      <c r="FL75" s="46">
        <v>0</v>
      </c>
      <c r="FM75" s="10">
        <v>0</v>
      </c>
      <c r="FN75" s="47">
        <f t="shared" si="1689"/>
        <v>0</v>
      </c>
      <c r="FO75" s="46">
        <v>0</v>
      </c>
      <c r="FP75" s="10">
        <v>0</v>
      </c>
      <c r="FQ75" s="47">
        <f t="shared" si="1690"/>
        <v>0</v>
      </c>
      <c r="FR75" s="46">
        <v>29</v>
      </c>
      <c r="FS75" s="10">
        <v>2779</v>
      </c>
      <c r="FT75" s="47">
        <f t="shared" si="1691"/>
        <v>95827.586206896551</v>
      </c>
      <c r="FU75" s="46">
        <v>16</v>
      </c>
      <c r="FV75" s="10">
        <v>170</v>
      </c>
      <c r="FW75" s="47">
        <f t="shared" si="1692"/>
        <v>10625</v>
      </c>
      <c r="FX75" s="46">
        <v>0</v>
      </c>
      <c r="FY75" s="10">
        <v>0</v>
      </c>
      <c r="FZ75" s="47">
        <f t="shared" si="1693"/>
        <v>0</v>
      </c>
      <c r="GA75" s="46">
        <v>0</v>
      </c>
      <c r="GB75" s="10">
        <v>0</v>
      </c>
      <c r="GC75" s="47">
        <f t="shared" si="1694"/>
        <v>0</v>
      </c>
      <c r="GD75" s="46">
        <v>0</v>
      </c>
      <c r="GE75" s="10">
        <v>0</v>
      </c>
      <c r="GF75" s="47">
        <f t="shared" si="1695"/>
        <v>0</v>
      </c>
      <c r="GG75" s="46">
        <v>2</v>
      </c>
      <c r="GH75" s="10">
        <v>177</v>
      </c>
      <c r="GI75" s="47">
        <f t="shared" si="1696"/>
        <v>88500</v>
      </c>
      <c r="GJ75" s="46">
        <v>77</v>
      </c>
      <c r="GK75" s="10">
        <v>1617</v>
      </c>
      <c r="GL75" s="47">
        <f t="shared" si="1697"/>
        <v>21000</v>
      </c>
      <c r="GM75" s="46">
        <v>0</v>
      </c>
      <c r="GN75" s="10">
        <v>0</v>
      </c>
      <c r="GO75" s="47">
        <f t="shared" si="1698"/>
        <v>0</v>
      </c>
      <c r="GP75" s="46">
        <v>4</v>
      </c>
      <c r="GQ75" s="10">
        <v>11</v>
      </c>
      <c r="GR75" s="47">
        <f t="shared" si="1699"/>
        <v>2750</v>
      </c>
      <c r="GS75" s="46">
        <v>0</v>
      </c>
      <c r="GT75" s="10">
        <v>0</v>
      </c>
      <c r="GU75" s="47">
        <f t="shared" si="1700"/>
        <v>0</v>
      </c>
      <c r="GV75" s="46">
        <v>0</v>
      </c>
      <c r="GW75" s="10">
        <v>0</v>
      </c>
      <c r="GX75" s="47">
        <f t="shared" si="1701"/>
        <v>0</v>
      </c>
      <c r="GY75" s="46">
        <v>0</v>
      </c>
      <c r="GZ75" s="10">
        <v>0</v>
      </c>
      <c r="HA75" s="47">
        <f t="shared" si="1702"/>
        <v>0</v>
      </c>
      <c r="HB75" s="46">
        <v>0</v>
      </c>
      <c r="HC75" s="10">
        <v>0</v>
      </c>
      <c r="HD75" s="47">
        <f t="shared" si="1703"/>
        <v>0</v>
      </c>
      <c r="HE75" s="46">
        <v>0</v>
      </c>
      <c r="HF75" s="10">
        <v>0</v>
      </c>
      <c r="HG75" s="47">
        <f t="shared" si="1704"/>
        <v>0</v>
      </c>
      <c r="HH75" s="46">
        <v>0</v>
      </c>
      <c r="HI75" s="10">
        <v>0</v>
      </c>
      <c r="HJ75" s="47">
        <f t="shared" si="1705"/>
        <v>0</v>
      </c>
      <c r="HK75" s="46">
        <v>0</v>
      </c>
      <c r="HL75" s="10">
        <v>0</v>
      </c>
      <c r="HM75" s="47">
        <f t="shared" si="1789"/>
        <v>0</v>
      </c>
      <c r="HN75" s="46">
        <v>0</v>
      </c>
      <c r="HO75" s="10">
        <v>0</v>
      </c>
      <c r="HP75" s="47">
        <f t="shared" si="1707"/>
        <v>0</v>
      </c>
      <c r="HQ75" s="46">
        <v>0</v>
      </c>
      <c r="HR75" s="10">
        <v>0</v>
      </c>
      <c r="HS75" s="47">
        <f t="shared" si="1708"/>
        <v>0</v>
      </c>
      <c r="HT75" s="46"/>
      <c r="HU75" s="10"/>
      <c r="HV75" s="47"/>
      <c r="HW75" s="46">
        <v>0</v>
      </c>
      <c r="HX75" s="10">
        <v>0</v>
      </c>
      <c r="HY75" s="47">
        <f t="shared" si="1709"/>
        <v>0</v>
      </c>
      <c r="HZ75" s="46">
        <v>0</v>
      </c>
      <c r="IA75" s="10">
        <v>0</v>
      </c>
      <c r="IB75" s="47">
        <f t="shared" si="1710"/>
        <v>0</v>
      </c>
      <c r="IC75" s="46">
        <v>0</v>
      </c>
      <c r="ID75" s="10">
        <v>0</v>
      </c>
      <c r="IE75" s="47">
        <f t="shared" si="1711"/>
        <v>0</v>
      </c>
      <c r="IF75" s="46">
        <v>0</v>
      </c>
      <c r="IG75" s="10">
        <v>0</v>
      </c>
      <c r="IH75" s="47">
        <f t="shared" si="1712"/>
        <v>0</v>
      </c>
      <c r="II75" s="46">
        <v>0</v>
      </c>
      <c r="IJ75" s="10">
        <v>0</v>
      </c>
      <c r="IK75" s="47">
        <f t="shared" si="1713"/>
        <v>0</v>
      </c>
      <c r="IL75" s="46">
        <v>0</v>
      </c>
      <c r="IM75" s="10">
        <v>0</v>
      </c>
      <c r="IN75" s="47">
        <f t="shared" si="1714"/>
        <v>0</v>
      </c>
      <c r="IO75" s="46">
        <v>0</v>
      </c>
      <c r="IP75" s="10">
        <v>0</v>
      </c>
      <c r="IQ75" s="47">
        <f t="shared" si="1715"/>
        <v>0</v>
      </c>
      <c r="IR75" s="46">
        <v>43</v>
      </c>
      <c r="IS75" s="10">
        <v>523</v>
      </c>
      <c r="IT75" s="47">
        <f t="shared" si="1716"/>
        <v>12162.79069767442</v>
      </c>
      <c r="IU75" s="46">
        <v>0</v>
      </c>
      <c r="IV75" s="10">
        <v>0</v>
      </c>
      <c r="IW75" s="47">
        <f t="shared" si="1717"/>
        <v>0</v>
      </c>
      <c r="IX75" s="46">
        <v>0</v>
      </c>
      <c r="IY75" s="10">
        <v>0</v>
      </c>
      <c r="IZ75" s="47">
        <f t="shared" si="1718"/>
        <v>0</v>
      </c>
      <c r="JA75" s="46">
        <v>0</v>
      </c>
      <c r="JB75" s="10">
        <v>0</v>
      </c>
      <c r="JC75" s="47">
        <f t="shared" si="1719"/>
        <v>0</v>
      </c>
      <c r="JD75" s="46">
        <v>0</v>
      </c>
      <c r="JE75" s="10">
        <v>0</v>
      </c>
      <c r="JF75" s="47">
        <f t="shared" si="1720"/>
        <v>0</v>
      </c>
      <c r="JG75" s="46">
        <v>0</v>
      </c>
      <c r="JH75" s="10">
        <v>0</v>
      </c>
      <c r="JI75" s="47">
        <f t="shared" si="1721"/>
        <v>0</v>
      </c>
      <c r="JJ75" s="52">
        <v>0</v>
      </c>
      <c r="JK75" s="16">
        <v>0</v>
      </c>
      <c r="JL75" s="47">
        <f t="shared" ref="JL75:JL82" si="1790">IF(JJ75=0,0,JK75/JJ75*1000)</f>
        <v>0</v>
      </c>
      <c r="JM75" s="46">
        <v>0</v>
      </c>
      <c r="JN75" s="10">
        <v>0</v>
      </c>
      <c r="JO75" s="47">
        <f t="shared" si="1722"/>
        <v>0</v>
      </c>
      <c r="JP75" s="46">
        <v>0</v>
      </c>
      <c r="JQ75" s="10">
        <v>0</v>
      </c>
      <c r="JR75" s="47">
        <f t="shared" si="1723"/>
        <v>0</v>
      </c>
      <c r="JS75" s="46">
        <v>0</v>
      </c>
      <c r="JT75" s="10">
        <v>0</v>
      </c>
      <c r="JU75" s="47">
        <f t="shared" si="1724"/>
        <v>0</v>
      </c>
      <c r="JV75" s="46">
        <v>0</v>
      </c>
      <c r="JW75" s="10">
        <v>0</v>
      </c>
      <c r="JX75" s="47">
        <f t="shared" si="1725"/>
        <v>0</v>
      </c>
      <c r="JY75" s="46">
        <v>0</v>
      </c>
      <c r="JZ75" s="10">
        <v>0</v>
      </c>
      <c r="KA75" s="47">
        <f t="shared" si="1726"/>
        <v>0</v>
      </c>
      <c r="KB75" s="46">
        <v>0</v>
      </c>
      <c r="KC75" s="10">
        <v>0</v>
      </c>
      <c r="KD75" s="47">
        <f t="shared" si="1727"/>
        <v>0</v>
      </c>
      <c r="KE75" s="46"/>
      <c r="KF75" s="10"/>
      <c r="KG75" s="47"/>
      <c r="KH75" s="46">
        <v>143</v>
      </c>
      <c r="KI75" s="10">
        <v>5749</v>
      </c>
      <c r="KJ75" s="47">
        <f t="shared" si="1728"/>
        <v>40202.797202797199</v>
      </c>
      <c r="KK75" s="46">
        <v>1</v>
      </c>
      <c r="KL75" s="10">
        <v>148</v>
      </c>
      <c r="KM75" s="47">
        <f t="shared" si="1729"/>
        <v>148000</v>
      </c>
      <c r="KN75" s="46">
        <v>0</v>
      </c>
      <c r="KO75" s="10">
        <v>0</v>
      </c>
      <c r="KP75" s="47">
        <f t="shared" si="1730"/>
        <v>0</v>
      </c>
      <c r="KQ75" s="46">
        <v>3</v>
      </c>
      <c r="KR75" s="10">
        <v>326</v>
      </c>
      <c r="KS75" s="47">
        <f t="shared" si="1731"/>
        <v>108666.66666666667</v>
      </c>
      <c r="KT75" s="52">
        <v>0</v>
      </c>
      <c r="KU75" s="16">
        <v>0</v>
      </c>
      <c r="KV75" s="53">
        <v>0</v>
      </c>
      <c r="KW75" s="52">
        <v>0</v>
      </c>
      <c r="KX75" s="16">
        <v>0</v>
      </c>
      <c r="KY75" s="53">
        <f t="shared" si="1732"/>
        <v>0</v>
      </c>
      <c r="KZ75" s="46">
        <v>0</v>
      </c>
      <c r="LA75" s="10">
        <v>0</v>
      </c>
      <c r="LB75" s="47">
        <f t="shared" si="1733"/>
        <v>0</v>
      </c>
      <c r="LC75" s="52">
        <v>0</v>
      </c>
      <c r="LD75" s="16">
        <v>0</v>
      </c>
      <c r="LE75" s="53">
        <v>0</v>
      </c>
      <c r="LF75" s="46">
        <v>5</v>
      </c>
      <c r="LG75" s="10">
        <v>123</v>
      </c>
      <c r="LH75" s="47">
        <f t="shared" si="1734"/>
        <v>24600</v>
      </c>
      <c r="LI75" s="46">
        <v>0</v>
      </c>
      <c r="LJ75" s="10">
        <v>0</v>
      </c>
      <c r="LK75" s="47">
        <f t="shared" si="1735"/>
        <v>0</v>
      </c>
      <c r="LL75" s="46">
        <v>0</v>
      </c>
      <c r="LM75" s="10">
        <v>0</v>
      </c>
      <c r="LN75" s="47">
        <f t="shared" si="1736"/>
        <v>0</v>
      </c>
      <c r="LO75" s="46">
        <v>0</v>
      </c>
      <c r="LP75" s="10">
        <v>0</v>
      </c>
      <c r="LQ75" s="47">
        <f t="shared" si="1737"/>
        <v>0</v>
      </c>
      <c r="LR75" s="46">
        <v>0</v>
      </c>
      <c r="LS75" s="10">
        <v>0</v>
      </c>
      <c r="LT75" s="47">
        <f t="shared" si="1738"/>
        <v>0</v>
      </c>
      <c r="LU75" s="46">
        <v>0</v>
      </c>
      <c r="LV75" s="10">
        <v>0</v>
      </c>
      <c r="LW75" s="47">
        <f t="shared" si="1739"/>
        <v>0</v>
      </c>
      <c r="LX75" s="46">
        <v>62</v>
      </c>
      <c r="LY75" s="10">
        <v>3215</v>
      </c>
      <c r="LZ75" s="47">
        <f t="shared" si="1740"/>
        <v>51854.838709677417</v>
      </c>
      <c r="MA75" s="46">
        <v>0</v>
      </c>
      <c r="MB75" s="10">
        <v>0</v>
      </c>
      <c r="MC75" s="47">
        <f t="shared" si="1741"/>
        <v>0</v>
      </c>
      <c r="MD75" s="46">
        <v>0</v>
      </c>
      <c r="ME75" s="10">
        <v>0</v>
      </c>
      <c r="MF75" s="47">
        <f t="shared" si="1742"/>
        <v>0</v>
      </c>
      <c r="MG75" s="46">
        <v>0</v>
      </c>
      <c r="MH75" s="10">
        <v>0</v>
      </c>
      <c r="MI75" s="47">
        <f t="shared" si="1743"/>
        <v>0</v>
      </c>
      <c r="MJ75" s="46">
        <v>0</v>
      </c>
      <c r="MK75" s="10">
        <v>0</v>
      </c>
      <c r="ML75" s="47">
        <f t="shared" si="1744"/>
        <v>0</v>
      </c>
      <c r="MM75" s="46">
        <v>0</v>
      </c>
      <c r="MN75" s="10">
        <v>0</v>
      </c>
      <c r="MO75" s="47">
        <f t="shared" si="1745"/>
        <v>0</v>
      </c>
      <c r="MP75" s="46">
        <v>0</v>
      </c>
      <c r="MQ75" s="10">
        <v>0</v>
      </c>
      <c r="MR75" s="47">
        <f t="shared" si="1746"/>
        <v>0</v>
      </c>
      <c r="MS75" s="46">
        <v>0</v>
      </c>
      <c r="MT75" s="10">
        <v>0</v>
      </c>
      <c r="MU75" s="47">
        <f t="shared" si="1747"/>
        <v>0</v>
      </c>
      <c r="MV75" s="46">
        <v>0</v>
      </c>
      <c r="MW75" s="10">
        <v>0</v>
      </c>
      <c r="MX75" s="47">
        <f t="shared" si="1748"/>
        <v>0</v>
      </c>
      <c r="MY75" s="46">
        <v>0</v>
      </c>
      <c r="MZ75" s="10">
        <v>0</v>
      </c>
      <c r="NA75" s="47">
        <f t="shared" si="1749"/>
        <v>0</v>
      </c>
      <c r="NB75" s="46">
        <v>0</v>
      </c>
      <c r="NC75" s="10">
        <v>0</v>
      </c>
      <c r="ND75" s="47">
        <f t="shared" si="1750"/>
        <v>0</v>
      </c>
      <c r="NE75" s="46">
        <v>0</v>
      </c>
      <c r="NF75" s="10">
        <v>0</v>
      </c>
      <c r="NG75" s="47">
        <f t="shared" si="1751"/>
        <v>0</v>
      </c>
      <c r="NH75" s="46">
        <v>0</v>
      </c>
      <c r="NI75" s="10">
        <v>0</v>
      </c>
      <c r="NJ75" s="47">
        <f t="shared" si="1752"/>
        <v>0</v>
      </c>
      <c r="NK75" s="46">
        <v>13</v>
      </c>
      <c r="NL75" s="10">
        <v>904</v>
      </c>
      <c r="NM75" s="47">
        <f t="shared" si="1753"/>
        <v>69538.461538461532</v>
      </c>
      <c r="NN75" s="46">
        <v>0</v>
      </c>
      <c r="NO75" s="10">
        <v>0</v>
      </c>
      <c r="NP75" s="47">
        <f t="shared" si="1754"/>
        <v>0</v>
      </c>
      <c r="NQ75" s="46">
        <v>0</v>
      </c>
      <c r="NR75" s="10">
        <v>0</v>
      </c>
      <c r="NS75" s="47">
        <f t="shared" si="1755"/>
        <v>0</v>
      </c>
      <c r="NT75" s="46">
        <v>0</v>
      </c>
      <c r="NU75" s="10">
        <v>0</v>
      </c>
      <c r="NV75" s="47">
        <f t="shared" si="1756"/>
        <v>0</v>
      </c>
      <c r="NW75" s="46">
        <v>30</v>
      </c>
      <c r="NX75" s="10">
        <v>2211</v>
      </c>
      <c r="NY75" s="47">
        <f t="shared" si="1757"/>
        <v>73700</v>
      </c>
      <c r="NZ75" s="46">
        <v>0</v>
      </c>
      <c r="OA75" s="10">
        <v>0</v>
      </c>
      <c r="OB75" s="47">
        <f t="shared" si="1758"/>
        <v>0</v>
      </c>
      <c r="OC75" s="46">
        <v>0</v>
      </c>
      <c r="OD75" s="10">
        <v>0</v>
      </c>
      <c r="OE75" s="47">
        <f t="shared" si="1759"/>
        <v>0</v>
      </c>
      <c r="OF75" s="46">
        <v>0</v>
      </c>
      <c r="OG75" s="10">
        <v>0</v>
      </c>
      <c r="OH75" s="47">
        <f t="shared" si="1760"/>
        <v>0</v>
      </c>
      <c r="OI75" s="46">
        <v>14</v>
      </c>
      <c r="OJ75" s="10">
        <v>946</v>
      </c>
      <c r="OK75" s="47">
        <f t="shared" si="1761"/>
        <v>67571.428571428565</v>
      </c>
      <c r="OL75" s="46">
        <v>0</v>
      </c>
      <c r="OM75" s="10">
        <v>0</v>
      </c>
      <c r="ON75" s="47">
        <f t="shared" si="1762"/>
        <v>0</v>
      </c>
      <c r="OO75" s="46">
        <v>10</v>
      </c>
      <c r="OP75" s="10">
        <v>53</v>
      </c>
      <c r="OQ75" s="47">
        <f t="shared" si="1763"/>
        <v>5300</v>
      </c>
      <c r="OR75" s="46">
        <v>0</v>
      </c>
      <c r="OS75" s="10">
        <v>0</v>
      </c>
      <c r="OT75" s="47">
        <f t="shared" si="1764"/>
        <v>0</v>
      </c>
      <c r="OU75" s="46">
        <v>15</v>
      </c>
      <c r="OV75" s="10">
        <v>181</v>
      </c>
      <c r="OW75" s="47">
        <f t="shared" si="1765"/>
        <v>12066.666666666666</v>
      </c>
      <c r="OX75" s="46">
        <v>0</v>
      </c>
      <c r="OY75" s="10">
        <v>0</v>
      </c>
      <c r="OZ75" s="47">
        <f t="shared" si="1766"/>
        <v>0</v>
      </c>
      <c r="PA75" s="46">
        <v>0</v>
      </c>
      <c r="PB75" s="10">
        <v>0</v>
      </c>
      <c r="PC75" s="47">
        <f t="shared" si="1767"/>
        <v>0</v>
      </c>
      <c r="PD75" s="46">
        <v>0</v>
      </c>
      <c r="PE75" s="10">
        <v>0</v>
      </c>
      <c r="PF75" s="47">
        <f t="shared" si="1768"/>
        <v>0</v>
      </c>
      <c r="PG75" s="46">
        <v>9</v>
      </c>
      <c r="PH75" s="10">
        <v>683</v>
      </c>
      <c r="PI75" s="47">
        <f t="shared" si="1769"/>
        <v>75888.888888888891</v>
      </c>
      <c r="PJ75" s="46"/>
      <c r="PK75" s="10"/>
      <c r="PL75" s="47"/>
      <c r="PM75" s="46">
        <v>0</v>
      </c>
      <c r="PN75" s="10">
        <v>0</v>
      </c>
      <c r="PO75" s="47">
        <f t="shared" si="1770"/>
        <v>0</v>
      </c>
      <c r="PP75" s="46">
        <v>0</v>
      </c>
      <c r="PQ75" s="10">
        <v>0</v>
      </c>
      <c r="PR75" s="47">
        <f t="shared" si="1771"/>
        <v>0</v>
      </c>
      <c r="PS75" s="46">
        <v>2</v>
      </c>
      <c r="PT75" s="10">
        <v>189</v>
      </c>
      <c r="PU75" s="47">
        <f t="shared" si="1772"/>
        <v>94500</v>
      </c>
      <c r="PV75" s="46">
        <v>35</v>
      </c>
      <c r="PW75" s="10">
        <v>4738</v>
      </c>
      <c r="PX75" s="47">
        <f t="shared" si="1773"/>
        <v>135371.42857142858</v>
      </c>
      <c r="PY75" s="46">
        <v>180</v>
      </c>
      <c r="PZ75" s="10">
        <v>11428</v>
      </c>
      <c r="QA75" s="47">
        <f t="shared" si="1774"/>
        <v>63488.888888888891</v>
      </c>
      <c r="QB75" s="46">
        <v>0</v>
      </c>
      <c r="QC75" s="10">
        <v>0</v>
      </c>
      <c r="QD75" s="47">
        <f t="shared" si="1775"/>
        <v>0</v>
      </c>
      <c r="QE75" s="46">
        <v>0</v>
      </c>
      <c r="QF75" s="10">
        <v>0</v>
      </c>
      <c r="QG75" s="47">
        <f t="shared" si="1776"/>
        <v>0</v>
      </c>
      <c r="QH75" s="46">
        <v>0</v>
      </c>
      <c r="QI75" s="10">
        <v>0</v>
      </c>
      <c r="QJ75" s="47">
        <f t="shared" si="1777"/>
        <v>0</v>
      </c>
      <c r="QK75" s="46">
        <v>0</v>
      </c>
      <c r="QL75" s="10">
        <v>0</v>
      </c>
      <c r="QM75" s="47">
        <f t="shared" si="1778"/>
        <v>0</v>
      </c>
      <c r="QN75" s="46">
        <v>0</v>
      </c>
      <c r="QO75" s="10">
        <v>0</v>
      </c>
      <c r="QP75" s="47">
        <f t="shared" si="1779"/>
        <v>0</v>
      </c>
      <c r="QQ75" s="46">
        <v>0</v>
      </c>
      <c r="QR75" s="10">
        <v>0</v>
      </c>
      <c r="QS75" s="47">
        <f t="shared" si="1780"/>
        <v>0</v>
      </c>
      <c r="QT75" s="46"/>
      <c r="QU75" s="10"/>
      <c r="QV75" s="47"/>
      <c r="QW75" s="46"/>
      <c r="QX75" s="10"/>
      <c r="QY75" s="47"/>
      <c r="QZ75" s="46">
        <v>0</v>
      </c>
      <c r="RA75" s="10">
        <v>0</v>
      </c>
      <c r="RB75" s="47">
        <f t="shared" si="1781"/>
        <v>0</v>
      </c>
      <c r="RC75" s="46">
        <v>0</v>
      </c>
      <c r="RD75" s="10">
        <v>0</v>
      </c>
      <c r="RE75" s="47">
        <f t="shared" si="1782"/>
        <v>0</v>
      </c>
      <c r="RF75" s="12">
        <f t="shared" si="1637"/>
        <v>951</v>
      </c>
      <c r="RG75" s="58">
        <f t="shared" si="1638"/>
        <v>58433</v>
      </c>
      <c r="RH75" s="6"/>
      <c r="RI75" s="9"/>
      <c r="RJ75" s="6"/>
      <c r="RK75" s="6"/>
      <c r="RL75" s="6"/>
      <c r="RM75" s="9"/>
      <c r="RN75" s="6"/>
      <c r="RO75" s="6"/>
      <c r="RP75" s="6"/>
      <c r="RQ75" s="9"/>
      <c r="RR75" s="6"/>
      <c r="RS75" s="6"/>
      <c r="RT75" s="6"/>
      <c r="RU75" s="9"/>
      <c r="RV75" s="6"/>
      <c r="RW75" s="6"/>
      <c r="RX75" s="6"/>
      <c r="RY75" s="9"/>
      <c r="RZ75" s="6"/>
      <c r="SA75" s="6"/>
      <c r="SB75" s="6"/>
      <c r="SC75" s="9"/>
      <c r="SD75" s="6"/>
      <c r="SE75" s="6"/>
      <c r="SF75" s="6"/>
      <c r="SG75" s="9"/>
      <c r="SH75" s="6"/>
      <c r="SI75" s="6"/>
      <c r="SJ75" s="6"/>
      <c r="SK75" s="2"/>
      <c r="SL75" s="1"/>
      <c r="SM75" s="1"/>
      <c r="SN75" s="1"/>
      <c r="SO75" s="2"/>
      <c r="SP75" s="1"/>
      <c r="SQ75" s="1"/>
      <c r="SR75" s="1"/>
      <c r="SS75" s="2"/>
      <c r="ST75" s="1"/>
      <c r="SU75" s="1"/>
      <c r="SV75" s="1"/>
    </row>
    <row r="76" spans="1:591" x14ac:dyDescent="0.3">
      <c r="A76" s="38">
        <v>2009</v>
      </c>
      <c r="B76" s="39" t="s">
        <v>10</v>
      </c>
      <c r="C76" s="46">
        <v>0</v>
      </c>
      <c r="D76" s="10">
        <v>0</v>
      </c>
      <c r="E76" s="47">
        <f t="shared" si="1639"/>
        <v>0</v>
      </c>
      <c r="F76" s="46">
        <v>0</v>
      </c>
      <c r="G76" s="10">
        <v>0</v>
      </c>
      <c r="H76" s="47">
        <f t="shared" si="1783"/>
        <v>0</v>
      </c>
      <c r="I76" s="46">
        <v>0</v>
      </c>
      <c r="J76" s="10">
        <v>0</v>
      </c>
      <c r="K76" s="47">
        <f t="shared" si="1784"/>
        <v>0</v>
      </c>
      <c r="L76" s="46">
        <v>0</v>
      </c>
      <c r="M76" s="10">
        <v>0</v>
      </c>
      <c r="N76" s="47">
        <f t="shared" si="1785"/>
        <v>0</v>
      </c>
      <c r="O76" s="46">
        <v>0</v>
      </c>
      <c r="P76" s="10">
        <v>0</v>
      </c>
      <c r="Q76" s="47">
        <f t="shared" si="1640"/>
        <v>0</v>
      </c>
      <c r="R76" s="46">
        <v>0</v>
      </c>
      <c r="S76" s="10">
        <v>0</v>
      </c>
      <c r="T76" s="47">
        <f t="shared" si="1641"/>
        <v>0</v>
      </c>
      <c r="U76" s="46">
        <v>0</v>
      </c>
      <c r="V76" s="10">
        <v>0</v>
      </c>
      <c r="W76" s="47">
        <f t="shared" si="1786"/>
        <v>0</v>
      </c>
      <c r="X76" s="46">
        <v>0</v>
      </c>
      <c r="Y76" s="10">
        <v>0</v>
      </c>
      <c r="Z76" s="47">
        <f t="shared" si="1787"/>
        <v>0</v>
      </c>
      <c r="AA76" s="46">
        <v>18</v>
      </c>
      <c r="AB76" s="10">
        <v>770</v>
      </c>
      <c r="AC76" s="47">
        <f t="shared" si="1642"/>
        <v>42777.777777777781</v>
      </c>
      <c r="AD76" s="46">
        <v>10</v>
      </c>
      <c r="AE76" s="10">
        <v>814</v>
      </c>
      <c r="AF76" s="47">
        <f t="shared" si="1643"/>
        <v>81400</v>
      </c>
      <c r="AG76" s="46">
        <v>0</v>
      </c>
      <c r="AH76" s="10">
        <v>0</v>
      </c>
      <c r="AI76" s="47">
        <f t="shared" si="1644"/>
        <v>0</v>
      </c>
      <c r="AJ76" s="46">
        <v>0</v>
      </c>
      <c r="AK76" s="10">
        <v>0</v>
      </c>
      <c r="AL76" s="47">
        <f t="shared" si="1645"/>
        <v>0</v>
      </c>
      <c r="AM76" s="46">
        <v>0</v>
      </c>
      <c r="AN76" s="10">
        <v>0</v>
      </c>
      <c r="AO76" s="47">
        <f t="shared" si="1646"/>
        <v>0</v>
      </c>
      <c r="AP76" s="46">
        <v>7</v>
      </c>
      <c r="AQ76" s="10">
        <v>181</v>
      </c>
      <c r="AR76" s="47">
        <f t="shared" si="1647"/>
        <v>25857.142857142859</v>
      </c>
      <c r="AS76" s="46">
        <v>0</v>
      </c>
      <c r="AT76" s="10">
        <v>0</v>
      </c>
      <c r="AU76" s="47">
        <f t="shared" si="1648"/>
        <v>0</v>
      </c>
      <c r="AV76" s="46">
        <v>0</v>
      </c>
      <c r="AW76" s="10">
        <v>0</v>
      </c>
      <c r="AX76" s="47">
        <f t="shared" si="1649"/>
        <v>0</v>
      </c>
      <c r="AY76" s="46">
        <v>0</v>
      </c>
      <c r="AZ76" s="10">
        <v>0</v>
      </c>
      <c r="BA76" s="47">
        <f t="shared" si="1650"/>
        <v>0</v>
      </c>
      <c r="BB76" s="46">
        <v>0</v>
      </c>
      <c r="BC76" s="10">
        <v>0</v>
      </c>
      <c r="BD76" s="47">
        <f t="shared" si="1651"/>
        <v>0</v>
      </c>
      <c r="BE76" s="46">
        <v>0</v>
      </c>
      <c r="BF76" s="10">
        <v>0</v>
      </c>
      <c r="BG76" s="47">
        <f t="shared" si="1652"/>
        <v>0</v>
      </c>
      <c r="BH76" s="46">
        <v>0</v>
      </c>
      <c r="BI76" s="10">
        <v>0</v>
      </c>
      <c r="BJ76" s="47">
        <f t="shared" si="1653"/>
        <v>0</v>
      </c>
      <c r="BK76" s="46">
        <v>0</v>
      </c>
      <c r="BL76" s="10">
        <v>0</v>
      </c>
      <c r="BM76" s="47">
        <f t="shared" si="1654"/>
        <v>0</v>
      </c>
      <c r="BN76" s="46">
        <v>0</v>
      </c>
      <c r="BO76" s="10">
        <v>0</v>
      </c>
      <c r="BP76" s="47">
        <f t="shared" si="1788"/>
        <v>0</v>
      </c>
      <c r="BQ76" s="46">
        <v>0</v>
      </c>
      <c r="BR76" s="10">
        <v>0</v>
      </c>
      <c r="BS76" s="47">
        <f t="shared" si="1656"/>
        <v>0</v>
      </c>
      <c r="BT76" s="46">
        <v>0</v>
      </c>
      <c r="BU76" s="10">
        <v>0</v>
      </c>
      <c r="BV76" s="47">
        <f t="shared" si="1657"/>
        <v>0</v>
      </c>
      <c r="BW76" s="46">
        <v>0</v>
      </c>
      <c r="BX76" s="10">
        <v>0</v>
      </c>
      <c r="BY76" s="47">
        <f t="shared" si="1658"/>
        <v>0</v>
      </c>
      <c r="BZ76" s="46">
        <v>0</v>
      </c>
      <c r="CA76" s="10">
        <v>0</v>
      </c>
      <c r="CB76" s="47">
        <f t="shared" si="1659"/>
        <v>0</v>
      </c>
      <c r="CC76" s="46">
        <v>61</v>
      </c>
      <c r="CD76" s="10">
        <v>1525</v>
      </c>
      <c r="CE76" s="47">
        <f t="shared" si="1660"/>
        <v>25000</v>
      </c>
      <c r="CF76" s="46">
        <v>0</v>
      </c>
      <c r="CG76" s="10">
        <v>0</v>
      </c>
      <c r="CH76" s="47">
        <f t="shared" si="1661"/>
        <v>0</v>
      </c>
      <c r="CI76" s="46">
        <v>0</v>
      </c>
      <c r="CJ76" s="10">
        <v>0</v>
      </c>
      <c r="CK76" s="47">
        <f t="shared" si="1662"/>
        <v>0</v>
      </c>
      <c r="CL76" s="46">
        <v>0</v>
      </c>
      <c r="CM76" s="10">
        <v>0</v>
      </c>
      <c r="CN76" s="47">
        <f t="shared" si="1663"/>
        <v>0</v>
      </c>
      <c r="CO76" s="46">
        <v>0</v>
      </c>
      <c r="CP76" s="10">
        <v>0</v>
      </c>
      <c r="CQ76" s="47">
        <f t="shared" si="1664"/>
        <v>0</v>
      </c>
      <c r="CR76" s="46">
        <v>0</v>
      </c>
      <c r="CS76" s="10">
        <v>0</v>
      </c>
      <c r="CT76" s="47">
        <f t="shared" si="1665"/>
        <v>0</v>
      </c>
      <c r="CU76" s="46">
        <v>0</v>
      </c>
      <c r="CV76" s="10">
        <v>0</v>
      </c>
      <c r="CW76" s="47">
        <f t="shared" si="1666"/>
        <v>0</v>
      </c>
      <c r="CX76" s="46">
        <v>0</v>
      </c>
      <c r="CY76" s="10">
        <v>0</v>
      </c>
      <c r="CZ76" s="47">
        <f t="shared" si="1667"/>
        <v>0</v>
      </c>
      <c r="DA76" s="46">
        <v>0</v>
      </c>
      <c r="DB76" s="10">
        <v>0</v>
      </c>
      <c r="DC76" s="47">
        <f t="shared" si="1668"/>
        <v>0</v>
      </c>
      <c r="DD76" s="46">
        <v>32</v>
      </c>
      <c r="DE76" s="10">
        <v>2225</v>
      </c>
      <c r="DF76" s="47">
        <f t="shared" si="1669"/>
        <v>69531.25</v>
      </c>
      <c r="DG76" s="46">
        <v>0</v>
      </c>
      <c r="DH76" s="10">
        <v>0</v>
      </c>
      <c r="DI76" s="47">
        <f t="shared" si="1670"/>
        <v>0</v>
      </c>
      <c r="DJ76" s="46">
        <v>2</v>
      </c>
      <c r="DK76" s="10">
        <v>161</v>
      </c>
      <c r="DL76" s="47">
        <f t="shared" si="1671"/>
        <v>80500</v>
      </c>
      <c r="DM76" s="46">
        <v>0</v>
      </c>
      <c r="DN76" s="10">
        <v>0</v>
      </c>
      <c r="DO76" s="47">
        <f t="shared" si="1672"/>
        <v>0</v>
      </c>
      <c r="DP76" s="46">
        <v>0</v>
      </c>
      <c r="DQ76" s="10">
        <v>0</v>
      </c>
      <c r="DR76" s="47">
        <f t="shared" si="1673"/>
        <v>0</v>
      </c>
      <c r="DS76" s="46">
        <v>0</v>
      </c>
      <c r="DT76" s="10">
        <v>0</v>
      </c>
      <c r="DU76" s="47">
        <f t="shared" si="1674"/>
        <v>0</v>
      </c>
      <c r="DV76" s="46">
        <v>0</v>
      </c>
      <c r="DW76" s="10">
        <v>0</v>
      </c>
      <c r="DX76" s="47">
        <f t="shared" si="1675"/>
        <v>0</v>
      </c>
      <c r="DY76" s="46">
        <v>0</v>
      </c>
      <c r="DZ76" s="10">
        <v>0</v>
      </c>
      <c r="EA76" s="47">
        <f t="shared" si="1676"/>
        <v>0</v>
      </c>
      <c r="EB76" s="46">
        <v>0</v>
      </c>
      <c r="EC76" s="10">
        <v>0</v>
      </c>
      <c r="ED76" s="47">
        <f t="shared" si="1677"/>
        <v>0</v>
      </c>
      <c r="EE76" s="46">
        <v>0</v>
      </c>
      <c r="EF76" s="10">
        <v>0</v>
      </c>
      <c r="EG76" s="47">
        <f t="shared" si="1678"/>
        <v>0</v>
      </c>
      <c r="EH76" s="46">
        <v>115</v>
      </c>
      <c r="EI76" s="10">
        <v>4791</v>
      </c>
      <c r="EJ76" s="47">
        <f t="shared" si="1679"/>
        <v>41660.869565217392</v>
      </c>
      <c r="EK76" s="46">
        <v>0</v>
      </c>
      <c r="EL76" s="10">
        <v>0</v>
      </c>
      <c r="EM76" s="47">
        <f t="shared" si="1680"/>
        <v>0</v>
      </c>
      <c r="EN76" s="46">
        <v>35</v>
      </c>
      <c r="EO76" s="10">
        <v>1982</v>
      </c>
      <c r="EP76" s="47">
        <f t="shared" si="1681"/>
        <v>56628.571428571428</v>
      </c>
      <c r="EQ76" s="46">
        <v>0</v>
      </c>
      <c r="ER76" s="10">
        <v>0</v>
      </c>
      <c r="ES76" s="47">
        <f t="shared" si="1682"/>
        <v>0</v>
      </c>
      <c r="ET76" s="46">
        <v>0</v>
      </c>
      <c r="EU76" s="10">
        <v>0</v>
      </c>
      <c r="EV76" s="47">
        <f t="shared" si="1683"/>
        <v>0</v>
      </c>
      <c r="EW76" s="46">
        <v>0</v>
      </c>
      <c r="EX76" s="10">
        <v>0</v>
      </c>
      <c r="EY76" s="47">
        <f t="shared" si="1684"/>
        <v>0</v>
      </c>
      <c r="EZ76" s="46">
        <v>0</v>
      </c>
      <c r="FA76" s="10">
        <v>0</v>
      </c>
      <c r="FB76" s="47">
        <f t="shared" si="1685"/>
        <v>0</v>
      </c>
      <c r="FC76" s="46">
        <v>0</v>
      </c>
      <c r="FD76" s="10">
        <v>0</v>
      </c>
      <c r="FE76" s="47">
        <f t="shared" si="1686"/>
        <v>0</v>
      </c>
      <c r="FF76" s="46">
        <v>0</v>
      </c>
      <c r="FG76" s="10">
        <v>0</v>
      </c>
      <c r="FH76" s="47">
        <f t="shared" si="1687"/>
        <v>0</v>
      </c>
      <c r="FI76" s="46">
        <v>5</v>
      </c>
      <c r="FJ76" s="10">
        <v>40</v>
      </c>
      <c r="FK76" s="47">
        <f t="shared" si="1688"/>
        <v>8000</v>
      </c>
      <c r="FL76" s="46">
        <v>0</v>
      </c>
      <c r="FM76" s="10">
        <v>0</v>
      </c>
      <c r="FN76" s="47">
        <f t="shared" si="1689"/>
        <v>0</v>
      </c>
      <c r="FO76" s="46">
        <v>0</v>
      </c>
      <c r="FP76" s="10">
        <v>0</v>
      </c>
      <c r="FQ76" s="47">
        <f t="shared" si="1690"/>
        <v>0</v>
      </c>
      <c r="FR76" s="46">
        <v>24</v>
      </c>
      <c r="FS76" s="10">
        <v>2782</v>
      </c>
      <c r="FT76" s="47">
        <f t="shared" si="1691"/>
        <v>115916.66666666667</v>
      </c>
      <c r="FU76" s="46">
        <v>0</v>
      </c>
      <c r="FV76" s="10">
        <v>0</v>
      </c>
      <c r="FW76" s="47">
        <f t="shared" si="1692"/>
        <v>0</v>
      </c>
      <c r="FX76" s="46">
        <v>0</v>
      </c>
      <c r="FY76" s="10">
        <v>0</v>
      </c>
      <c r="FZ76" s="47">
        <f t="shared" si="1693"/>
        <v>0</v>
      </c>
      <c r="GA76" s="46">
        <v>0</v>
      </c>
      <c r="GB76" s="10">
        <v>0</v>
      </c>
      <c r="GC76" s="47">
        <f t="shared" si="1694"/>
        <v>0</v>
      </c>
      <c r="GD76" s="46">
        <v>0</v>
      </c>
      <c r="GE76" s="10">
        <v>0</v>
      </c>
      <c r="GF76" s="47">
        <f t="shared" si="1695"/>
        <v>0</v>
      </c>
      <c r="GG76" s="46">
        <v>1</v>
      </c>
      <c r="GH76" s="10">
        <v>102</v>
      </c>
      <c r="GI76" s="47">
        <f t="shared" si="1696"/>
        <v>102000</v>
      </c>
      <c r="GJ76" s="46">
        <v>46</v>
      </c>
      <c r="GK76" s="10">
        <v>1715</v>
      </c>
      <c r="GL76" s="47">
        <f t="shared" si="1697"/>
        <v>37282.608695652169</v>
      </c>
      <c r="GM76" s="46">
        <v>0</v>
      </c>
      <c r="GN76" s="10">
        <v>0</v>
      </c>
      <c r="GO76" s="47">
        <f t="shared" si="1698"/>
        <v>0</v>
      </c>
      <c r="GP76" s="46">
        <v>1</v>
      </c>
      <c r="GQ76" s="10">
        <v>112</v>
      </c>
      <c r="GR76" s="47">
        <f t="shared" si="1699"/>
        <v>112000</v>
      </c>
      <c r="GS76" s="46">
        <v>0</v>
      </c>
      <c r="GT76" s="10">
        <v>0</v>
      </c>
      <c r="GU76" s="47">
        <f t="shared" si="1700"/>
        <v>0</v>
      </c>
      <c r="GV76" s="46">
        <v>0</v>
      </c>
      <c r="GW76" s="10">
        <v>0</v>
      </c>
      <c r="GX76" s="47">
        <f t="shared" si="1701"/>
        <v>0</v>
      </c>
      <c r="GY76" s="46">
        <v>0</v>
      </c>
      <c r="GZ76" s="10">
        <v>0</v>
      </c>
      <c r="HA76" s="47">
        <f t="shared" si="1702"/>
        <v>0</v>
      </c>
      <c r="HB76" s="46">
        <v>0</v>
      </c>
      <c r="HC76" s="10">
        <v>0</v>
      </c>
      <c r="HD76" s="47">
        <f t="shared" si="1703"/>
        <v>0</v>
      </c>
      <c r="HE76" s="46">
        <v>0</v>
      </c>
      <c r="HF76" s="10">
        <v>0</v>
      </c>
      <c r="HG76" s="47">
        <f t="shared" si="1704"/>
        <v>0</v>
      </c>
      <c r="HH76" s="46">
        <v>0</v>
      </c>
      <c r="HI76" s="10">
        <v>0</v>
      </c>
      <c r="HJ76" s="47">
        <f t="shared" si="1705"/>
        <v>0</v>
      </c>
      <c r="HK76" s="46">
        <v>0</v>
      </c>
      <c r="HL76" s="10">
        <v>0</v>
      </c>
      <c r="HM76" s="47">
        <f t="shared" si="1789"/>
        <v>0</v>
      </c>
      <c r="HN76" s="46">
        <v>0</v>
      </c>
      <c r="HO76" s="10">
        <v>0</v>
      </c>
      <c r="HP76" s="47">
        <f t="shared" si="1707"/>
        <v>0</v>
      </c>
      <c r="HQ76" s="46">
        <v>0</v>
      </c>
      <c r="HR76" s="10">
        <v>0</v>
      </c>
      <c r="HS76" s="47">
        <f t="shared" si="1708"/>
        <v>0</v>
      </c>
      <c r="HT76" s="46"/>
      <c r="HU76" s="10"/>
      <c r="HV76" s="47"/>
      <c r="HW76" s="46">
        <v>0</v>
      </c>
      <c r="HX76" s="10">
        <v>0</v>
      </c>
      <c r="HY76" s="47">
        <f t="shared" si="1709"/>
        <v>0</v>
      </c>
      <c r="HZ76" s="46">
        <v>0</v>
      </c>
      <c r="IA76" s="10">
        <v>0</v>
      </c>
      <c r="IB76" s="47">
        <f t="shared" si="1710"/>
        <v>0</v>
      </c>
      <c r="IC76" s="46">
        <v>0</v>
      </c>
      <c r="ID76" s="10">
        <v>0</v>
      </c>
      <c r="IE76" s="47">
        <f t="shared" si="1711"/>
        <v>0</v>
      </c>
      <c r="IF76" s="46">
        <v>0</v>
      </c>
      <c r="IG76" s="10">
        <v>0</v>
      </c>
      <c r="IH76" s="47">
        <f t="shared" si="1712"/>
        <v>0</v>
      </c>
      <c r="II76" s="46">
        <v>0</v>
      </c>
      <c r="IJ76" s="10">
        <v>0</v>
      </c>
      <c r="IK76" s="47">
        <f t="shared" si="1713"/>
        <v>0</v>
      </c>
      <c r="IL76" s="46">
        <v>0</v>
      </c>
      <c r="IM76" s="10">
        <v>0</v>
      </c>
      <c r="IN76" s="47">
        <f t="shared" si="1714"/>
        <v>0</v>
      </c>
      <c r="IO76" s="46">
        <v>0</v>
      </c>
      <c r="IP76" s="10">
        <v>0</v>
      </c>
      <c r="IQ76" s="47">
        <f t="shared" si="1715"/>
        <v>0</v>
      </c>
      <c r="IR76" s="46">
        <v>25</v>
      </c>
      <c r="IS76" s="10">
        <v>266</v>
      </c>
      <c r="IT76" s="47">
        <f t="shared" si="1716"/>
        <v>10640</v>
      </c>
      <c r="IU76" s="46">
        <v>0</v>
      </c>
      <c r="IV76" s="10">
        <v>0</v>
      </c>
      <c r="IW76" s="47">
        <f t="shared" si="1717"/>
        <v>0</v>
      </c>
      <c r="IX76" s="46">
        <v>0</v>
      </c>
      <c r="IY76" s="10">
        <v>0</v>
      </c>
      <c r="IZ76" s="47">
        <f t="shared" si="1718"/>
        <v>0</v>
      </c>
      <c r="JA76" s="46">
        <v>0</v>
      </c>
      <c r="JB76" s="10">
        <v>0</v>
      </c>
      <c r="JC76" s="47">
        <f t="shared" si="1719"/>
        <v>0</v>
      </c>
      <c r="JD76" s="46">
        <v>0</v>
      </c>
      <c r="JE76" s="10">
        <v>0</v>
      </c>
      <c r="JF76" s="47">
        <f t="shared" si="1720"/>
        <v>0</v>
      </c>
      <c r="JG76" s="46">
        <v>4</v>
      </c>
      <c r="JH76" s="10">
        <v>386</v>
      </c>
      <c r="JI76" s="47">
        <f t="shared" si="1721"/>
        <v>96500</v>
      </c>
      <c r="JJ76" s="52">
        <v>0</v>
      </c>
      <c r="JK76" s="16">
        <v>0</v>
      </c>
      <c r="JL76" s="47">
        <f t="shared" si="1790"/>
        <v>0</v>
      </c>
      <c r="JM76" s="46">
        <v>0</v>
      </c>
      <c r="JN76" s="10">
        <v>0</v>
      </c>
      <c r="JO76" s="47">
        <f t="shared" si="1722"/>
        <v>0</v>
      </c>
      <c r="JP76" s="46">
        <v>0</v>
      </c>
      <c r="JQ76" s="10">
        <v>0</v>
      </c>
      <c r="JR76" s="47">
        <f t="shared" si="1723"/>
        <v>0</v>
      </c>
      <c r="JS76" s="46">
        <v>0</v>
      </c>
      <c r="JT76" s="10">
        <v>0</v>
      </c>
      <c r="JU76" s="47">
        <f t="shared" si="1724"/>
        <v>0</v>
      </c>
      <c r="JV76" s="46">
        <v>0</v>
      </c>
      <c r="JW76" s="10">
        <v>0</v>
      </c>
      <c r="JX76" s="47">
        <f t="shared" si="1725"/>
        <v>0</v>
      </c>
      <c r="JY76" s="46">
        <v>0</v>
      </c>
      <c r="JZ76" s="10">
        <v>0</v>
      </c>
      <c r="KA76" s="47">
        <f t="shared" si="1726"/>
        <v>0</v>
      </c>
      <c r="KB76" s="46">
        <v>0</v>
      </c>
      <c r="KC76" s="10">
        <v>0</v>
      </c>
      <c r="KD76" s="47">
        <f t="shared" si="1727"/>
        <v>0</v>
      </c>
      <c r="KE76" s="46"/>
      <c r="KF76" s="10"/>
      <c r="KG76" s="47"/>
      <c r="KH76" s="46">
        <v>107</v>
      </c>
      <c r="KI76" s="10">
        <v>6062</v>
      </c>
      <c r="KJ76" s="47">
        <f t="shared" si="1728"/>
        <v>56654.205607476637</v>
      </c>
      <c r="KK76" s="46">
        <v>7</v>
      </c>
      <c r="KL76" s="10">
        <v>503</v>
      </c>
      <c r="KM76" s="47">
        <f t="shared" si="1729"/>
        <v>71857.142857142855</v>
      </c>
      <c r="KN76" s="46">
        <v>0</v>
      </c>
      <c r="KO76" s="10">
        <v>0</v>
      </c>
      <c r="KP76" s="47">
        <f t="shared" si="1730"/>
        <v>0</v>
      </c>
      <c r="KQ76" s="46">
        <v>17</v>
      </c>
      <c r="KR76" s="10">
        <v>45</v>
      </c>
      <c r="KS76" s="47">
        <f t="shared" si="1731"/>
        <v>2647.0588235294117</v>
      </c>
      <c r="KT76" s="52">
        <v>0</v>
      </c>
      <c r="KU76" s="16">
        <v>0</v>
      </c>
      <c r="KV76" s="53">
        <v>0</v>
      </c>
      <c r="KW76" s="52">
        <v>0</v>
      </c>
      <c r="KX76" s="16">
        <v>0</v>
      </c>
      <c r="KY76" s="53">
        <f t="shared" si="1732"/>
        <v>0</v>
      </c>
      <c r="KZ76" s="46">
        <v>0</v>
      </c>
      <c r="LA76" s="10">
        <v>0</v>
      </c>
      <c r="LB76" s="47">
        <f t="shared" si="1733"/>
        <v>0</v>
      </c>
      <c r="LC76" s="52">
        <v>0</v>
      </c>
      <c r="LD76" s="16">
        <v>0</v>
      </c>
      <c r="LE76" s="53">
        <v>0</v>
      </c>
      <c r="LF76" s="46">
        <v>7</v>
      </c>
      <c r="LG76" s="10">
        <v>135</v>
      </c>
      <c r="LH76" s="47">
        <f t="shared" si="1734"/>
        <v>19285.714285714286</v>
      </c>
      <c r="LI76" s="46">
        <v>0</v>
      </c>
      <c r="LJ76" s="10">
        <v>0</v>
      </c>
      <c r="LK76" s="47">
        <f t="shared" si="1735"/>
        <v>0</v>
      </c>
      <c r="LL76" s="46">
        <v>0</v>
      </c>
      <c r="LM76" s="10">
        <v>0</v>
      </c>
      <c r="LN76" s="47">
        <f t="shared" si="1736"/>
        <v>0</v>
      </c>
      <c r="LO76" s="46">
        <v>0</v>
      </c>
      <c r="LP76" s="10">
        <v>0</v>
      </c>
      <c r="LQ76" s="47">
        <f t="shared" si="1737"/>
        <v>0</v>
      </c>
      <c r="LR76" s="46">
        <v>0</v>
      </c>
      <c r="LS76" s="10">
        <v>0</v>
      </c>
      <c r="LT76" s="47">
        <f t="shared" si="1738"/>
        <v>0</v>
      </c>
      <c r="LU76" s="46">
        <v>0</v>
      </c>
      <c r="LV76" s="10">
        <v>0</v>
      </c>
      <c r="LW76" s="47">
        <f t="shared" si="1739"/>
        <v>0</v>
      </c>
      <c r="LX76" s="46">
        <v>22</v>
      </c>
      <c r="LY76" s="10">
        <v>1238</v>
      </c>
      <c r="LZ76" s="47">
        <f t="shared" si="1740"/>
        <v>56272.727272727272</v>
      </c>
      <c r="MA76" s="46">
        <v>0</v>
      </c>
      <c r="MB76" s="10">
        <v>0</v>
      </c>
      <c r="MC76" s="47">
        <f t="shared" si="1741"/>
        <v>0</v>
      </c>
      <c r="MD76" s="46">
        <v>0</v>
      </c>
      <c r="ME76" s="10">
        <v>0</v>
      </c>
      <c r="MF76" s="47">
        <f t="shared" si="1742"/>
        <v>0</v>
      </c>
      <c r="MG76" s="46">
        <v>0</v>
      </c>
      <c r="MH76" s="10">
        <v>0</v>
      </c>
      <c r="MI76" s="47">
        <f t="shared" si="1743"/>
        <v>0</v>
      </c>
      <c r="MJ76" s="46">
        <v>0</v>
      </c>
      <c r="MK76" s="10">
        <v>0</v>
      </c>
      <c r="ML76" s="47">
        <f t="shared" si="1744"/>
        <v>0</v>
      </c>
      <c r="MM76" s="46">
        <v>0</v>
      </c>
      <c r="MN76" s="10">
        <v>0</v>
      </c>
      <c r="MO76" s="47">
        <f t="shared" si="1745"/>
        <v>0</v>
      </c>
      <c r="MP76" s="46">
        <v>0</v>
      </c>
      <c r="MQ76" s="10">
        <v>0</v>
      </c>
      <c r="MR76" s="47">
        <f t="shared" si="1746"/>
        <v>0</v>
      </c>
      <c r="MS76" s="46">
        <v>0</v>
      </c>
      <c r="MT76" s="10">
        <v>0</v>
      </c>
      <c r="MU76" s="47">
        <f t="shared" si="1747"/>
        <v>0</v>
      </c>
      <c r="MV76" s="46">
        <v>0</v>
      </c>
      <c r="MW76" s="10">
        <v>0</v>
      </c>
      <c r="MX76" s="47">
        <f t="shared" si="1748"/>
        <v>0</v>
      </c>
      <c r="MY76" s="46">
        <v>0</v>
      </c>
      <c r="MZ76" s="10">
        <v>0</v>
      </c>
      <c r="NA76" s="47">
        <f t="shared" si="1749"/>
        <v>0</v>
      </c>
      <c r="NB76" s="46">
        <v>0</v>
      </c>
      <c r="NC76" s="10">
        <v>0</v>
      </c>
      <c r="ND76" s="47">
        <f t="shared" si="1750"/>
        <v>0</v>
      </c>
      <c r="NE76" s="46">
        <v>0</v>
      </c>
      <c r="NF76" s="10">
        <v>0</v>
      </c>
      <c r="NG76" s="47">
        <f t="shared" si="1751"/>
        <v>0</v>
      </c>
      <c r="NH76" s="46">
        <v>0</v>
      </c>
      <c r="NI76" s="10">
        <v>0</v>
      </c>
      <c r="NJ76" s="47">
        <f t="shared" si="1752"/>
        <v>0</v>
      </c>
      <c r="NK76" s="46">
        <v>9</v>
      </c>
      <c r="NL76" s="10">
        <v>611</v>
      </c>
      <c r="NM76" s="47">
        <f t="shared" si="1753"/>
        <v>67888.888888888891</v>
      </c>
      <c r="NN76" s="46">
        <v>0</v>
      </c>
      <c r="NO76" s="10">
        <v>0</v>
      </c>
      <c r="NP76" s="47">
        <f t="shared" si="1754"/>
        <v>0</v>
      </c>
      <c r="NQ76" s="46">
        <v>0</v>
      </c>
      <c r="NR76" s="10">
        <v>0</v>
      </c>
      <c r="NS76" s="47">
        <f t="shared" si="1755"/>
        <v>0</v>
      </c>
      <c r="NT76" s="46">
        <v>0</v>
      </c>
      <c r="NU76" s="10">
        <v>0</v>
      </c>
      <c r="NV76" s="47">
        <f t="shared" si="1756"/>
        <v>0</v>
      </c>
      <c r="NW76" s="46">
        <v>16</v>
      </c>
      <c r="NX76" s="10">
        <v>1170</v>
      </c>
      <c r="NY76" s="47">
        <f t="shared" si="1757"/>
        <v>73125</v>
      </c>
      <c r="NZ76" s="46">
        <v>0</v>
      </c>
      <c r="OA76" s="10">
        <v>0</v>
      </c>
      <c r="OB76" s="47">
        <f t="shared" si="1758"/>
        <v>0</v>
      </c>
      <c r="OC76" s="46">
        <v>0</v>
      </c>
      <c r="OD76" s="10">
        <v>0</v>
      </c>
      <c r="OE76" s="47">
        <f t="shared" si="1759"/>
        <v>0</v>
      </c>
      <c r="OF76" s="46">
        <v>2</v>
      </c>
      <c r="OG76" s="10">
        <v>825</v>
      </c>
      <c r="OH76" s="47">
        <f t="shared" si="1760"/>
        <v>412500</v>
      </c>
      <c r="OI76" s="46">
        <v>51</v>
      </c>
      <c r="OJ76" s="10">
        <v>7378</v>
      </c>
      <c r="OK76" s="47">
        <f t="shared" si="1761"/>
        <v>144666.66666666666</v>
      </c>
      <c r="OL76" s="46">
        <v>0</v>
      </c>
      <c r="OM76" s="10">
        <v>0</v>
      </c>
      <c r="ON76" s="47">
        <f t="shared" si="1762"/>
        <v>0</v>
      </c>
      <c r="OO76" s="46">
        <v>12</v>
      </c>
      <c r="OP76" s="10">
        <v>93</v>
      </c>
      <c r="OQ76" s="47">
        <f t="shared" si="1763"/>
        <v>7750</v>
      </c>
      <c r="OR76" s="46">
        <v>0</v>
      </c>
      <c r="OS76" s="10">
        <v>0</v>
      </c>
      <c r="OT76" s="47">
        <f t="shared" si="1764"/>
        <v>0</v>
      </c>
      <c r="OU76" s="46">
        <v>4</v>
      </c>
      <c r="OV76" s="10">
        <v>88</v>
      </c>
      <c r="OW76" s="47">
        <f t="shared" si="1765"/>
        <v>22000</v>
      </c>
      <c r="OX76" s="46">
        <v>0</v>
      </c>
      <c r="OY76" s="10">
        <v>0</v>
      </c>
      <c r="OZ76" s="47">
        <f t="shared" si="1766"/>
        <v>0</v>
      </c>
      <c r="PA76" s="46">
        <v>0</v>
      </c>
      <c r="PB76" s="10">
        <v>0</v>
      </c>
      <c r="PC76" s="47">
        <f t="shared" si="1767"/>
        <v>0</v>
      </c>
      <c r="PD76" s="46">
        <v>0</v>
      </c>
      <c r="PE76" s="10">
        <v>0</v>
      </c>
      <c r="PF76" s="47">
        <f t="shared" si="1768"/>
        <v>0</v>
      </c>
      <c r="PG76" s="46">
        <v>10</v>
      </c>
      <c r="PH76" s="10">
        <v>653</v>
      </c>
      <c r="PI76" s="47">
        <f t="shared" si="1769"/>
        <v>65300</v>
      </c>
      <c r="PJ76" s="46"/>
      <c r="PK76" s="10"/>
      <c r="PL76" s="47"/>
      <c r="PM76" s="46">
        <v>0</v>
      </c>
      <c r="PN76" s="10">
        <v>0</v>
      </c>
      <c r="PO76" s="47">
        <f t="shared" si="1770"/>
        <v>0</v>
      </c>
      <c r="PP76" s="46">
        <v>0</v>
      </c>
      <c r="PQ76" s="10">
        <v>0</v>
      </c>
      <c r="PR76" s="47">
        <f t="shared" si="1771"/>
        <v>0</v>
      </c>
      <c r="PS76" s="46">
        <v>1</v>
      </c>
      <c r="PT76" s="10">
        <v>3</v>
      </c>
      <c r="PU76" s="47">
        <f t="shared" si="1772"/>
        <v>3000</v>
      </c>
      <c r="PV76" s="46">
        <v>36</v>
      </c>
      <c r="PW76" s="10">
        <v>5786</v>
      </c>
      <c r="PX76" s="47">
        <f t="shared" si="1773"/>
        <v>160722.22222222222</v>
      </c>
      <c r="PY76" s="46">
        <v>231</v>
      </c>
      <c r="PZ76" s="10">
        <v>16380</v>
      </c>
      <c r="QA76" s="47">
        <f t="shared" si="1774"/>
        <v>70909.090909090912</v>
      </c>
      <c r="QB76" s="46">
        <v>0</v>
      </c>
      <c r="QC76" s="10">
        <v>0</v>
      </c>
      <c r="QD76" s="47">
        <f t="shared" si="1775"/>
        <v>0</v>
      </c>
      <c r="QE76" s="46">
        <v>0</v>
      </c>
      <c r="QF76" s="10">
        <v>0</v>
      </c>
      <c r="QG76" s="47">
        <f t="shared" si="1776"/>
        <v>0</v>
      </c>
      <c r="QH76" s="46">
        <v>0</v>
      </c>
      <c r="QI76" s="10">
        <v>0</v>
      </c>
      <c r="QJ76" s="47">
        <f t="shared" si="1777"/>
        <v>0</v>
      </c>
      <c r="QK76" s="46">
        <v>0</v>
      </c>
      <c r="QL76" s="10">
        <v>0</v>
      </c>
      <c r="QM76" s="47">
        <f t="shared" si="1778"/>
        <v>0</v>
      </c>
      <c r="QN76" s="46">
        <v>0</v>
      </c>
      <c r="QO76" s="10">
        <v>0</v>
      </c>
      <c r="QP76" s="47">
        <f t="shared" si="1779"/>
        <v>0</v>
      </c>
      <c r="QQ76" s="46">
        <v>0</v>
      </c>
      <c r="QR76" s="10">
        <v>0</v>
      </c>
      <c r="QS76" s="47">
        <f t="shared" si="1780"/>
        <v>0</v>
      </c>
      <c r="QT76" s="46"/>
      <c r="QU76" s="10"/>
      <c r="QV76" s="47"/>
      <c r="QW76" s="46"/>
      <c r="QX76" s="10"/>
      <c r="QY76" s="47"/>
      <c r="QZ76" s="46">
        <v>0</v>
      </c>
      <c r="RA76" s="10">
        <v>0</v>
      </c>
      <c r="RB76" s="47">
        <f t="shared" si="1781"/>
        <v>0</v>
      </c>
      <c r="RC76" s="46">
        <v>0</v>
      </c>
      <c r="RD76" s="10">
        <v>0</v>
      </c>
      <c r="RE76" s="47">
        <f t="shared" si="1782"/>
        <v>0</v>
      </c>
      <c r="RF76" s="12">
        <f t="shared" si="1637"/>
        <v>918</v>
      </c>
      <c r="RG76" s="58">
        <f t="shared" si="1638"/>
        <v>58822</v>
      </c>
      <c r="RH76" s="6"/>
      <c r="RI76" s="9"/>
      <c r="RJ76" s="6"/>
      <c r="RK76" s="6"/>
      <c r="RL76" s="6"/>
      <c r="RM76" s="9"/>
      <c r="RN76" s="6"/>
      <c r="RO76" s="6"/>
      <c r="RP76" s="6"/>
      <c r="RQ76" s="9"/>
      <c r="RR76" s="6"/>
      <c r="RS76" s="6"/>
      <c r="RT76" s="6"/>
      <c r="RU76" s="9"/>
      <c r="RV76" s="6"/>
      <c r="RW76" s="6"/>
      <c r="RX76" s="6"/>
      <c r="RY76" s="9"/>
      <c r="RZ76" s="6"/>
      <c r="SA76" s="6"/>
      <c r="SB76" s="6"/>
      <c r="SC76" s="9"/>
      <c r="SD76" s="6"/>
      <c r="SE76" s="6"/>
      <c r="SF76" s="6"/>
      <c r="SG76" s="9"/>
      <c r="SH76" s="6"/>
      <c r="SI76" s="6"/>
      <c r="SJ76" s="6"/>
      <c r="SK76" s="2"/>
      <c r="SL76" s="1"/>
      <c r="SM76" s="1"/>
      <c r="SN76" s="1"/>
      <c r="SO76" s="2"/>
      <c r="SP76" s="1"/>
      <c r="SQ76" s="1"/>
      <c r="SR76" s="1"/>
      <c r="SS76" s="2"/>
      <c r="ST76" s="1"/>
      <c r="SU76" s="1"/>
      <c r="SV76" s="1"/>
    </row>
    <row r="77" spans="1:591" x14ac:dyDescent="0.3">
      <c r="A77" s="38">
        <v>2009</v>
      </c>
      <c r="B77" s="39" t="s">
        <v>11</v>
      </c>
      <c r="C77" s="46">
        <v>0</v>
      </c>
      <c r="D77" s="10">
        <v>0</v>
      </c>
      <c r="E77" s="47">
        <f t="shared" si="1639"/>
        <v>0</v>
      </c>
      <c r="F77" s="46">
        <v>0</v>
      </c>
      <c r="G77" s="10">
        <v>0</v>
      </c>
      <c r="H77" s="47">
        <f t="shared" si="1783"/>
        <v>0</v>
      </c>
      <c r="I77" s="46">
        <v>0</v>
      </c>
      <c r="J77" s="10">
        <v>0</v>
      </c>
      <c r="K77" s="47">
        <f t="shared" si="1784"/>
        <v>0</v>
      </c>
      <c r="L77" s="46">
        <v>0</v>
      </c>
      <c r="M77" s="10">
        <v>0</v>
      </c>
      <c r="N77" s="47">
        <f t="shared" si="1785"/>
        <v>0</v>
      </c>
      <c r="O77" s="46">
        <v>0</v>
      </c>
      <c r="P77" s="10">
        <v>0</v>
      </c>
      <c r="Q77" s="47">
        <f t="shared" si="1640"/>
        <v>0</v>
      </c>
      <c r="R77" s="46">
        <v>0</v>
      </c>
      <c r="S77" s="10">
        <v>0</v>
      </c>
      <c r="T77" s="47">
        <f t="shared" si="1641"/>
        <v>0</v>
      </c>
      <c r="U77" s="46">
        <v>0</v>
      </c>
      <c r="V77" s="10">
        <v>0</v>
      </c>
      <c r="W77" s="47">
        <f t="shared" si="1786"/>
        <v>0</v>
      </c>
      <c r="X77" s="46">
        <v>0</v>
      </c>
      <c r="Y77" s="10">
        <v>0</v>
      </c>
      <c r="Z77" s="47">
        <f t="shared" si="1787"/>
        <v>0</v>
      </c>
      <c r="AA77" s="46">
        <v>12</v>
      </c>
      <c r="AB77" s="10">
        <v>1283</v>
      </c>
      <c r="AC77" s="47">
        <f t="shared" si="1642"/>
        <v>106916.66666666667</v>
      </c>
      <c r="AD77" s="46">
        <v>0</v>
      </c>
      <c r="AE77" s="10">
        <v>0</v>
      </c>
      <c r="AF77" s="47">
        <f t="shared" si="1643"/>
        <v>0</v>
      </c>
      <c r="AG77" s="46">
        <v>0</v>
      </c>
      <c r="AH77" s="10">
        <v>0</v>
      </c>
      <c r="AI77" s="47">
        <f t="shared" si="1644"/>
        <v>0</v>
      </c>
      <c r="AJ77" s="46">
        <v>0</v>
      </c>
      <c r="AK77" s="10">
        <v>0</v>
      </c>
      <c r="AL77" s="47">
        <f t="shared" si="1645"/>
        <v>0</v>
      </c>
      <c r="AM77" s="46">
        <v>0</v>
      </c>
      <c r="AN77" s="10">
        <v>0</v>
      </c>
      <c r="AO77" s="47">
        <f t="shared" si="1646"/>
        <v>0</v>
      </c>
      <c r="AP77" s="46">
        <v>7</v>
      </c>
      <c r="AQ77" s="10">
        <v>545</v>
      </c>
      <c r="AR77" s="47">
        <f t="shared" si="1647"/>
        <v>77857.142857142855</v>
      </c>
      <c r="AS77" s="46">
        <v>0</v>
      </c>
      <c r="AT77" s="10">
        <v>0</v>
      </c>
      <c r="AU77" s="47">
        <f t="shared" si="1648"/>
        <v>0</v>
      </c>
      <c r="AV77" s="46">
        <v>0</v>
      </c>
      <c r="AW77" s="10">
        <v>0</v>
      </c>
      <c r="AX77" s="47">
        <f t="shared" si="1649"/>
        <v>0</v>
      </c>
      <c r="AY77" s="46">
        <v>0</v>
      </c>
      <c r="AZ77" s="10">
        <v>0</v>
      </c>
      <c r="BA77" s="47">
        <f t="shared" si="1650"/>
        <v>0</v>
      </c>
      <c r="BB77" s="46">
        <v>52</v>
      </c>
      <c r="BC77" s="10">
        <v>2138</v>
      </c>
      <c r="BD77" s="47">
        <f t="shared" si="1651"/>
        <v>41115.38461538461</v>
      </c>
      <c r="BE77" s="46">
        <v>0</v>
      </c>
      <c r="BF77" s="10">
        <v>0</v>
      </c>
      <c r="BG77" s="47">
        <f t="shared" si="1652"/>
        <v>0</v>
      </c>
      <c r="BH77" s="46">
        <v>0</v>
      </c>
      <c r="BI77" s="10">
        <v>0</v>
      </c>
      <c r="BJ77" s="47">
        <f t="shared" si="1653"/>
        <v>0</v>
      </c>
      <c r="BK77" s="46">
        <v>0</v>
      </c>
      <c r="BL77" s="10">
        <v>0</v>
      </c>
      <c r="BM77" s="47">
        <f t="shared" si="1654"/>
        <v>0</v>
      </c>
      <c r="BN77" s="46">
        <v>0</v>
      </c>
      <c r="BO77" s="10">
        <v>0</v>
      </c>
      <c r="BP77" s="47">
        <f t="shared" si="1788"/>
        <v>0</v>
      </c>
      <c r="BQ77" s="46">
        <v>0</v>
      </c>
      <c r="BR77" s="10">
        <v>0</v>
      </c>
      <c r="BS77" s="47">
        <f t="shared" si="1656"/>
        <v>0</v>
      </c>
      <c r="BT77" s="46">
        <v>30</v>
      </c>
      <c r="BU77" s="10">
        <v>11269</v>
      </c>
      <c r="BV77" s="47">
        <f t="shared" si="1657"/>
        <v>375633.33333333331</v>
      </c>
      <c r="BW77" s="46">
        <v>0</v>
      </c>
      <c r="BX77" s="10">
        <v>0</v>
      </c>
      <c r="BY77" s="47">
        <f t="shared" si="1658"/>
        <v>0</v>
      </c>
      <c r="BZ77" s="46">
        <v>0</v>
      </c>
      <c r="CA77" s="10">
        <v>0</v>
      </c>
      <c r="CB77" s="47">
        <f t="shared" si="1659"/>
        <v>0</v>
      </c>
      <c r="CC77" s="46">
        <v>37</v>
      </c>
      <c r="CD77" s="10">
        <v>3891</v>
      </c>
      <c r="CE77" s="47">
        <f t="shared" si="1660"/>
        <v>105162.16216216216</v>
      </c>
      <c r="CF77" s="46">
        <v>0</v>
      </c>
      <c r="CG77" s="10">
        <v>0</v>
      </c>
      <c r="CH77" s="47">
        <f t="shared" si="1661"/>
        <v>0</v>
      </c>
      <c r="CI77" s="46">
        <v>0</v>
      </c>
      <c r="CJ77" s="10">
        <v>0</v>
      </c>
      <c r="CK77" s="47">
        <f t="shared" si="1662"/>
        <v>0</v>
      </c>
      <c r="CL77" s="46">
        <v>0</v>
      </c>
      <c r="CM77" s="10">
        <v>0</v>
      </c>
      <c r="CN77" s="47">
        <f t="shared" si="1663"/>
        <v>0</v>
      </c>
      <c r="CO77" s="46">
        <v>0</v>
      </c>
      <c r="CP77" s="10">
        <v>0</v>
      </c>
      <c r="CQ77" s="47">
        <f t="shared" si="1664"/>
        <v>0</v>
      </c>
      <c r="CR77" s="46">
        <v>0</v>
      </c>
      <c r="CS77" s="10">
        <v>0</v>
      </c>
      <c r="CT77" s="47">
        <f t="shared" si="1665"/>
        <v>0</v>
      </c>
      <c r="CU77" s="46">
        <v>0</v>
      </c>
      <c r="CV77" s="10">
        <v>0</v>
      </c>
      <c r="CW77" s="47">
        <f t="shared" si="1666"/>
        <v>0</v>
      </c>
      <c r="CX77" s="46">
        <v>0</v>
      </c>
      <c r="CY77" s="10">
        <v>0</v>
      </c>
      <c r="CZ77" s="47">
        <f t="shared" si="1667"/>
        <v>0</v>
      </c>
      <c r="DA77" s="46">
        <v>0</v>
      </c>
      <c r="DB77" s="10">
        <v>0</v>
      </c>
      <c r="DC77" s="47">
        <f t="shared" si="1668"/>
        <v>0</v>
      </c>
      <c r="DD77" s="46">
        <v>65</v>
      </c>
      <c r="DE77" s="10">
        <v>1947</v>
      </c>
      <c r="DF77" s="47">
        <f t="shared" si="1669"/>
        <v>29953.846153846152</v>
      </c>
      <c r="DG77" s="46">
        <v>0</v>
      </c>
      <c r="DH77" s="10">
        <v>0</v>
      </c>
      <c r="DI77" s="47">
        <f t="shared" si="1670"/>
        <v>0</v>
      </c>
      <c r="DJ77" s="46">
        <v>0</v>
      </c>
      <c r="DK77" s="10">
        <v>0</v>
      </c>
      <c r="DL77" s="47">
        <f t="shared" si="1671"/>
        <v>0</v>
      </c>
      <c r="DM77" s="46">
        <v>0</v>
      </c>
      <c r="DN77" s="10">
        <v>0</v>
      </c>
      <c r="DO77" s="47">
        <f t="shared" si="1672"/>
        <v>0</v>
      </c>
      <c r="DP77" s="46">
        <v>0</v>
      </c>
      <c r="DQ77" s="10">
        <v>0</v>
      </c>
      <c r="DR77" s="47">
        <f t="shared" si="1673"/>
        <v>0</v>
      </c>
      <c r="DS77" s="46">
        <v>0</v>
      </c>
      <c r="DT77" s="10">
        <v>0</v>
      </c>
      <c r="DU77" s="47">
        <f t="shared" si="1674"/>
        <v>0</v>
      </c>
      <c r="DV77" s="46">
        <v>0</v>
      </c>
      <c r="DW77" s="10">
        <v>0</v>
      </c>
      <c r="DX77" s="47">
        <f t="shared" si="1675"/>
        <v>0</v>
      </c>
      <c r="DY77" s="46">
        <v>0</v>
      </c>
      <c r="DZ77" s="10">
        <v>0</v>
      </c>
      <c r="EA77" s="47">
        <f t="shared" si="1676"/>
        <v>0</v>
      </c>
      <c r="EB77" s="46">
        <v>0</v>
      </c>
      <c r="EC77" s="10">
        <v>0</v>
      </c>
      <c r="ED77" s="47">
        <f t="shared" si="1677"/>
        <v>0</v>
      </c>
      <c r="EE77" s="46">
        <v>0</v>
      </c>
      <c r="EF77" s="10">
        <v>0</v>
      </c>
      <c r="EG77" s="47">
        <f t="shared" si="1678"/>
        <v>0</v>
      </c>
      <c r="EH77" s="46">
        <v>96</v>
      </c>
      <c r="EI77" s="10">
        <v>4720</v>
      </c>
      <c r="EJ77" s="47">
        <f t="shared" si="1679"/>
        <v>49166.666666666664</v>
      </c>
      <c r="EK77" s="46">
        <v>0</v>
      </c>
      <c r="EL77" s="10">
        <v>0</v>
      </c>
      <c r="EM77" s="47">
        <f t="shared" si="1680"/>
        <v>0</v>
      </c>
      <c r="EN77" s="46">
        <v>79</v>
      </c>
      <c r="EO77" s="10">
        <v>4465</v>
      </c>
      <c r="EP77" s="47">
        <f t="shared" si="1681"/>
        <v>56518.987341772154</v>
      </c>
      <c r="EQ77" s="46">
        <v>0</v>
      </c>
      <c r="ER77" s="10">
        <v>0</v>
      </c>
      <c r="ES77" s="47">
        <f t="shared" si="1682"/>
        <v>0</v>
      </c>
      <c r="ET77" s="46">
        <v>0</v>
      </c>
      <c r="EU77" s="10">
        <v>0</v>
      </c>
      <c r="EV77" s="47">
        <f t="shared" si="1683"/>
        <v>0</v>
      </c>
      <c r="EW77" s="46">
        <v>0</v>
      </c>
      <c r="EX77" s="10">
        <v>0</v>
      </c>
      <c r="EY77" s="47">
        <f t="shared" si="1684"/>
        <v>0</v>
      </c>
      <c r="EZ77" s="46">
        <v>0</v>
      </c>
      <c r="FA77" s="10">
        <v>0</v>
      </c>
      <c r="FB77" s="47">
        <f t="shared" si="1685"/>
        <v>0</v>
      </c>
      <c r="FC77" s="46">
        <v>0</v>
      </c>
      <c r="FD77" s="10">
        <v>0</v>
      </c>
      <c r="FE77" s="47">
        <f t="shared" si="1686"/>
        <v>0</v>
      </c>
      <c r="FF77" s="46">
        <v>0</v>
      </c>
      <c r="FG77" s="10">
        <v>0</v>
      </c>
      <c r="FH77" s="47">
        <f t="shared" si="1687"/>
        <v>0</v>
      </c>
      <c r="FI77" s="46">
        <v>0</v>
      </c>
      <c r="FJ77" s="10">
        <v>0</v>
      </c>
      <c r="FK77" s="47">
        <f t="shared" si="1688"/>
        <v>0</v>
      </c>
      <c r="FL77" s="46">
        <v>0</v>
      </c>
      <c r="FM77" s="10">
        <v>0</v>
      </c>
      <c r="FN77" s="47">
        <f t="shared" si="1689"/>
        <v>0</v>
      </c>
      <c r="FO77" s="46">
        <v>0</v>
      </c>
      <c r="FP77" s="10">
        <v>0</v>
      </c>
      <c r="FQ77" s="47">
        <f t="shared" si="1690"/>
        <v>0</v>
      </c>
      <c r="FR77" s="46">
        <v>42</v>
      </c>
      <c r="FS77" s="10">
        <v>3596</v>
      </c>
      <c r="FT77" s="47">
        <f t="shared" si="1691"/>
        <v>85619.047619047618</v>
      </c>
      <c r="FU77" s="46">
        <v>0</v>
      </c>
      <c r="FV77" s="10">
        <v>0</v>
      </c>
      <c r="FW77" s="47">
        <f t="shared" si="1692"/>
        <v>0</v>
      </c>
      <c r="FX77" s="46">
        <v>0</v>
      </c>
      <c r="FY77" s="10">
        <v>0</v>
      </c>
      <c r="FZ77" s="47">
        <f t="shared" si="1693"/>
        <v>0</v>
      </c>
      <c r="GA77" s="46">
        <v>0</v>
      </c>
      <c r="GB77" s="10">
        <v>0</v>
      </c>
      <c r="GC77" s="47">
        <f t="shared" si="1694"/>
        <v>0</v>
      </c>
      <c r="GD77" s="46">
        <v>1</v>
      </c>
      <c r="GE77" s="10">
        <v>775</v>
      </c>
      <c r="GF77" s="47">
        <f t="shared" si="1695"/>
        <v>775000</v>
      </c>
      <c r="GG77" s="46">
        <v>7</v>
      </c>
      <c r="GH77" s="10">
        <v>460</v>
      </c>
      <c r="GI77" s="47">
        <f t="shared" si="1696"/>
        <v>65714.28571428571</v>
      </c>
      <c r="GJ77" s="46">
        <v>59</v>
      </c>
      <c r="GK77" s="10">
        <v>1943</v>
      </c>
      <c r="GL77" s="47">
        <f t="shared" si="1697"/>
        <v>32932.203389830502</v>
      </c>
      <c r="GM77" s="46">
        <v>0</v>
      </c>
      <c r="GN77" s="10">
        <v>0</v>
      </c>
      <c r="GO77" s="47">
        <f t="shared" si="1698"/>
        <v>0</v>
      </c>
      <c r="GP77" s="46">
        <v>2</v>
      </c>
      <c r="GQ77" s="10">
        <v>155</v>
      </c>
      <c r="GR77" s="47">
        <f t="shared" si="1699"/>
        <v>77500</v>
      </c>
      <c r="GS77" s="46">
        <v>0</v>
      </c>
      <c r="GT77" s="10">
        <v>0</v>
      </c>
      <c r="GU77" s="47">
        <f t="shared" si="1700"/>
        <v>0</v>
      </c>
      <c r="GV77" s="46">
        <v>0</v>
      </c>
      <c r="GW77" s="10">
        <v>0</v>
      </c>
      <c r="GX77" s="47">
        <f t="shared" si="1701"/>
        <v>0</v>
      </c>
      <c r="GY77" s="46">
        <v>0</v>
      </c>
      <c r="GZ77" s="10">
        <v>0</v>
      </c>
      <c r="HA77" s="47">
        <f t="shared" si="1702"/>
        <v>0</v>
      </c>
      <c r="HB77" s="46">
        <v>0</v>
      </c>
      <c r="HC77" s="10">
        <v>0</v>
      </c>
      <c r="HD77" s="47">
        <f t="shared" si="1703"/>
        <v>0</v>
      </c>
      <c r="HE77" s="46">
        <v>0</v>
      </c>
      <c r="HF77" s="10">
        <v>0</v>
      </c>
      <c r="HG77" s="47">
        <f t="shared" si="1704"/>
        <v>0</v>
      </c>
      <c r="HH77" s="46">
        <v>0</v>
      </c>
      <c r="HI77" s="10">
        <v>0</v>
      </c>
      <c r="HJ77" s="47">
        <f t="shared" si="1705"/>
        <v>0</v>
      </c>
      <c r="HK77" s="46">
        <v>0</v>
      </c>
      <c r="HL77" s="10">
        <v>0</v>
      </c>
      <c r="HM77" s="47">
        <f t="shared" si="1789"/>
        <v>0</v>
      </c>
      <c r="HN77" s="46">
        <v>0</v>
      </c>
      <c r="HO77" s="10">
        <v>0</v>
      </c>
      <c r="HP77" s="47">
        <f t="shared" si="1707"/>
        <v>0</v>
      </c>
      <c r="HQ77" s="46">
        <v>0</v>
      </c>
      <c r="HR77" s="10">
        <v>0</v>
      </c>
      <c r="HS77" s="47">
        <f t="shared" si="1708"/>
        <v>0</v>
      </c>
      <c r="HT77" s="46"/>
      <c r="HU77" s="10"/>
      <c r="HV77" s="47"/>
      <c r="HW77" s="46">
        <v>0</v>
      </c>
      <c r="HX77" s="10">
        <v>0</v>
      </c>
      <c r="HY77" s="47">
        <f t="shared" si="1709"/>
        <v>0</v>
      </c>
      <c r="HZ77" s="46">
        <v>0</v>
      </c>
      <c r="IA77" s="10">
        <v>0</v>
      </c>
      <c r="IB77" s="47">
        <f t="shared" si="1710"/>
        <v>0</v>
      </c>
      <c r="IC77" s="46">
        <v>0</v>
      </c>
      <c r="ID77" s="10">
        <v>0</v>
      </c>
      <c r="IE77" s="47">
        <f t="shared" si="1711"/>
        <v>0</v>
      </c>
      <c r="IF77" s="46">
        <v>0</v>
      </c>
      <c r="IG77" s="10">
        <v>0</v>
      </c>
      <c r="IH77" s="47">
        <f t="shared" si="1712"/>
        <v>0</v>
      </c>
      <c r="II77" s="46">
        <v>0</v>
      </c>
      <c r="IJ77" s="10">
        <v>0</v>
      </c>
      <c r="IK77" s="47">
        <f t="shared" si="1713"/>
        <v>0</v>
      </c>
      <c r="IL77" s="46">
        <v>0</v>
      </c>
      <c r="IM77" s="10">
        <v>0</v>
      </c>
      <c r="IN77" s="47">
        <f t="shared" si="1714"/>
        <v>0</v>
      </c>
      <c r="IO77" s="46">
        <v>0</v>
      </c>
      <c r="IP77" s="10">
        <v>0</v>
      </c>
      <c r="IQ77" s="47">
        <f t="shared" si="1715"/>
        <v>0</v>
      </c>
      <c r="IR77" s="46">
        <v>5</v>
      </c>
      <c r="IS77" s="10">
        <v>1101</v>
      </c>
      <c r="IT77" s="47">
        <f t="shared" si="1716"/>
        <v>220200</v>
      </c>
      <c r="IU77" s="46">
        <v>0</v>
      </c>
      <c r="IV77" s="10">
        <v>0</v>
      </c>
      <c r="IW77" s="47">
        <f t="shared" si="1717"/>
        <v>0</v>
      </c>
      <c r="IX77" s="46">
        <v>0</v>
      </c>
      <c r="IY77" s="10">
        <v>0</v>
      </c>
      <c r="IZ77" s="47">
        <f t="shared" si="1718"/>
        <v>0</v>
      </c>
      <c r="JA77" s="46">
        <v>0</v>
      </c>
      <c r="JB77" s="10">
        <v>0</v>
      </c>
      <c r="JC77" s="47">
        <f t="shared" si="1719"/>
        <v>0</v>
      </c>
      <c r="JD77" s="46">
        <v>0</v>
      </c>
      <c r="JE77" s="10">
        <v>0</v>
      </c>
      <c r="JF77" s="47">
        <f t="shared" si="1720"/>
        <v>0</v>
      </c>
      <c r="JG77" s="46">
        <v>0</v>
      </c>
      <c r="JH77" s="10">
        <v>0</v>
      </c>
      <c r="JI77" s="47">
        <f t="shared" si="1721"/>
        <v>0</v>
      </c>
      <c r="JJ77" s="52">
        <v>0</v>
      </c>
      <c r="JK77" s="16">
        <v>0</v>
      </c>
      <c r="JL77" s="47">
        <f t="shared" si="1790"/>
        <v>0</v>
      </c>
      <c r="JM77" s="46">
        <v>3</v>
      </c>
      <c r="JN77" s="10">
        <v>361</v>
      </c>
      <c r="JO77" s="47">
        <f t="shared" si="1722"/>
        <v>120333.33333333333</v>
      </c>
      <c r="JP77" s="46">
        <v>0</v>
      </c>
      <c r="JQ77" s="10">
        <v>0</v>
      </c>
      <c r="JR77" s="47">
        <f t="shared" si="1723"/>
        <v>0</v>
      </c>
      <c r="JS77" s="46">
        <v>1</v>
      </c>
      <c r="JT77" s="10">
        <v>181</v>
      </c>
      <c r="JU77" s="47">
        <f t="shared" si="1724"/>
        <v>181000</v>
      </c>
      <c r="JV77" s="46">
        <v>0</v>
      </c>
      <c r="JW77" s="10">
        <v>0</v>
      </c>
      <c r="JX77" s="47">
        <f t="shared" si="1725"/>
        <v>0</v>
      </c>
      <c r="JY77" s="46">
        <v>0</v>
      </c>
      <c r="JZ77" s="10">
        <v>0</v>
      </c>
      <c r="KA77" s="47">
        <f t="shared" si="1726"/>
        <v>0</v>
      </c>
      <c r="KB77" s="46">
        <v>0</v>
      </c>
      <c r="KC77" s="10">
        <v>0</v>
      </c>
      <c r="KD77" s="47">
        <f t="shared" si="1727"/>
        <v>0</v>
      </c>
      <c r="KE77" s="46"/>
      <c r="KF77" s="10"/>
      <c r="KG77" s="47"/>
      <c r="KH77" s="46">
        <v>92</v>
      </c>
      <c r="KI77" s="10">
        <v>5157</v>
      </c>
      <c r="KJ77" s="47">
        <f t="shared" si="1728"/>
        <v>56054.347826086952</v>
      </c>
      <c r="KK77" s="46">
        <v>15</v>
      </c>
      <c r="KL77" s="10">
        <v>879</v>
      </c>
      <c r="KM77" s="47">
        <f t="shared" si="1729"/>
        <v>58600</v>
      </c>
      <c r="KN77" s="46">
        <v>0</v>
      </c>
      <c r="KO77" s="10">
        <v>0</v>
      </c>
      <c r="KP77" s="47">
        <f t="shared" si="1730"/>
        <v>0</v>
      </c>
      <c r="KQ77" s="46">
        <v>4</v>
      </c>
      <c r="KR77" s="10">
        <v>13</v>
      </c>
      <c r="KS77" s="47">
        <f t="shared" si="1731"/>
        <v>3250</v>
      </c>
      <c r="KT77" s="52">
        <v>0</v>
      </c>
      <c r="KU77" s="16">
        <v>0</v>
      </c>
      <c r="KV77" s="53">
        <v>0</v>
      </c>
      <c r="KW77" s="52">
        <v>0</v>
      </c>
      <c r="KX77" s="16">
        <v>0</v>
      </c>
      <c r="KY77" s="53">
        <f t="shared" si="1732"/>
        <v>0</v>
      </c>
      <c r="KZ77" s="46">
        <v>0</v>
      </c>
      <c r="LA77" s="10">
        <v>0</v>
      </c>
      <c r="LB77" s="47">
        <f t="shared" si="1733"/>
        <v>0</v>
      </c>
      <c r="LC77" s="52">
        <v>0</v>
      </c>
      <c r="LD77" s="16">
        <v>0</v>
      </c>
      <c r="LE77" s="53">
        <v>0</v>
      </c>
      <c r="LF77" s="46">
        <v>8</v>
      </c>
      <c r="LG77" s="10">
        <v>162</v>
      </c>
      <c r="LH77" s="47">
        <f t="shared" si="1734"/>
        <v>20250</v>
      </c>
      <c r="LI77" s="46">
        <v>0</v>
      </c>
      <c r="LJ77" s="10">
        <v>0</v>
      </c>
      <c r="LK77" s="47">
        <f t="shared" si="1735"/>
        <v>0</v>
      </c>
      <c r="LL77" s="46">
        <v>0</v>
      </c>
      <c r="LM77" s="10">
        <v>0</v>
      </c>
      <c r="LN77" s="47">
        <f t="shared" si="1736"/>
        <v>0</v>
      </c>
      <c r="LO77" s="46">
        <v>0</v>
      </c>
      <c r="LP77" s="10">
        <v>0</v>
      </c>
      <c r="LQ77" s="47">
        <f t="shared" si="1737"/>
        <v>0</v>
      </c>
      <c r="LR77" s="46">
        <v>0</v>
      </c>
      <c r="LS77" s="10">
        <v>0</v>
      </c>
      <c r="LT77" s="47">
        <f t="shared" si="1738"/>
        <v>0</v>
      </c>
      <c r="LU77" s="46">
        <v>0</v>
      </c>
      <c r="LV77" s="10">
        <v>0</v>
      </c>
      <c r="LW77" s="47">
        <f t="shared" si="1739"/>
        <v>0</v>
      </c>
      <c r="LX77" s="46">
        <v>46</v>
      </c>
      <c r="LY77" s="10">
        <v>2041</v>
      </c>
      <c r="LZ77" s="47">
        <f t="shared" si="1740"/>
        <v>44369.565217391304</v>
      </c>
      <c r="MA77" s="46">
        <v>3</v>
      </c>
      <c r="MB77" s="10">
        <v>61</v>
      </c>
      <c r="MC77" s="47">
        <f t="shared" si="1741"/>
        <v>20333.333333333332</v>
      </c>
      <c r="MD77" s="46">
        <v>0</v>
      </c>
      <c r="ME77" s="10">
        <v>0</v>
      </c>
      <c r="MF77" s="47">
        <f t="shared" si="1742"/>
        <v>0</v>
      </c>
      <c r="MG77" s="46">
        <v>0</v>
      </c>
      <c r="MH77" s="10">
        <v>0</v>
      </c>
      <c r="MI77" s="47">
        <f t="shared" si="1743"/>
        <v>0</v>
      </c>
      <c r="MJ77" s="46">
        <v>0</v>
      </c>
      <c r="MK77" s="10">
        <v>0</v>
      </c>
      <c r="ML77" s="47">
        <f t="shared" si="1744"/>
        <v>0</v>
      </c>
      <c r="MM77" s="46">
        <v>0</v>
      </c>
      <c r="MN77" s="10">
        <v>0</v>
      </c>
      <c r="MO77" s="47">
        <f t="shared" si="1745"/>
        <v>0</v>
      </c>
      <c r="MP77" s="46">
        <v>0</v>
      </c>
      <c r="MQ77" s="10">
        <v>0</v>
      </c>
      <c r="MR77" s="47">
        <f t="shared" si="1746"/>
        <v>0</v>
      </c>
      <c r="MS77" s="46">
        <v>0</v>
      </c>
      <c r="MT77" s="10">
        <v>0</v>
      </c>
      <c r="MU77" s="47">
        <f t="shared" si="1747"/>
        <v>0</v>
      </c>
      <c r="MV77" s="46">
        <v>0</v>
      </c>
      <c r="MW77" s="10">
        <v>0</v>
      </c>
      <c r="MX77" s="47">
        <f t="shared" si="1748"/>
        <v>0</v>
      </c>
      <c r="MY77" s="46">
        <v>0</v>
      </c>
      <c r="MZ77" s="10">
        <v>0</v>
      </c>
      <c r="NA77" s="47">
        <f t="shared" si="1749"/>
        <v>0</v>
      </c>
      <c r="NB77" s="46">
        <v>0</v>
      </c>
      <c r="NC77" s="10">
        <v>0</v>
      </c>
      <c r="ND77" s="47">
        <f t="shared" si="1750"/>
        <v>0</v>
      </c>
      <c r="NE77" s="46">
        <v>0</v>
      </c>
      <c r="NF77" s="10">
        <v>0</v>
      </c>
      <c r="NG77" s="47">
        <f t="shared" si="1751"/>
        <v>0</v>
      </c>
      <c r="NH77" s="46">
        <v>0</v>
      </c>
      <c r="NI77" s="10">
        <v>0</v>
      </c>
      <c r="NJ77" s="47">
        <f t="shared" si="1752"/>
        <v>0</v>
      </c>
      <c r="NK77" s="46">
        <v>11</v>
      </c>
      <c r="NL77" s="10">
        <v>746</v>
      </c>
      <c r="NM77" s="47">
        <f t="shared" si="1753"/>
        <v>67818.181818181809</v>
      </c>
      <c r="NN77" s="46">
        <v>0</v>
      </c>
      <c r="NO77" s="10">
        <v>0</v>
      </c>
      <c r="NP77" s="47">
        <f t="shared" si="1754"/>
        <v>0</v>
      </c>
      <c r="NQ77" s="46">
        <v>0</v>
      </c>
      <c r="NR77" s="10">
        <v>0</v>
      </c>
      <c r="NS77" s="47">
        <f t="shared" si="1755"/>
        <v>0</v>
      </c>
      <c r="NT77" s="46">
        <v>0</v>
      </c>
      <c r="NU77" s="10">
        <v>0</v>
      </c>
      <c r="NV77" s="47">
        <f t="shared" si="1756"/>
        <v>0</v>
      </c>
      <c r="NW77" s="46">
        <v>60</v>
      </c>
      <c r="NX77" s="10">
        <v>3686</v>
      </c>
      <c r="NY77" s="47">
        <f t="shared" si="1757"/>
        <v>61433.333333333328</v>
      </c>
      <c r="NZ77" s="46">
        <v>0</v>
      </c>
      <c r="OA77" s="10">
        <v>0</v>
      </c>
      <c r="OB77" s="47">
        <f t="shared" si="1758"/>
        <v>0</v>
      </c>
      <c r="OC77" s="46">
        <v>0</v>
      </c>
      <c r="OD77" s="10">
        <v>0</v>
      </c>
      <c r="OE77" s="47">
        <f t="shared" si="1759"/>
        <v>0</v>
      </c>
      <c r="OF77" s="46">
        <v>5</v>
      </c>
      <c r="OG77" s="10">
        <v>2006</v>
      </c>
      <c r="OH77" s="47">
        <f t="shared" si="1760"/>
        <v>401200</v>
      </c>
      <c r="OI77" s="46">
        <v>15</v>
      </c>
      <c r="OJ77" s="10">
        <v>1582</v>
      </c>
      <c r="OK77" s="47">
        <f t="shared" si="1761"/>
        <v>105466.66666666667</v>
      </c>
      <c r="OL77" s="46">
        <v>0</v>
      </c>
      <c r="OM77" s="10">
        <v>0</v>
      </c>
      <c r="ON77" s="47">
        <f t="shared" si="1762"/>
        <v>0</v>
      </c>
      <c r="OO77" s="46">
        <v>14</v>
      </c>
      <c r="OP77" s="10">
        <v>53</v>
      </c>
      <c r="OQ77" s="47">
        <f t="shared" si="1763"/>
        <v>3785.7142857142858</v>
      </c>
      <c r="OR77" s="46">
        <v>0</v>
      </c>
      <c r="OS77" s="10">
        <v>0</v>
      </c>
      <c r="OT77" s="47">
        <f t="shared" si="1764"/>
        <v>0</v>
      </c>
      <c r="OU77" s="46">
        <v>60</v>
      </c>
      <c r="OV77" s="10">
        <v>517</v>
      </c>
      <c r="OW77" s="47">
        <f t="shared" si="1765"/>
        <v>8616.6666666666679</v>
      </c>
      <c r="OX77" s="46">
        <v>0</v>
      </c>
      <c r="OY77" s="10">
        <v>0</v>
      </c>
      <c r="OZ77" s="47">
        <f t="shared" si="1766"/>
        <v>0</v>
      </c>
      <c r="PA77" s="46">
        <v>0</v>
      </c>
      <c r="PB77" s="10">
        <v>0</v>
      </c>
      <c r="PC77" s="47">
        <f t="shared" si="1767"/>
        <v>0</v>
      </c>
      <c r="PD77" s="46">
        <v>0</v>
      </c>
      <c r="PE77" s="10">
        <v>0</v>
      </c>
      <c r="PF77" s="47">
        <f t="shared" si="1768"/>
        <v>0</v>
      </c>
      <c r="PG77" s="46">
        <v>0</v>
      </c>
      <c r="PH77" s="10">
        <v>0</v>
      </c>
      <c r="PI77" s="47">
        <f t="shared" si="1769"/>
        <v>0</v>
      </c>
      <c r="PJ77" s="46"/>
      <c r="PK77" s="10"/>
      <c r="PL77" s="47"/>
      <c r="PM77" s="46">
        <v>0</v>
      </c>
      <c r="PN77" s="10">
        <v>0</v>
      </c>
      <c r="PO77" s="47">
        <f t="shared" si="1770"/>
        <v>0</v>
      </c>
      <c r="PP77" s="46">
        <v>0</v>
      </c>
      <c r="PQ77" s="10">
        <v>0</v>
      </c>
      <c r="PR77" s="47">
        <f t="shared" si="1771"/>
        <v>0</v>
      </c>
      <c r="PS77" s="46">
        <v>0</v>
      </c>
      <c r="PT77" s="10">
        <v>0</v>
      </c>
      <c r="PU77" s="47">
        <f t="shared" si="1772"/>
        <v>0</v>
      </c>
      <c r="PV77" s="46">
        <v>52</v>
      </c>
      <c r="PW77" s="10">
        <v>5878</v>
      </c>
      <c r="PX77" s="47">
        <f t="shared" si="1773"/>
        <v>113038.46153846153</v>
      </c>
      <c r="PY77" s="46">
        <v>182</v>
      </c>
      <c r="PZ77" s="10">
        <v>12689</v>
      </c>
      <c r="QA77" s="47">
        <f t="shared" si="1774"/>
        <v>69719.780219780223</v>
      </c>
      <c r="QB77" s="46">
        <v>0</v>
      </c>
      <c r="QC77" s="10">
        <v>0</v>
      </c>
      <c r="QD77" s="47">
        <f t="shared" si="1775"/>
        <v>0</v>
      </c>
      <c r="QE77" s="46">
        <v>0</v>
      </c>
      <c r="QF77" s="10">
        <v>0</v>
      </c>
      <c r="QG77" s="47">
        <f t="shared" si="1776"/>
        <v>0</v>
      </c>
      <c r="QH77" s="46">
        <v>0</v>
      </c>
      <c r="QI77" s="10">
        <v>0</v>
      </c>
      <c r="QJ77" s="47">
        <f t="shared" si="1777"/>
        <v>0</v>
      </c>
      <c r="QK77" s="46">
        <v>0</v>
      </c>
      <c r="QL77" s="10">
        <v>0</v>
      </c>
      <c r="QM77" s="47">
        <f t="shared" si="1778"/>
        <v>0</v>
      </c>
      <c r="QN77" s="46">
        <v>0</v>
      </c>
      <c r="QO77" s="10">
        <v>0</v>
      </c>
      <c r="QP77" s="47">
        <f t="shared" si="1779"/>
        <v>0</v>
      </c>
      <c r="QQ77" s="46">
        <v>0</v>
      </c>
      <c r="QR77" s="10">
        <v>0</v>
      </c>
      <c r="QS77" s="47">
        <f t="shared" si="1780"/>
        <v>0</v>
      </c>
      <c r="QT77" s="46"/>
      <c r="QU77" s="10"/>
      <c r="QV77" s="47"/>
      <c r="QW77" s="46"/>
      <c r="QX77" s="10"/>
      <c r="QY77" s="47"/>
      <c r="QZ77" s="46">
        <v>0</v>
      </c>
      <c r="RA77" s="10">
        <v>0</v>
      </c>
      <c r="RB77" s="47">
        <f t="shared" si="1781"/>
        <v>0</v>
      </c>
      <c r="RC77" s="46">
        <v>0</v>
      </c>
      <c r="RD77" s="10">
        <v>0</v>
      </c>
      <c r="RE77" s="47">
        <f t="shared" si="1782"/>
        <v>0</v>
      </c>
      <c r="RF77" s="12">
        <f t="shared" si="1637"/>
        <v>1065</v>
      </c>
      <c r="RG77" s="58">
        <f t="shared" si="1638"/>
        <v>74300</v>
      </c>
      <c r="RH77" s="6"/>
      <c r="RI77" s="9"/>
      <c r="RJ77" s="6"/>
      <c r="RK77" s="6"/>
      <c r="RL77" s="6"/>
      <c r="RM77" s="9"/>
      <c r="RN77" s="6"/>
      <c r="RO77" s="6"/>
      <c r="RP77" s="6"/>
      <c r="RQ77" s="9"/>
      <c r="RR77" s="6"/>
      <c r="RS77" s="6"/>
      <c r="RT77" s="6"/>
      <c r="RU77" s="9"/>
      <c r="RV77" s="6"/>
      <c r="RW77" s="6"/>
      <c r="RX77" s="6"/>
      <c r="RY77" s="9"/>
      <c r="RZ77" s="6"/>
      <c r="SA77" s="6"/>
      <c r="SB77" s="6"/>
      <c r="SC77" s="9"/>
      <c r="SD77" s="6"/>
      <c r="SE77" s="6"/>
      <c r="SF77" s="6"/>
      <c r="SG77" s="9"/>
      <c r="SH77" s="6"/>
      <c r="SI77" s="6"/>
      <c r="SJ77" s="6"/>
      <c r="SK77" s="2"/>
      <c r="SL77" s="1"/>
      <c r="SM77" s="1"/>
      <c r="SN77" s="1"/>
      <c r="SO77" s="2"/>
      <c r="SP77" s="1"/>
      <c r="SQ77" s="1"/>
      <c r="SR77" s="1"/>
      <c r="SS77" s="2"/>
      <c r="ST77" s="1"/>
      <c r="SU77" s="1"/>
      <c r="SV77" s="1"/>
    </row>
    <row r="78" spans="1:591" x14ac:dyDescent="0.3">
      <c r="A78" s="38">
        <v>2009</v>
      </c>
      <c r="B78" s="39" t="s">
        <v>12</v>
      </c>
      <c r="C78" s="46">
        <v>0</v>
      </c>
      <c r="D78" s="10">
        <v>0</v>
      </c>
      <c r="E78" s="47">
        <f t="shared" si="1639"/>
        <v>0</v>
      </c>
      <c r="F78" s="46">
        <v>0</v>
      </c>
      <c r="G78" s="10">
        <v>0</v>
      </c>
      <c r="H78" s="47">
        <f t="shared" si="1783"/>
        <v>0</v>
      </c>
      <c r="I78" s="46">
        <v>0</v>
      </c>
      <c r="J78" s="10">
        <v>0</v>
      </c>
      <c r="K78" s="47">
        <f t="shared" si="1784"/>
        <v>0</v>
      </c>
      <c r="L78" s="46">
        <v>0</v>
      </c>
      <c r="M78" s="10">
        <v>0</v>
      </c>
      <c r="N78" s="47">
        <f t="shared" si="1785"/>
        <v>0</v>
      </c>
      <c r="O78" s="46">
        <v>0</v>
      </c>
      <c r="P78" s="10">
        <v>0</v>
      </c>
      <c r="Q78" s="47">
        <f t="shared" si="1640"/>
        <v>0</v>
      </c>
      <c r="R78" s="46">
        <v>0</v>
      </c>
      <c r="S78" s="10">
        <v>0</v>
      </c>
      <c r="T78" s="47">
        <f t="shared" si="1641"/>
        <v>0</v>
      </c>
      <c r="U78" s="46">
        <v>0</v>
      </c>
      <c r="V78" s="10">
        <v>0</v>
      </c>
      <c r="W78" s="47">
        <f t="shared" si="1786"/>
        <v>0</v>
      </c>
      <c r="X78" s="46">
        <v>0</v>
      </c>
      <c r="Y78" s="10">
        <v>0</v>
      </c>
      <c r="Z78" s="47">
        <f t="shared" si="1787"/>
        <v>0</v>
      </c>
      <c r="AA78" s="46">
        <v>1</v>
      </c>
      <c r="AB78" s="10">
        <v>257</v>
      </c>
      <c r="AC78" s="47">
        <f t="shared" ref="AC78:AC79" si="1791">AB78/AA78*1000</f>
        <v>257000</v>
      </c>
      <c r="AD78" s="46">
        <v>8</v>
      </c>
      <c r="AE78" s="10">
        <v>204</v>
      </c>
      <c r="AF78" s="47">
        <f t="shared" si="1643"/>
        <v>25500</v>
      </c>
      <c r="AG78" s="46">
        <v>0</v>
      </c>
      <c r="AH78" s="10">
        <v>0</v>
      </c>
      <c r="AI78" s="47">
        <f t="shared" si="1644"/>
        <v>0</v>
      </c>
      <c r="AJ78" s="46">
        <v>0</v>
      </c>
      <c r="AK78" s="10">
        <v>0</v>
      </c>
      <c r="AL78" s="47">
        <f t="shared" si="1645"/>
        <v>0</v>
      </c>
      <c r="AM78" s="46">
        <v>0</v>
      </c>
      <c r="AN78" s="10">
        <v>0</v>
      </c>
      <c r="AO78" s="47">
        <f t="shared" si="1646"/>
        <v>0</v>
      </c>
      <c r="AP78" s="46">
        <v>30</v>
      </c>
      <c r="AQ78" s="10">
        <v>738</v>
      </c>
      <c r="AR78" s="47">
        <f t="shared" si="1647"/>
        <v>24600</v>
      </c>
      <c r="AS78" s="46">
        <v>0</v>
      </c>
      <c r="AT78" s="10">
        <v>0</v>
      </c>
      <c r="AU78" s="47">
        <f t="shared" si="1648"/>
        <v>0</v>
      </c>
      <c r="AV78" s="46">
        <v>0</v>
      </c>
      <c r="AW78" s="10">
        <v>0</v>
      </c>
      <c r="AX78" s="47">
        <f t="shared" si="1649"/>
        <v>0</v>
      </c>
      <c r="AY78" s="46">
        <v>0</v>
      </c>
      <c r="AZ78" s="10">
        <v>0</v>
      </c>
      <c r="BA78" s="47">
        <f t="shared" si="1650"/>
        <v>0</v>
      </c>
      <c r="BB78" s="46">
        <v>23</v>
      </c>
      <c r="BC78" s="10">
        <v>1306</v>
      </c>
      <c r="BD78" s="47">
        <f t="shared" si="1651"/>
        <v>56782.608695652169</v>
      </c>
      <c r="BE78" s="46">
        <v>0</v>
      </c>
      <c r="BF78" s="10">
        <v>0</v>
      </c>
      <c r="BG78" s="47">
        <f t="shared" si="1652"/>
        <v>0</v>
      </c>
      <c r="BH78" s="46">
        <v>0</v>
      </c>
      <c r="BI78" s="10">
        <v>0</v>
      </c>
      <c r="BJ78" s="47">
        <f t="shared" si="1653"/>
        <v>0</v>
      </c>
      <c r="BK78" s="46">
        <v>0</v>
      </c>
      <c r="BL78" s="10">
        <v>0</v>
      </c>
      <c r="BM78" s="47">
        <f t="shared" si="1654"/>
        <v>0</v>
      </c>
      <c r="BN78" s="46">
        <v>0</v>
      </c>
      <c r="BO78" s="10">
        <v>0</v>
      </c>
      <c r="BP78" s="47">
        <f t="shared" si="1788"/>
        <v>0</v>
      </c>
      <c r="BQ78" s="46">
        <v>0</v>
      </c>
      <c r="BR78" s="10">
        <v>0</v>
      </c>
      <c r="BS78" s="47">
        <f t="shared" si="1656"/>
        <v>0</v>
      </c>
      <c r="BT78" s="46">
        <v>2</v>
      </c>
      <c r="BU78" s="10">
        <v>206</v>
      </c>
      <c r="BV78" s="47">
        <f t="shared" si="1657"/>
        <v>103000</v>
      </c>
      <c r="BW78" s="46">
        <v>0</v>
      </c>
      <c r="BX78" s="10">
        <v>0</v>
      </c>
      <c r="BY78" s="47">
        <f t="shared" si="1658"/>
        <v>0</v>
      </c>
      <c r="BZ78" s="46">
        <v>0</v>
      </c>
      <c r="CA78" s="10">
        <v>0</v>
      </c>
      <c r="CB78" s="47">
        <f t="shared" si="1659"/>
        <v>0</v>
      </c>
      <c r="CC78" s="46">
        <v>73</v>
      </c>
      <c r="CD78" s="10">
        <v>4165</v>
      </c>
      <c r="CE78" s="47">
        <f t="shared" si="1660"/>
        <v>57054.794520547941</v>
      </c>
      <c r="CF78" s="46">
        <v>0</v>
      </c>
      <c r="CG78" s="10">
        <v>0</v>
      </c>
      <c r="CH78" s="47">
        <f t="shared" si="1661"/>
        <v>0</v>
      </c>
      <c r="CI78" s="46">
        <v>0</v>
      </c>
      <c r="CJ78" s="10">
        <v>0</v>
      </c>
      <c r="CK78" s="47">
        <f t="shared" si="1662"/>
        <v>0</v>
      </c>
      <c r="CL78" s="46">
        <v>0</v>
      </c>
      <c r="CM78" s="10">
        <v>0</v>
      </c>
      <c r="CN78" s="47">
        <f t="shared" si="1663"/>
        <v>0</v>
      </c>
      <c r="CO78" s="46">
        <v>0</v>
      </c>
      <c r="CP78" s="10">
        <v>0</v>
      </c>
      <c r="CQ78" s="47">
        <f t="shared" si="1664"/>
        <v>0</v>
      </c>
      <c r="CR78" s="46">
        <v>0</v>
      </c>
      <c r="CS78" s="10">
        <v>0</v>
      </c>
      <c r="CT78" s="47">
        <f t="shared" si="1665"/>
        <v>0</v>
      </c>
      <c r="CU78" s="46">
        <v>0</v>
      </c>
      <c r="CV78" s="10">
        <v>0</v>
      </c>
      <c r="CW78" s="47">
        <f t="shared" si="1666"/>
        <v>0</v>
      </c>
      <c r="CX78" s="46">
        <v>0</v>
      </c>
      <c r="CY78" s="10">
        <v>0</v>
      </c>
      <c r="CZ78" s="47">
        <f t="shared" si="1667"/>
        <v>0</v>
      </c>
      <c r="DA78" s="46">
        <v>0</v>
      </c>
      <c r="DB78" s="10">
        <v>0</v>
      </c>
      <c r="DC78" s="47">
        <f t="shared" si="1668"/>
        <v>0</v>
      </c>
      <c r="DD78" s="46">
        <v>67</v>
      </c>
      <c r="DE78" s="10">
        <v>1705</v>
      </c>
      <c r="DF78" s="47">
        <f t="shared" si="1669"/>
        <v>25447.761194029852</v>
      </c>
      <c r="DG78" s="46">
        <v>0</v>
      </c>
      <c r="DH78" s="10">
        <v>0</v>
      </c>
      <c r="DI78" s="47">
        <f t="shared" si="1670"/>
        <v>0</v>
      </c>
      <c r="DJ78" s="46">
        <v>0</v>
      </c>
      <c r="DK78" s="10">
        <v>0</v>
      </c>
      <c r="DL78" s="47">
        <f t="shared" si="1671"/>
        <v>0</v>
      </c>
      <c r="DM78" s="46">
        <v>0</v>
      </c>
      <c r="DN78" s="10">
        <v>0</v>
      </c>
      <c r="DO78" s="47">
        <f t="shared" si="1672"/>
        <v>0</v>
      </c>
      <c r="DP78" s="46">
        <v>0</v>
      </c>
      <c r="DQ78" s="10">
        <v>0</v>
      </c>
      <c r="DR78" s="47">
        <f t="shared" si="1673"/>
        <v>0</v>
      </c>
      <c r="DS78" s="46">
        <v>0</v>
      </c>
      <c r="DT78" s="10">
        <v>0</v>
      </c>
      <c r="DU78" s="47">
        <f t="shared" si="1674"/>
        <v>0</v>
      </c>
      <c r="DV78" s="46">
        <v>0</v>
      </c>
      <c r="DW78" s="10">
        <v>0</v>
      </c>
      <c r="DX78" s="47">
        <f t="shared" si="1675"/>
        <v>0</v>
      </c>
      <c r="DY78" s="46">
        <v>0</v>
      </c>
      <c r="DZ78" s="10">
        <v>0</v>
      </c>
      <c r="EA78" s="47">
        <f t="shared" si="1676"/>
        <v>0</v>
      </c>
      <c r="EB78" s="46">
        <v>0</v>
      </c>
      <c r="EC78" s="10">
        <v>0</v>
      </c>
      <c r="ED78" s="47">
        <f t="shared" si="1677"/>
        <v>0</v>
      </c>
      <c r="EE78" s="46">
        <v>0</v>
      </c>
      <c r="EF78" s="10">
        <v>0</v>
      </c>
      <c r="EG78" s="47">
        <f t="shared" si="1678"/>
        <v>0</v>
      </c>
      <c r="EH78" s="46">
        <v>42</v>
      </c>
      <c r="EI78" s="10">
        <v>2362</v>
      </c>
      <c r="EJ78" s="47">
        <f t="shared" si="1679"/>
        <v>56238.095238095244</v>
      </c>
      <c r="EK78" s="46">
        <v>0</v>
      </c>
      <c r="EL78" s="10">
        <v>0</v>
      </c>
      <c r="EM78" s="47">
        <f t="shared" si="1680"/>
        <v>0</v>
      </c>
      <c r="EN78" s="46">
        <v>58</v>
      </c>
      <c r="EO78" s="10">
        <v>1498</v>
      </c>
      <c r="EP78" s="47">
        <f t="shared" si="1681"/>
        <v>25827.586206896551</v>
      </c>
      <c r="EQ78" s="46">
        <v>2</v>
      </c>
      <c r="ER78" s="10">
        <v>9</v>
      </c>
      <c r="ES78" s="47">
        <f t="shared" si="1682"/>
        <v>4500</v>
      </c>
      <c r="ET78" s="46">
        <v>3</v>
      </c>
      <c r="EU78" s="10">
        <v>68</v>
      </c>
      <c r="EV78" s="47">
        <f t="shared" si="1683"/>
        <v>22666.666666666668</v>
      </c>
      <c r="EW78" s="46">
        <v>0</v>
      </c>
      <c r="EX78" s="10">
        <v>0</v>
      </c>
      <c r="EY78" s="47">
        <f t="shared" si="1684"/>
        <v>0</v>
      </c>
      <c r="EZ78" s="46">
        <v>0</v>
      </c>
      <c r="FA78" s="10">
        <v>0</v>
      </c>
      <c r="FB78" s="47">
        <f t="shared" si="1685"/>
        <v>0</v>
      </c>
      <c r="FC78" s="46">
        <v>0</v>
      </c>
      <c r="FD78" s="10">
        <v>0</v>
      </c>
      <c r="FE78" s="47">
        <f t="shared" si="1686"/>
        <v>0</v>
      </c>
      <c r="FF78" s="46">
        <v>0</v>
      </c>
      <c r="FG78" s="10">
        <v>0</v>
      </c>
      <c r="FH78" s="47">
        <f t="shared" si="1687"/>
        <v>0</v>
      </c>
      <c r="FI78" s="46">
        <v>1</v>
      </c>
      <c r="FJ78" s="10">
        <v>119</v>
      </c>
      <c r="FK78" s="47">
        <f t="shared" si="1688"/>
        <v>119000</v>
      </c>
      <c r="FL78" s="46">
        <v>0</v>
      </c>
      <c r="FM78" s="10">
        <v>0</v>
      </c>
      <c r="FN78" s="47">
        <f t="shared" si="1689"/>
        <v>0</v>
      </c>
      <c r="FO78" s="46">
        <v>0</v>
      </c>
      <c r="FP78" s="10">
        <v>0</v>
      </c>
      <c r="FQ78" s="47">
        <f t="shared" si="1690"/>
        <v>0</v>
      </c>
      <c r="FR78" s="46">
        <v>30</v>
      </c>
      <c r="FS78" s="10">
        <v>1586</v>
      </c>
      <c r="FT78" s="47">
        <f t="shared" si="1691"/>
        <v>52866.666666666664</v>
      </c>
      <c r="FU78" s="46">
        <v>0</v>
      </c>
      <c r="FV78" s="10">
        <v>0</v>
      </c>
      <c r="FW78" s="47">
        <f t="shared" si="1692"/>
        <v>0</v>
      </c>
      <c r="FX78" s="46">
        <v>0</v>
      </c>
      <c r="FY78" s="10">
        <v>0</v>
      </c>
      <c r="FZ78" s="47">
        <f t="shared" si="1693"/>
        <v>0</v>
      </c>
      <c r="GA78" s="46">
        <v>0</v>
      </c>
      <c r="GB78" s="10">
        <v>0</v>
      </c>
      <c r="GC78" s="47">
        <f t="shared" si="1694"/>
        <v>0</v>
      </c>
      <c r="GD78" s="46">
        <v>0</v>
      </c>
      <c r="GE78" s="10">
        <v>0</v>
      </c>
      <c r="GF78" s="47">
        <f t="shared" si="1695"/>
        <v>0</v>
      </c>
      <c r="GG78" s="46">
        <v>14</v>
      </c>
      <c r="GH78" s="10">
        <v>522</v>
      </c>
      <c r="GI78" s="47">
        <f t="shared" si="1696"/>
        <v>37285.714285714283</v>
      </c>
      <c r="GJ78" s="46">
        <v>32</v>
      </c>
      <c r="GK78" s="10">
        <v>7794</v>
      </c>
      <c r="GL78" s="47">
        <f t="shared" si="1697"/>
        <v>243562.5</v>
      </c>
      <c r="GM78" s="46">
        <v>0</v>
      </c>
      <c r="GN78" s="10">
        <v>0</v>
      </c>
      <c r="GO78" s="47">
        <f t="shared" si="1698"/>
        <v>0</v>
      </c>
      <c r="GP78" s="46">
        <v>1</v>
      </c>
      <c r="GQ78" s="10">
        <v>46</v>
      </c>
      <c r="GR78" s="47">
        <f t="shared" si="1699"/>
        <v>46000</v>
      </c>
      <c r="GS78" s="46">
        <v>0</v>
      </c>
      <c r="GT78" s="10">
        <v>0</v>
      </c>
      <c r="GU78" s="47">
        <f t="shared" si="1700"/>
        <v>0</v>
      </c>
      <c r="GV78" s="46">
        <v>0</v>
      </c>
      <c r="GW78" s="10">
        <v>0</v>
      </c>
      <c r="GX78" s="47">
        <f t="shared" si="1701"/>
        <v>0</v>
      </c>
      <c r="GY78" s="46">
        <v>0</v>
      </c>
      <c r="GZ78" s="10">
        <v>0</v>
      </c>
      <c r="HA78" s="47">
        <f t="shared" si="1702"/>
        <v>0</v>
      </c>
      <c r="HB78" s="46">
        <v>0</v>
      </c>
      <c r="HC78" s="10">
        <v>0</v>
      </c>
      <c r="HD78" s="47">
        <f t="shared" si="1703"/>
        <v>0</v>
      </c>
      <c r="HE78" s="46">
        <v>0</v>
      </c>
      <c r="HF78" s="10">
        <v>0</v>
      </c>
      <c r="HG78" s="47">
        <f t="shared" si="1704"/>
        <v>0</v>
      </c>
      <c r="HH78" s="46">
        <v>0</v>
      </c>
      <c r="HI78" s="10">
        <v>0</v>
      </c>
      <c r="HJ78" s="47">
        <f t="shared" si="1705"/>
        <v>0</v>
      </c>
      <c r="HK78" s="46">
        <v>0</v>
      </c>
      <c r="HL78" s="10">
        <v>0</v>
      </c>
      <c r="HM78" s="47">
        <f t="shared" si="1789"/>
        <v>0</v>
      </c>
      <c r="HN78" s="46">
        <v>0</v>
      </c>
      <c r="HO78" s="10">
        <v>0</v>
      </c>
      <c r="HP78" s="47">
        <f t="shared" si="1707"/>
        <v>0</v>
      </c>
      <c r="HQ78" s="46">
        <v>0</v>
      </c>
      <c r="HR78" s="10">
        <v>0</v>
      </c>
      <c r="HS78" s="47">
        <f t="shared" si="1708"/>
        <v>0</v>
      </c>
      <c r="HT78" s="46"/>
      <c r="HU78" s="10"/>
      <c r="HV78" s="47"/>
      <c r="HW78" s="46">
        <v>0</v>
      </c>
      <c r="HX78" s="10">
        <v>0</v>
      </c>
      <c r="HY78" s="47">
        <f t="shared" si="1709"/>
        <v>0</v>
      </c>
      <c r="HZ78" s="46">
        <v>0</v>
      </c>
      <c r="IA78" s="10">
        <v>0</v>
      </c>
      <c r="IB78" s="47">
        <f t="shared" si="1710"/>
        <v>0</v>
      </c>
      <c r="IC78" s="46">
        <v>0</v>
      </c>
      <c r="ID78" s="10">
        <v>0</v>
      </c>
      <c r="IE78" s="47">
        <f t="shared" si="1711"/>
        <v>0</v>
      </c>
      <c r="IF78" s="46">
        <v>0</v>
      </c>
      <c r="IG78" s="10">
        <v>0</v>
      </c>
      <c r="IH78" s="47">
        <f t="shared" si="1712"/>
        <v>0</v>
      </c>
      <c r="II78" s="46">
        <v>0</v>
      </c>
      <c r="IJ78" s="10">
        <v>0</v>
      </c>
      <c r="IK78" s="47">
        <f t="shared" si="1713"/>
        <v>0</v>
      </c>
      <c r="IL78" s="46">
        <v>0</v>
      </c>
      <c r="IM78" s="10">
        <v>0</v>
      </c>
      <c r="IN78" s="47">
        <f t="shared" si="1714"/>
        <v>0</v>
      </c>
      <c r="IO78" s="46">
        <v>0</v>
      </c>
      <c r="IP78" s="10">
        <v>0</v>
      </c>
      <c r="IQ78" s="47">
        <f t="shared" si="1715"/>
        <v>0</v>
      </c>
      <c r="IR78" s="46">
        <v>38</v>
      </c>
      <c r="IS78" s="10">
        <v>503</v>
      </c>
      <c r="IT78" s="47">
        <f t="shared" si="1716"/>
        <v>13236.842105263158</v>
      </c>
      <c r="IU78" s="46">
        <v>0</v>
      </c>
      <c r="IV78" s="10">
        <v>0</v>
      </c>
      <c r="IW78" s="47">
        <f t="shared" si="1717"/>
        <v>0</v>
      </c>
      <c r="IX78" s="46">
        <v>0</v>
      </c>
      <c r="IY78" s="10">
        <v>0</v>
      </c>
      <c r="IZ78" s="47">
        <f t="shared" si="1718"/>
        <v>0</v>
      </c>
      <c r="JA78" s="46">
        <v>0</v>
      </c>
      <c r="JB78" s="10">
        <v>0</v>
      </c>
      <c r="JC78" s="47">
        <f t="shared" si="1719"/>
        <v>0</v>
      </c>
      <c r="JD78" s="46">
        <v>0</v>
      </c>
      <c r="JE78" s="10">
        <v>0</v>
      </c>
      <c r="JF78" s="47">
        <f t="shared" si="1720"/>
        <v>0</v>
      </c>
      <c r="JG78" s="46">
        <v>0</v>
      </c>
      <c r="JH78" s="10">
        <v>0</v>
      </c>
      <c r="JI78" s="47">
        <f t="shared" si="1721"/>
        <v>0</v>
      </c>
      <c r="JJ78" s="52">
        <v>0</v>
      </c>
      <c r="JK78" s="16">
        <v>0</v>
      </c>
      <c r="JL78" s="47">
        <f t="shared" si="1790"/>
        <v>0</v>
      </c>
      <c r="JM78" s="46">
        <v>4</v>
      </c>
      <c r="JN78" s="10">
        <v>50</v>
      </c>
      <c r="JO78" s="47">
        <f t="shared" si="1722"/>
        <v>12500</v>
      </c>
      <c r="JP78" s="46">
        <v>0</v>
      </c>
      <c r="JQ78" s="10">
        <v>0</v>
      </c>
      <c r="JR78" s="47">
        <f t="shared" si="1723"/>
        <v>0</v>
      </c>
      <c r="JS78" s="46">
        <v>0</v>
      </c>
      <c r="JT78" s="10">
        <v>0</v>
      </c>
      <c r="JU78" s="47">
        <f t="shared" si="1724"/>
        <v>0</v>
      </c>
      <c r="JV78" s="46">
        <v>32</v>
      </c>
      <c r="JW78" s="10">
        <v>4384</v>
      </c>
      <c r="JX78" s="47">
        <f t="shared" si="1725"/>
        <v>137000</v>
      </c>
      <c r="JY78" s="46">
        <v>0</v>
      </c>
      <c r="JZ78" s="10">
        <v>0</v>
      </c>
      <c r="KA78" s="47">
        <f t="shared" si="1726"/>
        <v>0</v>
      </c>
      <c r="KB78" s="46">
        <v>0</v>
      </c>
      <c r="KC78" s="10">
        <v>0</v>
      </c>
      <c r="KD78" s="47">
        <f t="shared" si="1727"/>
        <v>0</v>
      </c>
      <c r="KE78" s="46"/>
      <c r="KF78" s="10"/>
      <c r="KG78" s="47"/>
      <c r="KH78" s="46">
        <v>105</v>
      </c>
      <c r="KI78" s="10">
        <v>5669</v>
      </c>
      <c r="KJ78" s="47">
        <f t="shared" si="1728"/>
        <v>53990.476190476184</v>
      </c>
      <c r="KK78" s="46">
        <v>0</v>
      </c>
      <c r="KL78" s="10">
        <v>0</v>
      </c>
      <c r="KM78" s="47">
        <f t="shared" si="1729"/>
        <v>0</v>
      </c>
      <c r="KN78" s="46">
        <v>0</v>
      </c>
      <c r="KO78" s="10">
        <v>0</v>
      </c>
      <c r="KP78" s="47">
        <f t="shared" si="1730"/>
        <v>0</v>
      </c>
      <c r="KQ78" s="46">
        <v>7</v>
      </c>
      <c r="KR78" s="10">
        <v>10</v>
      </c>
      <c r="KS78" s="47">
        <f t="shared" si="1731"/>
        <v>1428.5714285714287</v>
      </c>
      <c r="KT78" s="52">
        <v>0</v>
      </c>
      <c r="KU78" s="16">
        <v>0</v>
      </c>
      <c r="KV78" s="53">
        <v>0</v>
      </c>
      <c r="KW78" s="52">
        <v>0</v>
      </c>
      <c r="KX78" s="16">
        <v>0</v>
      </c>
      <c r="KY78" s="53">
        <f t="shared" si="1732"/>
        <v>0</v>
      </c>
      <c r="KZ78" s="46">
        <v>2</v>
      </c>
      <c r="LA78" s="10">
        <v>59</v>
      </c>
      <c r="LB78" s="47">
        <f t="shared" si="1733"/>
        <v>29500</v>
      </c>
      <c r="LC78" s="52">
        <v>0</v>
      </c>
      <c r="LD78" s="16">
        <v>0</v>
      </c>
      <c r="LE78" s="53">
        <v>0</v>
      </c>
      <c r="LF78" s="46">
        <v>12</v>
      </c>
      <c r="LG78" s="10">
        <v>254</v>
      </c>
      <c r="LH78" s="47">
        <f t="shared" si="1734"/>
        <v>21166.666666666668</v>
      </c>
      <c r="LI78" s="46">
        <v>0</v>
      </c>
      <c r="LJ78" s="10">
        <v>0</v>
      </c>
      <c r="LK78" s="47">
        <f t="shared" si="1735"/>
        <v>0</v>
      </c>
      <c r="LL78" s="46">
        <v>0</v>
      </c>
      <c r="LM78" s="10">
        <v>0</v>
      </c>
      <c r="LN78" s="47">
        <f t="shared" si="1736"/>
        <v>0</v>
      </c>
      <c r="LO78" s="46">
        <v>0</v>
      </c>
      <c r="LP78" s="10">
        <v>0</v>
      </c>
      <c r="LQ78" s="47">
        <f t="shared" si="1737"/>
        <v>0</v>
      </c>
      <c r="LR78" s="46">
        <v>0</v>
      </c>
      <c r="LS78" s="10">
        <v>0</v>
      </c>
      <c r="LT78" s="47">
        <f t="shared" si="1738"/>
        <v>0</v>
      </c>
      <c r="LU78" s="46">
        <v>0</v>
      </c>
      <c r="LV78" s="10">
        <v>0</v>
      </c>
      <c r="LW78" s="47">
        <f t="shared" si="1739"/>
        <v>0</v>
      </c>
      <c r="LX78" s="46">
        <v>50</v>
      </c>
      <c r="LY78" s="10">
        <v>2013</v>
      </c>
      <c r="LZ78" s="47">
        <f t="shared" si="1740"/>
        <v>40260</v>
      </c>
      <c r="MA78" s="46">
        <v>40</v>
      </c>
      <c r="MB78" s="10">
        <v>828</v>
      </c>
      <c r="MC78" s="47">
        <f t="shared" si="1741"/>
        <v>20700</v>
      </c>
      <c r="MD78" s="46">
        <v>0</v>
      </c>
      <c r="ME78" s="10">
        <v>0</v>
      </c>
      <c r="MF78" s="47">
        <f t="shared" si="1742"/>
        <v>0</v>
      </c>
      <c r="MG78" s="46">
        <v>0</v>
      </c>
      <c r="MH78" s="10">
        <v>0</v>
      </c>
      <c r="MI78" s="47">
        <f t="shared" si="1743"/>
        <v>0</v>
      </c>
      <c r="MJ78" s="46">
        <v>0</v>
      </c>
      <c r="MK78" s="10">
        <v>0</v>
      </c>
      <c r="ML78" s="47">
        <f t="shared" si="1744"/>
        <v>0</v>
      </c>
      <c r="MM78" s="46">
        <v>0</v>
      </c>
      <c r="MN78" s="10">
        <v>0</v>
      </c>
      <c r="MO78" s="47">
        <f t="shared" si="1745"/>
        <v>0</v>
      </c>
      <c r="MP78" s="46">
        <v>0</v>
      </c>
      <c r="MQ78" s="10">
        <v>0</v>
      </c>
      <c r="MR78" s="47">
        <f t="shared" si="1746"/>
        <v>0</v>
      </c>
      <c r="MS78" s="46">
        <v>0</v>
      </c>
      <c r="MT78" s="10">
        <v>0</v>
      </c>
      <c r="MU78" s="47">
        <f t="shared" si="1747"/>
        <v>0</v>
      </c>
      <c r="MV78" s="46">
        <v>0</v>
      </c>
      <c r="MW78" s="10">
        <v>0</v>
      </c>
      <c r="MX78" s="47">
        <f t="shared" si="1748"/>
        <v>0</v>
      </c>
      <c r="MY78" s="46">
        <v>0</v>
      </c>
      <c r="MZ78" s="10">
        <v>0</v>
      </c>
      <c r="NA78" s="47">
        <f t="shared" si="1749"/>
        <v>0</v>
      </c>
      <c r="NB78" s="46">
        <v>0</v>
      </c>
      <c r="NC78" s="10">
        <v>0</v>
      </c>
      <c r="ND78" s="47">
        <f t="shared" si="1750"/>
        <v>0</v>
      </c>
      <c r="NE78" s="46">
        <v>0</v>
      </c>
      <c r="NF78" s="10">
        <v>0</v>
      </c>
      <c r="NG78" s="47">
        <f t="shared" si="1751"/>
        <v>0</v>
      </c>
      <c r="NH78" s="46">
        <v>0</v>
      </c>
      <c r="NI78" s="10">
        <v>0</v>
      </c>
      <c r="NJ78" s="47">
        <f t="shared" si="1752"/>
        <v>0</v>
      </c>
      <c r="NK78" s="46">
        <v>0</v>
      </c>
      <c r="NL78" s="10">
        <v>0</v>
      </c>
      <c r="NM78" s="47">
        <f t="shared" si="1753"/>
        <v>0</v>
      </c>
      <c r="NN78" s="46">
        <v>0</v>
      </c>
      <c r="NO78" s="10">
        <v>0</v>
      </c>
      <c r="NP78" s="47">
        <f t="shared" si="1754"/>
        <v>0</v>
      </c>
      <c r="NQ78" s="46">
        <v>0</v>
      </c>
      <c r="NR78" s="10">
        <v>0</v>
      </c>
      <c r="NS78" s="47">
        <f t="shared" si="1755"/>
        <v>0</v>
      </c>
      <c r="NT78" s="46">
        <v>24</v>
      </c>
      <c r="NU78" s="10">
        <v>855</v>
      </c>
      <c r="NV78" s="47">
        <f t="shared" si="1756"/>
        <v>35625</v>
      </c>
      <c r="NW78" s="46">
        <v>38</v>
      </c>
      <c r="NX78" s="10">
        <v>2362</v>
      </c>
      <c r="NY78" s="47">
        <f t="shared" si="1757"/>
        <v>62157.8947368421</v>
      </c>
      <c r="NZ78" s="46">
        <v>1</v>
      </c>
      <c r="OA78" s="10">
        <v>13</v>
      </c>
      <c r="OB78" s="47">
        <f t="shared" si="1758"/>
        <v>13000</v>
      </c>
      <c r="OC78" s="46">
        <v>0</v>
      </c>
      <c r="OD78" s="10">
        <v>0</v>
      </c>
      <c r="OE78" s="47">
        <f t="shared" si="1759"/>
        <v>0</v>
      </c>
      <c r="OF78" s="46">
        <v>2</v>
      </c>
      <c r="OG78" s="10">
        <v>1359</v>
      </c>
      <c r="OH78" s="47">
        <f t="shared" si="1760"/>
        <v>679500</v>
      </c>
      <c r="OI78" s="46">
        <v>47</v>
      </c>
      <c r="OJ78" s="10">
        <v>4676</v>
      </c>
      <c r="OK78" s="47">
        <f t="shared" si="1761"/>
        <v>99489.361702127659</v>
      </c>
      <c r="OL78" s="46">
        <v>0</v>
      </c>
      <c r="OM78" s="10">
        <v>0</v>
      </c>
      <c r="ON78" s="47">
        <f t="shared" si="1762"/>
        <v>0</v>
      </c>
      <c r="OO78" s="46">
        <v>7</v>
      </c>
      <c r="OP78" s="10">
        <v>16</v>
      </c>
      <c r="OQ78" s="47">
        <f t="shared" si="1763"/>
        <v>2285.7142857142858</v>
      </c>
      <c r="OR78" s="46">
        <v>0</v>
      </c>
      <c r="OS78" s="10">
        <v>0</v>
      </c>
      <c r="OT78" s="47">
        <f t="shared" si="1764"/>
        <v>0</v>
      </c>
      <c r="OU78" s="46">
        <v>14</v>
      </c>
      <c r="OV78" s="10">
        <v>16</v>
      </c>
      <c r="OW78" s="47">
        <f t="shared" si="1765"/>
        <v>1142.8571428571429</v>
      </c>
      <c r="OX78" s="46">
        <v>0</v>
      </c>
      <c r="OY78" s="10">
        <v>0</v>
      </c>
      <c r="OZ78" s="47">
        <f t="shared" si="1766"/>
        <v>0</v>
      </c>
      <c r="PA78" s="46">
        <v>0</v>
      </c>
      <c r="PB78" s="10">
        <v>0</v>
      </c>
      <c r="PC78" s="47">
        <f t="shared" si="1767"/>
        <v>0</v>
      </c>
      <c r="PD78" s="46">
        <v>0</v>
      </c>
      <c r="PE78" s="10">
        <v>0</v>
      </c>
      <c r="PF78" s="47">
        <f t="shared" si="1768"/>
        <v>0</v>
      </c>
      <c r="PG78" s="46">
        <v>10</v>
      </c>
      <c r="PH78" s="10">
        <v>710</v>
      </c>
      <c r="PI78" s="47">
        <f t="shared" si="1769"/>
        <v>71000</v>
      </c>
      <c r="PJ78" s="46"/>
      <c r="PK78" s="10"/>
      <c r="PL78" s="47"/>
      <c r="PM78" s="46">
        <v>0</v>
      </c>
      <c r="PN78" s="10">
        <v>0</v>
      </c>
      <c r="PO78" s="47">
        <f t="shared" si="1770"/>
        <v>0</v>
      </c>
      <c r="PP78" s="46">
        <v>0</v>
      </c>
      <c r="PQ78" s="10">
        <v>0</v>
      </c>
      <c r="PR78" s="47">
        <f t="shared" si="1771"/>
        <v>0</v>
      </c>
      <c r="PS78" s="46">
        <v>0</v>
      </c>
      <c r="PT78" s="10">
        <v>0</v>
      </c>
      <c r="PU78" s="47">
        <f t="shared" si="1772"/>
        <v>0</v>
      </c>
      <c r="PV78" s="46">
        <v>33</v>
      </c>
      <c r="PW78" s="10">
        <v>4954</v>
      </c>
      <c r="PX78" s="47">
        <f t="shared" si="1773"/>
        <v>150121.21212121213</v>
      </c>
      <c r="PY78" s="46">
        <v>354</v>
      </c>
      <c r="PZ78" s="10">
        <v>19361</v>
      </c>
      <c r="QA78" s="47">
        <f t="shared" si="1774"/>
        <v>54692.090395480227</v>
      </c>
      <c r="QB78" s="46">
        <v>0</v>
      </c>
      <c r="QC78" s="10">
        <v>0</v>
      </c>
      <c r="QD78" s="47">
        <f t="shared" si="1775"/>
        <v>0</v>
      </c>
      <c r="QE78" s="46">
        <v>0</v>
      </c>
      <c r="QF78" s="10">
        <v>0</v>
      </c>
      <c r="QG78" s="47">
        <f t="shared" si="1776"/>
        <v>0</v>
      </c>
      <c r="QH78" s="46">
        <v>0</v>
      </c>
      <c r="QI78" s="10">
        <v>0</v>
      </c>
      <c r="QJ78" s="47">
        <f t="shared" si="1777"/>
        <v>0</v>
      </c>
      <c r="QK78" s="46">
        <v>0</v>
      </c>
      <c r="QL78" s="10">
        <v>0</v>
      </c>
      <c r="QM78" s="47">
        <f t="shared" si="1778"/>
        <v>0</v>
      </c>
      <c r="QN78" s="46">
        <v>0</v>
      </c>
      <c r="QO78" s="10">
        <v>0</v>
      </c>
      <c r="QP78" s="47">
        <f t="shared" si="1779"/>
        <v>0</v>
      </c>
      <c r="QQ78" s="46">
        <v>0</v>
      </c>
      <c r="QR78" s="10">
        <v>0</v>
      </c>
      <c r="QS78" s="47">
        <f t="shared" si="1780"/>
        <v>0</v>
      </c>
      <c r="QT78" s="46"/>
      <c r="QU78" s="10"/>
      <c r="QV78" s="47"/>
      <c r="QW78" s="46"/>
      <c r="QX78" s="10"/>
      <c r="QY78" s="47"/>
      <c r="QZ78" s="46">
        <v>0</v>
      </c>
      <c r="RA78" s="10">
        <v>0</v>
      </c>
      <c r="RB78" s="47">
        <f t="shared" si="1781"/>
        <v>0</v>
      </c>
      <c r="RC78" s="46">
        <v>0</v>
      </c>
      <c r="RD78" s="10">
        <v>0</v>
      </c>
      <c r="RE78" s="47">
        <f t="shared" si="1782"/>
        <v>0</v>
      </c>
      <c r="RF78" s="12">
        <f t="shared" si="1637"/>
        <v>1207</v>
      </c>
      <c r="RG78" s="58">
        <f t="shared" si="1638"/>
        <v>70677</v>
      </c>
      <c r="RH78" s="6"/>
      <c r="RI78" s="9"/>
      <c r="RJ78" s="6"/>
      <c r="RK78" s="6"/>
      <c r="RL78" s="6"/>
      <c r="RM78" s="9"/>
      <c r="RN78" s="6"/>
      <c r="RO78" s="6"/>
      <c r="RP78" s="6"/>
      <c r="RQ78" s="9"/>
      <c r="RR78" s="6"/>
      <c r="RS78" s="6"/>
      <c r="RT78" s="6"/>
      <c r="RU78" s="9"/>
      <c r="RV78" s="6"/>
      <c r="RW78" s="6"/>
      <c r="RX78" s="6"/>
      <c r="RY78" s="9"/>
      <c r="RZ78" s="6"/>
      <c r="SA78" s="6"/>
      <c r="SB78" s="6"/>
      <c r="SC78" s="9"/>
      <c r="SD78" s="6"/>
      <c r="SE78" s="6"/>
      <c r="SF78" s="6"/>
      <c r="SG78" s="9"/>
      <c r="SH78" s="6"/>
      <c r="SI78" s="6"/>
      <c r="SJ78" s="6"/>
      <c r="SK78" s="2"/>
      <c r="SL78" s="1"/>
      <c r="SM78" s="1"/>
      <c r="SN78" s="1"/>
      <c r="SO78" s="2"/>
      <c r="SP78" s="1"/>
      <c r="SQ78" s="1"/>
      <c r="SR78" s="1"/>
      <c r="SS78" s="2"/>
      <c r="ST78" s="1"/>
      <c r="SU78" s="1"/>
      <c r="SV78" s="1"/>
    </row>
    <row r="79" spans="1:591" x14ac:dyDescent="0.3">
      <c r="A79" s="38">
        <v>2009</v>
      </c>
      <c r="B79" s="39" t="s">
        <v>13</v>
      </c>
      <c r="C79" s="46">
        <v>0</v>
      </c>
      <c r="D79" s="10">
        <v>0</v>
      </c>
      <c r="E79" s="47">
        <f t="shared" si="1639"/>
        <v>0</v>
      </c>
      <c r="F79" s="46">
        <v>0</v>
      </c>
      <c r="G79" s="10">
        <v>0</v>
      </c>
      <c r="H79" s="47">
        <f t="shared" si="1783"/>
        <v>0</v>
      </c>
      <c r="I79" s="46">
        <v>0</v>
      </c>
      <c r="J79" s="10">
        <v>0</v>
      </c>
      <c r="K79" s="47">
        <f t="shared" si="1784"/>
        <v>0</v>
      </c>
      <c r="L79" s="46">
        <v>0</v>
      </c>
      <c r="M79" s="10">
        <v>0</v>
      </c>
      <c r="N79" s="47">
        <f t="shared" si="1785"/>
        <v>0</v>
      </c>
      <c r="O79" s="46">
        <v>0</v>
      </c>
      <c r="P79" s="10">
        <v>0</v>
      </c>
      <c r="Q79" s="47">
        <f t="shared" si="1640"/>
        <v>0</v>
      </c>
      <c r="R79" s="46">
        <v>0</v>
      </c>
      <c r="S79" s="10">
        <v>0</v>
      </c>
      <c r="T79" s="47">
        <f t="shared" si="1641"/>
        <v>0</v>
      </c>
      <c r="U79" s="46">
        <v>0</v>
      </c>
      <c r="V79" s="10">
        <v>0</v>
      </c>
      <c r="W79" s="47">
        <f t="shared" si="1786"/>
        <v>0</v>
      </c>
      <c r="X79" s="46">
        <v>0</v>
      </c>
      <c r="Y79" s="10">
        <v>0</v>
      </c>
      <c r="Z79" s="47">
        <f t="shared" si="1787"/>
        <v>0</v>
      </c>
      <c r="AA79" s="46">
        <v>13</v>
      </c>
      <c r="AB79" s="10">
        <v>2058</v>
      </c>
      <c r="AC79" s="47">
        <f t="shared" si="1791"/>
        <v>158307.69230769231</v>
      </c>
      <c r="AD79" s="46">
        <v>6</v>
      </c>
      <c r="AE79" s="10">
        <v>178</v>
      </c>
      <c r="AF79" s="47">
        <f t="shared" si="1643"/>
        <v>29666.666666666668</v>
      </c>
      <c r="AG79" s="46">
        <v>0</v>
      </c>
      <c r="AH79" s="10">
        <v>0</v>
      </c>
      <c r="AI79" s="47">
        <f t="shared" si="1644"/>
        <v>0</v>
      </c>
      <c r="AJ79" s="46">
        <v>0</v>
      </c>
      <c r="AK79" s="10">
        <v>0</v>
      </c>
      <c r="AL79" s="47">
        <f t="shared" si="1645"/>
        <v>0</v>
      </c>
      <c r="AM79" s="46">
        <v>2</v>
      </c>
      <c r="AN79" s="10">
        <v>12</v>
      </c>
      <c r="AO79" s="47">
        <f t="shared" si="1646"/>
        <v>6000</v>
      </c>
      <c r="AP79" s="46">
        <v>21</v>
      </c>
      <c r="AQ79" s="10">
        <v>494</v>
      </c>
      <c r="AR79" s="47">
        <f t="shared" si="1647"/>
        <v>23523.809523809527</v>
      </c>
      <c r="AS79" s="46">
        <v>0</v>
      </c>
      <c r="AT79" s="10">
        <v>0</v>
      </c>
      <c r="AU79" s="47">
        <f t="shared" si="1648"/>
        <v>0</v>
      </c>
      <c r="AV79" s="46">
        <v>0</v>
      </c>
      <c r="AW79" s="10">
        <v>0</v>
      </c>
      <c r="AX79" s="47">
        <f t="shared" si="1649"/>
        <v>0</v>
      </c>
      <c r="AY79" s="46">
        <v>0</v>
      </c>
      <c r="AZ79" s="10">
        <v>0</v>
      </c>
      <c r="BA79" s="47">
        <f t="shared" si="1650"/>
        <v>0</v>
      </c>
      <c r="BB79" s="46">
        <v>24</v>
      </c>
      <c r="BC79" s="10">
        <v>932</v>
      </c>
      <c r="BD79" s="47">
        <f t="shared" si="1651"/>
        <v>38833.333333333336</v>
      </c>
      <c r="BE79" s="46">
        <v>0</v>
      </c>
      <c r="BF79" s="10">
        <v>0</v>
      </c>
      <c r="BG79" s="47">
        <f t="shared" si="1652"/>
        <v>0</v>
      </c>
      <c r="BH79" s="46">
        <v>0</v>
      </c>
      <c r="BI79" s="10">
        <v>0</v>
      </c>
      <c r="BJ79" s="47">
        <f t="shared" si="1653"/>
        <v>0</v>
      </c>
      <c r="BK79" s="46">
        <v>0</v>
      </c>
      <c r="BL79" s="10">
        <v>0</v>
      </c>
      <c r="BM79" s="47">
        <f t="shared" si="1654"/>
        <v>0</v>
      </c>
      <c r="BN79" s="46">
        <v>0</v>
      </c>
      <c r="BO79" s="10">
        <v>0</v>
      </c>
      <c r="BP79" s="47">
        <f t="shared" si="1788"/>
        <v>0</v>
      </c>
      <c r="BQ79" s="46">
        <v>0</v>
      </c>
      <c r="BR79" s="10">
        <v>0</v>
      </c>
      <c r="BS79" s="47">
        <f t="shared" si="1656"/>
        <v>0</v>
      </c>
      <c r="BT79" s="46">
        <v>26</v>
      </c>
      <c r="BU79" s="10">
        <v>8174</v>
      </c>
      <c r="BV79" s="47">
        <f t="shared" si="1657"/>
        <v>314384.61538461538</v>
      </c>
      <c r="BW79" s="46">
        <v>0</v>
      </c>
      <c r="BX79" s="10">
        <v>0</v>
      </c>
      <c r="BY79" s="47">
        <f t="shared" si="1658"/>
        <v>0</v>
      </c>
      <c r="BZ79" s="46">
        <v>0</v>
      </c>
      <c r="CA79" s="10">
        <v>0</v>
      </c>
      <c r="CB79" s="47">
        <f t="shared" si="1659"/>
        <v>0</v>
      </c>
      <c r="CC79" s="46">
        <v>51</v>
      </c>
      <c r="CD79" s="10">
        <v>1820</v>
      </c>
      <c r="CE79" s="47">
        <f t="shared" si="1660"/>
        <v>35686.274509803923</v>
      </c>
      <c r="CF79" s="46">
        <v>0</v>
      </c>
      <c r="CG79" s="10">
        <v>0</v>
      </c>
      <c r="CH79" s="47">
        <f t="shared" si="1661"/>
        <v>0</v>
      </c>
      <c r="CI79" s="46">
        <v>0</v>
      </c>
      <c r="CJ79" s="10">
        <v>0</v>
      </c>
      <c r="CK79" s="47">
        <f t="shared" si="1662"/>
        <v>0</v>
      </c>
      <c r="CL79" s="46">
        <v>0</v>
      </c>
      <c r="CM79" s="10">
        <v>0</v>
      </c>
      <c r="CN79" s="47">
        <f t="shared" si="1663"/>
        <v>0</v>
      </c>
      <c r="CO79" s="46">
        <v>0</v>
      </c>
      <c r="CP79" s="10">
        <v>0</v>
      </c>
      <c r="CQ79" s="47">
        <f t="shared" si="1664"/>
        <v>0</v>
      </c>
      <c r="CR79" s="46">
        <v>0</v>
      </c>
      <c r="CS79" s="10">
        <v>0</v>
      </c>
      <c r="CT79" s="47">
        <f t="shared" si="1665"/>
        <v>0</v>
      </c>
      <c r="CU79" s="46">
        <v>0</v>
      </c>
      <c r="CV79" s="10">
        <v>0</v>
      </c>
      <c r="CW79" s="47">
        <f t="shared" si="1666"/>
        <v>0</v>
      </c>
      <c r="CX79" s="46">
        <v>0</v>
      </c>
      <c r="CY79" s="10">
        <v>0</v>
      </c>
      <c r="CZ79" s="47">
        <f t="shared" si="1667"/>
        <v>0</v>
      </c>
      <c r="DA79" s="46">
        <v>0</v>
      </c>
      <c r="DB79" s="10">
        <v>0</v>
      </c>
      <c r="DC79" s="47">
        <f t="shared" si="1668"/>
        <v>0</v>
      </c>
      <c r="DD79" s="46">
        <v>35</v>
      </c>
      <c r="DE79" s="10">
        <v>684</v>
      </c>
      <c r="DF79" s="47">
        <f t="shared" si="1669"/>
        <v>19542.857142857145</v>
      </c>
      <c r="DG79" s="46">
        <v>0</v>
      </c>
      <c r="DH79" s="10">
        <v>0</v>
      </c>
      <c r="DI79" s="47">
        <f t="shared" si="1670"/>
        <v>0</v>
      </c>
      <c r="DJ79" s="46">
        <v>0</v>
      </c>
      <c r="DK79" s="10">
        <v>0</v>
      </c>
      <c r="DL79" s="47">
        <f t="shared" si="1671"/>
        <v>0</v>
      </c>
      <c r="DM79" s="46">
        <v>0</v>
      </c>
      <c r="DN79" s="10">
        <v>0</v>
      </c>
      <c r="DO79" s="47">
        <f t="shared" si="1672"/>
        <v>0</v>
      </c>
      <c r="DP79" s="46">
        <v>0</v>
      </c>
      <c r="DQ79" s="10">
        <v>0</v>
      </c>
      <c r="DR79" s="47">
        <f t="shared" si="1673"/>
        <v>0</v>
      </c>
      <c r="DS79" s="46">
        <v>0</v>
      </c>
      <c r="DT79" s="10">
        <v>0</v>
      </c>
      <c r="DU79" s="47">
        <f t="shared" si="1674"/>
        <v>0</v>
      </c>
      <c r="DV79" s="46">
        <v>0</v>
      </c>
      <c r="DW79" s="10">
        <v>0</v>
      </c>
      <c r="DX79" s="47">
        <f t="shared" si="1675"/>
        <v>0</v>
      </c>
      <c r="DY79" s="46">
        <v>0</v>
      </c>
      <c r="DZ79" s="10">
        <v>0</v>
      </c>
      <c r="EA79" s="47">
        <f t="shared" si="1676"/>
        <v>0</v>
      </c>
      <c r="EB79" s="46">
        <v>0</v>
      </c>
      <c r="EC79" s="10">
        <v>0</v>
      </c>
      <c r="ED79" s="47">
        <f t="shared" si="1677"/>
        <v>0</v>
      </c>
      <c r="EE79" s="46">
        <v>0</v>
      </c>
      <c r="EF79" s="10">
        <v>0</v>
      </c>
      <c r="EG79" s="47">
        <f t="shared" si="1678"/>
        <v>0</v>
      </c>
      <c r="EH79" s="46">
        <v>44</v>
      </c>
      <c r="EI79" s="10">
        <v>3221</v>
      </c>
      <c r="EJ79" s="47">
        <f t="shared" si="1679"/>
        <v>73204.545454545456</v>
      </c>
      <c r="EK79" s="46">
        <v>0</v>
      </c>
      <c r="EL79" s="10">
        <v>0</v>
      </c>
      <c r="EM79" s="47">
        <f t="shared" si="1680"/>
        <v>0</v>
      </c>
      <c r="EN79" s="46">
        <v>71</v>
      </c>
      <c r="EO79" s="10">
        <v>3674</v>
      </c>
      <c r="EP79" s="47">
        <f t="shared" si="1681"/>
        <v>51746.478873239437</v>
      </c>
      <c r="EQ79" s="46">
        <v>0</v>
      </c>
      <c r="ER79" s="10">
        <v>0</v>
      </c>
      <c r="ES79" s="47">
        <f t="shared" si="1682"/>
        <v>0</v>
      </c>
      <c r="ET79" s="46">
        <v>0</v>
      </c>
      <c r="EU79" s="10">
        <v>0</v>
      </c>
      <c r="EV79" s="47">
        <f t="shared" si="1683"/>
        <v>0</v>
      </c>
      <c r="EW79" s="46">
        <v>0</v>
      </c>
      <c r="EX79" s="10">
        <v>0</v>
      </c>
      <c r="EY79" s="47">
        <f t="shared" si="1684"/>
        <v>0</v>
      </c>
      <c r="EZ79" s="46">
        <v>0</v>
      </c>
      <c r="FA79" s="10">
        <v>0</v>
      </c>
      <c r="FB79" s="47">
        <f t="shared" si="1685"/>
        <v>0</v>
      </c>
      <c r="FC79" s="46">
        <v>0</v>
      </c>
      <c r="FD79" s="10">
        <v>0</v>
      </c>
      <c r="FE79" s="47">
        <f t="shared" si="1686"/>
        <v>0</v>
      </c>
      <c r="FF79" s="46">
        <v>0</v>
      </c>
      <c r="FG79" s="10">
        <v>0</v>
      </c>
      <c r="FH79" s="47">
        <f t="shared" si="1687"/>
        <v>0</v>
      </c>
      <c r="FI79" s="46">
        <v>4</v>
      </c>
      <c r="FJ79" s="10">
        <v>54</v>
      </c>
      <c r="FK79" s="47">
        <f t="shared" si="1688"/>
        <v>13500</v>
      </c>
      <c r="FL79" s="46">
        <v>0</v>
      </c>
      <c r="FM79" s="10">
        <v>0</v>
      </c>
      <c r="FN79" s="47">
        <f t="shared" si="1689"/>
        <v>0</v>
      </c>
      <c r="FO79" s="46">
        <v>0</v>
      </c>
      <c r="FP79" s="10">
        <v>0</v>
      </c>
      <c r="FQ79" s="47">
        <f t="shared" si="1690"/>
        <v>0</v>
      </c>
      <c r="FR79" s="46">
        <v>24</v>
      </c>
      <c r="FS79" s="10">
        <v>1931</v>
      </c>
      <c r="FT79" s="47">
        <f t="shared" si="1691"/>
        <v>80458.333333333328</v>
      </c>
      <c r="FU79" s="46">
        <v>0</v>
      </c>
      <c r="FV79" s="10">
        <v>0</v>
      </c>
      <c r="FW79" s="47">
        <f t="shared" si="1692"/>
        <v>0</v>
      </c>
      <c r="FX79" s="46">
        <v>0</v>
      </c>
      <c r="FY79" s="10">
        <v>0</v>
      </c>
      <c r="FZ79" s="47">
        <f t="shared" si="1693"/>
        <v>0</v>
      </c>
      <c r="GA79" s="46">
        <v>0</v>
      </c>
      <c r="GB79" s="10">
        <v>0</v>
      </c>
      <c r="GC79" s="47">
        <f t="shared" si="1694"/>
        <v>0</v>
      </c>
      <c r="GD79" s="46">
        <v>0</v>
      </c>
      <c r="GE79" s="10">
        <v>0</v>
      </c>
      <c r="GF79" s="47">
        <f t="shared" si="1695"/>
        <v>0</v>
      </c>
      <c r="GG79" s="46">
        <v>3</v>
      </c>
      <c r="GH79" s="10">
        <v>253</v>
      </c>
      <c r="GI79" s="47">
        <f t="shared" si="1696"/>
        <v>84333.333333333328</v>
      </c>
      <c r="GJ79" s="46">
        <v>75</v>
      </c>
      <c r="GK79" s="10">
        <v>1113</v>
      </c>
      <c r="GL79" s="47">
        <f t="shared" si="1697"/>
        <v>14840</v>
      </c>
      <c r="GM79" s="46">
        <v>0</v>
      </c>
      <c r="GN79" s="10">
        <v>0</v>
      </c>
      <c r="GO79" s="47">
        <f t="shared" si="1698"/>
        <v>0</v>
      </c>
      <c r="GP79" s="46">
        <v>2</v>
      </c>
      <c r="GQ79" s="10">
        <v>366</v>
      </c>
      <c r="GR79" s="47">
        <f t="shared" si="1699"/>
        <v>183000</v>
      </c>
      <c r="GS79" s="46">
        <v>0</v>
      </c>
      <c r="GT79" s="10">
        <v>0</v>
      </c>
      <c r="GU79" s="47">
        <f t="shared" si="1700"/>
        <v>0</v>
      </c>
      <c r="GV79" s="46">
        <v>0</v>
      </c>
      <c r="GW79" s="10">
        <v>0</v>
      </c>
      <c r="GX79" s="47">
        <f t="shared" si="1701"/>
        <v>0</v>
      </c>
      <c r="GY79" s="46">
        <v>0</v>
      </c>
      <c r="GZ79" s="10">
        <v>0</v>
      </c>
      <c r="HA79" s="47">
        <f t="shared" si="1702"/>
        <v>0</v>
      </c>
      <c r="HB79" s="46">
        <v>23</v>
      </c>
      <c r="HC79" s="10">
        <v>69</v>
      </c>
      <c r="HD79" s="47">
        <f t="shared" si="1703"/>
        <v>3000</v>
      </c>
      <c r="HE79" s="46">
        <v>0</v>
      </c>
      <c r="HF79" s="10">
        <v>0</v>
      </c>
      <c r="HG79" s="47">
        <f t="shared" si="1704"/>
        <v>0</v>
      </c>
      <c r="HH79" s="46">
        <v>0</v>
      </c>
      <c r="HI79" s="10">
        <v>0</v>
      </c>
      <c r="HJ79" s="47">
        <f t="shared" si="1705"/>
        <v>0</v>
      </c>
      <c r="HK79" s="46">
        <v>0</v>
      </c>
      <c r="HL79" s="10">
        <v>0</v>
      </c>
      <c r="HM79" s="47">
        <f t="shared" si="1789"/>
        <v>0</v>
      </c>
      <c r="HN79" s="46">
        <v>0</v>
      </c>
      <c r="HO79" s="10">
        <v>0</v>
      </c>
      <c r="HP79" s="47">
        <f t="shared" si="1707"/>
        <v>0</v>
      </c>
      <c r="HQ79" s="46">
        <v>0</v>
      </c>
      <c r="HR79" s="10">
        <v>0</v>
      </c>
      <c r="HS79" s="47">
        <f t="shared" si="1708"/>
        <v>0</v>
      </c>
      <c r="HT79" s="46"/>
      <c r="HU79" s="10"/>
      <c r="HV79" s="47"/>
      <c r="HW79" s="46">
        <v>0</v>
      </c>
      <c r="HX79" s="10">
        <v>0</v>
      </c>
      <c r="HY79" s="47">
        <f t="shared" si="1709"/>
        <v>0</v>
      </c>
      <c r="HZ79" s="46">
        <v>0</v>
      </c>
      <c r="IA79" s="10">
        <v>0</v>
      </c>
      <c r="IB79" s="47">
        <f t="shared" si="1710"/>
        <v>0</v>
      </c>
      <c r="IC79" s="46">
        <v>0</v>
      </c>
      <c r="ID79" s="10">
        <v>0</v>
      </c>
      <c r="IE79" s="47">
        <f t="shared" si="1711"/>
        <v>0</v>
      </c>
      <c r="IF79" s="46">
        <v>0</v>
      </c>
      <c r="IG79" s="10">
        <v>0</v>
      </c>
      <c r="IH79" s="47">
        <f t="shared" si="1712"/>
        <v>0</v>
      </c>
      <c r="II79" s="46">
        <v>0</v>
      </c>
      <c r="IJ79" s="10">
        <v>0</v>
      </c>
      <c r="IK79" s="47">
        <f t="shared" si="1713"/>
        <v>0</v>
      </c>
      <c r="IL79" s="46">
        <v>0</v>
      </c>
      <c r="IM79" s="10">
        <v>0</v>
      </c>
      <c r="IN79" s="47">
        <f t="shared" si="1714"/>
        <v>0</v>
      </c>
      <c r="IO79" s="46">
        <v>0</v>
      </c>
      <c r="IP79" s="10">
        <v>0</v>
      </c>
      <c r="IQ79" s="47">
        <f t="shared" si="1715"/>
        <v>0</v>
      </c>
      <c r="IR79" s="46">
        <v>55</v>
      </c>
      <c r="IS79" s="10">
        <v>688</v>
      </c>
      <c r="IT79" s="47">
        <f t="shared" si="1716"/>
        <v>12509.09090909091</v>
      </c>
      <c r="IU79" s="46">
        <v>0</v>
      </c>
      <c r="IV79" s="10">
        <v>0</v>
      </c>
      <c r="IW79" s="47">
        <f t="shared" si="1717"/>
        <v>0</v>
      </c>
      <c r="IX79" s="46">
        <v>0</v>
      </c>
      <c r="IY79" s="10">
        <v>0</v>
      </c>
      <c r="IZ79" s="47">
        <f t="shared" si="1718"/>
        <v>0</v>
      </c>
      <c r="JA79" s="46">
        <v>0</v>
      </c>
      <c r="JB79" s="10">
        <v>0</v>
      </c>
      <c r="JC79" s="47">
        <f t="shared" si="1719"/>
        <v>0</v>
      </c>
      <c r="JD79" s="46">
        <v>0</v>
      </c>
      <c r="JE79" s="10">
        <v>0</v>
      </c>
      <c r="JF79" s="47">
        <f t="shared" si="1720"/>
        <v>0</v>
      </c>
      <c r="JG79" s="46">
        <v>0</v>
      </c>
      <c r="JH79" s="10">
        <v>0</v>
      </c>
      <c r="JI79" s="47">
        <f t="shared" si="1721"/>
        <v>0</v>
      </c>
      <c r="JJ79" s="46">
        <v>0</v>
      </c>
      <c r="JK79" s="10">
        <v>0</v>
      </c>
      <c r="JL79" s="47">
        <f t="shared" si="1790"/>
        <v>0</v>
      </c>
      <c r="JM79" s="46">
        <v>8</v>
      </c>
      <c r="JN79" s="10">
        <v>302</v>
      </c>
      <c r="JO79" s="47">
        <f t="shared" si="1722"/>
        <v>37750</v>
      </c>
      <c r="JP79" s="46">
        <v>0</v>
      </c>
      <c r="JQ79" s="10">
        <v>0</v>
      </c>
      <c r="JR79" s="47">
        <f t="shared" si="1723"/>
        <v>0</v>
      </c>
      <c r="JS79" s="46">
        <v>14</v>
      </c>
      <c r="JT79" s="10">
        <v>1777</v>
      </c>
      <c r="JU79" s="47">
        <f t="shared" si="1724"/>
        <v>126928.57142857143</v>
      </c>
      <c r="JV79" s="46">
        <v>0</v>
      </c>
      <c r="JW79" s="10">
        <v>0</v>
      </c>
      <c r="JX79" s="47">
        <f t="shared" si="1725"/>
        <v>0</v>
      </c>
      <c r="JY79" s="46">
        <v>0</v>
      </c>
      <c r="JZ79" s="10">
        <v>0</v>
      </c>
      <c r="KA79" s="47">
        <f t="shared" si="1726"/>
        <v>0</v>
      </c>
      <c r="KB79" s="46">
        <v>0</v>
      </c>
      <c r="KC79" s="10">
        <v>0</v>
      </c>
      <c r="KD79" s="47">
        <f t="shared" si="1727"/>
        <v>0</v>
      </c>
      <c r="KE79" s="46"/>
      <c r="KF79" s="10"/>
      <c r="KG79" s="47"/>
      <c r="KH79" s="46">
        <v>-98</v>
      </c>
      <c r="KI79" s="10">
        <v>-1452</v>
      </c>
      <c r="KJ79" s="47">
        <f t="shared" si="1728"/>
        <v>14816.326530612245</v>
      </c>
      <c r="KK79" s="46">
        <v>2</v>
      </c>
      <c r="KL79" s="10">
        <v>593</v>
      </c>
      <c r="KM79" s="47">
        <f t="shared" si="1729"/>
        <v>296500</v>
      </c>
      <c r="KN79" s="46">
        <v>0</v>
      </c>
      <c r="KO79" s="10">
        <v>0</v>
      </c>
      <c r="KP79" s="47">
        <f t="shared" si="1730"/>
        <v>0</v>
      </c>
      <c r="KQ79" s="46">
        <v>12</v>
      </c>
      <c r="KR79" s="10">
        <v>45</v>
      </c>
      <c r="KS79" s="47">
        <f t="shared" si="1731"/>
        <v>3750</v>
      </c>
      <c r="KT79" s="52">
        <v>0</v>
      </c>
      <c r="KU79" s="16">
        <v>0</v>
      </c>
      <c r="KV79" s="53">
        <v>0</v>
      </c>
      <c r="KW79" s="52">
        <v>0</v>
      </c>
      <c r="KX79" s="16">
        <v>0</v>
      </c>
      <c r="KY79" s="53">
        <f t="shared" si="1732"/>
        <v>0</v>
      </c>
      <c r="KZ79" s="46">
        <v>0</v>
      </c>
      <c r="LA79" s="10">
        <v>0</v>
      </c>
      <c r="LB79" s="47">
        <f t="shared" si="1733"/>
        <v>0</v>
      </c>
      <c r="LC79" s="52">
        <v>0</v>
      </c>
      <c r="LD79" s="16">
        <v>0</v>
      </c>
      <c r="LE79" s="53">
        <v>0</v>
      </c>
      <c r="LF79" s="46">
        <v>5</v>
      </c>
      <c r="LG79" s="10">
        <v>93</v>
      </c>
      <c r="LH79" s="47">
        <f t="shared" si="1734"/>
        <v>18600</v>
      </c>
      <c r="LI79" s="46">
        <v>0</v>
      </c>
      <c r="LJ79" s="10">
        <v>0</v>
      </c>
      <c r="LK79" s="47">
        <f t="shared" si="1735"/>
        <v>0</v>
      </c>
      <c r="LL79" s="46">
        <v>0</v>
      </c>
      <c r="LM79" s="10">
        <v>0</v>
      </c>
      <c r="LN79" s="47">
        <f t="shared" si="1736"/>
        <v>0</v>
      </c>
      <c r="LO79" s="46">
        <v>0</v>
      </c>
      <c r="LP79" s="10">
        <v>0</v>
      </c>
      <c r="LQ79" s="47">
        <f t="shared" si="1737"/>
        <v>0</v>
      </c>
      <c r="LR79" s="46">
        <v>0</v>
      </c>
      <c r="LS79" s="10">
        <v>0</v>
      </c>
      <c r="LT79" s="47">
        <f t="shared" si="1738"/>
        <v>0</v>
      </c>
      <c r="LU79" s="46">
        <v>0</v>
      </c>
      <c r="LV79" s="10">
        <v>0</v>
      </c>
      <c r="LW79" s="47">
        <f t="shared" si="1739"/>
        <v>0</v>
      </c>
      <c r="LX79" s="46">
        <v>34</v>
      </c>
      <c r="LY79" s="10">
        <v>2017</v>
      </c>
      <c r="LZ79" s="47">
        <f t="shared" si="1740"/>
        <v>59323.529411764706</v>
      </c>
      <c r="MA79" s="46">
        <v>0</v>
      </c>
      <c r="MB79" s="10">
        <v>0</v>
      </c>
      <c r="MC79" s="47">
        <f t="shared" si="1741"/>
        <v>0</v>
      </c>
      <c r="MD79" s="46">
        <v>0</v>
      </c>
      <c r="ME79" s="10">
        <v>0</v>
      </c>
      <c r="MF79" s="47">
        <f t="shared" si="1742"/>
        <v>0</v>
      </c>
      <c r="MG79" s="46">
        <v>0</v>
      </c>
      <c r="MH79" s="10">
        <v>0</v>
      </c>
      <c r="MI79" s="47">
        <f t="shared" si="1743"/>
        <v>0</v>
      </c>
      <c r="MJ79" s="46">
        <v>0</v>
      </c>
      <c r="MK79" s="10">
        <v>0</v>
      </c>
      <c r="ML79" s="47">
        <f t="shared" si="1744"/>
        <v>0</v>
      </c>
      <c r="MM79" s="46">
        <v>0</v>
      </c>
      <c r="MN79" s="10">
        <v>0</v>
      </c>
      <c r="MO79" s="47">
        <f t="shared" si="1745"/>
        <v>0</v>
      </c>
      <c r="MP79" s="46">
        <v>0</v>
      </c>
      <c r="MQ79" s="10">
        <v>0</v>
      </c>
      <c r="MR79" s="47">
        <f t="shared" si="1746"/>
        <v>0</v>
      </c>
      <c r="MS79" s="46">
        <v>0</v>
      </c>
      <c r="MT79" s="10">
        <v>0</v>
      </c>
      <c r="MU79" s="47">
        <f t="shared" si="1747"/>
        <v>0</v>
      </c>
      <c r="MV79" s="46">
        <v>0</v>
      </c>
      <c r="MW79" s="10">
        <v>0</v>
      </c>
      <c r="MX79" s="47">
        <f t="shared" si="1748"/>
        <v>0</v>
      </c>
      <c r="MY79" s="46">
        <v>0</v>
      </c>
      <c r="MZ79" s="10">
        <v>0</v>
      </c>
      <c r="NA79" s="47">
        <f t="shared" si="1749"/>
        <v>0</v>
      </c>
      <c r="NB79" s="46">
        <v>0</v>
      </c>
      <c r="NC79" s="10">
        <v>0</v>
      </c>
      <c r="ND79" s="47">
        <f t="shared" si="1750"/>
        <v>0</v>
      </c>
      <c r="NE79" s="46">
        <v>0</v>
      </c>
      <c r="NF79" s="10">
        <v>0</v>
      </c>
      <c r="NG79" s="47">
        <f t="shared" si="1751"/>
        <v>0</v>
      </c>
      <c r="NH79" s="46">
        <v>0</v>
      </c>
      <c r="NI79" s="10">
        <v>0</v>
      </c>
      <c r="NJ79" s="47">
        <f t="shared" si="1752"/>
        <v>0</v>
      </c>
      <c r="NK79" s="46">
        <v>26</v>
      </c>
      <c r="NL79" s="10">
        <v>675</v>
      </c>
      <c r="NM79" s="47">
        <f t="shared" si="1753"/>
        <v>25961.538461538461</v>
      </c>
      <c r="NN79" s="46">
        <v>0</v>
      </c>
      <c r="NO79" s="10">
        <v>0</v>
      </c>
      <c r="NP79" s="47">
        <f t="shared" si="1754"/>
        <v>0</v>
      </c>
      <c r="NQ79" s="46">
        <v>0</v>
      </c>
      <c r="NR79" s="10">
        <v>0</v>
      </c>
      <c r="NS79" s="47">
        <f t="shared" si="1755"/>
        <v>0</v>
      </c>
      <c r="NT79" s="46">
        <v>0</v>
      </c>
      <c r="NU79" s="10">
        <v>0</v>
      </c>
      <c r="NV79" s="47">
        <f t="shared" si="1756"/>
        <v>0</v>
      </c>
      <c r="NW79" s="46">
        <v>2</v>
      </c>
      <c r="NX79" s="10">
        <v>978</v>
      </c>
      <c r="NY79" s="47">
        <f t="shared" si="1757"/>
        <v>489000</v>
      </c>
      <c r="NZ79" s="46">
        <v>0</v>
      </c>
      <c r="OA79" s="10">
        <v>0</v>
      </c>
      <c r="OB79" s="47">
        <f t="shared" si="1758"/>
        <v>0</v>
      </c>
      <c r="OC79" s="46">
        <v>0</v>
      </c>
      <c r="OD79" s="10">
        <v>0</v>
      </c>
      <c r="OE79" s="47">
        <f t="shared" si="1759"/>
        <v>0</v>
      </c>
      <c r="OF79" s="46">
        <v>0</v>
      </c>
      <c r="OG79" s="10">
        <v>0</v>
      </c>
      <c r="OH79" s="47">
        <f t="shared" si="1760"/>
        <v>0</v>
      </c>
      <c r="OI79" s="46">
        <v>0</v>
      </c>
      <c r="OJ79" s="10">
        <v>0</v>
      </c>
      <c r="OK79" s="47">
        <f t="shared" si="1761"/>
        <v>0</v>
      </c>
      <c r="OL79" s="46">
        <v>0</v>
      </c>
      <c r="OM79" s="10">
        <v>0</v>
      </c>
      <c r="ON79" s="47">
        <f t="shared" si="1762"/>
        <v>0</v>
      </c>
      <c r="OO79" s="46">
        <v>7</v>
      </c>
      <c r="OP79" s="10">
        <v>13</v>
      </c>
      <c r="OQ79" s="47">
        <f t="shared" si="1763"/>
        <v>1857.1428571428571</v>
      </c>
      <c r="OR79" s="46">
        <v>0</v>
      </c>
      <c r="OS79" s="10">
        <v>0</v>
      </c>
      <c r="OT79" s="47">
        <f t="shared" si="1764"/>
        <v>0</v>
      </c>
      <c r="OU79" s="46">
        <v>24</v>
      </c>
      <c r="OV79" s="10">
        <v>345</v>
      </c>
      <c r="OW79" s="47">
        <f t="shared" si="1765"/>
        <v>14375</v>
      </c>
      <c r="OX79" s="46">
        <v>0</v>
      </c>
      <c r="OY79" s="10">
        <v>0</v>
      </c>
      <c r="OZ79" s="47">
        <f t="shared" si="1766"/>
        <v>0</v>
      </c>
      <c r="PA79" s="46">
        <v>0</v>
      </c>
      <c r="PB79" s="10">
        <v>0</v>
      </c>
      <c r="PC79" s="47">
        <f t="shared" si="1767"/>
        <v>0</v>
      </c>
      <c r="PD79" s="46">
        <v>0</v>
      </c>
      <c r="PE79" s="10">
        <v>0</v>
      </c>
      <c r="PF79" s="47">
        <f t="shared" si="1768"/>
        <v>0</v>
      </c>
      <c r="PG79" s="46">
        <v>6</v>
      </c>
      <c r="PH79" s="10">
        <v>199</v>
      </c>
      <c r="PI79" s="47">
        <f t="shared" si="1769"/>
        <v>33166.666666666664</v>
      </c>
      <c r="PJ79" s="46"/>
      <c r="PK79" s="10"/>
      <c r="PL79" s="47"/>
      <c r="PM79" s="46">
        <v>0</v>
      </c>
      <c r="PN79" s="10">
        <v>0</v>
      </c>
      <c r="PO79" s="47">
        <f t="shared" si="1770"/>
        <v>0</v>
      </c>
      <c r="PP79" s="46">
        <v>0</v>
      </c>
      <c r="PQ79" s="10">
        <v>0</v>
      </c>
      <c r="PR79" s="47">
        <f t="shared" si="1771"/>
        <v>0</v>
      </c>
      <c r="PS79" s="46">
        <v>0</v>
      </c>
      <c r="PT79" s="10">
        <v>0</v>
      </c>
      <c r="PU79" s="47">
        <f t="shared" si="1772"/>
        <v>0</v>
      </c>
      <c r="PV79" s="46">
        <v>32</v>
      </c>
      <c r="PW79" s="10">
        <v>4283</v>
      </c>
      <c r="PX79" s="47">
        <f t="shared" si="1773"/>
        <v>133843.75</v>
      </c>
      <c r="PY79" s="46">
        <v>161</v>
      </c>
      <c r="PZ79" s="10">
        <v>15932</v>
      </c>
      <c r="QA79" s="47">
        <f t="shared" si="1774"/>
        <v>98956.521739130432</v>
      </c>
      <c r="QB79" s="46">
        <v>0</v>
      </c>
      <c r="QC79" s="10">
        <v>0</v>
      </c>
      <c r="QD79" s="47">
        <f t="shared" si="1775"/>
        <v>0</v>
      </c>
      <c r="QE79" s="46">
        <v>0</v>
      </c>
      <c r="QF79" s="10">
        <v>0</v>
      </c>
      <c r="QG79" s="47">
        <f t="shared" si="1776"/>
        <v>0</v>
      </c>
      <c r="QH79" s="46">
        <v>0</v>
      </c>
      <c r="QI79" s="10">
        <v>0</v>
      </c>
      <c r="QJ79" s="47">
        <f t="shared" si="1777"/>
        <v>0</v>
      </c>
      <c r="QK79" s="46">
        <v>0</v>
      </c>
      <c r="QL79" s="10">
        <v>0</v>
      </c>
      <c r="QM79" s="47">
        <f t="shared" si="1778"/>
        <v>0</v>
      </c>
      <c r="QN79" s="46">
        <v>0</v>
      </c>
      <c r="QO79" s="10">
        <v>0</v>
      </c>
      <c r="QP79" s="47">
        <f t="shared" si="1779"/>
        <v>0</v>
      </c>
      <c r="QQ79" s="46">
        <v>0</v>
      </c>
      <c r="QR79" s="10">
        <v>0</v>
      </c>
      <c r="QS79" s="47">
        <f t="shared" si="1780"/>
        <v>0</v>
      </c>
      <c r="QT79" s="46"/>
      <c r="QU79" s="10"/>
      <c r="QV79" s="47"/>
      <c r="QW79" s="46"/>
      <c r="QX79" s="10"/>
      <c r="QY79" s="47"/>
      <c r="QZ79" s="46">
        <v>0</v>
      </c>
      <c r="RA79" s="10">
        <v>0</v>
      </c>
      <c r="RB79" s="47">
        <f t="shared" si="1781"/>
        <v>0</v>
      </c>
      <c r="RC79" s="46">
        <v>0</v>
      </c>
      <c r="RD79" s="10">
        <v>0</v>
      </c>
      <c r="RE79" s="47">
        <f t="shared" si="1782"/>
        <v>0</v>
      </c>
      <c r="RF79" s="12">
        <f t="shared" si="1637"/>
        <v>714</v>
      </c>
      <c r="RG79" s="58">
        <f t="shared" si="1638"/>
        <v>51521</v>
      </c>
      <c r="RH79" s="6"/>
      <c r="RI79" s="9"/>
      <c r="RJ79" s="6"/>
      <c r="RK79" s="6"/>
      <c r="RL79" s="6"/>
      <c r="RM79" s="9"/>
      <c r="RN79" s="6"/>
      <c r="RO79" s="6"/>
      <c r="RP79" s="6"/>
      <c r="RQ79" s="9"/>
      <c r="RR79" s="6"/>
      <c r="RS79" s="6"/>
      <c r="RT79" s="6"/>
      <c r="RU79" s="9"/>
      <c r="RV79" s="6"/>
      <c r="RW79" s="6"/>
      <c r="RX79" s="6"/>
      <c r="RY79" s="9"/>
      <c r="RZ79" s="6"/>
      <c r="SA79" s="6"/>
      <c r="SB79" s="6"/>
      <c r="SC79" s="9"/>
      <c r="SD79" s="6"/>
      <c r="SE79" s="6"/>
      <c r="SF79" s="6"/>
      <c r="SG79" s="9"/>
      <c r="SH79" s="6"/>
      <c r="SI79" s="6"/>
      <c r="SJ79" s="6"/>
      <c r="SK79" s="2"/>
      <c r="SL79" s="1"/>
      <c r="SM79" s="1"/>
      <c r="SN79" s="1"/>
      <c r="SO79" s="2"/>
      <c r="SP79" s="1"/>
      <c r="SQ79" s="1"/>
      <c r="SR79" s="1"/>
      <c r="SS79" s="2"/>
      <c r="ST79" s="1"/>
      <c r="SU79" s="1"/>
      <c r="SV79" s="1"/>
    </row>
    <row r="80" spans="1:591" x14ac:dyDescent="0.3">
      <c r="A80" s="38">
        <v>2009</v>
      </c>
      <c r="B80" s="39" t="s">
        <v>14</v>
      </c>
      <c r="C80" s="46">
        <v>0</v>
      </c>
      <c r="D80" s="10">
        <v>0</v>
      </c>
      <c r="E80" s="47">
        <f t="shared" si="1639"/>
        <v>0</v>
      </c>
      <c r="F80" s="46">
        <v>0</v>
      </c>
      <c r="G80" s="10">
        <v>0</v>
      </c>
      <c r="H80" s="47">
        <f t="shared" si="1783"/>
        <v>0</v>
      </c>
      <c r="I80" s="46">
        <v>0</v>
      </c>
      <c r="J80" s="10">
        <v>0</v>
      </c>
      <c r="K80" s="47">
        <f t="shared" si="1784"/>
        <v>0</v>
      </c>
      <c r="L80" s="46">
        <v>0</v>
      </c>
      <c r="M80" s="10">
        <v>0</v>
      </c>
      <c r="N80" s="47">
        <f t="shared" si="1785"/>
        <v>0</v>
      </c>
      <c r="O80" s="46">
        <v>0</v>
      </c>
      <c r="P80" s="10">
        <v>0</v>
      </c>
      <c r="Q80" s="47">
        <f t="shared" si="1640"/>
        <v>0</v>
      </c>
      <c r="R80" s="46">
        <v>0</v>
      </c>
      <c r="S80" s="10">
        <v>0</v>
      </c>
      <c r="T80" s="47">
        <f t="shared" si="1641"/>
        <v>0</v>
      </c>
      <c r="U80" s="46">
        <v>0</v>
      </c>
      <c r="V80" s="10">
        <v>0</v>
      </c>
      <c r="W80" s="47">
        <f t="shared" si="1786"/>
        <v>0</v>
      </c>
      <c r="X80" s="46">
        <v>0</v>
      </c>
      <c r="Y80" s="10">
        <v>0</v>
      </c>
      <c r="Z80" s="47">
        <f t="shared" si="1787"/>
        <v>0</v>
      </c>
      <c r="AA80" s="46">
        <v>-417</v>
      </c>
      <c r="AB80" s="10">
        <v>-8710</v>
      </c>
      <c r="AC80" s="47">
        <f>AB80/AA80*-1000</f>
        <v>-20887.290167865707</v>
      </c>
      <c r="AD80" s="46">
        <v>31</v>
      </c>
      <c r="AE80" s="10">
        <v>473</v>
      </c>
      <c r="AF80" s="47">
        <f t="shared" si="1643"/>
        <v>15258.064516129032</v>
      </c>
      <c r="AG80" s="46">
        <v>0</v>
      </c>
      <c r="AH80" s="10">
        <v>0</v>
      </c>
      <c r="AI80" s="47">
        <f t="shared" si="1644"/>
        <v>0</v>
      </c>
      <c r="AJ80" s="46">
        <v>0</v>
      </c>
      <c r="AK80" s="10">
        <v>0</v>
      </c>
      <c r="AL80" s="47">
        <f t="shared" si="1645"/>
        <v>0</v>
      </c>
      <c r="AM80" s="46">
        <v>0</v>
      </c>
      <c r="AN80" s="10">
        <v>0</v>
      </c>
      <c r="AO80" s="47">
        <f t="shared" si="1646"/>
        <v>0</v>
      </c>
      <c r="AP80" s="46">
        <v>6</v>
      </c>
      <c r="AQ80" s="10">
        <v>60</v>
      </c>
      <c r="AR80" s="47">
        <f t="shared" si="1647"/>
        <v>10000</v>
      </c>
      <c r="AS80" s="46">
        <v>0</v>
      </c>
      <c r="AT80" s="10">
        <v>0</v>
      </c>
      <c r="AU80" s="47">
        <f t="shared" si="1648"/>
        <v>0</v>
      </c>
      <c r="AV80" s="46">
        <v>0</v>
      </c>
      <c r="AW80" s="10">
        <v>0</v>
      </c>
      <c r="AX80" s="47">
        <f t="shared" si="1649"/>
        <v>0</v>
      </c>
      <c r="AY80" s="46">
        <v>0</v>
      </c>
      <c r="AZ80" s="10">
        <v>0</v>
      </c>
      <c r="BA80" s="47">
        <f t="shared" si="1650"/>
        <v>0</v>
      </c>
      <c r="BB80" s="46">
        <v>0</v>
      </c>
      <c r="BC80" s="10">
        <v>0</v>
      </c>
      <c r="BD80" s="47">
        <f t="shared" si="1651"/>
        <v>0</v>
      </c>
      <c r="BE80" s="46">
        <v>0</v>
      </c>
      <c r="BF80" s="10">
        <v>0</v>
      </c>
      <c r="BG80" s="47">
        <f t="shared" si="1652"/>
        <v>0</v>
      </c>
      <c r="BH80" s="46">
        <v>0</v>
      </c>
      <c r="BI80" s="10">
        <v>0</v>
      </c>
      <c r="BJ80" s="47">
        <f t="shared" si="1653"/>
        <v>0</v>
      </c>
      <c r="BK80" s="46">
        <v>0</v>
      </c>
      <c r="BL80" s="10">
        <v>0</v>
      </c>
      <c r="BM80" s="47">
        <f t="shared" si="1654"/>
        <v>0</v>
      </c>
      <c r="BN80" s="46">
        <v>0</v>
      </c>
      <c r="BO80" s="10">
        <v>0</v>
      </c>
      <c r="BP80" s="47">
        <f t="shared" si="1788"/>
        <v>0</v>
      </c>
      <c r="BQ80" s="46">
        <v>0</v>
      </c>
      <c r="BR80" s="10">
        <v>0</v>
      </c>
      <c r="BS80" s="47">
        <f t="shared" si="1656"/>
        <v>0</v>
      </c>
      <c r="BT80" s="46">
        <v>1</v>
      </c>
      <c r="BU80" s="10">
        <v>462</v>
      </c>
      <c r="BV80" s="47">
        <f t="shared" si="1657"/>
        <v>462000</v>
      </c>
      <c r="BW80" s="46">
        <v>0</v>
      </c>
      <c r="BX80" s="10">
        <v>0</v>
      </c>
      <c r="BY80" s="47">
        <f t="shared" si="1658"/>
        <v>0</v>
      </c>
      <c r="BZ80" s="46">
        <v>0</v>
      </c>
      <c r="CA80" s="10">
        <v>0</v>
      </c>
      <c r="CB80" s="47">
        <f t="shared" si="1659"/>
        <v>0</v>
      </c>
      <c r="CC80" s="46">
        <v>125</v>
      </c>
      <c r="CD80" s="10">
        <v>4281</v>
      </c>
      <c r="CE80" s="47">
        <f t="shared" si="1660"/>
        <v>34248</v>
      </c>
      <c r="CF80" s="46">
        <v>0</v>
      </c>
      <c r="CG80" s="10">
        <v>0</v>
      </c>
      <c r="CH80" s="47">
        <f t="shared" si="1661"/>
        <v>0</v>
      </c>
      <c r="CI80" s="46">
        <v>0</v>
      </c>
      <c r="CJ80" s="10">
        <v>0</v>
      </c>
      <c r="CK80" s="47">
        <f t="shared" si="1662"/>
        <v>0</v>
      </c>
      <c r="CL80" s="46">
        <v>0</v>
      </c>
      <c r="CM80" s="10">
        <v>0</v>
      </c>
      <c r="CN80" s="47">
        <f t="shared" si="1663"/>
        <v>0</v>
      </c>
      <c r="CO80" s="46">
        <v>0</v>
      </c>
      <c r="CP80" s="10">
        <v>0</v>
      </c>
      <c r="CQ80" s="47">
        <f t="shared" si="1664"/>
        <v>0</v>
      </c>
      <c r="CR80" s="46">
        <v>0</v>
      </c>
      <c r="CS80" s="10">
        <v>0</v>
      </c>
      <c r="CT80" s="47">
        <f t="shared" si="1665"/>
        <v>0</v>
      </c>
      <c r="CU80" s="46">
        <v>0</v>
      </c>
      <c r="CV80" s="10">
        <v>0</v>
      </c>
      <c r="CW80" s="47">
        <f t="shared" si="1666"/>
        <v>0</v>
      </c>
      <c r="CX80" s="46">
        <v>0</v>
      </c>
      <c r="CY80" s="10">
        <v>0</v>
      </c>
      <c r="CZ80" s="47">
        <f t="shared" si="1667"/>
        <v>0</v>
      </c>
      <c r="DA80" s="46">
        <v>0</v>
      </c>
      <c r="DB80" s="10">
        <v>0</v>
      </c>
      <c r="DC80" s="47">
        <f t="shared" si="1668"/>
        <v>0</v>
      </c>
      <c r="DD80" s="46">
        <v>82</v>
      </c>
      <c r="DE80" s="10">
        <v>2127</v>
      </c>
      <c r="DF80" s="47">
        <f t="shared" si="1669"/>
        <v>25939.0243902439</v>
      </c>
      <c r="DG80" s="46">
        <v>0</v>
      </c>
      <c r="DH80" s="10">
        <v>0</v>
      </c>
      <c r="DI80" s="47">
        <f t="shared" si="1670"/>
        <v>0</v>
      </c>
      <c r="DJ80" s="46">
        <v>17</v>
      </c>
      <c r="DK80" s="10">
        <v>41</v>
      </c>
      <c r="DL80" s="47">
        <f t="shared" si="1671"/>
        <v>2411.7647058823527</v>
      </c>
      <c r="DM80" s="46">
        <v>0</v>
      </c>
      <c r="DN80" s="10">
        <v>0</v>
      </c>
      <c r="DO80" s="47">
        <f t="shared" si="1672"/>
        <v>0</v>
      </c>
      <c r="DP80" s="46">
        <v>0</v>
      </c>
      <c r="DQ80" s="10">
        <v>0</v>
      </c>
      <c r="DR80" s="47">
        <f t="shared" si="1673"/>
        <v>0</v>
      </c>
      <c r="DS80" s="46">
        <v>0</v>
      </c>
      <c r="DT80" s="10">
        <v>0</v>
      </c>
      <c r="DU80" s="47">
        <f t="shared" si="1674"/>
        <v>0</v>
      </c>
      <c r="DV80" s="46">
        <v>0</v>
      </c>
      <c r="DW80" s="10">
        <v>0</v>
      </c>
      <c r="DX80" s="47">
        <f t="shared" si="1675"/>
        <v>0</v>
      </c>
      <c r="DY80" s="46">
        <v>0</v>
      </c>
      <c r="DZ80" s="10">
        <v>0</v>
      </c>
      <c r="EA80" s="47">
        <f t="shared" si="1676"/>
        <v>0</v>
      </c>
      <c r="EB80" s="46">
        <v>0</v>
      </c>
      <c r="EC80" s="10">
        <v>0</v>
      </c>
      <c r="ED80" s="47">
        <f t="shared" si="1677"/>
        <v>0</v>
      </c>
      <c r="EE80" s="46">
        <v>0</v>
      </c>
      <c r="EF80" s="10">
        <v>0</v>
      </c>
      <c r="EG80" s="47">
        <f t="shared" si="1678"/>
        <v>0</v>
      </c>
      <c r="EH80" s="46">
        <v>67</v>
      </c>
      <c r="EI80" s="10">
        <v>5911</v>
      </c>
      <c r="EJ80" s="47">
        <f t="shared" si="1679"/>
        <v>88223.880597014926</v>
      </c>
      <c r="EK80" s="46">
        <v>0</v>
      </c>
      <c r="EL80" s="10">
        <v>0</v>
      </c>
      <c r="EM80" s="47">
        <f t="shared" si="1680"/>
        <v>0</v>
      </c>
      <c r="EN80" s="46">
        <v>68</v>
      </c>
      <c r="EO80" s="10">
        <v>2566</v>
      </c>
      <c r="EP80" s="47">
        <f t="shared" si="1681"/>
        <v>37735.294117647056</v>
      </c>
      <c r="EQ80" s="46">
        <v>2</v>
      </c>
      <c r="ER80" s="10">
        <v>3</v>
      </c>
      <c r="ES80" s="47">
        <f t="shared" si="1682"/>
        <v>1500</v>
      </c>
      <c r="ET80" s="46">
        <v>0</v>
      </c>
      <c r="EU80" s="10">
        <v>0</v>
      </c>
      <c r="EV80" s="47">
        <f t="shared" si="1683"/>
        <v>0</v>
      </c>
      <c r="EW80" s="46">
        <v>0</v>
      </c>
      <c r="EX80" s="10">
        <v>0</v>
      </c>
      <c r="EY80" s="47">
        <f t="shared" si="1684"/>
        <v>0</v>
      </c>
      <c r="EZ80" s="46">
        <v>0</v>
      </c>
      <c r="FA80" s="10">
        <v>0</v>
      </c>
      <c r="FB80" s="47">
        <f t="shared" si="1685"/>
        <v>0</v>
      </c>
      <c r="FC80" s="46">
        <v>0</v>
      </c>
      <c r="FD80" s="10">
        <v>0</v>
      </c>
      <c r="FE80" s="47">
        <f t="shared" si="1686"/>
        <v>0</v>
      </c>
      <c r="FF80" s="46">
        <v>0</v>
      </c>
      <c r="FG80" s="10">
        <v>0</v>
      </c>
      <c r="FH80" s="47">
        <f t="shared" si="1687"/>
        <v>0</v>
      </c>
      <c r="FI80" s="46">
        <v>3</v>
      </c>
      <c r="FJ80" s="10">
        <v>34</v>
      </c>
      <c r="FK80" s="47">
        <f t="shared" si="1688"/>
        <v>11333.333333333334</v>
      </c>
      <c r="FL80" s="46">
        <v>0</v>
      </c>
      <c r="FM80" s="10">
        <v>0</v>
      </c>
      <c r="FN80" s="47">
        <f t="shared" si="1689"/>
        <v>0</v>
      </c>
      <c r="FO80" s="46">
        <v>0</v>
      </c>
      <c r="FP80" s="10">
        <v>0</v>
      </c>
      <c r="FQ80" s="47">
        <f t="shared" si="1690"/>
        <v>0</v>
      </c>
      <c r="FR80" s="46">
        <v>15</v>
      </c>
      <c r="FS80" s="10">
        <v>1176</v>
      </c>
      <c r="FT80" s="47">
        <f t="shared" si="1691"/>
        <v>78400</v>
      </c>
      <c r="FU80" s="46">
        <v>0</v>
      </c>
      <c r="FV80" s="10">
        <v>0</v>
      </c>
      <c r="FW80" s="47">
        <f t="shared" si="1692"/>
        <v>0</v>
      </c>
      <c r="FX80" s="46">
        <v>0</v>
      </c>
      <c r="FY80" s="10">
        <v>0</v>
      </c>
      <c r="FZ80" s="47">
        <f t="shared" si="1693"/>
        <v>0</v>
      </c>
      <c r="GA80" s="46">
        <v>0</v>
      </c>
      <c r="GB80" s="10">
        <v>0</v>
      </c>
      <c r="GC80" s="47">
        <f t="shared" si="1694"/>
        <v>0</v>
      </c>
      <c r="GD80" s="46">
        <v>1</v>
      </c>
      <c r="GE80" s="10">
        <v>584</v>
      </c>
      <c r="GF80" s="47">
        <f t="shared" si="1695"/>
        <v>584000</v>
      </c>
      <c r="GG80" s="46">
        <v>1</v>
      </c>
      <c r="GH80" s="10">
        <v>59</v>
      </c>
      <c r="GI80" s="47">
        <f t="shared" si="1696"/>
        <v>59000</v>
      </c>
      <c r="GJ80" s="46">
        <v>52</v>
      </c>
      <c r="GK80" s="10">
        <v>578</v>
      </c>
      <c r="GL80" s="47">
        <f t="shared" si="1697"/>
        <v>11115.384615384615</v>
      </c>
      <c r="GM80" s="46">
        <v>0</v>
      </c>
      <c r="GN80" s="10">
        <v>0</v>
      </c>
      <c r="GO80" s="47">
        <f t="shared" si="1698"/>
        <v>0</v>
      </c>
      <c r="GP80" s="46">
        <v>0</v>
      </c>
      <c r="GQ80" s="10">
        <v>0</v>
      </c>
      <c r="GR80" s="47">
        <f t="shared" si="1699"/>
        <v>0</v>
      </c>
      <c r="GS80" s="46">
        <v>0</v>
      </c>
      <c r="GT80" s="10">
        <v>0</v>
      </c>
      <c r="GU80" s="47">
        <f t="shared" si="1700"/>
        <v>0</v>
      </c>
      <c r="GV80" s="46">
        <v>0</v>
      </c>
      <c r="GW80" s="10">
        <v>0</v>
      </c>
      <c r="GX80" s="47">
        <f t="shared" si="1701"/>
        <v>0</v>
      </c>
      <c r="GY80" s="46">
        <v>0</v>
      </c>
      <c r="GZ80" s="10">
        <v>0</v>
      </c>
      <c r="HA80" s="47">
        <f t="shared" si="1702"/>
        <v>0</v>
      </c>
      <c r="HB80" s="46">
        <v>0</v>
      </c>
      <c r="HC80" s="10">
        <v>0</v>
      </c>
      <c r="HD80" s="47">
        <f t="shared" si="1703"/>
        <v>0</v>
      </c>
      <c r="HE80" s="46">
        <v>0</v>
      </c>
      <c r="HF80" s="10">
        <v>0</v>
      </c>
      <c r="HG80" s="47">
        <f t="shared" si="1704"/>
        <v>0</v>
      </c>
      <c r="HH80" s="46">
        <v>0</v>
      </c>
      <c r="HI80" s="10">
        <v>0</v>
      </c>
      <c r="HJ80" s="47">
        <f t="shared" si="1705"/>
        <v>0</v>
      </c>
      <c r="HK80" s="46">
        <v>0</v>
      </c>
      <c r="HL80" s="10">
        <v>0</v>
      </c>
      <c r="HM80" s="47">
        <f t="shared" si="1789"/>
        <v>0</v>
      </c>
      <c r="HN80" s="46">
        <v>0</v>
      </c>
      <c r="HO80" s="10">
        <v>0</v>
      </c>
      <c r="HP80" s="47">
        <f t="shared" si="1707"/>
        <v>0</v>
      </c>
      <c r="HQ80" s="46">
        <v>0</v>
      </c>
      <c r="HR80" s="10">
        <v>0</v>
      </c>
      <c r="HS80" s="47">
        <f t="shared" si="1708"/>
        <v>0</v>
      </c>
      <c r="HT80" s="46"/>
      <c r="HU80" s="10"/>
      <c r="HV80" s="47"/>
      <c r="HW80" s="46">
        <v>0</v>
      </c>
      <c r="HX80" s="10">
        <v>0</v>
      </c>
      <c r="HY80" s="47">
        <f t="shared" si="1709"/>
        <v>0</v>
      </c>
      <c r="HZ80" s="46">
        <v>0</v>
      </c>
      <c r="IA80" s="10">
        <v>0</v>
      </c>
      <c r="IB80" s="47">
        <f t="shared" si="1710"/>
        <v>0</v>
      </c>
      <c r="IC80" s="46">
        <v>0</v>
      </c>
      <c r="ID80" s="10">
        <v>0</v>
      </c>
      <c r="IE80" s="47">
        <f t="shared" si="1711"/>
        <v>0</v>
      </c>
      <c r="IF80" s="46">
        <v>0</v>
      </c>
      <c r="IG80" s="10">
        <v>0</v>
      </c>
      <c r="IH80" s="47">
        <f t="shared" si="1712"/>
        <v>0</v>
      </c>
      <c r="II80" s="46">
        <v>0</v>
      </c>
      <c r="IJ80" s="10">
        <v>0</v>
      </c>
      <c r="IK80" s="47">
        <f t="shared" si="1713"/>
        <v>0</v>
      </c>
      <c r="IL80" s="46">
        <v>0</v>
      </c>
      <c r="IM80" s="10">
        <v>0</v>
      </c>
      <c r="IN80" s="47">
        <f t="shared" si="1714"/>
        <v>0</v>
      </c>
      <c r="IO80" s="46">
        <v>0</v>
      </c>
      <c r="IP80" s="10">
        <v>0</v>
      </c>
      <c r="IQ80" s="47">
        <f t="shared" si="1715"/>
        <v>0</v>
      </c>
      <c r="IR80" s="46">
        <v>27</v>
      </c>
      <c r="IS80" s="10">
        <v>631</v>
      </c>
      <c r="IT80" s="47">
        <f t="shared" si="1716"/>
        <v>23370.370370370369</v>
      </c>
      <c r="IU80" s="46">
        <v>0</v>
      </c>
      <c r="IV80" s="10">
        <v>0</v>
      </c>
      <c r="IW80" s="47">
        <f t="shared" si="1717"/>
        <v>0</v>
      </c>
      <c r="IX80" s="46">
        <v>0</v>
      </c>
      <c r="IY80" s="10">
        <v>0</v>
      </c>
      <c r="IZ80" s="47">
        <f t="shared" si="1718"/>
        <v>0</v>
      </c>
      <c r="JA80" s="46">
        <v>0</v>
      </c>
      <c r="JB80" s="10">
        <v>0</v>
      </c>
      <c r="JC80" s="47">
        <f t="shared" si="1719"/>
        <v>0</v>
      </c>
      <c r="JD80" s="46">
        <v>0</v>
      </c>
      <c r="JE80" s="10">
        <v>0</v>
      </c>
      <c r="JF80" s="47">
        <f t="shared" si="1720"/>
        <v>0</v>
      </c>
      <c r="JG80" s="46">
        <v>0</v>
      </c>
      <c r="JH80" s="10">
        <v>0</v>
      </c>
      <c r="JI80" s="47">
        <f t="shared" si="1721"/>
        <v>0</v>
      </c>
      <c r="JJ80" s="46">
        <v>0</v>
      </c>
      <c r="JK80" s="10">
        <v>0</v>
      </c>
      <c r="JL80" s="47">
        <f t="shared" si="1790"/>
        <v>0</v>
      </c>
      <c r="JM80" s="46">
        <v>10</v>
      </c>
      <c r="JN80" s="10">
        <v>329</v>
      </c>
      <c r="JO80" s="47">
        <f t="shared" si="1722"/>
        <v>32900</v>
      </c>
      <c r="JP80" s="46">
        <v>0</v>
      </c>
      <c r="JQ80" s="10">
        <v>0</v>
      </c>
      <c r="JR80" s="47">
        <f t="shared" si="1723"/>
        <v>0</v>
      </c>
      <c r="JS80" s="46">
        <v>4</v>
      </c>
      <c r="JT80" s="10">
        <v>434</v>
      </c>
      <c r="JU80" s="47">
        <f t="shared" si="1724"/>
        <v>108500</v>
      </c>
      <c r="JV80" s="46">
        <v>0</v>
      </c>
      <c r="JW80" s="10">
        <v>0</v>
      </c>
      <c r="JX80" s="47">
        <f t="shared" si="1725"/>
        <v>0</v>
      </c>
      <c r="JY80" s="46">
        <v>0</v>
      </c>
      <c r="JZ80" s="10">
        <v>0</v>
      </c>
      <c r="KA80" s="47">
        <f t="shared" si="1726"/>
        <v>0</v>
      </c>
      <c r="KB80" s="46">
        <v>0</v>
      </c>
      <c r="KC80" s="10">
        <v>0</v>
      </c>
      <c r="KD80" s="47">
        <f t="shared" si="1727"/>
        <v>0</v>
      </c>
      <c r="KE80" s="46"/>
      <c r="KF80" s="10"/>
      <c r="KG80" s="47"/>
      <c r="KH80" s="46">
        <v>54</v>
      </c>
      <c r="KI80" s="10">
        <v>3204</v>
      </c>
      <c r="KJ80" s="47">
        <f t="shared" si="1728"/>
        <v>59333.333333333336</v>
      </c>
      <c r="KK80" s="46">
        <v>0</v>
      </c>
      <c r="KL80" s="10">
        <v>0</v>
      </c>
      <c r="KM80" s="47">
        <f t="shared" si="1729"/>
        <v>0</v>
      </c>
      <c r="KN80" s="46">
        <v>0</v>
      </c>
      <c r="KO80" s="10">
        <v>0</v>
      </c>
      <c r="KP80" s="47">
        <f t="shared" si="1730"/>
        <v>0</v>
      </c>
      <c r="KQ80" s="46">
        <v>14</v>
      </c>
      <c r="KR80" s="10">
        <v>15</v>
      </c>
      <c r="KS80" s="47">
        <f t="shared" si="1731"/>
        <v>1071.4285714285713</v>
      </c>
      <c r="KT80" s="46">
        <v>0</v>
      </c>
      <c r="KU80" s="10">
        <v>0</v>
      </c>
      <c r="KV80" s="47">
        <f t="shared" ref="KV80:KV82" si="1792">IF(KT80=0,0,KU80/KT80*1000)</f>
        <v>0</v>
      </c>
      <c r="KW80" s="46">
        <v>0</v>
      </c>
      <c r="KX80" s="10">
        <v>0</v>
      </c>
      <c r="KY80" s="47">
        <f t="shared" si="1732"/>
        <v>0</v>
      </c>
      <c r="KZ80" s="46">
        <v>0</v>
      </c>
      <c r="LA80" s="10">
        <v>0</v>
      </c>
      <c r="LB80" s="47">
        <f t="shared" si="1733"/>
        <v>0</v>
      </c>
      <c r="LC80" s="46">
        <v>0</v>
      </c>
      <c r="LD80" s="10">
        <v>0</v>
      </c>
      <c r="LE80" s="47">
        <f t="shared" ref="LE80:LE82" si="1793">IF(LC80=0,0,LD80/LC80*1000)</f>
        <v>0</v>
      </c>
      <c r="LF80" s="46">
        <v>0</v>
      </c>
      <c r="LG80" s="10">
        <v>0</v>
      </c>
      <c r="LH80" s="47">
        <f t="shared" si="1734"/>
        <v>0</v>
      </c>
      <c r="LI80" s="46">
        <v>0</v>
      </c>
      <c r="LJ80" s="10">
        <v>0</v>
      </c>
      <c r="LK80" s="47">
        <f t="shared" si="1735"/>
        <v>0</v>
      </c>
      <c r="LL80" s="46">
        <v>0</v>
      </c>
      <c r="LM80" s="10">
        <v>0</v>
      </c>
      <c r="LN80" s="47">
        <f t="shared" si="1736"/>
        <v>0</v>
      </c>
      <c r="LO80" s="46">
        <v>0</v>
      </c>
      <c r="LP80" s="10">
        <v>0</v>
      </c>
      <c r="LQ80" s="47">
        <f t="shared" si="1737"/>
        <v>0</v>
      </c>
      <c r="LR80" s="46">
        <v>0</v>
      </c>
      <c r="LS80" s="10">
        <v>0</v>
      </c>
      <c r="LT80" s="47">
        <f t="shared" si="1738"/>
        <v>0</v>
      </c>
      <c r="LU80" s="46">
        <v>0</v>
      </c>
      <c r="LV80" s="10">
        <v>0</v>
      </c>
      <c r="LW80" s="47">
        <f t="shared" si="1739"/>
        <v>0</v>
      </c>
      <c r="LX80" s="46">
        <v>50</v>
      </c>
      <c r="LY80" s="10">
        <v>2285</v>
      </c>
      <c r="LZ80" s="47">
        <f t="shared" si="1740"/>
        <v>45700</v>
      </c>
      <c r="MA80" s="46">
        <v>0</v>
      </c>
      <c r="MB80" s="10">
        <v>0</v>
      </c>
      <c r="MC80" s="47">
        <f t="shared" si="1741"/>
        <v>0</v>
      </c>
      <c r="MD80" s="46">
        <v>0</v>
      </c>
      <c r="ME80" s="10">
        <v>0</v>
      </c>
      <c r="MF80" s="47">
        <f t="shared" si="1742"/>
        <v>0</v>
      </c>
      <c r="MG80" s="46">
        <v>0</v>
      </c>
      <c r="MH80" s="10">
        <v>0</v>
      </c>
      <c r="MI80" s="47">
        <f t="shared" si="1743"/>
        <v>0</v>
      </c>
      <c r="MJ80" s="46">
        <v>0</v>
      </c>
      <c r="MK80" s="10">
        <v>0</v>
      </c>
      <c r="ML80" s="47">
        <f t="shared" si="1744"/>
        <v>0</v>
      </c>
      <c r="MM80" s="46">
        <v>0</v>
      </c>
      <c r="MN80" s="10">
        <v>0</v>
      </c>
      <c r="MO80" s="47">
        <f t="shared" si="1745"/>
        <v>0</v>
      </c>
      <c r="MP80" s="46">
        <v>0</v>
      </c>
      <c r="MQ80" s="10">
        <v>0</v>
      </c>
      <c r="MR80" s="47">
        <f t="shared" si="1746"/>
        <v>0</v>
      </c>
      <c r="MS80" s="46">
        <v>0</v>
      </c>
      <c r="MT80" s="10">
        <v>0</v>
      </c>
      <c r="MU80" s="47">
        <f t="shared" si="1747"/>
        <v>0</v>
      </c>
      <c r="MV80" s="46">
        <v>0</v>
      </c>
      <c r="MW80" s="10">
        <v>0</v>
      </c>
      <c r="MX80" s="47">
        <f t="shared" si="1748"/>
        <v>0</v>
      </c>
      <c r="MY80" s="46">
        <v>0</v>
      </c>
      <c r="MZ80" s="10">
        <v>0</v>
      </c>
      <c r="NA80" s="47">
        <f t="shared" si="1749"/>
        <v>0</v>
      </c>
      <c r="NB80" s="46">
        <v>0</v>
      </c>
      <c r="NC80" s="10">
        <v>0</v>
      </c>
      <c r="ND80" s="47">
        <f t="shared" si="1750"/>
        <v>0</v>
      </c>
      <c r="NE80" s="46">
        <v>0</v>
      </c>
      <c r="NF80" s="10">
        <v>0</v>
      </c>
      <c r="NG80" s="47">
        <f t="shared" si="1751"/>
        <v>0</v>
      </c>
      <c r="NH80" s="46">
        <v>0</v>
      </c>
      <c r="NI80" s="10">
        <v>0</v>
      </c>
      <c r="NJ80" s="47">
        <f t="shared" si="1752"/>
        <v>0</v>
      </c>
      <c r="NK80" s="46">
        <v>12</v>
      </c>
      <c r="NL80" s="10">
        <v>644</v>
      </c>
      <c r="NM80" s="47">
        <f t="shared" si="1753"/>
        <v>53666.666666666664</v>
      </c>
      <c r="NN80" s="46">
        <v>0</v>
      </c>
      <c r="NO80" s="10">
        <v>0</v>
      </c>
      <c r="NP80" s="47">
        <f t="shared" si="1754"/>
        <v>0</v>
      </c>
      <c r="NQ80" s="46">
        <v>0</v>
      </c>
      <c r="NR80" s="10">
        <v>0</v>
      </c>
      <c r="NS80" s="47">
        <f t="shared" si="1755"/>
        <v>0</v>
      </c>
      <c r="NT80" s="46">
        <v>0</v>
      </c>
      <c r="NU80" s="10">
        <v>0</v>
      </c>
      <c r="NV80" s="47">
        <f t="shared" si="1756"/>
        <v>0</v>
      </c>
      <c r="NW80" s="46">
        <v>47</v>
      </c>
      <c r="NX80" s="10">
        <v>3121</v>
      </c>
      <c r="NY80" s="47">
        <f t="shared" si="1757"/>
        <v>66404.255319148928</v>
      </c>
      <c r="NZ80" s="46">
        <v>0</v>
      </c>
      <c r="OA80" s="10">
        <v>0</v>
      </c>
      <c r="OB80" s="47">
        <f t="shared" si="1758"/>
        <v>0</v>
      </c>
      <c r="OC80" s="46">
        <v>0</v>
      </c>
      <c r="OD80" s="10">
        <v>0</v>
      </c>
      <c r="OE80" s="47">
        <f t="shared" si="1759"/>
        <v>0</v>
      </c>
      <c r="OF80" s="46">
        <v>3</v>
      </c>
      <c r="OG80" s="10">
        <v>1464</v>
      </c>
      <c r="OH80" s="47">
        <f t="shared" si="1760"/>
        <v>488000</v>
      </c>
      <c r="OI80" s="46">
        <v>45</v>
      </c>
      <c r="OJ80" s="10">
        <v>7414</v>
      </c>
      <c r="OK80" s="47">
        <f t="shared" si="1761"/>
        <v>164755.55555555556</v>
      </c>
      <c r="OL80" s="46">
        <v>0</v>
      </c>
      <c r="OM80" s="10">
        <v>0</v>
      </c>
      <c r="ON80" s="47">
        <f t="shared" si="1762"/>
        <v>0</v>
      </c>
      <c r="OO80" s="46">
        <v>12</v>
      </c>
      <c r="OP80" s="10">
        <v>21</v>
      </c>
      <c r="OQ80" s="47">
        <f t="shared" si="1763"/>
        <v>1750</v>
      </c>
      <c r="OR80" s="46">
        <v>0</v>
      </c>
      <c r="OS80" s="10">
        <v>0</v>
      </c>
      <c r="OT80" s="47">
        <f t="shared" si="1764"/>
        <v>0</v>
      </c>
      <c r="OU80" s="46">
        <v>45</v>
      </c>
      <c r="OV80" s="10">
        <v>339</v>
      </c>
      <c r="OW80" s="47">
        <f t="shared" si="1765"/>
        <v>7533.333333333333</v>
      </c>
      <c r="OX80" s="46">
        <v>0</v>
      </c>
      <c r="OY80" s="10">
        <v>0</v>
      </c>
      <c r="OZ80" s="47">
        <f t="shared" si="1766"/>
        <v>0</v>
      </c>
      <c r="PA80" s="46">
        <v>0</v>
      </c>
      <c r="PB80" s="10">
        <v>0</v>
      </c>
      <c r="PC80" s="47">
        <f t="shared" si="1767"/>
        <v>0</v>
      </c>
      <c r="PD80" s="46">
        <v>0</v>
      </c>
      <c r="PE80" s="10">
        <v>0</v>
      </c>
      <c r="PF80" s="47">
        <f t="shared" si="1768"/>
        <v>0</v>
      </c>
      <c r="PG80" s="46">
        <v>19</v>
      </c>
      <c r="PH80" s="10">
        <v>1270</v>
      </c>
      <c r="PI80" s="47">
        <f t="shared" si="1769"/>
        <v>66842.105263157893</v>
      </c>
      <c r="PJ80" s="46"/>
      <c r="PK80" s="10"/>
      <c r="PL80" s="47"/>
      <c r="PM80" s="46">
        <v>0</v>
      </c>
      <c r="PN80" s="10">
        <v>0</v>
      </c>
      <c r="PO80" s="47">
        <f t="shared" si="1770"/>
        <v>0</v>
      </c>
      <c r="PP80" s="46">
        <v>0</v>
      </c>
      <c r="PQ80" s="10">
        <v>0</v>
      </c>
      <c r="PR80" s="47">
        <f t="shared" si="1771"/>
        <v>0</v>
      </c>
      <c r="PS80" s="46">
        <v>0</v>
      </c>
      <c r="PT80" s="10">
        <v>0</v>
      </c>
      <c r="PU80" s="47">
        <f t="shared" si="1772"/>
        <v>0</v>
      </c>
      <c r="PV80" s="46">
        <v>21</v>
      </c>
      <c r="PW80" s="10">
        <v>3050</v>
      </c>
      <c r="PX80" s="47">
        <f t="shared" si="1773"/>
        <v>145238.09523809524</v>
      </c>
      <c r="PY80" s="46">
        <v>293</v>
      </c>
      <c r="PZ80" s="10">
        <v>16766</v>
      </c>
      <c r="QA80" s="47">
        <f t="shared" si="1774"/>
        <v>57221.843003412971</v>
      </c>
      <c r="QB80" s="46">
        <v>0</v>
      </c>
      <c r="QC80" s="10">
        <v>0</v>
      </c>
      <c r="QD80" s="47">
        <f t="shared" si="1775"/>
        <v>0</v>
      </c>
      <c r="QE80" s="46">
        <v>0</v>
      </c>
      <c r="QF80" s="10">
        <v>0</v>
      </c>
      <c r="QG80" s="47">
        <f t="shared" si="1776"/>
        <v>0</v>
      </c>
      <c r="QH80" s="46">
        <v>0</v>
      </c>
      <c r="QI80" s="10">
        <v>0</v>
      </c>
      <c r="QJ80" s="47">
        <f t="shared" si="1777"/>
        <v>0</v>
      </c>
      <c r="QK80" s="46">
        <v>0</v>
      </c>
      <c r="QL80" s="10">
        <v>0</v>
      </c>
      <c r="QM80" s="47">
        <f t="shared" si="1778"/>
        <v>0</v>
      </c>
      <c r="QN80" s="46">
        <v>0</v>
      </c>
      <c r="QO80" s="10">
        <v>0</v>
      </c>
      <c r="QP80" s="47">
        <f t="shared" si="1779"/>
        <v>0</v>
      </c>
      <c r="QQ80" s="46">
        <v>0</v>
      </c>
      <c r="QR80" s="10">
        <v>0</v>
      </c>
      <c r="QS80" s="47">
        <f t="shared" si="1780"/>
        <v>0</v>
      </c>
      <c r="QT80" s="46"/>
      <c r="QU80" s="10"/>
      <c r="QV80" s="47"/>
      <c r="QW80" s="46"/>
      <c r="QX80" s="10"/>
      <c r="QY80" s="47"/>
      <c r="QZ80" s="46">
        <v>0</v>
      </c>
      <c r="RA80" s="10">
        <v>0</v>
      </c>
      <c r="RB80" s="47">
        <f t="shared" si="1781"/>
        <v>0</v>
      </c>
      <c r="RC80" s="46">
        <v>10</v>
      </c>
      <c r="RD80" s="10">
        <v>52</v>
      </c>
      <c r="RE80" s="47">
        <f t="shared" si="1782"/>
        <v>5200</v>
      </c>
      <c r="RF80" s="12">
        <f t="shared" si="1637"/>
        <v>720</v>
      </c>
      <c r="RG80" s="58">
        <f t="shared" si="1638"/>
        <v>50684</v>
      </c>
      <c r="RH80" s="6"/>
      <c r="RI80" s="9"/>
      <c r="RJ80" s="6"/>
      <c r="RK80" s="6"/>
      <c r="RL80" s="6"/>
      <c r="RM80" s="9"/>
      <c r="RN80" s="6"/>
      <c r="RO80" s="6"/>
      <c r="RP80" s="6"/>
      <c r="RQ80" s="9"/>
      <c r="RR80" s="6"/>
      <c r="RS80" s="6"/>
      <c r="RT80" s="6"/>
      <c r="RU80" s="9"/>
      <c r="RV80" s="6"/>
      <c r="RW80" s="6"/>
      <c r="RX80" s="6"/>
      <c r="RY80" s="9"/>
      <c r="RZ80" s="6"/>
      <c r="SA80" s="6"/>
      <c r="SB80" s="6"/>
      <c r="SC80" s="9"/>
      <c r="SD80" s="6"/>
      <c r="SE80" s="6"/>
      <c r="SF80" s="6"/>
      <c r="SG80" s="9"/>
      <c r="SH80" s="6"/>
      <c r="SI80" s="6"/>
      <c r="SJ80" s="6"/>
      <c r="SK80" s="2"/>
      <c r="SL80" s="1"/>
      <c r="SM80" s="1"/>
      <c r="SN80" s="1"/>
      <c r="SO80" s="2"/>
      <c r="SP80" s="1"/>
      <c r="SQ80" s="1"/>
      <c r="SR80" s="1"/>
      <c r="SS80" s="2"/>
      <c r="ST80" s="1"/>
      <c r="SU80" s="1"/>
      <c r="SV80" s="1"/>
    </row>
    <row r="81" spans="1:591" x14ac:dyDescent="0.3">
      <c r="A81" s="38">
        <v>2009</v>
      </c>
      <c r="B81" s="39" t="s">
        <v>15</v>
      </c>
      <c r="C81" s="46">
        <v>0</v>
      </c>
      <c r="D81" s="10">
        <v>0</v>
      </c>
      <c r="E81" s="47">
        <f t="shared" si="1639"/>
        <v>0</v>
      </c>
      <c r="F81" s="46">
        <v>0</v>
      </c>
      <c r="G81" s="10">
        <v>0</v>
      </c>
      <c r="H81" s="47">
        <f t="shared" si="1783"/>
        <v>0</v>
      </c>
      <c r="I81" s="46">
        <v>0</v>
      </c>
      <c r="J81" s="10">
        <v>0</v>
      </c>
      <c r="K81" s="47">
        <f t="shared" si="1784"/>
        <v>0</v>
      </c>
      <c r="L81" s="46">
        <v>0</v>
      </c>
      <c r="M81" s="10">
        <v>0</v>
      </c>
      <c r="N81" s="47">
        <f t="shared" si="1785"/>
        <v>0</v>
      </c>
      <c r="O81" s="54">
        <v>0</v>
      </c>
      <c r="P81" s="14">
        <v>0</v>
      </c>
      <c r="Q81" s="47">
        <f t="shared" si="1640"/>
        <v>0</v>
      </c>
      <c r="R81" s="54">
        <v>0</v>
      </c>
      <c r="S81" s="14">
        <v>0</v>
      </c>
      <c r="T81" s="47">
        <f t="shared" si="1641"/>
        <v>0</v>
      </c>
      <c r="U81" s="46">
        <v>0</v>
      </c>
      <c r="V81" s="10">
        <v>0</v>
      </c>
      <c r="W81" s="47">
        <f t="shared" ref="W81" si="1794">IFERROR(V81/U81*1000,0)</f>
        <v>0</v>
      </c>
      <c r="X81" s="46">
        <v>0</v>
      </c>
      <c r="Y81" s="10">
        <v>0</v>
      </c>
      <c r="Z81" s="47">
        <f t="shared" si="1787"/>
        <v>0</v>
      </c>
      <c r="AA81" s="54">
        <v>13</v>
      </c>
      <c r="AB81" s="14">
        <v>1417</v>
      </c>
      <c r="AC81" s="47">
        <f t="shared" si="1642"/>
        <v>109000</v>
      </c>
      <c r="AD81" s="54">
        <v>7</v>
      </c>
      <c r="AE81" s="14">
        <v>165</v>
      </c>
      <c r="AF81" s="47">
        <f t="shared" si="1643"/>
        <v>23571.428571428572</v>
      </c>
      <c r="AG81" s="54">
        <v>0</v>
      </c>
      <c r="AH81" s="14">
        <v>0</v>
      </c>
      <c r="AI81" s="47">
        <f t="shared" si="1644"/>
        <v>0</v>
      </c>
      <c r="AJ81" s="54">
        <v>0</v>
      </c>
      <c r="AK81" s="14">
        <v>0</v>
      </c>
      <c r="AL81" s="47">
        <f t="shared" si="1645"/>
        <v>0</v>
      </c>
      <c r="AM81" s="54">
        <v>0</v>
      </c>
      <c r="AN81" s="14">
        <v>0</v>
      </c>
      <c r="AO81" s="47">
        <f t="shared" si="1646"/>
        <v>0</v>
      </c>
      <c r="AP81" s="54">
        <v>6</v>
      </c>
      <c r="AQ81" s="14">
        <v>519</v>
      </c>
      <c r="AR81" s="47">
        <f t="shared" si="1647"/>
        <v>86500</v>
      </c>
      <c r="AS81" s="54">
        <v>0</v>
      </c>
      <c r="AT81" s="14">
        <v>0</v>
      </c>
      <c r="AU81" s="47">
        <f t="shared" si="1648"/>
        <v>0</v>
      </c>
      <c r="AV81" s="54">
        <v>0</v>
      </c>
      <c r="AW81" s="14">
        <v>0</v>
      </c>
      <c r="AX81" s="47">
        <f t="shared" si="1649"/>
        <v>0</v>
      </c>
      <c r="AY81" s="54">
        <v>0</v>
      </c>
      <c r="AZ81" s="14">
        <v>0</v>
      </c>
      <c r="BA81" s="47">
        <f t="shared" si="1650"/>
        <v>0</v>
      </c>
      <c r="BB81" s="54">
        <v>0</v>
      </c>
      <c r="BC81" s="14">
        <v>0</v>
      </c>
      <c r="BD81" s="47">
        <f t="shared" si="1651"/>
        <v>0</v>
      </c>
      <c r="BE81" s="54">
        <v>0</v>
      </c>
      <c r="BF81" s="14">
        <v>0</v>
      </c>
      <c r="BG81" s="47">
        <f t="shared" si="1652"/>
        <v>0</v>
      </c>
      <c r="BH81" s="46">
        <v>0</v>
      </c>
      <c r="BI81" s="10">
        <v>0</v>
      </c>
      <c r="BJ81" s="47">
        <f t="shared" si="1653"/>
        <v>0</v>
      </c>
      <c r="BK81" s="46">
        <v>0</v>
      </c>
      <c r="BL81" s="10">
        <v>0</v>
      </c>
      <c r="BM81" s="47">
        <f t="shared" si="1654"/>
        <v>0</v>
      </c>
      <c r="BN81" s="46">
        <v>0</v>
      </c>
      <c r="BO81" s="10">
        <v>0</v>
      </c>
      <c r="BP81" s="47">
        <f t="shared" si="1788"/>
        <v>0</v>
      </c>
      <c r="BQ81" s="54">
        <v>0</v>
      </c>
      <c r="BR81" s="14">
        <v>0</v>
      </c>
      <c r="BS81" s="47">
        <f t="shared" si="1656"/>
        <v>0</v>
      </c>
      <c r="BT81" s="54">
        <v>9</v>
      </c>
      <c r="BU81" s="14">
        <v>2293</v>
      </c>
      <c r="BV81" s="47">
        <f t="shared" si="1657"/>
        <v>254777.77777777778</v>
      </c>
      <c r="BW81" s="54">
        <v>0</v>
      </c>
      <c r="BX81" s="14">
        <v>0</v>
      </c>
      <c r="BY81" s="47">
        <f t="shared" si="1658"/>
        <v>0</v>
      </c>
      <c r="BZ81" s="54">
        <v>0</v>
      </c>
      <c r="CA81" s="14">
        <v>0</v>
      </c>
      <c r="CB81" s="47">
        <f t="shared" si="1659"/>
        <v>0</v>
      </c>
      <c r="CC81" s="54">
        <v>43</v>
      </c>
      <c r="CD81" s="14">
        <v>3566</v>
      </c>
      <c r="CE81" s="47">
        <f t="shared" si="1660"/>
        <v>82930.232558139542</v>
      </c>
      <c r="CF81" s="54">
        <v>0</v>
      </c>
      <c r="CG81" s="14">
        <v>0</v>
      </c>
      <c r="CH81" s="47">
        <f t="shared" si="1661"/>
        <v>0</v>
      </c>
      <c r="CI81" s="54">
        <v>0</v>
      </c>
      <c r="CJ81" s="14">
        <v>0</v>
      </c>
      <c r="CK81" s="47">
        <f t="shared" si="1662"/>
        <v>0</v>
      </c>
      <c r="CL81" s="54">
        <v>0</v>
      </c>
      <c r="CM81" s="14">
        <v>0</v>
      </c>
      <c r="CN81" s="47">
        <f t="shared" si="1663"/>
        <v>0</v>
      </c>
      <c r="CO81" s="54">
        <v>0</v>
      </c>
      <c r="CP81" s="14">
        <v>0</v>
      </c>
      <c r="CQ81" s="47">
        <f t="shared" si="1664"/>
        <v>0</v>
      </c>
      <c r="CR81" s="54">
        <v>0</v>
      </c>
      <c r="CS81" s="14">
        <v>0</v>
      </c>
      <c r="CT81" s="47">
        <f t="shared" si="1665"/>
        <v>0</v>
      </c>
      <c r="CU81" s="54">
        <v>0</v>
      </c>
      <c r="CV81" s="14">
        <v>0</v>
      </c>
      <c r="CW81" s="47">
        <f t="shared" si="1666"/>
        <v>0</v>
      </c>
      <c r="CX81" s="54">
        <v>0</v>
      </c>
      <c r="CY81" s="14">
        <v>0</v>
      </c>
      <c r="CZ81" s="47">
        <f t="shared" si="1667"/>
        <v>0</v>
      </c>
      <c r="DA81" s="54">
        <v>0</v>
      </c>
      <c r="DB81" s="14">
        <v>0</v>
      </c>
      <c r="DC81" s="47">
        <f t="shared" si="1668"/>
        <v>0</v>
      </c>
      <c r="DD81" s="54">
        <v>23</v>
      </c>
      <c r="DE81" s="14">
        <v>1228</v>
      </c>
      <c r="DF81" s="47">
        <f t="shared" si="1669"/>
        <v>53391.304347826088</v>
      </c>
      <c r="DG81" s="54">
        <v>0</v>
      </c>
      <c r="DH81" s="14">
        <v>0</v>
      </c>
      <c r="DI81" s="47">
        <f t="shared" si="1670"/>
        <v>0</v>
      </c>
      <c r="DJ81" s="54">
        <v>0</v>
      </c>
      <c r="DK81" s="14">
        <v>0</v>
      </c>
      <c r="DL81" s="47">
        <f t="shared" si="1671"/>
        <v>0</v>
      </c>
      <c r="DM81" s="54">
        <v>0</v>
      </c>
      <c r="DN81" s="14">
        <v>0</v>
      </c>
      <c r="DO81" s="47">
        <f t="shared" si="1672"/>
        <v>0</v>
      </c>
      <c r="DP81" s="54">
        <v>0</v>
      </c>
      <c r="DQ81" s="14">
        <v>0</v>
      </c>
      <c r="DR81" s="47">
        <f t="shared" si="1673"/>
        <v>0</v>
      </c>
      <c r="DS81" s="54">
        <v>0</v>
      </c>
      <c r="DT81" s="14">
        <v>0</v>
      </c>
      <c r="DU81" s="47">
        <f t="shared" si="1674"/>
        <v>0</v>
      </c>
      <c r="DV81" s="54">
        <v>0</v>
      </c>
      <c r="DW81" s="14">
        <v>0</v>
      </c>
      <c r="DX81" s="47">
        <f t="shared" si="1675"/>
        <v>0</v>
      </c>
      <c r="DY81" s="54">
        <v>0</v>
      </c>
      <c r="DZ81" s="14">
        <v>0</v>
      </c>
      <c r="EA81" s="47">
        <f t="shared" si="1676"/>
        <v>0</v>
      </c>
      <c r="EB81" s="54">
        <v>0</v>
      </c>
      <c r="EC81" s="14">
        <v>0</v>
      </c>
      <c r="ED81" s="47">
        <f t="shared" si="1677"/>
        <v>0</v>
      </c>
      <c r="EE81" s="54">
        <v>0</v>
      </c>
      <c r="EF81" s="14">
        <v>0</v>
      </c>
      <c r="EG81" s="47">
        <f t="shared" si="1678"/>
        <v>0</v>
      </c>
      <c r="EH81" s="54">
        <v>48</v>
      </c>
      <c r="EI81" s="14">
        <v>2400</v>
      </c>
      <c r="EJ81" s="47">
        <f t="shared" si="1679"/>
        <v>50000</v>
      </c>
      <c r="EK81" s="54">
        <v>0</v>
      </c>
      <c r="EL81" s="14">
        <v>0</v>
      </c>
      <c r="EM81" s="47">
        <f t="shared" si="1680"/>
        <v>0</v>
      </c>
      <c r="EN81" s="54">
        <v>65</v>
      </c>
      <c r="EO81" s="14">
        <v>3681</v>
      </c>
      <c r="EP81" s="47">
        <f t="shared" si="1681"/>
        <v>56630.769230769234</v>
      </c>
      <c r="EQ81" s="54">
        <v>6</v>
      </c>
      <c r="ER81" s="14">
        <v>12</v>
      </c>
      <c r="ES81" s="47">
        <f t="shared" si="1682"/>
        <v>2000</v>
      </c>
      <c r="ET81" s="54">
        <v>0</v>
      </c>
      <c r="EU81" s="14">
        <v>0</v>
      </c>
      <c r="EV81" s="47">
        <f t="shared" si="1683"/>
        <v>0</v>
      </c>
      <c r="EW81" s="54">
        <v>0</v>
      </c>
      <c r="EX81" s="14">
        <v>0</v>
      </c>
      <c r="EY81" s="47">
        <f t="shared" si="1684"/>
        <v>0</v>
      </c>
      <c r="EZ81" s="54">
        <v>0</v>
      </c>
      <c r="FA81" s="14">
        <v>0</v>
      </c>
      <c r="FB81" s="47">
        <f t="shared" si="1685"/>
        <v>0</v>
      </c>
      <c r="FC81" s="54">
        <v>0</v>
      </c>
      <c r="FD81" s="14">
        <v>0</v>
      </c>
      <c r="FE81" s="47">
        <f t="shared" si="1686"/>
        <v>0</v>
      </c>
      <c r="FF81" s="54">
        <v>0</v>
      </c>
      <c r="FG81" s="14">
        <v>0</v>
      </c>
      <c r="FH81" s="47">
        <f t="shared" si="1687"/>
        <v>0</v>
      </c>
      <c r="FI81" s="54">
        <v>0</v>
      </c>
      <c r="FJ81" s="14">
        <v>0</v>
      </c>
      <c r="FK81" s="47">
        <f t="shared" si="1688"/>
        <v>0</v>
      </c>
      <c r="FL81" s="54">
        <v>0</v>
      </c>
      <c r="FM81" s="14">
        <v>0</v>
      </c>
      <c r="FN81" s="47">
        <f t="shared" si="1689"/>
        <v>0</v>
      </c>
      <c r="FO81" s="54">
        <v>0</v>
      </c>
      <c r="FP81" s="14">
        <v>0</v>
      </c>
      <c r="FQ81" s="47">
        <f t="shared" si="1690"/>
        <v>0</v>
      </c>
      <c r="FR81" s="54">
        <v>24</v>
      </c>
      <c r="FS81" s="14">
        <v>1565</v>
      </c>
      <c r="FT81" s="47">
        <f t="shared" si="1691"/>
        <v>65208.333333333328</v>
      </c>
      <c r="FU81" s="54">
        <v>0</v>
      </c>
      <c r="FV81" s="14">
        <v>0</v>
      </c>
      <c r="FW81" s="47">
        <f t="shared" si="1692"/>
        <v>0</v>
      </c>
      <c r="FX81" s="54">
        <v>0</v>
      </c>
      <c r="FY81" s="14">
        <v>0</v>
      </c>
      <c r="FZ81" s="47">
        <f t="shared" si="1693"/>
        <v>0</v>
      </c>
      <c r="GA81" s="54">
        <v>0</v>
      </c>
      <c r="GB81" s="14">
        <v>0</v>
      </c>
      <c r="GC81" s="47">
        <f t="shared" si="1694"/>
        <v>0</v>
      </c>
      <c r="GD81" s="54">
        <v>29</v>
      </c>
      <c r="GE81" s="14">
        <v>2319</v>
      </c>
      <c r="GF81" s="47">
        <f t="shared" si="1695"/>
        <v>79965.517241379319</v>
      </c>
      <c r="GG81" s="54">
        <v>17</v>
      </c>
      <c r="GH81" s="14">
        <v>749</v>
      </c>
      <c r="GI81" s="47">
        <f t="shared" si="1696"/>
        <v>44058.823529411769</v>
      </c>
      <c r="GJ81" s="54">
        <v>61</v>
      </c>
      <c r="GK81" s="14">
        <v>1106</v>
      </c>
      <c r="GL81" s="47">
        <f t="shared" si="1697"/>
        <v>18131.147540983606</v>
      </c>
      <c r="GM81" s="54">
        <v>0</v>
      </c>
      <c r="GN81" s="14">
        <v>0</v>
      </c>
      <c r="GO81" s="47">
        <f t="shared" si="1698"/>
        <v>0</v>
      </c>
      <c r="GP81" s="54">
        <v>3</v>
      </c>
      <c r="GQ81" s="14">
        <v>133</v>
      </c>
      <c r="GR81" s="47">
        <f t="shared" si="1699"/>
        <v>44333.333333333336</v>
      </c>
      <c r="GS81" s="54">
        <v>0</v>
      </c>
      <c r="GT81" s="14">
        <v>0</v>
      </c>
      <c r="GU81" s="47">
        <f t="shared" si="1700"/>
        <v>0</v>
      </c>
      <c r="GV81" s="54">
        <v>0</v>
      </c>
      <c r="GW81" s="14">
        <v>0</v>
      </c>
      <c r="GX81" s="47">
        <f t="shared" si="1701"/>
        <v>0</v>
      </c>
      <c r="GY81" s="54">
        <v>0</v>
      </c>
      <c r="GZ81" s="14">
        <v>0</v>
      </c>
      <c r="HA81" s="47">
        <f t="shared" si="1702"/>
        <v>0</v>
      </c>
      <c r="HB81" s="54">
        <v>0</v>
      </c>
      <c r="HC81" s="14">
        <v>0</v>
      </c>
      <c r="HD81" s="47">
        <f t="shared" si="1703"/>
        <v>0</v>
      </c>
      <c r="HE81" s="54">
        <v>0</v>
      </c>
      <c r="HF81" s="14">
        <v>0</v>
      </c>
      <c r="HG81" s="47">
        <f t="shared" si="1704"/>
        <v>0</v>
      </c>
      <c r="HH81" s="54">
        <v>0</v>
      </c>
      <c r="HI81" s="14">
        <v>0</v>
      </c>
      <c r="HJ81" s="47">
        <f t="shared" si="1705"/>
        <v>0</v>
      </c>
      <c r="HK81" s="46">
        <v>0</v>
      </c>
      <c r="HL81" s="10">
        <v>0</v>
      </c>
      <c r="HM81" s="47">
        <f t="shared" si="1789"/>
        <v>0</v>
      </c>
      <c r="HN81" s="54">
        <v>1</v>
      </c>
      <c r="HO81" s="14">
        <v>2</v>
      </c>
      <c r="HP81" s="47">
        <f t="shared" si="1707"/>
        <v>2000</v>
      </c>
      <c r="HQ81" s="54">
        <v>0</v>
      </c>
      <c r="HR81" s="14">
        <v>0</v>
      </c>
      <c r="HS81" s="47">
        <f t="shared" si="1708"/>
        <v>0</v>
      </c>
      <c r="HT81" s="54"/>
      <c r="HU81" s="14"/>
      <c r="HV81" s="47"/>
      <c r="HW81" s="54">
        <v>0</v>
      </c>
      <c r="HX81" s="14">
        <v>0</v>
      </c>
      <c r="HY81" s="47">
        <f t="shared" si="1709"/>
        <v>0</v>
      </c>
      <c r="HZ81" s="54">
        <v>0</v>
      </c>
      <c r="IA81" s="14">
        <v>0</v>
      </c>
      <c r="IB81" s="47">
        <f t="shared" si="1710"/>
        <v>0</v>
      </c>
      <c r="IC81" s="54">
        <v>0</v>
      </c>
      <c r="ID81" s="14">
        <v>0</v>
      </c>
      <c r="IE81" s="47">
        <f t="shared" si="1711"/>
        <v>0</v>
      </c>
      <c r="IF81" s="54">
        <v>0</v>
      </c>
      <c r="IG81" s="14">
        <v>0</v>
      </c>
      <c r="IH81" s="47">
        <f t="shared" si="1712"/>
        <v>0</v>
      </c>
      <c r="II81" s="54">
        <v>0</v>
      </c>
      <c r="IJ81" s="14">
        <v>0</v>
      </c>
      <c r="IK81" s="47">
        <f t="shared" si="1713"/>
        <v>0</v>
      </c>
      <c r="IL81" s="54">
        <v>0</v>
      </c>
      <c r="IM81" s="14">
        <v>0</v>
      </c>
      <c r="IN81" s="47">
        <f t="shared" si="1714"/>
        <v>0</v>
      </c>
      <c r="IO81" s="54">
        <v>0</v>
      </c>
      <c r="IP81" s="14">
        <v>0</v>
      </c>
      <c r="IQ81" s="47">
        <f t="shared" si="1715"/>
        <v>0</v>
      </c>
      <c r="IR81" s="54">
        <v>38</v>
      </c>
      <c r="IS81" s="14">
        <v>437</v>
      </c>
      <c r="IT81" s="47">
        <f t="shared" si="1716"/>
        <v>11500</v>
      </c>
      <c r="IU81" s="54">
        <v>0</v>
      </c>
      <c r="IV81" s="14">
        <v>0</v>
      </c>
      <c r="IW81" s="47">
        <f t="shared" si="1717"/>
        <v>0</v>
      </c>
      <c r="IX81" s="54">
        <v>0</v>
      </c>
      <c r="IY81" s="14">
        <v>0</v>
      </c>
      <c r="IZ81" s="47">
        <f t="shared" si="1718"/>
        <v>0</v>
      </c>
      <c r="JA81" s="54">
        <v>0</v>
      </c>
      <c r="JB81" s="14">
        <v>0</v>
      </c>
      <c r="JC81" s="47">
        <f t="shared" si="1719"/>
        <v>0</v>
      </c>
      <c r="JD81" s="54">
        <v>0</v>
      </c>
      <c r="JE81" s="14">
        <v>0</v>
      </c>
      <c r="JF81" s="47">
        <f t="shared" si="1720"/>
        <v>0</v>
      </c>
      <c r="JG81" s="54">
        <v>0</v>
      </c>
      <c r="JH81" s="14">
        <v>0</v>
      </c>
      <c r="JI81" s="47">
        <f t="shared" si="1721"/>
        <v>0</v>
      </c>
      <c r="JJ81" s="46">
        <v>0</v>
      </c>
      <c r="JK81" s="10">
        <v>0</v>
      </c>
      <c r="JL81" s="47">
        <f t="shared" si="1790"/>
        <v>0</v>
      </c>
      <c r="JM81" s="54">
        <v>1</v>
      </c>
      <c r="JN81" s="14">
        <v>193</v>
      </c>
      <c r="JO81" s="47">
        <f t="shared" si="1722"/>
        <v>193000</v>
      </c>
      <c r="JP81" s="54">
        <v>0</v>
      </c>
      <c r="JQ81" s="14">
        <v>0</v>
      </c>
      <c r="JR81" s="47">
        <f t="shared" si="1723"/>
        <v>0</v>
      </c>
      <c r="JS81" s="54">
        <v>0</v>
      </c>
      <c r="JT81" s="14">
        <v>0</v>
      </c>
      <c r="JU81" s="47">
        <f t="shared" si="1724"/>
        <v>0</v>
      </c>
      <c r="JV81" s="54">
        <v>0</v>
      </c>
      <c r="JW81" s="14">
        <v>0</v>
      </c>
      <c r="JX81" s="47">
        <f t="shared" si="1725"/>
        <v>0</v>
      </c>
      <c r="JY81" s="46">
        <v>0</v>
      </c>
      <c r="JZ81" s="10">
        <v>0</v>
      </c>
      <c r="KA81" s="47">
        <f t="shared" si="1726"/>
        <v>0</v>
      </c>
      <c r="KB81" s="54">
        <v>0</v>
      </c>
      <c r="KC81" s="14">
        <v>0</v>
      </c>
      <c r="KD81" s="47">
        <f t="shared" si="1727"/>
        <v>0</v>
      </c>
      <c r="KE81" s="54"/>
      <c r="KF81" s="14"/>
      <c r="KG81" s="47"/>
      <c r="KH81" s="54">
        <v>78</v>
      </c>
      <c r="KI81" s="14">
        <v>3543</v>
      </c>
      <c r="KJ81" s="47">
        <f t="shared" si="1728"/>
        <v>45423.076923076922</v>
      </c>
      <c r="KK81" s="54">
        <v>1</v>
      </c>
      <c r="KL81" s="14">
        <v>338</v>
      </c>
      <c r="KM81" s="47">
        <f t="shared" si="1729"/>
        <v>338000</v>
      </c>
      <c r="KN81" s="54">
        <v>0</v>
      </c>
      <c r="KO81" s="14">
        <v>0</v>
      </c>
      <c r="KP81" s="47">
        <f t="shared" si="1730"/>
        <v>0</v>
      </c>
      <c r="KQ81" s="54">
        <v>0</v>
      </c>
      <c r="KR81" s="14">
        <v>0</v>
      </c>
      <c r="KS81" s="47">
        <f t="shared" si="1731"/>
        <v>0</v>
      </c>
      <c r="KT81" s="46">
        <v>0</v>
      </c>
      <c r="KU81" s="10">
        <v>0</v>
      </c>
      <c r="KV81" s="47">
        <f t="shared" si="1792"/>
        <v>0</v>
      </c>
      <c r="KW81" s="46">
        <v>0</v>
      </c>
      <c r="KX81" s="10">
        <v>0</v>
      </c>
      <c r="KY81" s="47">
        <f t="shared" si="1732"/>
        <v>0</v>
      </c>
      <c r="KZ81" s="54">
        <v>2</v>
      </c>
      <c r="LA81" s="14">
        <v>137</v>
      </c>
      <c r="LB81" s="47">
        <f t="shared" si="1733"/>
        <v>68500</v>
      </c>
      <c r="LC81" s="46">
        <v>0</v>
      </c>
      <c r="LD81" s="10">
        <v>0</v>
      </c>
      <c r="LE81" s="47">
        <f t="shared" si="1793"/>
        <v>0</v>
      </c>
      <c r="LF81" s="54">
        <v>2</v>
      </c>
      <c r="LG81" s="14">
        <v>21</v>
      </c>
      <c r="LH81" s="47">
        <f t="shared" si="1734"/>
        <v>10500</v>
      </c>
      <c r="LI81" s="54">
        <v>0</v>
      </c>
      <c r="LJ81" s="14">
        <v>0</v>
      </c>
      <c r="LK81" s="47">
        <f t="shared" si="1735"/>
        <v>0</v>
      </c>
      <c r="LL81" s="54">
        <v>0</v>
      </c>
      <c r="LM81" s="14">
        <v>0</v>
      </c>
      <c r="LN81" s="47">
        <f t="shared" si="1736"/>
        <v>0</v>
      </c>
      <c r="LO81" s="54">
        <v>0</v>
      </c>
      <c r="LP81" s="14">
        <v>0</v>
      </c>
      <c r="LQ81" s="47">
        <f t="shared" si="1737"/>
        <v>0</v>
      </c>
      <c r="LR81" s="54">
        <v>0</v>
      </c>
      <c r="LS81" s="14">
        <v>0</v>
      </c>
      <c r="LT81" s="47">
        <f t="shared" si="1738"/>
        <v>0</v>
      </c>
      <c r="LU81" s="54">
        <v>0</v>
      </c>
      <c r="LV81" s="14">
        <v>0</v>
      </c>
      <c r="LW81" s="47">
        <f t="shared" si="1739"/>
        <v>0</v>
      </c>
      <c r="LX81" s="54">
        <v>8</v>
      </c>
      <c r="LY81" s="14">
        <v>479</v>
      </c>
      <c r="LZ81" s="47">
        <f t="shared" si="1740"/>
        <v>59875</v>
      </c>
      <c r="MA81" s="54">
        <v>0</v>
      </c>
      <c r="MB81" s="14">
        <v>0</v>
      </c>
      <c r="MC81" s="47">
        <f t="shared" si="1741"/>
        <v>0</v>
      </c>
      <c r="MD81" s="54">
        <v>0</v>
      </c>
      <c r="ME81" s="14">
        <v>0</v>
      </c>
      <c r="MF81" s="47">
        <f t="shared" si="1742"/>
        <v>0</v>
      </c>
      <c r="MG81" s="54">
        <v>0</v>
      </c>
      <c r="MH81" s="14">
        <v>0</v>
      </c>
      <c r="MI81" s="47">
        <f t="shared" si="1743"/>
        <v>0</v>
      </c>
      <c r="MJ81" s="54">
        <v>0</v>
      </c>
      <c r="MK81" s="14">
        <v>0</v>
      </c>
      <c r="ML81" s="47">
        <f t="shared" si="1744"/>
        <v>0</v>
      </c>
      <c r="MM81" s="54">
        <v>0</v>
      </c>
      <c r="MN81" s="14">
        <v>0</v>
      </c>
      <c r="MO81" s="47">
        <f t="shared" si="1745"/>
        <v>0</v>
      </c>
      <c r="MP81" s="54">
        <v>0</v>
      </c>
      <c r="MQ81" s="14">
        <v>0</v>
      </c>
      <c r="MR81" s="47">
        <f t="shared" si="1746"/>
        <v>0</v>
      </c>
      <c r="MS81" s="54">
        <v>0</v>
      </c>
      <c r="MT81" s="14">
        <v>0</v>
      </c>
      <c r="MU81" s="47">
        <f t="shared" si="1747"/>
        <v>0</v>
      </c>
      <c r="MV81" s="54">
        <v>0</v>
      </c>
      <c r="MW81" s="14">
        <v>0</v>
      </c>
      <c r="MX81" s="47">
        <f t="shared" si="1748"/>
        <v>0</v>
      </c>
      <c r="MY81" s="54">
        <v>0</v>
      </c>
      <c r="MZ81" s="14">
        <v>0</v>
      </c>
      <c r="NA81" s="47">
        <f t="shared" si="1749"/>
        <v>0</v>
      </c>
      <c r="NB81" s="54">
        <v>0</v>
      </c>
      <c r="NC81" s="14">
        <v>0</v>
      </c>
      <c r="ND81" s="47">
        <f t="shared" si="1750"/>
        <v>0</v>
      </c>
      <c r="NE81" s="54">
        <v>0</v>
      </c>
      <c r="NF81" s="14">
        <v>0</v>
      </c>
      <c r="NG81" s="47">
        <f t="shared" si="1751"/>
        <v>0</v>
      </c>
      <c r="NH81" s="54">
        <v>0</v>
      </c>
      <c r="NI81" s="14">
        <v>0</v>
      </c>
      <c r="NJ81" s="47">
        <f t="shared" si="1752"/>
        <v>0</v>
      </c>
      <c r="NK81" s="54">
        <v>2</v>
      </c>
      <c r="NL81" s="14">
        <v>193</v>
      </c>
      <c r="NM81" s="47">
        <f t="shared" si="1753"/>
        <v>96500</v>
      </c>
      <c r="NN81" s="54">
        <v>0</v>
      </c>
      <c r="NO81" s="14">
        <v>0</v>
      </c>
      <c r="NP81" s="47">
        <f t="shared" si="1754"/>
        <v>0</v>
      </c>
      <c r="NQ81" s="54">
        <v>0</v>
      </c>
      <c r="NR81" s="14">
        <v>0</v>
      </c>
      <c r="NS81" s="47">
        <f t="shared" si="1755"/>
        <v>0</v>
      </c>
      <c r="NT81" s="54">
        <v>0</v>
      </c>
      <c r="NU81" s="14">
        <v>0</v>
      </c>
      <c r="NV81" s="47">
        <f t="shared" si="1756"/>
        <v>0</v>
      </c>
      <c r="NW81" s="54">
        <v>40</v>
      </c>
      <c r="NX81" s="14">
        <v>2350</v>
      </c>
      <c r="NY81" s="47">
        <f t="shared" si="1757"/>
        <v>58750</v>
      </c>
      <c r="NZ81" s="54">
        <v>0</v>
      </c>
      <c r="OA81" s="14">
        <v>0</v>
      </c>
      <c r="OB81" s="47">
        <f t="shared" si="1758"/>
        <v>0</v>
      </c>
      <c r="OC81" s="54">
        <v>0</v>
      </c>
      <c r="OD81" s="14">
        <v>0</v>
      </c>
      <c r="OE81" s="47">
        <f t="shared" si="1759"/>
        <v>0</v>
      </c>
      <c r="OF81" s="54">
        <v>1</v>
      </c>
      <c r="OG81" s="14">
        <v>596</v>
      </c>
      <c r="OH81" s="47">
        <f t="shared" si="1760"/>
        <v>596000</v>
      </c>
      <c r="OI81" s="54">
        <v>22</v>
      </c>
      <c r="OJ81" s="14">
        <v>4175</v>
      </c>
      <c r="OK81" s="47">
        <f t="shared" si="1761"/>
        <v>189772.72727272729</v>
      </c>
      <c r="OL81" s="54">
        <v>0</v>
      </c>
      <c r="OM81" s="14">
        <v>0</v>
      </c>
      <c r="ON81" s="47">
        <f t="shared" si="1762"/>
        <v>0</v>
      </c>
      <c r="OO81" s="54">
        <v>8</v>
      </c>
      <c r="OP81" s="14">
        <v>23</v>
      </c>
      <c r="OQ81" s="47">
        <f t="shared" si="1763"/>
        <v>2875</v>
      </c>
      <c r="OR81" s="54">
        <v>0</v>
      </c>
      <c r="OS81" s="14">
        <v>0</v>
      </c>
      <c r="OT81" s="47">
        <f t="shared" si="1764"/>
        <v>0</v>
      </c>
      <c r="OU81" s="54">
        <v>41</v>
      </c>
      <c r="OV81" s="14">
        <v>288</v>
      </c>
      <c r="OW81" s="47">
        <f t="shared" si="1765"/>
        <v>7024.3902439024387</v>
      </c>
      <c r="OX81" s="54">
        <v>0</v>
      </c>
      <c r="OY81" s="14">
        <v>0</v>
      </c>
      <c r="OZ81" s="47">
        <f t="shared" si="1766"/>
        <v>0</v>
      </c>
      <c r="PA81" s="54">
        <v>0</v>
      </c>
      <c r="PB81" s="14">
        <v>0</v>
      </c>
      <c r="PC81" s="47">
        <f t="shared" si="1767"/>
        <v>0</v>
      </c>
      <c r="PD81" s="54">
        <v>0</v>
      </c>
      <c r="PE81" s="14">
        <v>0</v>
      </c>
      <c r="PF81" s="47">
        <f t="shared" si="1768"/>
        <v>0</v>
      </c>
      <c r="PG81" s="54">
        <v>1</v>
      </c>
      <c r="PH81" s="14">
        <v>3</v>
      </c>
      <c r="PI81" s="47">
        <f t="shared" si="1769"/>
        <v>3000</v>
      </c>
      <c r="PJ81" s="54"/>
      <c r="PK81" s="14"/>
      <c r="PL81" s="47"/>
      <c r="PM81" s="54">
        <v>0</v>
      </c>
      <c r="PN81" s="14">
        <v>0</v>
      </c>
      <c r="PO81" s="47">
        <f t="shared" si="1770"/>
        <v>0</v>
      </c>
      <c r="PP81" s="54">
        <v>0</v>
      </c>
      <c r="PQ81" s="14">
        <v>0</v>
      </c>
      <c r="PR81" s="47">
        <f t="shared" si="1771"/>
        <v>0</v>
      </c>
      <c r="PS81" s="54">
        <v>0</v>
      </c>
      <c r="PT81" s="14">
        <v>0</v>
      </c>
      <c r="PU81" s="47">
        <f t="shared" si="1772"/>
        <v>0</v>
      </c>
      <c r="PV81" s="54">
        <v>19</v>
      </c>
      <c r="PW81" s="14">
        <v>1734</v>
      </c>
      <c r="PX81" s="47">
        <f t="shared" si="1773"/>
        <v>91263.15789473684</v>
      </c>
      <c r="PY81" s="54">
        <v>197</v>
      </c>
      <c r="PZ81" s="14">
        <v>15526</v>
      </c>
      <c r="QA81" s="47">
        <f t="shared" si="1774"/>
        <v>78812.182741116761</v>
      </c>
      <c r="QB81" s="54">
        <v>0</v>
      </c>
      <c r="QC81" s="14">
        <v>0</v>
      </c>
      <c r="QD81" s="47">
        <f t="shared" si="1775"/>
        <v>0</v>
      </c>
      <c r="QE81" s="54">
        <v>1</v>
      </c>
      <c r="QF81" s="14">
        <v>34</v>
      </c>
      <c r="QG81" s="47">
        <f t="shared" si="1776"/>
        <v>34000</v>
      </c>
      <c r="QH81" s="54">
        <v>0</v>
      </c>
      <c r="QI81" s="14">
        <v>0</v>
      </c>
      <c r="QJ81" s="47">
        <f t="shared" si="1777"/>
        <v>0</v>
      </c>
      <c r="QK81" s="54">
        <v>0</v>
      </c>
      <c r="QL81" s="14">
        <v>0</v>
      </c>
      <c r="QM81" s="47">
        <f t="shared" si="1778"/>
        <v>0</v>
      </c>
      <c r="QN81" s="54">
        <v>0</v>
      </c>
      <c r="QO81" s="14">
        <v>0</v>
      </c>
      <c r="QP81" s="47">
        <f t="shared" si="1779"/>
        <v>0</v>
      </c>
      <c r="QQ81" s="54">
        <v>0</v>
      </c>
      <c r="QR81" s="14">
        <v>0</v>
      </c>
      <c r="QS81" s="47">
        <f t="shared" si="1780"/>
        <v>0</v>
      </c>
      <c r="QT81" s="54"/>
      <c r="QU81" s="14"/>
      <c r="QV81" s="47"/>
      <c r="QW81" s="54"/>
      <c r="QX81" s="14"/>
      <c r="QY81" s="47"/>
      <c r="QZ81" s="54">
        <v>0</v>
      </c>
      <c r="RA81" s="14">
        <v>0</v>
      </c>
      <c r="RB81" s="47">
        <f t="shared" si="1781"/>
        <v>0</v>
      </c>
      <c r="RC81" s="54">
        <v>0</v>
      </c>
      <c r="RD81" s="14">
        <v>0</v>
      </c>
      <c r="RE81" s="47">
        <f t="shared" si="1782"/>
        <v>0</v>
      </c>
      <c r="RF81" s="12">
        <f t="shared" si="1637"/>
        <v>817</v>
      </c>
      <c r="RG81" s="58">
        <f t="shared" si="1638"/>
        <v>51225</v>
      </c>
      <c r="RH81" s="6"/>
      <c r="RI81" s="9"/>
      <c r="RJ81" s="6"/>
      <c r="RK81" s="6"/>
      <c r="RL81" s="6"/>
      <c r="RM81" s="9"/>
      <c r="RN81" s="6"/>
      <c r="RO81" s="6"/>
      <c r="RP81" s="6"/>
      <c r="RQ81" s="9"/>
      <c r="RR81" s="6"/>
      <c r="RS81" s="6"/>
      <c r="RT81" s="6"/>
      <c r="RU81" s="9"/>
      <c r="RV81" s="6"/>
      <c r="RW81" s="6"/>
      <c r="RX81" s="6"/>
      <c r="RY81" s="9"/>
      <c r="RZ81" s="6"/>
      <c r="SA81" s="6"/>
      <c r="SB81" s="6"/>
      <c r="SC81" s="9"/>
      <c r="SD81" s="6"/>
      <c r="SE81" s="6"/>
      <c r="SF81" s="6"/>
      <c r="SG81" s="9"/>
      <c r="SH81" s="6"/>
      <c r="SI81" s="6"/>
      <c r="SJ81" s="6"/>
      <c r="SK81" s="2"/>
      <c r="SL81" s="1"/>
      <c r="SM81" s="1"/>
      <c r="SN81" s="1"/>
      <c r="SO81" s="2"/>
      <c r="SP81" s="1"/>
      <c r="SQ81" s="1"/>
      <c r="SR81" s="1"/>
      <c r="SS81" s="2"/>
      <c r="ST81" s="1"/>
      <c r="SU81" s="1"/>
      <c r="SV81" s="1"/>
    </row>
    <row r="82" spans="1:591" x14ac:dyDescent="0.3">
      <c r="A82" s="38">
        <v>2009</v>
      </c>
      <c r="B82" s="39" t="s">
        <v>16</v>
      </c>
      <c r="C82" s="46">
        <v>0</v>
      </c>
      <c r="D82" s="10">
        <v>0</v>
      </c>
      <c r="E82" s="47">
        <f t="shared" si="1639"/>
        <v>0</v>
      </c>
      <c r="F82" s="46">
        <v>0</v>
      </c>
      <c r="G82" s="10">
        <v>0</v>
      </c>
      <c r="H82" s="47">
        <f t="shared" si="1783"/>
        <v>0</v>
      </c>
      <c r="I82" s="46">
        <v>0</v>
      </c>
      <c r="J82" s="10">
        <v>0</v>
      </c>
      <c r="K82" s="47">
        <f t="shared" si="1784"/>
        <v>0</v>
      </c>
      <c r="L82" s="46">
        <v>0</v>
      </c>
      <c r="M82" s="10">
        <v>0</v>
      </c>
      <c r="N82" s="47">
        <f t="shared" si="1785"/>
        <v>0</v>
      </c>
      <c r="O82" s="46">
        <v>0</v>
      </c>
      <c r="P82" s="10">
        <v>0</v>
      </c>
      <c r="Q82" s="47">
        <f t="shared" si="1640"/>
        <v>0</v>
      </c>
      <c r="R82" s="46">
        <v>0</v>
      </c>
      <c r="S82" s="10">
        <v>0</v>
      </c>
      <c r="T82" s="47">
        <f t="shared" si="1641"/>
        <v>0</v>
      </c>
      <c r="U82" s="46">
        <v>0</v>
      </c>
      <c r="V82" s="10">
        <v>0</v>
      </c>
      <c r="W82" s="47">
        <f t="shared" si="1786"/>
        <v>0</v>
      </c>
      <c r="X82" s="46">
        <v>0</v>
      </c>
      <c r="Y82" s="10">
        <v>0</v>
      </c>
      <c r="Z82" s="47">
        <f t="shared" si="1787"/>
        <v>0</v>
      </c>
      <c r="AA82" s="46">
        <v>52</v>
      </c>
      <c r="AB82" s="10">
        <v>2298</v>
      </c>
      <c r="AC82" s="47">
        <f t="shared" si="1642"/>
        <v>44192.307692307695</v>
      </c>
      <c r="AD82" s="46">
        <v>10</v>
      </c>
      <c r="AE82" s="10">
        <v>234</v>
      </c>
      <c r="AF82" s="47">
        <f t="shared" si="1643"/>
        <v>23400</v>
      </c>
      <c r="AG82" s="46">
        <v>0</v>
      </c>
      <c r="AH82" s="10">
        <v>0</v>
      </c>
      <c r="AI82" s="47">
        <f t="shared" si="1644"/>
        <v>0</v>
      </c>
      <c r="AJ82" s="46">
        <v>0</v>
      </c>
      <c r="AK82" s="10">
        <v>0</v>
      </c>
      <c r="AL82" s="47">
        <f t="shared" si="1645"/>
        <v>0</v>
      </c>
      <c r="AM82" s="46">
        <v>0</v>
      </c>
      <c r="AN82" s="10">
        <v>0</v>
      </c>
      <c r="AO82" s="47">
        <f t="shared" si="1646"/>
        <v>0</v>
      </c>
      <c r="AP82" s="46">
        <v>9</v>
      </c>
      <c r="AQ82" s="10">
        <v>183</v>
      </c>
      <c r="AR82" s="47">
        <f t="shared" si="1647"/>
        <v>20333.333333333332</v>
      </c>
      <c r="AS82" s="46">
        <v>0</v>
      </c>
      <c r="AT82" s="10">
        <v>0</v>
      </c>
      <c r="AU82" s="47">
        <f t="shared" si="1648"/>
        <v>0</v>
      </c>
      <c r="AV82" s="46">
        <v>0</v>
      </c>
      <c r="AW82" s="10">
        <v>0</v>
      </c>
      <c r="AX82" s="47">
        <f t="shared" si="1649"/>
        <v>0</v>
      </c>
      <c r="AY82" s="46">
        <v>0</v>
      </c>
      <c r="AZ82" s="10">
        <v>0</v>
      </c>
      <c r="BA82" s="47">
        <f t="shared" si="1650"/>
        <v>0</v>
      </c>
      <c r="BB82" s="46">
        <v>0</v>
      </c>
      <c r="BC82" s="10">
        <v>0</v>
      </c>
      <c r="BD82" s="47">
        <f t="shared" si="1651"/>
        <v>0</v>
      </c>
      <c r="BE82" s="46">
        <v>0</v>
      </c>
      <c r="BF82" s="10">
        <v>0</v>
      </c>
      <c r="BG82" s="47">
        <f t="shared" si="1652"/>
        <v>0</v>
      </c>
      <c r="BH82" s="46">
        <v>0</v>
      </c>
      <c r="BI82" s="10">
        <v>0</v>
      </c>
      <c r="BJ82" s="47">
        <f t="shared" si="1653"/>
        <v>0</v>
      </c>
      <c r="BK82" s="46">
        <v>0</v>
      </c>
      <c r="BL82" s="10">
        <v>0</v>
      </c>
      <c r="BM82" s="47">
        <f t="shared" si="1654"/>
        <v>0</v>
      </c>
      <c r="BN82" s="46">
        <v>0</v>
      </c>
      <c r="BO82" s="10">
        <v>0</v>
      </c>
      <c r="BP82" s="47">
        <f t="shared" si="1788"/>
        <v>0</v>
      </c>
      <c r="BQ82" s="46">
        <v>0</v>
      </c>
      <c r="BR82" s="10">
        <v>0</v>
      </c>
      <c r="BS82" s="47">
        <f t="shared" si="1656"/>
        <v>0</v>
      </c>
      <c r="BT82" s="46">
        <v>12</v>
      </c>
      <c r="BU82" s="10">
        <v>3103</v>
      </c>
      <c r="BV82" s="47">
        <f t="shared" si="1657"/>
        <v>258583.33333333331</v>
      </c>
      <c r="BW82" s="46">
        <v>0</v>
      </c>
      <c r="BX82" s="10">
        <v>0</v>
      </c>
      <c r="BY82" s="47">
        <f t="shared" si="1658"/>
        <v>0</v>
      </c>
      <c r="BZ82" s="46">
        <v>0</v>
      </c>
      <c r="CA82" s="10">
        <v>0</v>
      </c>
      <c r="CB82" s="47">
        <f t="shared" si="1659"/>
        <v>0</v>
      </c>
      <c r="CC82" s="46">
        <v>60</v>
      </c>
      <c r="CD82" s="10">
        <v>2606</v>
      </c>
      <c r="CE82" s="47">
        <f t="shared" si="1660"/>
        <v>43433.333333333328</v>
      </c>
      <c r="CF82" s="46">
        <v>0</v>
      </c>
      <c r="CG82" s="10">
        <v>0</v>
      </c>
      <c r="CH82" s="47">
        <f t="shared" si="1661"/>
        <v>0</v>
      </c>
      <c r="CI82" s="46">
        <v>0</v>
      </c>
      <c r="CJ82" s="10">
        <v>0</v>
      </c>
      <c r="CK82" s="47">
        <f t="shared" si="1662"/>
        <v>0</v>
      </c>
      <c r="CL82" s="46">
        <v>0</v>
      </c>
      <c r="CM82" s="10">
        <v>0</v>
      </c>
      <c r="CN82" s="47">
        <f t="shared" si="1663"/>
        <v>0</v>
      </c>
      <c r="CO82" s="46">
        <v>0</v>
      </c>
      <c r="CP82" s="10">
        <v>0</v>
      </c>
      <c r="CQ82" s="47">
        <f t="shared" si="1664"/>
        <v>0</v>
      </c>
      <c r="CR82" s="46">
        <v>0</v>
      </c>
      <c r="CS82" s="10">
        <v>0</v>
      </c>
      <c r="CT82" s="47">
        <f t="shared" si="1665"/>
        <v>0</v>
      </c>
      <c r="CU82" s="46">
        <v>0</v>
      </c>
      <c r="CV82" s="10">
        <v>0</v>
      </c>
      <c r="CW82" s="47">
        <f t="shared" si="1666"/>
        <v>0</v>
      </c>
      <c r="CX82" s="46">
        <v>0</v>
      </c>
      <c r="CY82" s="10">
        <v>0</v>
      </c>
      <c r="CZ82" s="47">
        <f t="shared" si="1667"/>
        <v>0</v>
      </c>
      <c r="DA82" s="46">
        <v>0</v>
      </c>
      <c r="DB82" s="10">
        <v>0</v>
      </c>
      <c r="DC82" s="47">
        <f t="shared" si="1668"/>
        <v>0</v>
      </c>
      <c r="DD82" s="46">
        <v>82</v>
      </c>
      <c r="DE82" s="10">
        <v>1953</v>
      </c>
      <c r="DF82" s="47">
        <f t="shared" si="1669"/>
        <v>23817.073170731706</v>
      </c>
      <c r="DG82" s="46">
        <v>0</v>
      </c>
      <c r="DH82" s="10">
        <v>0</v>
      </c>
      <c r="DI82" s="47">
        <f t="shared" si="1670"/>
        <v>0</v>
      </c>
      <c r="DJ82" s="46">
        <v>0</v>
      </c>
      <c r="DK82" s="10">
        <v>0</v>
      </c>
      <c r="DL82" s="47">
        <f t="shared" si="1671"/>
        <v>0</v>
      </c>
      <c r="DM82" s="46">
        <v>0</v>
      </c>
      <c r="DN82" s="10">
        <v>0</v>
      </c>
      <c r="DO82" s="47">
        <f t="shared" si="1672"/>
        <v>0</v>
      </c>
      <c r="DP82" s="46">
        <v>0</v>
      </c>
      <c r="DQ82" s="10">
        <v>0</v>
      </c>
      <c r="DR82" s="47">
        <f t="shared" si="1673"/>
        <v>0</v>
      </c>
      <c r="DS82" s="46">
        <v>0</v>
      </c>
      <c r="DT82" s="10">
        <v>0</v>
      </c>
      <c r="DU82" s="47">
        <f t="shared" si="1674"/>
        <v>0</v>
      </c>
      <c r="DV82" s="46">
        <v>0</v>
      </c>
      <c r="DW82" s="10">
        <v>0</v>
      </c>
      <c r="DX82" s="47">
        <f t="shared" si="1675"/>
        <v>0</v>
      </c>
      <c r="DY82" s="46">
        <v>0</v>
      </c>
      <c r="DZ82" s="10">
        <v>0</v>
      </c>
      <c r="EA82" s="47">
        <f t="shared" si="1676"/>
        <v>0</v>
      </c>
      <c r="EB82" s="46">
        <v>0</v>
      </c>
      <c r="EC82" s="10">
        <v>0</v>
      </c>
      <c r="ED82" s="47">
        <f t="shared" si="1677"/>
        <v>0</v>
      </c>
      <c r="EE82" s="46">
        <v>0</v>
      </c>
      <c r="EF82" s="10">
        <v>0</v>
      </c>
      <c r="EG82" s="47">
        <f t="shared" si="1678"/>
        <v>0</v>
      </c>
      <c r="EH82" s="46">
        <v>19</v>
      </c>
      <c r="EI82" s="10">
        <v>1227</v>
      </c>
      <c r="EJ82" s="47">
        <f t="shared" si="1679"/>
        <v>64578.947368421053</v>
      </c>
      <c r="EK82" s="46">
        <v>0</v>
      </c>
      <c r="EL82" s="10">
        <v>0</v>
      </c>
      <c r="EM82" s="47">
        <f t="shared" si="1680"/>
        <v>0</v>
      </c>
      <c r="EN82" s="46">
        <v>55</v>
      </c>
      <c r="EO82" s="10">
        <v>2709</v>
      </c>
      <c r="EP82" s="47">
        <f t="shared" si="1681"/>
        <v>49254.545454545456</v>
      </c>
      <c r="EQ82" s="46">
        <v>0</v>
      </c>
      <c r="ER82" s="10">
        <v>0</v>
      </c>
      <c r="ES82" s="47">
        <f t="shared" si="1682"/>
        <v>0</v>
      </c>
      <c r="ET82" s="46">
        <v>0</v>
      </c>
      <c r="EU82" s="10">
        <v>0</v>
      </c>
      <c r="EV82" s="47">
        <f t="shared" si="1683"/>
        <v>0</v>
      </c>
      <c r="EW82" s="46">
        <v>0</v>
      </c>
      <c r="EX82" s="10">
        <v>0</v>
      </c>
      <c r="EY82" s="47">
        <f t="shared" si="1684"/>
        <v>0</v>
      </c>
      <c r="EZ82" s="46">
        <v>0</v>
      </c>
      <c r="FA82" s="10">
        <v>0</v>
      </c>
      <c r="FB82" s="47">
        <f t="shared" si="1685"/>
        <v>0</v>
      </c>
      <c r="FC82" s="46">
        <v>0</v>
      </c>
      <c r="FD82" s="10">
        <v>0</v>
      </c>
      <c r="FE82" s="47">
        <f t="shared" si="1686"/>
        <v>0</v>
      </c>
      <c r="FF82" s="46">
        <v>0</v>
      </c>
      <c r="FG82" s="10">
        <v>0</v>
      </c>
      <c r="FH82" s="47">
        <f t="shared" si="1687"/>
        <v>0</v>
      </c>
      <c r="FI82" s="46">
        <v>3</v>
      </c>
      <c r="FJ82" s="10">
        <v>48</v>
      </c>
      <c r="FK82" s="47">
        <f t="shared" si="1688"/>
        <v>16000</v>
      </c>
      <c r="FL82" s="46">
        <v>0</v>
      </c>
      <c r="FM82" s="10">
        <v>0</v>
      </c>
      <c r="FN82" s="47">
        <f t="shared" si="1689"/>
        <v>0</v>
      </c>
      <c r="FO82" s="46">
        <v>0</v>
      </c>
      <c r="FP82" s="10">
        <v>0</v>
      </c>
      <c r="FQ82" s="47">
        <f t="shared" si="1690"/>
        <v>0</v>
      </c>
      <c r="FR82" s="46">
        <v>12</v>
      </c>
      <c r="FS82" s="10">
        <v>1172</v>
      </c>
      <c r="FT82" s="47">
        <f t="shared" si="1691"/>
        <v>97666.666666666672</v>
      </c>
      <c r="FU82" s="46">
        <v>17</v>
      </c>
      <c r="FV82" s="10">
        <v>97</v>
      </c>
      <c r="FW82" s="47">
        <f t="shared" si="1692"/>
        <v>5705.8823529411766</v>
      </c>
      <c r="FX82" s="46">
        <v>0</v>
      </c>
      <c r="FY82" s="10">
        <v>0</v>
      </c>
      <c r="FZ82" s="47">
        <f t="shared" si="1693"/>
        <v>0</v>
      </c>
      <c r="GA82" s="46">
        <v>0</v>
      </c>
      <c r="GB82" s="10">
        <v>0</v>
      </c>
      <c r="GC82" s="47">
        <f t="shared" si="1694"/>
        <v>0</v>
      </c>
      <c r="GD82" s="46">
        <v>43</v>
      </c>
      <c r="GE82" s="10">
        <v>4227</v>
      </c>
      <c r="GF82" s="47">
        <f t="shared" si="1695"/>
        <v>98302.325581395358</v>
      </c>
      <c r="GG82" s="46">
        <v>0</v>
      </c>
      <c r="GH82" s="10">
        <v>0</v>
      </c>
      <c r="GI82" s="47">
        <f t="shared" si="1696"/>
        <v>0</v>
      </c>
      <c r="GJ82" s="46">
        <v>98</v>
      </c>
      <c r="GK82" s="10">
        <v>1685</v>
      </c>
      <c r="GL82" s="47">
        <f t="shared" si="1697"/>
        <v>17193.877551020407</v>
      </c>
      <c r="GM82" s="46">
        <v>0</v>
      </c>
      <c r="GN82" s="10">
        <v>0</v>
      </c>
      <c r="GO82" s="47">
        <f t="shared" si="1698"/>
        <v>0</v>
      </c>
      <c r="GP82" s="46">
        <v>2</v>
      </c>
      <c r="GQ82" s="10">
        <v>146</v>
      </c>
      <c r="GR82" s="47">
        <f t="shared" si="1699"/>
        <v>73000</v>
      </c>
      <c r="GS82" s="46">
        <v>0</v>
      </c>
      <c r="GT82" s="10">
        <v>0</v>
      </c>
      <c r="GU82" s="47">
        <f t="shared" si="1700"/>
        <v>0</v>
      </c>
      <c r="GV82" s="46">
        <v>0</v>
      </c>
      <c r="GW82" s="10">
        <v>0</v>
      </c>
      <c r="GX82" s="47">
        <f t="shared" si="1701"/>
        <v>0</v>
      </c>
      <c r="GY82" s="46">
        <v>0</v>
      </c>
      <c r="GZ82" s="10">
        <v>0</v>
      </c>
      <c r="HA82" s="47">
        <f t="shared" si="1702"/>
        <v>0</v>
      </c>
      <c r="HB82" s="46">
        <v>0</v>
      </c>
      <c r="HC82" s="10">
        <v>0</v>
      </c>
      <c r="HD82" s="47">
        <f t="shared" si="1703"/>
        <v>0</v>
      </c>
      <c r="HE82" s="46">
        <v>0</v>
      </c>
      <c r="HF82" s="10">
        <v>0</v>
      </c>
      <c r="HG82" s="47">
        <f t="shared" si="1704"/>
        <v>0</v>
      </c>
      <c r="HH82" s="46">
        <v>0</v>
      </c>
      <c r="HI82" s="10">
        <v>0</v>
      </c>
      <c r="HJ82" s="47">
        <f t="shared" si="1705"/>
        <v>0</v>
      </c>
      <c r="HK82" s="46">
        <v>0</v>
      </c>
      <c r="HL82" s="10">
        <v>0</v>
      </c>
      <c r="HM82" s="47">
        <f t="shared" si="1789"/>
        <v>0</v>
      </c>
      <c r="HN82" s="46">
        <v>0</v>
      </c>
      <c r="HO82" s="10">
        <v>0</v>
      </c>
      <c r="HP82" s="47">
        <f t="shared" si="1707"/>
        <v>0</v>
      </c>
      <c r="HQ82" s="46">
        <v>0</v>
      </c>
      <c r="HR82" s="10">
        <v>0</v>
      </c>
      <c r="HS82" s="47">
        <f t="shared" si="1708"/>
        <v>0</v>
      </c>
      <c r="HT82" s="46"/>
      <c r="HU82" s="10"/>
      <c r="HV82" s="47"/>
      <c r="HW82" s="46">
        <v>0</v>
      </c>
      <c r="HX82" s="10">
        <v>0</v>
      </c>
      <c r="HY82" s="47">
        <f t="shared" si="1709"/>
        <v>0</v>
      </c>
      <c r="HZ82" s="46">
        <v>0</v>
      </c>
      <c r="IA82" s="10">
        <v>0</v>
      </c>
      <c r="IB82" s="47">
        <f t="shared" si="1710"/>
        <v>0</v>
      </c>
      <c r="IC82" s="46">
        <v>0</v>
      </c>
      <c r="ID82" s="10">
        <v>0</v>
      </c>
      <c r="IE82" s="47">
        <f t="shared" si="1711"/>
        <v>0</v>
      </c>
      <c r="IF82" s="46">
        <v>0</v>
      </c>
      <c r="IG82" s="10">
        <v>0</v>
      </c>
      <c r="IH82" s="47">
        <f t="shared" si="1712"/>
        <v>0</v>
      </c>
      <c r="II82" s="46">
        <v>0</v>
      </c>
      <c r="IJ82" s="10">
        <v>0</v>
      </c>
      <c r="IK82" s="47">
        <f t="shared" si="1713"/>
        <v>0</v>
      </c>
      <c r="IL82" s="46">
        <v>0</v>
      </c>
      <c r="IM82" s="10">
        <v>0</v>
      </c>
      <c r="IN82" s="47">
        <f t="shared" si="1714"/>
        <v>0</v>
      </c>
      <c r="IO82" s="46">
        <v>0</v>
      </c>
      <c r="IP82" s="10">
        <v>0</v>
      </c>
      <c r="IQ82" s="47">
        <f t="shared" si="1715"/>
        <v>0</v>
      </c>
      <c r="IR82" s="46">
        <v>9</v>
      </c>
      <c r="IS82" s="10">
        <v>384</v>
      </c>
      <c r="IT82" s="47">
        <f t="shared" si="1716"/>
        <v>42666.666666666664</v>
      </c>
      <c r="IU82" s="46">
        <v>0</v>
      </c>
      <c r="IV82" s="10">
        <v>0</v>
      </c>
      <c r="IW82" s="47">
        <f t="shared" si="1717"/>
        <v>0</v>
      </c>
      <c r="IX82" s="46">
        <v>0</v>
      </c>
      <c r="IY82" s="10">
        <v>0</v>
      </c>
      <c r="IZ82" s="47">
        <f t="shared" si="1718"/>
        <v>0</v>
      </c>
      <c r="JA82" s="46">
        <v>0</v>
      </c>
      <c r="JB82" s="10">
        <v>0</v>
      </c>
      <c r="JC82" s="47">
        <f t="shared" si="1719"/>
        <v>0</v>
      </c>
      <c r="JD82" s="46">
        <v>0</v>
      </c>
      <c r="JE82" s="10">
        <v>0</v>
      </c>
      <c r="JF82" s="47">
        <f t="shared" si="1720"/>
        <v>0</v>
      </c>
      <c r="JG82" s="46">
        <v>0</v>
      </c>
      <c r="JH82" s="10">
        <v>0</v>
      </c>
      <c r="JI82" s="47">
        <f t="shared" si="1721"/>
        <v>0</v>
      </c>
      <c r="JJ82" s="46">
        <v>0</v>
      </c>
      <c r="JK82" s="10">
        <v>0</v>
      </c>
      <c r="JL82" s="47">
        <f t="shared" si="1790"/>
        <v>0</v>
      </c>
      <c r="JM82" s="46">
        <v>0</v>
      </c>
      <c r="JN82" s="10">
        <v>0</v>
      </c>
      <c r="JO82" s="47">
        <f t="shared" si="1722"/>
        <v>0</v>
      </c>
      <c r="JP82" s="46">
        <v>0</v>
      </c>
      <c r="JQ82" s="10">
        <v>0</v>
      </c>
      <c r="JR82" s="47">
        <f t="shared" si="1723"/>
        <v>0</v>
      </c>
      <c r="JS82" s="46">
        <v>0</v>
      </c>
      <c r="JT82" s="10">
        <v>0</v>
      </c>
      <c r="JU82" s="47">
        <f t="shared" si="1724"/>
        <v>0</v>
      </c>
      <c r="JV82" s="46">
        <v>0</v>
      </c>
      <c r="JW82" s="10">
        <v>0</v>
      </c>
      <c r="JX82" s="47">
        <f t="shared" si="1725"/>
        <v>0</v>
      </c>
      <c r="JY82" s="46">
        <v>0</v>
      </c>
      <c r="JZ82" s="10">
        <v>0</v>
      </c>
      <c r="KA82" s="47">
        <f t="shared" si="1726"/>
        <v>0</v>
      </c>
      <c r="KB82" s="46">
        <v>0</v>
      </c>
      <c r="KC82" s="10">
        <v>0</v>
      </c>
      <c r="KD82" s="47">
        <f t="shared" si="1727"/>
        <v>0</v>
      </c>
      <c r="KE82" s="46"/>
      <c r="KF82" s="10"/>
      <c r="KG82" s="47"/>
      <c r="KH82" s="46">
        <v>122</v>
      </c>
      <c r="KI82" s="10">
        <v>5460</v>
      </c>
      <c r="KJ82" s="47">
        <f t="shared" si="1728"/>
        <v>44754.098360655742</v>
      </c>
      <c r="KK82" s="46">
        <v>1</v>
      </c>
      <c r="KL82" s="10">
        <v>608</v>
      </c>
      <c r="KM82" s="47">
        <f t="shared" si="1729"/>
        <v>608000</v>
      </c>
      <c r="KN82" s="46">
        <v>0</v>
      </c>
      <c r="KO82" s="10">
        <v>0</v>
      </c>
      <c r="KP82" s="47">
        <f t="shared" si="1730"/>
        <v>0</v>
      </c>
      <c r="KQ82" s="46">
        <v>2</v>
      </c>
      <c r="KR82" s="10">
        <v>7</v>
      </c>
      <c r="KS82" s="47">
        <f t="shared" si="1731"/>
        <v>3500</v>
      </c>
      <c r="KT82" s="46">
        <v>0</v>
      </c>
      <c r="KU82" s="10">
        <v>0</v>
      </c>
      <c r="KV82" s="47">
        <f t="shared" si="1792"/>
        <v>0</v>
      </c>
      <c r="KW82" s="46">
        <v>0</v>
      </c>
      <c r="KX82" s="10">
        <v>0</v>
      </c>
      <c r="KY82" s="47">
        <f t="shared" si="1732"/>
        <v>0</v>
      </c>
      <c r="KZ82" s="46">
        <v>2</v>
      </c>
      <c r="LA82" s="10">
        <v>73</v>
      </c>
      <c r="LB82" s="47">
        <f t="shared" si="1733"/>
        <v>36500</v>
      </c>
      <c r="LC82" s="46">
        <v>0</v>
      </c>
      <c r="LD82" s="10">
        <v>0</v>
      </c>
      <c r="LE82" s="47">
        <f t="shared" si="1793"/>
        <v>0</v>
      </c>
      <c r="LF82" s="46">
        <v>5</v>
      </c>
      <c r="LG82" s="10">
        <v>188</v>
      </c>
      <c r="LH82" s="47">
        <f t="shared" si="1734"/>
        <v>37600</v>
      </c>
      <c r="LI82" s="46">
        <v>0</v>
      </c>
      <c r="LJ82" s="10">
        <v>0</v>
      </c>
      <c r="LK82" s="47">
        <f t="shared" si="1735"/>
        <v>0</v>
      </c>
      <c r="LL82" s="46">
        <v>0</v>
      </c>
      <c r="LM82" s="10">
        <v>0</v>
      </c>
      <c r="LN82" s="47">
        <f t="shared" si="1736"/>
        <v>0</v>
      </c>
      <c r="LO82" s="46">
        <v>0</v>
      </c>
      <c r="LP82" s="10">
        <v>0</v>
      </c>
      <c r="LQ82" s="47">
        <f t="shared" si="1737"/>
        <v>0</v>
      </c>
      <c r="LR82" s="46">
        <v>0</v>
      </c>
      <c r="LS82" s="10">
        <v>0</v>
      </c>
      <c r="LT82" s="47">
        <f t="shared" si="1738"/>
        <v>0</v>
      </c>
      <c r="LU82" s="46">
        <v>0</v>
      </c>
      <c r="LV82" s="10">
        <v>0</v>
      </c>
      <c r="LW82" s="47">
        <f t="shared" si="1739"/>
        <v>0</v>
      </c>
      <c r="LX82" s="46">
        <v>34</v>
      </c>
      <c r="LY82" s="10">
        <v>1363</v>
      </c>
      <c r="LZ82" s="47">
        <f t="shared" si="1740"/>
        <v>40088.235294117643</v>
      </c>
      <c r="MA82" s="46">
        <v>2</v>
      </c>
      <c r="MB82" s="10">
        <v>46</v>
      </c>
      <c r="MC82" s="47">
        <f t="shared" si="1741"/>
        <v>23000</v>
      </c>
      <c r="MD82" s="46">
        <v>0</v>
      </c>
      <c r="ME82" s="10">
        <v>0</v>
      </c>
      <c r="MF82" s="47">
        <f t="shared" si="1742"/>
        <v>0</v>
      </c>
      <c r="MG82" s="46">
        <v>0</v>
      </c>
      <c r="MH82" s="10">
        <v>0</v>
      </c>
      <c r="MI82" s="47">
        <f t="shared" si="1743"/>
        <v>0</v>
      </c>
      <c r="MJ82" s="46">
        <v>0</v>
      </c>
      <c r="MK82" s="10">
        <v>0</v>
      </c>
      <c r="ML82" s="47">
        <f t="shared" si="1744"/>
        <v>0</v>
      </c>
      <c r="MM82" s="46">
        <v>0</v>
      </c>
      <c r="MN82" s="10">
        <v>0</v>
      </c>
      <c r="MO82" s="47">
        <f t="shared" si="1745"/>
        <v>0</v>
      </c>
      <c r="MP82" s="46">
        <v>0</v>
      </c>
      <c r="MQ82" s="10">
        <v>0</v>
      </c>
      <c r="MR82" s="47">
        <f t="shared" si="1746"/>
        <v>0</v>
      </c>
      <c r="MS82" s="46">
        <v>0</v>
      </c>
      <c r="MT82" s="10">
        <v>0</v>
      </c>
      <c r="MU82" s="47">
        <f t="shared" si="1747"/>
        <v>0</v>
      </c>
      <c r="MV82" s="46">
        <v>0</v>
      </c>
      <c r="MW82" s="10">
        <v>0</v>
      </c>
      <c r="MX82" s="47">
        <f t="shared" si="1748"/>
        <v>0</v>
      </c>
      <c r="MY82" s="46">
        <v>0</v>
      </c>
      <c r="MZ82" s="10">
        <v>0</v>
      </c>
      <c r="NA82" s="47">
        <f t="shared" si="1749"/>
        <v>0</v>
      </c>
      <c r="NB82" s="46">
        <v>0</v>
      </c>
      <c r="NC82" s="10">
        <v>0</v>
      </c>
      <c r="ND82" s="47">
        <f t="shared" si="1750"/>
        <v>0</v>
      </c>
      <c r="NE82" s="46">
        <v>0</v>
      </c>
      <c r="NF82" s="10">
        <v>0</v>
      </c>
      <c r="NG82" s="47">
        <f t="shared" si="1751"/>
        <v>0</v>
      </c>
      <c r="NH82" s="46">
        <v>0</v>
      </c>
      <c r="NI82" s="10">
        <v>0</v>
      </c>
      <c r="NJ82" s="47">
        <f t="shared" si="1752"/>
        <v>0</v>
      </c>
      <c r="NK82" s="46">
        <v>13</v>
      </c>
      <c r="NL82" s="10">
        <v>915</v>
      </c>
      <c r="NM82" s="47">
        <f t="shared" si="1753"/>
        <v>70384.61538461539</v>
      </c>
      <c r="NN82" s="46">
        <v>0</v>
      </c>
      <c r="NO82" s="10">
        <v>0</v>
      </c>
      <c r="NP82" s="47">
        <f t="shared" si="1754"/>
        <v>0</v>
      </c>
      <c r="NQ82" s="46">
        <v>0</v>
      </c>
      <c r="NR82" s="10">
        <v>0</v>
      </c>
      <c r="NS82" s="47">
        <f t="shared" si="1755"/>
        <v>0</v>
      </c>
      <c r="NT82" s="46">
        <v>0</v>
      </c>
      <c r="NU82" s="10">
        <v>0</v>
      </c>
      <c r="NV82" s="47">
        <f t="shared" si="1756"/>
        <v>0</v>
      </c>
      <c r="NW82" s="46">
        <v>23</v>
      </c>
      <c r="NX82" s="10">
        <v>1447</v>
      </c>
      <c r="NY82" s="47">
        <f t="shared" si="1757"/>
        <v>62913.043478260865</v>
      </c>
      <c r="NZ82" s="46">
        <v>0</v>
      </c>
      <c r="OA82" s="10">
        <v>0</v>
      </c>
      <c r="OB82" s="47">
        <f t="shared" si="1758"/>
        <v>0</v>
      </c>
      <c r="OC82" s="46">
        <v>0</v>
      </c>
      <c r="OD82" s="10">
        <v>0</v>
      </c>
      <c r="OE82" s="47">
        <f t="shared" si="1759"/>
        <v>0</v>
      </c>
      <c r="OF82" s="46">
        <v>2</v>
      </c>
      <c r="OG82" s="10">
        <v>824</v>
      </c>
      <c r="OH82" s="47">
        <f t="shared" si="1760"/>
        <v>412000</v>
      </c>
      <c r="OI82" s="46">
        <v>4</v>
      </c>
      <c r="OJ82" s="10">
        <v>733</v>
      </c>
      <c r="OK82" s="47">
        <f t="shared" si="1761"/>
        <v>183250</v>
      </c>
      <c r="OL82" s="46">
        <v>0</v>
      </c>
      <c r="OM82" s="10">
        <v>0</v>
      </c>
      <c r="ON82" s="47">
        <f t="shared" si="1762"/>
        <v>0</v>
      </c>
      <c r="OO82" s="46">
        <v>10</v>
      </c>
      <c r="OP82" s="10">
        <v>16</v>
      </c>
      <c r="OQ82" s="47">
        <f t="shared" si="1763"/>
        <v>1600</v>
      </c>
      <c r="OR82" s="46">
        <v>0</v>
      </c>
      <c r="OS82" s="10">
        <v>0</v>
      </c>
      <c r="OT82" s="47">
        <f t="shared" si="1764"/>
        <v>0</v>
      </c>
      <c r="OU82" s="46">
        <v>5</v>
      </c>
      <c r="OV82" s="10">
        <v>31</v>
      </c>
      <c r="OW82" s="47">
        <f t="shared" si="1765"/>
        <v>6200</v>
      </c>
      <c r="OX82" s="46">
        <v>0</v>
      </c>
      <c r="OY82" s="10">
        <v>0</v>
      </c>
      <c r="OZ82" s="47">
        <f t="shared" si="1766"/>
        <v>0</v>
      </c>
      <c r="PA82" s="46">
        <v>0</v>
      </c>
      <c r="PB82" s="10">
        <v>0</v>
      </c>
      <c r="PC82" s="47">
        <f t="shared" si="1767"/>
        <v>0</v>
      </c>
      <c r="PD82" s="46">
        <v>0</v>
      </c>
      <c r="PE82" s="10">
        <v>0</v>
      </c>
      <c r="PF82" s="47">
        <f t="shared" si="1768"/>
        <v>0</v>
      </c>
      <c r="PG82" s="46">
        <v>9</v>
      </c>
      <c r="PH82" s="10">
        <v>645</v>
      </c>
      <c r="PI82" s="47">
        <f t="shared" si="1769"/>
        <v>71666.666666666672</v>
      </c>
      <c r="PJ82" s="46"/>
      <c r="PK82" s="10"/>
      <c r="PL82" s="47"/>
      <c r="PM82" s="46">
        <v>0</v>
      </c>
      <c r="PN82" s="10">
        <v>0</v>
      </c>
      <c r="PO82" s="47">
        <f t="shared" si="1770"/>
        <v>0</v>
      </c>
      <c r="PP82" s="46">
        <v>0</v>
      </c>
      <c r="PQ82" s="10">
        <v>0</v>
      </c>
      <c r="PR82" s="47">
        <f t="shared" si="1771"/>
        <v>0</v>
      </c>
      <c r="PS82" s="46">
        <v>0</v>
      </c>
      <c r="PT82" s="10">
        <v>0</v>
      </c>
      <c r="PU82" s="47">
        <f t="shared" si="1772"/>
        <v>0</v>
      </c>
      <c r="PV82" s="46">
        <v>15</v>
      </c>
      <c r="PW82" s="10">
        <v>2117</v>
      </c>
      <c r="PX82" s="47">
        <f t="shared" si="1773"/>
        <v>141133.33333333331</v>
      </c>
      <c r="PY82" s="46">
        <v>298</v>
      </c>
      <c r="PZ82" s="10">
        <v>18446</v>
      </c>
      <c r="QA82" s="47">
        <f t="shared" si="1774"/>
        <v>61899.328859060406</v>
      </c>
      <c r="QB82" s="46">
        <v>0</v>
      </c>
      <c r="QC82" s="10">
        <v>0</v>
      </c>
      <c r="QD82" s="47">
        <f t="shared" si="1775"/>
        <v>0</v>
      </c>
      <c r="QE82" s="46">
        <v>0</v>
      </c>
      <c r="QF82" s="10">
        <v>0</v>
      </c>
      <c r="QG82" s="47">
        <f t="shared" si="1776"/>
        <v>0</v>
      </c>
      <c r="QH82" s="46">
        <v>0</v>
      </c>
      <c r="QI82" s="10">
        <v>0</v>
      </c>
      <c r="QJ82" s="47">
        <f t="shared" si="1777"/>
        <v>0</v>
      </c>
      <c r="QK82" s="46">
        <v>0</v>
      </c>
      <c r="QL82" s="10">
        <v>0</v>
      </c>
      <c r="QM82" s="47">
        <f t="shared" si="1778"/>
        <v>0</v>
      </c>
      <c r="QN82" s="46">
        <v>0</v>
      </c>
      <c r="QO82" s="10">
        <v>0</v>
      </c>
      <c r="QP82" s="47">
        <f t="shared" si="1779"/>
        <v>0</v>
      </c>
      <c r="QQ82" s="46">
        <v>0</v>
      </c>
      <c r="QR82" s="10">
        <v>0</v>
      </c>
      <c r="QS82" s="47">
        <f t="shared" si="1780"/>
        <v>0</v>
      </c>
      <c r="QT82" s="46"/>
      <c r="QU82" s="10"/>
      <c r="QV82" s="47"/>
      <c r="QW82" s="46"/>
      <c r="QX82" s="10"/>
      <c r="QY82" s="47"/>
      <c r="QZ82" s="46">
        <v>0</v>
      </c>
      <c r="RA82" s="10">
        <v>0</v>
      </c>
      <c r="RB82" s="47">
        <f t="shared" si="1781"/>
        <v>0</v>
      </c>
      <c r="RC82" s="46">
        <v>0</v>
      </c>
      <c r="RD82" s="10">
        <v>0</v>
      </c>
      <c r="RE82" s="47">
        <f t="shared" si="1782"/>
        <v>0</v>
      </c>
      <c r="RF82" s="12">
        <f t="shared" si="1637"/>
        <v>1030</v>
      </c>
      <c r="RG82" s="58">
        <f t="shared" si="1638"/>
        <v>54991</v>
      </c>
      <c r="RH82" s="6"/>
      <c r="RI82" s="9"/>
      <c r="RJ82" s="6"/>
      <c r="RK82" s="6"/>
      <c r="RL82" s="6"/>
      <c r="RM82" s="9"/>
      <c r="RN82" s="6"/>
      <c r="RO82" s="6"/>
      <c r="RP82" s="6"/>
      <c r="RQ82" s="9"/>
      <c r="RR82" s="6"/>
      <c r="RS82" s="6"/>
      <c r="RT82" s="6"/>
      <c r="RU82" s="9"/>
      <c r="RV82" s="6"/>
      <c r="RW82" s="6"/>
      <c r="RX82" s="6"/>
      <c r="RY82" s="9"/>
      <c r="RZ82" s="6"/>
      <c r="SA82" s="6"/>
      <c r="SB82" s="6"/>
      <c r="SC82" s="9"/>
      <c r="SD82" s="6"/>
      <c r="SE82" s="6"/>
      <c r="SF82" s="6"/>
      <c r="SG82" s="9"/>
      <c r="SH82" s="6"/>
      <c r="SI82" s="6"/>
      <c r="SJ82" s="6"/>
      <c r="SK82" s="2"/>
      <c r="SL82" s="1"/>
      <c r="SM82" s="1"/>
      <c r="SN82" s="1"/>
      <c r="SO82" s="2"/>
      <c r="SP82" s="1"/>
      <c r="SQ82" s="1"/>
      <c r="SR82" s="1"/>
      <c r="SS82" s="2"/>
      <c r="ST82" s="1"/>
      <c r="SU82" s="1"/>
      <c r="SV82" s="1"/>
    </row>
    <row r="83" spans="1:591" ht="15" thickBot="1" x14ac:dyDescent="0.35">
      <c r="A83" s="40"/>
      <c r="B83" s="41" t="s">
        <v>17</v>
      </c>
      <c r="C83" s="48">
        <f t="shared" ref="C83:D83" si="1795">SUM(C71:C82)</f>
        <v>0</v>
      </c>
      <c r="D83" s="35">
        <f t="shared" si="1795"/>
        <v>0</v>
      </c>
      <c r="E83" s="49"/>
      <c r="F83" s="48">
        <f>SUM(F71:F82)</f>
        <v>0</v>
      </c>
      <c r="G83" s="35">
        <f>SUM(G71:G82)</f>
        <v>0</v>
      </c>
      <c r="H83" s="49"/>
      <c r="I83" s="48">
        <f>SUM(I71:I82)</f>
        <v>0</v>
      </c>
      <c r="J83" s="35">
        <f>SUM(J71:J82)</f>
        <v>0</v>
      </c>
      <c r="K83" s="49"/>
      <c r="L83" s="48">
        <f>SUM(L71:L82)</f>
        <v>0</v>
      </c>
      <c r="M83" s="35">
        <f>SUM(M71:M82)</f>
        <v>0</v>
      </c>
      <c r="N83" s="49"/>
      <c r="O83" s="48">
        <f t="shared" ref="O83:P83" si="1796">SUM(O71:O82)</f>
        <v>0</v>
      </c>
      <c r="P83" s="35">
        <f t="shared" si="1796"/>
        <v>0</v>
      </c>
      <c r="Q83" s="49"/>
      <c r="R83" s="48">
        <f t="shared" ref="R83:S83" si="1797">SUM(R71:R82)</f>
        <v>0</v>
      </c>
      <c r="S83" s="35">
        <f t="shared" si="1797"/>
        <v>0</v>
      </c>
      <c r="T83" s="49"/>
      <c r="U83" s="48">
        <f>SUM(U71:U82)</f>
        <v>0</v>
      </c>
      <c r="V83" s="35">
        <f>SUM(V71:V82)</f>
        <v>0</v>
      </c>
      <c r="W83" s="49"/>
      <c r="X83" s="48">
        <f>SUM(X71:X82)</f>
        <v>0</v>
      </c>
      <c r="Y83" s="35">
        <f>SUM(Y71:Y82)</f>
        <v>0</v>
      </c>
      <c r="Z83" s="49"/>
      <c r="AA83" s="48">
        <f t="shared" ref="AA83:AB83" si="1798">SUM(AA71:AA82)</f>
        <v>156</v>
      </c>
      <c r="AB83" s="35">
        <f t="shared" si="1798"/>
        <v>13990</v>
      </c>
      <c r="AC83" s="49"/>
      <c r="AD83" s="48">
        <f t="shared" ref="AD83:AE83" si="1799">SUM(AD71:AD82)</f>
        <v>83</v>
      </c>
      <c r="AE83" s="35">
        <f t="shared" si="1799"/>
        <v>3092</v>
      </c>
      <c r="AF83" s="49"/>
      <c r="AG83" s="48">
        <f t="shared" ref="AG83:AH83" si="1800">SUM(AG71:AG82)</f>
        <v>0</v>
      </c>
      <c r="AH83" s="35">
        <f t="shared" si="1800"/>
        <v>0</v>
      </c>
      <c r="AI83" s="49"/>
      <c r="AJ83" s="48">
        <f t="shared" ref="AJ83:AK83" si="1801">SUM(AJ71:AJ82)</f>
        <v>0</v>
      </c>
      <c r="AK83" s="35">
        <f t="shared" si="1801"/>
        <v>0</v>
      </c>
      <c r="AL83" s="49"/>
      <c r="AM83" s="48">
        <f t="shared" ref="AM83:AN83" si="1802">SUM(AM71:AM82)</f>
        <v>2</v>
      </c>
      <c r="AN83" s="35">
        <f t="shared" si="1802"/>
        <v>12</v>
      </c>
      <c r="AO83" s="49"/>
      <c r="AP83" s="48">
        <f t="shared" ref="AP83:AQ83" si="1803">SUM(AP71:AP82)</f>
        <v>215</v>
      </c>
      <c r="AQ83" s="35">
        <f t="shared" si="1803"/>
        <v>6262</v>
      </c>
      <c r="AR83" s="49"/>
      <c r="AS83" s="48">
        <f t="shared" ref="AS83:AT83" si="1804">SUM(AS71:AS82)</f>
        <v>0</v>
      </c>
      <c r="AT83" s="35">
        <f t="shared" si="1804"/>
        <v>0</v>
      </c>
      <c r="AU83" s="49"/>
      <c r="AV83" s="48">
        <f t="shared" ref="AV83:AW83" si="1805">SUM(AV71:AV82)</f>
        <v>0</v>
      </c>
      <c r="AW83" s="35">
        <f t="shared" si="1805"/>
        <v>0</v>
      </c>
      <c r="AX83" s="49"/>
      <c r="AY83" s="48">
        <f t="shared" ref="AY83:AZ83" si="1806">SUM(AY71:AY82)</f>
        <v>0</v>
      </c>
      <c r="AZ83" s="35">
        <f t="shared" si="1806"/>
        <v>0</v>
      </c>
      <c r="BA83" s="49"/>
      <c r="BB83" s="48">
        <f t="shared" ref="BB83:BC83" si="1807">SUM(BB71:BB82)</f>
        <v>126</v>
      </c>
      <c r="BC83" s="35">
        <f t="shared" si="1807"/>
        <v>5806</v>
      </c>
      <c r="BD83" s="49"/>
      <c r="BE83" s="48">
        <f t="shared" ref="BE83:BF83" si="1808">SUM(BE71:BE82)</f>
        <v>0</v>
      </c>
      <c r="BF83" s="35">
        <f t="shared" si="1808"/>
        <v>0</v>
      </c>
      <c r="BG83" s="49"/>
      <c r="BH83" s="48">
        <f t="shared" ref="BH83:BI83" si="1809">SUM(BH71:BH82)</f>
        <v>0</v>
      </c>
      <c r="BI83" s="35">
        <f t="shared" si="1809"/>
        <v>0</v>
      </c>
      <c r="BJ83" s="49"/>
      <c r="BK83" s="48">
        <f t="shared" ref="BK83:BL83" si="1810">SUM(BK71:BK82)</f>
        <v>0</v>
      </c>
      <c r="BL83" s="35">
        <f t="shared" si="1810"/>
        <v>0</v>
      </c>
      <c r="BM83" s="49"/>
      <c r="BN83" s="48">
        <f t="shared" ref="BN83:BO83" si="1811">SUM(BN71:BN82)</f>
        <v>0</v>
      </c>
      <c r="BO83" s="35">
        <f t="shared" si="1811"/>
        <v>0</v>
      </c>
      <c r="BP83" s="49"/>
      <c r="BQ83" s="48">
        <f t="shared" ref="BQ83:BR83" si="1812">SUM(BQ71:BQ82)</f>
        <v>1</v>
      </c>
      <c r="BR83" s="35">
        <f t="shared" si="1812"/>
        <v>2</v>
      </c>
      <c r="BS83" s="49"/>
      <c r="BT83" s="48">
        <f t="shared" ref="BT83:BU83" si="1813">SUM(BT71:BT82)</f>
        <v>131</v>
      </c>
      <c r="BU83" s="35">
        <f t="shared" si="1813"/>
        <v>43612</v>
      </c>
      <c r="BV83" s="49"/>
      <c r="BW83" s="48">
        <f t="shared" ref="BW83:BX83" si="1814">SUM(BW71:BW82)</f>
        <v>0</v>
      </c>
      <c r="BX83" s="35">
        <f t="shared" si="1814"/>
        <v>0</v>
      </c>
      <c r="BY83" s="49"/>
      <c r="BZ83" s="48">
        <f t="shared" ref="BZ83:CA83" si="1815">SUM(BZ71:BZ82)</f>
        <v>0</v>
      </c>
      <c r="CA83" s="35">
        <f t="shared" si="1815"/>
        <v>0</v>
      </c>
      <c r="CB83" s="49"/>
      <c r="CC83" s="48">
        <f t="shared" ref="CC83:CD83" si="1816">SUM(CC71:CC82)</f>
        <v>613</v>
      </c>
      <c r="CD83" s="35">
        <f t="shared" si="1816"/>
        <v>35632</v>
      </c>
      <c r="CE83" s="49"/>
      <c r="CF83" s="48">
        <f t="shared" ref="CF83:CG83" si="1817">SUM(CF71:CF82)</f>
        <v>0</v>
      </c>
      <c r="CG83" s="35">
        <f t="shared" si="1817"/>
        <v>0</v>
      </c>
      <c r="CH83" s="49"/>
      <c r="CI83" s="48">
        <f t="shared" ref="CI83:CJ83" si="1818">SUM(CI71:CI82)</f>
        <v>0</v>
      </c>
      <c r="CJ83" s="35">
        <f t="shared" si="1818"/>
        <v>0</v>
      </c>
      <c r="CK83" s="49"/>
      <c r="CL83" s="48">
        <f t="shared" ref="CL83:CM83" si="1819">SUM(CL71:CL82)</f>
        <v>2</v>
      </c>
      <c r="CM83" s="35">
        <f t="shared" si="1819"/>
        <v>32</v>
      </c>
      <c r="CN83" s="49"/>
      <c r="CO83" s="48">
        <f t="shared" ref="CO83:CP83" si="1820">SUM(CO71:CO82)</f>
        <v>0</v>
      </c>
      <c r="CP83" s="35">
        <f t="shared" si="1820"/>
        <v>0</v>
      </c>
      <c r="CQ83" s="49"/>
      <c r="CR83" s="48">
        <f t="shared" ref="CR83:CS83" si="1821">SUM(CR71:CR82)</f>
        <v>0</v>
      </c>
      <c r="CS83" s="35">
        <f t="shared" si="1821"/>
        <v>0</v>
      </c>
      <c r="CT83" s="49"/>
      <c r="CU83" s="48">
        <f t="shared" ref="CU83:CV83" si="1822">SUM(CU71:CU82)</f>
        <v>0</v>
      </c>
      <c r="CV83" s="35">
        <f t="shared" si="1822"/>
        <v>0</v>
      </c>
      <c r="CW83" s="49"/>
      <c r="CX83" s="48">
        <f t="shared" ref="CX83:CY83" si="1823">SUM(CX71:CX82)</f>
        <v>0</v>
      </c>
      <c r="CY83" s="35">
        <f t="shared" si="1823"/>
        <v>0</v>
      </c>
      <c r="CZ83" s="49"/>
      <c r="DA83" s="48">
        <f t="shared" ref="DA83:DB83" si="1824">SUM(DA71:DA82)</f>
        <v>0</v>
      </c>
      <c r="DB83" s="35">
        <f t="shared" si="1824"/>
        <v>0</v>
      </c>
      <c r="DC83" s="49"/>
      <c r="DD83" s="48">
        <f t="shared" ref="DD83:DE83" si="1825">SUM(DD71:DD82)</f>
        <v>660</v>
      </c>
      <c r="DE83" s="35">
        <f t="shared" si="1825"/>
        <v>25922</v>
      </c>
      <c r="DF83" s="49"/>
      <c r="DG83" s="48">
        <f t="shared" ref="DG83:DH83" si="1826">SUM(DG71:DG82)</f>
        <v>0</v>
      </c>
      <c r="DH83" s="35">
        <f t="shared" si="1826"/>
        <v>0</v>
      </c>
      <c r="DI83" s="49"/>
      <c r="DJ83" s="48">
        <f t="shared" ref="DJ83:DK83" si="1827">SUM(DJ71:DJ82)</f>
        <v>19</v>
      </c>
      <c r="DK83" s="35">
        <f t="shared" si="1827"/>
        <v>202</v>
      </c>
      <c r="DL83" s="49"/>
      <c r="DM83" s="48">
        <f t="shared" ref="DM83:DN83" si="1828">SUM(DM71:DM82)</f>
        <v>0</v>
      </c>
      <c r="DN83" s="35">
        <f t="shared" si="1828"/>
        <v>0</v>
      </c>
      <c r="DO83" s="49"/>
      <c r="DP83" s="48">
        <f t="shared" ref="DP83:DQ83" si="1829">SUM(DP71:DP82)</f>
        <v>0</v>
      </c>
      <c r="DQ83" s="35">
        <f t="shared" si="1829"/>
        <v>0</v>
      </c>
      <c r="DR83" s="49"/>
      <c r="DS83" s="48">
        <f t="shared" ref="DS83:DT83" si="1830">SUM(DS71:DS82)</f>
        <v>0</v>
      </c>
      <c r="DT83" s="35">
        <f t="shared" si="1830"/>
        <v>0</v>
      </c>
      <c r="DU83" s="49"/>
      <c r="DV83" s="48">
        <f t="shared" ref="DV83:DW83" si="1831">SUM(DV71:DV82)</f>
        <v>0</v>
      </c>
      <c r="DW83" s="35">
        <f t="shared" si="1831"/>
        <v>0</v>
      </c>
      <c r="DX83" s="49"/>
      <c r="DY83" s="48">
        <f t="shared" ref="DY83:DZ83" si="1832">SUM(DY71:DY82)</f>
        <v>0</v>
      </c>
      <c r="DZ83" s="35">
        <f t="shared" si="1832"/>
        <v>0</v>
      </c>
      <c r="EA83" s="49"/>
      <c r="EB83" s="48">
        <f t="shared" ref="EB83:EC83" si="1833">SUM(EB71:EB82)</f>
        <v>0</v>
      </c>
      <c r="EC83" s="35">
        <f t="shared" si="1833"/>
        <v>0</v>
      </c>
      <c r="ED83" s="49"/>
      <c r="EE83" s="48">
        <f t="shared" ref="EE83:EF83" si="1834">SUM(EE71:EE82)</f>
        <v>0</v>
      </c>
      <c r="EF83" s="35">
        <f t="shared" si="1834"/>
        <v>0</v>
      </c>
      <c r="EG83" s="49"/>
      <c r="EH83" s="48">
        <f t="shared" ref="EH83:EI83" si="1835">SUM(EH71:EH82)</f>
        <v>884</v>
      </c>
      <c r="EI83" s="35">
        <f t="shared" si="1835"/>
        <v>56601</v>
      </c>
      <c r="EJ83" s="49"/>
      <c r="EK83" s="48">
        <f t="shared" ref="EK83:EL83" si="1836">SUM(EK71:EK82)</f>
        <v>0</v>
      </c>
      <c r="EL83" s="35">
        <f t="shared" si="1836"/>
        <v>0</v>
      </c>
      <c r="EM83" s="49"/>
      <c r="EN83" s="48">
        <f t="shared" ref="EN83:EO83" si="1837">SUM(EN71:EN82)</f>
        <v>675</v>
      </c>
      <c r="EO83" s="35">
        <f t="shared" si="1837"/>
        <v>38357</v>
      </c>
      <c r="EP83" s="49"/>
      <c r="EQ83" s="48">
        <f t="shared" ref="EQ83:ER83" si="1838">SUM(EQ71:EQ82)</f>
        <v>12</v>
      </c>
      <c r="ER83" s="35">
        <f t="shared" si="1838"/>
        <v>31</v>
      </c>
      <c r="ES83" s="49"/>
      <c r="ET83" s="48">
        <f t="shared" ref="ET83:EU83" si="1839">SUM(ET71:ET82)</f>
        <v>6</v>
      </c>
      <c r="EU83" s="35">
        <f t="shared" si="1839"/>
        <v>121</v>
      </c>
      <c r="EV83" s="49"/>
      <c r="EW83" s="48">
        <f t="shared" ref="EW83:EX83" si="1840">SUM(EW71:EW82)</f>
        <v>0</v>
      </c>
      <c r="EX83" s="35">
        <f t="shared" si="1840"/>
        <v>0</v>
      </c>
      <c r="EY83" s="49"/>
      <c r="EZ83" s="48">
        <f t="shared" ref="EZ83:FA83" si="1841">SUM(EZ71:EZ82)</f>
        <v>0</v>
      </c>
      <c r="FA83" s="35">
        <f t="shared" si="1841"/>
        <v>0</v>
      </c>
      <c r="FB83" s="49"/>
      <c r="FC83" s="48">
        <f t="shared" ref="FC83:FD83" si="1842">SUM(FC71:FC82)</f>
        <v>0</v>
      </c>
      <c r="FD83" s="35">
        <f t="shared" si="1842"/>
        <v>0</v>
      </c>
      <c r="FE83" s="49"/>
      <c r="FF83" s="48">
        <f t="shared" ref="FF83:FG83" si="1843">SUM(FF71:FF82)</f>
        <v>0</v>
      </c>
      <c r="FG83" s="35">
        <f t="shared" si="1843"/>
        <v>0</v>
      </c>
      <c r="FH83" s="49"/>
      <c r="FI83" s="48">
        <f t="shared" ref="FI83:FJ83" si="1844">SUM(FI71:FI82)</f>
        <v>27</v>
      </c>
      <c r="FJ83" s="35">
        <f t="shared" si="1844"/>
        <v>977</v>
      </c>
      <c r="FK83" s="49"/>
      <c r="FL83" s="48">
        <f t="shared" ref="FL83:FM83" si="1845">SUM(FL71:FL82)</f>
        <v>0</v>
      </c>
      <c r="FM83" s="35">
        <f t="shared" si="1845"/>
        <v>0</v>
      </c>
      <c r="FN83" s="49"/>
      <c r="FO83" s="48">
        <f t="shared" ref="FO83:FP83" si="1846">SUM(FO71:FO82)</f>
        <v>0</v>
      </c>
      <c r="FP83" s="35">
        <f t="shared" si="1846"/>
        <v>0</v>
      </c>
      <c r="FQ83" s="49"/>
      <c r="FR83" s="48">
        <f t="shared" ref="FR83:FS83" si="1847">SUM(FR71:FR82)</f>
        <v>272</v>
      </c>
      <c r="FS83" s="35">
        <f t="shared" si="1847"/>
        <v>23589</v>
      </c>
      <c r="FT83" s="49"/>
      <c r="FU83" s="48">
        <f t="shared" ref="FU83:FV83" si="1848">SUM(FU71:FU82)</f>
        <v>33</v>
      </c>
      <c r="FV83" s="35">
        <f t="shared" si="1848"/>
        <v>267</v>
      </c>
      <c r="FW83" s="49"/>
      <c r="FX83" s="48">
        <f t="shared" ref="FX83:FY83" si="1849">SUM(FX71:FX82)</f>
        <v>0</v>
      </c>
      <c r="FY83" s="35">
        <f t="shared" si="1849"/>
        <v>0</v>
      </c>
      <c r="FZ83" s="49"/>
      <c r="GA83" s="48">
        <f t="shared" ref="GA83:GB83" si="1850">SUM(GA71:GA82)</f>
        <v>0</v>
      </c>
      <c r="GB83" s="35">
        <f t="shared" si="1850"/>
        <v>0</v>
      </c>
      <c r="GC83" s="49"/>
      <c r="GD83" s="48">
        <f t="shared" ref="GD83:GE83" si="1851">SUM(GD71:GD82)</f>
        <v>75</v>
      </c>
      <c r="GE83" s="35">
        <f t="shared" si="1851"/>
        <v>8530</v>
      </c>
      <c r="GF83" s="49"/>
      <c r="GG83" s="48">
        <f t="shared" ref="GG83:GH83" si="1852">SUM(GG71:GG82)</f>
        <v>75</v>
      </c>
      <c r="GH83" s="35">
        <f t="shared" si="1852"/>
        <v>4620</v>
      </c>
      <c r="GI83" s="49"/>
      <c r="GJ83" s="48">
        <f t="shared" ref="GJ83:GK83" si="1853">SUM(GJ71:GJ82)</f>
        <v>896</v>
      </c>
      <c r="GK83" s="35">
        <f t="shared" si="1853"/>
        <v>26089</v>
      </c>
      <c r="GL83" s="49"/>
      <c r="GM83" s="48">
        <f t="shared" ref="GM83:GN83" si="1854">SUM(GM71:GM82)</f>
        <v>0</v>
      </c>
      <c r="GN83" s="35">
        <f t="shared" si="1854"/>
        <v>0</v>
      </c>
      <c r="GO83" s="49"/>
      <c r="GP83" s="48">
        <f t="shared" ref="GP83:GQ83" si="1855">SUM(GP71:GP82)</f>
        <v>19</v>
      </c>
      <c r="GQ83" s="35">
        <f t="shared" si="1855"/>
        <v>1480</v>
      </c>
      <c r="GR83" s="49"/>
      <c r="GS83" s="48">
        <f t="shared" ref="GS83:GT83" si="1856">SUM(GS71:GS82)</f>
        <v>0</v>
      </c>
      <c r="GT83" s="35">
        <f t="shared" si="1856"/>
        <v>0</v>
      </c>
      <c r="GU83" s="49"/>
      <c r="GV83" s="48">
        <f t="shared" ref="GV83:GW83" si="1857">SUM(GV71:GV82)</f>
        <v>0</v>
      </c>
      <c r="GW83" s="35">
        <f t="shared" si="1857"/>
        <v>0</v>
      </c>
      <c r="GX83" s="49"/>
      <c r="GY83" s="48">
        <f t="shared" ref="GY83:GZ83" si="1858">SUM(GY71:GY82)</f>
        <v>0</v>
      </c>
      <c r="GZ83" s="35">
        <f t="shared" si="1858"/>
        <v>0</v>
      </c>
      <c r="HA83" s="49"/>
      <c r="HB83" s="48">
        <f t="shared" ref="HB83:HC83" si="1859">SUM(HB71:HB82)</f>
        <v>24</v>
      </c>
      <c r="HC83" s="35">
        <f t="shared" si="1859"/>
        <v>81</v>
      </c>
      <c r="HD83" s="49"/>
      <c r="HE83" s="48">
        <f t="shared" ref="HE83:HF83" si="1860">SUM(HE71:HE82)</f>
        <v>0</v>
      </c>
      <c r="HF83" s="35">
        <f t="shared" si="1860"/>
        <v>0</v>
      </c>
      <c r="HG83" s="49"/>
      <c r="HH83" s="48">
        <f t="shared" ref="HH83:HI83" si="1861">SUM(HH71:HH82)</f>
        <v>0</v>
      </c>
      <c r="HI83" s="35">
        <f t="shared" si="1861"/>
        <v>0</v>
      </c>
      <c r="HJ83" s="49"/>
      <c r="HK83" s="48">
        <f t="shared" ref="HK83:HL83" si="1862">SUM(HK71:HK82)</f>
        <v>0</v>
      </c>
      <c r="HL83" s="35">
        <f t="shared" si="1862"/>
        <v>0</v>
      </c>
      <c r="HM83" s="49"/>
      <c r="HN83" s="48">
        <f t="shared" ref="HN83:HO83" si="1863">SUM(HN71:HN82)</f>
        <v>1</v>
      </c>
      <c r="HO83" s="35">
        <f t="shared" si="1863"/>
        <v>2</v>
      </c>
      <c r="HP83" s="49"/>
      <c r="HQ83" s="48">
        <f t="shared" ref="HQ83:HR83" si="1864">SUM(HQ71:HQ82)</f>
        <v>0</v>
      </c>
      <c r="HR83" s="35">
        <f t="shared" si="1864"/>
        <v>0</v>
      </c>
      <c r="HS83" s="49"/>
      <c r="HT83" s="48"/>
      <c r="HU83" s="35"/>
      <c r="HV83" s="49"/>
      <c r="HW83" s="48">
        <f t="shared" ref="HW83:HX83" si="1865">SUM(HW71:HW82)</f>
        <v>0</v>
      </c>
      <c r="HX83" s="35">
        <f t="shared" si="1865"/>
        <v>0</v>
      </c>
      <c r="HY83" s="49"/>
      <c r="HZ83" s="48">
        <f t="shared" ref="HZ83:IA83" si="1866">SUM(HZ71:HZ82)</f>
        <v>0</v>
      </c>
      <c r="IA83" s="35">
        <f t="shared" si="1866"/>
        <v>0</v>
      </c>
      <c r="IB83" s="49"/>
      <c r="IC83" s="48">
        <f t="shared" ref="IC83:ID83" si="1867">SUM(IC71:IC82)</f>
        <v>0</v>
      </c>
      <c r="ID83" s="35">
        <f t="shared" si="1867"/>
        <v>0</v>
      </c>
      <c r="IE83" s="49"/>
      <c r="IF83" s="48">
        <f t="shared" ref="IF83:IG83" si="1868">SUM(IF71:IF82)</f>
        <v>0</v>
      </c>
      <c r="IG83" s="35">
        <f t="shared" si="1868"/>
        <v>0</v>
      </c>
      <c r="IH83" s="49"/>
      <c r="II83" s="48">
        <f t="shared" ref="II83:IJ83" si="1869">SUM(II71:II82)</f>
        <v>0</v>
      </c>
      <c r="IJ83" s="35">
        <f t="shared" si="1869"/>
        <v>0</v>
      </c>
      <c r="IK83" s="49"/>
      <c r="IL83" s="48">
        <f t="shared" ref="IL83:IM83" si="1870">SUM(IL71:IL82)</f>
        <v>0</v>
      </c>
      <c r="IM83" s="35">
        <f t="shared" si="1870"/>
        <v>0</v>
      </c>
      <c r="IN83" s="49"/>
      <c r="IO83" s="48">
        <f t="shared" ref="IO83:IP83" si="1871">SUM(IO71:IO82)</f>
        <v>0</v>
      </c>
      <c r="IP83" s="35">
        <f t="shared" si="1871"/>
        <v>0</v>
      </c>
      <c r="IQ83" s="49"/>
      <c r="IR83" s="48">
        <f t="shared" ref="IR83:IS83" si="1872">SUM(IR71:IR82)</f>
        <v>278</v>
      </c>
      <c r="IS83" s="35">
        <f t="shared" si="1872"/>
        <v>6602</v>
      </c>
      <c r="IT83" s="49"/>
      <c r="IU83" s="48">
        <f t="shared" ref="IU83:IV83" si="1873">SUM(IU71:IU82)</f>
        <v>0</v>
      </c>
      <c r="IV83" s="35">
        <f t="shared" si="1873"/>
        <v>0</v>
      </c>
      <c r="IW83" s="49"/>
      <c r="IX83" s="48">
        <f t="shared" ref="IX83:IY83" si="1874">SUM(IX71:IX82)</f>
        <v>0</v>
      </c>
      <c r="IY83" s="35">
        <f t="shared" si="1874"/>
        <v>0</v>
      </c>
      <c r="IZ83" s="49"/>
      <c r="JA83" s="48">
        <f t="shared" ref="JA83:JB83" si="1875">SUM(JA71:JA82)</f>
        <v>0</v>
      </c>
      <c r="JB83" s="35">
        <f t="shared" si="1875"/>
        <v>0</v>
      </c>
      <c r="JC83" s="49"/>
      <c r="JD83" s="48">
        <f t="shared" ref="JD83:JE83" si="1876">SUM(JD71:JD82)</f>
        <v>0</v>
      </c>
      <c r="JE83" s="35">
        <f t="shared" si="1876"/>
        <v>0</v>
      </c>
      <c r="JF83" s="49"/>
      <c r="JG83" s="48">
        <f t="shared" ref="JG83:JH83" si="1877">SUM(JG71:JG82)</f>
        <v>18</v>
      </c>
      <c r="JH83" s="35">
        <f t="shared" si="1877"/>
        <v>755</v>
      </c>
      <c r="JI83" s="49"/>
      <c r="JJ83" s="48">
        <f t="shared" ref="JJ83:JK83" si="1878">SUM(JJ71:JJ82)</f>
        <v>0</v>
      </c>
      <c r="JK83" s="35">
        <f t="shared" si="1878"/>
        <v>0</v>
      </c>
      <c r="JL83" s="49"/>
      <c r="JM83" s="48">
        <f t="shared" ref="JM83:JN83" si="1879">SUM(JM71:JM82)</f>
        <v>42</v>
      </c>
      <c r="JN83" s="35">
        <f t="shared" si="1879"/>
        <v>2581</v>
      </c>
      <c r="JO83" s="49"/>
      <c r="JP83" s="48">
        <f t="shared" ref="JP83:JQ83" si="1880">SUM(JP71:JP82)</f>
        <v>0</v>
      </c>
      <c r="JQ83" s="35">
        <f t="shared" si="1880"/>
        <v>0</v>
      </c>
      <c r="JR83" s="49"/>
      <c r="JS83" s="48">
        <f t="shared" ref="JS83:JT83" si="1881">SUM(JS71:JS82)</f>
        <v>36</v>
      </c>
      <c r="JT83" s="35">
        <f t="shared" si="1881"/>
        <v>4818</v>
      </c>
      <c r="JU83" s="49"/>
      <c r="JV83" s="48">
        <f t="shared" ref="JV83:JW83" si="1882">SUM(JV71:JV82)</f>
        <v>32</v>
      </c>
      <c r="JW83" s="35">
        <f t="shared" si="1882"/>
        <v>4384</v>
      </c>
      <c r="JX83" s="49"/>
      <c r="JY83" s="48">
        <f t="shared" ref="JY83:JZ83" si="1883">SUM(JY71:JY82)</f>
        <v>0</v>
      </c>
      <c r="JZ83" s="35">
        <f t="shared" si="1883"/>
        <v>0</v>
      </c>
      <c r="KA83" s="49"/>
      <c r="KB83" s="48">
        <f t="shared" ref="KB83:KC83" si="1884">SUM(KB71:KB82)</f>
        <v>0</v>
      </c>
      <c r="KC83" s="35">
        <f t="shared" si="1884"/>
        <v>0</v>
      </c>
      <c r="KD83" s="49"/>
      <c r="KE83" s="48"/>
      <c r="KF83" s="35"/>
      <c r="KG83" s="49"/>
      <c r="KH83" s="48">
        <f t="shared" ref="KH83:KI83" si="1885">SUM(KH71:KH82)</f>
        <v>1253</v>
      </c>
      <c r="KI83" s="35">
        <f t="shared" si="1885"/>
        <v>66486</v>
      </c>
      <c r="KJ83" s="49"/>
      <c r="KK83" s="48">
        <f t="shared" ref="KK83:KL83" si="1886">SUM(KK71:KK82)</f>
        <v>29</v>
      </c>
      <c r="KL83" s="35">
        <f t="shared" si="1886"/>
        <v>3723</v>
      </c>
      <c r="KM83" s="49"/>
      <c r="KN83" s="48">
        <f t="shared" ref="KN83:KO83" si="1887">SUM(KN71:KN82)</f>
        <v>0</v>
      </c>
      <c r="KO83" s="35">
        <f t="shared" si="1887"/>
        <v>0</v>
      </c>
      <c r="KP83" s="49"/>
      <c r="KQ83" s="48">
        <f t="shared" ref="KQ83:KR83" si="1888">SUM(KQ71:KQ82)</f>
        <v>80</v>
      </c>
      <c r="KR83" s="35">
        <f t="shared" si="1888"/>
        <v>1294</v>
      </c>
      <c r="KS83" s="49"/>
      <c r="KT83" s="48">
        <f t="shared" ref="KT83:KU83" si="1889">SUM(KT71:KT82)</f>
        <v>0</v>
      </c>
      <c r="KU83" s="35">
        <f t="shared" si="1889"/>
        <v>0</v>
      </c>
      <c r="KV83" s="49"/>
      <c r="KW83" s="48">
        <f t="shared" ref="KW83:KX83" si="1890">SUM(KW71:KW82)</f>
        <v>0</v>
      </c>
      <c r="KX83" s="35">
        <f t="shared" si="1890"/>
        <v>0</v>
      </c>
      <c r="KY83" s="49"/>
      <c r="KZ83" s="48">
        <f t="shared" ref="KZ83:LA83" si="1891">SUM(KZ71:KZ82)</f>
        <v>13</v>
      </c>
      <c r="LA83" s="35">
        <f t="shared" si="1891"/>
        <v>489</v>
      </c>
      <c r="LB83" s="49"/>
      <c r="LC83" s="48">
        <f t="shared" ref="LC83:LD83" si="1892">SUM(LC71:LC82)</f>
        <v>0</v>
      </c>
      <c r="LD83" s="35">
        <f t="shared" si="1892"/>
        <v>0</v>
      </c>
      <c r="LE83" s="49"/>
      <c r="LF83" s="48">
        <f t="shared" ref="LF83:LG83" si="1893">SUM(LF71:LF82)</f>
        <v>55</v>
      </c>
      <c r="LG83" s="35">
        <f t="shared" si="1893"/>
        <v>1208</v>
      </c>
      <c r="LH83" s="49"/>
      <c r="LI83" s="48">
        <f t="shared" ref="LI83:LJ83" si="1894">SUM(LI71:LI82)</f>
        <v>0</v>
      </c>
      <c r="LJ83" s="35">
        <f t="shared" si="1894"/>
        <v>0</v>
      </c>
      <c r="LK83" s="49"/>
      <c r="LL83" s="48">
        <f t="shared" ref="LL83:LM83" si="1895">SUM(LL71:LL82)</f>
        <v>0</v>
      </c>
      <c r="LM83" s="35">
        <f t="shared" si="1895"/>
        <v>0</v>
      </c>
      <c r="LN83" s="49"/>
      <c r="LO83" s="48">
        <f t="shared" ref="LO83:LP83" si="1896">SUM(LO71:LO82)</f>
        <v>0</v>
      </c>
      <c r="LP83" s="35">
        <f t="shared" si="1896"/>
        <v>0</v>
      </c>
      <c r="LQ83" s="49"/>
      <c r="LR83" s="48">
        <f t="shared" ref="LR83:LS83" si="1897">SUM(LR71:LR82)</f>
        <v>0</v>
      </c>
      <c r="LS83" s="35">
        <f t="shared" si="1897"/>
        <v>0</v>
      </c>
      <c r="LT83" s="49"/>
      <c r="LU83" s="48">
        <f t="shared" ref="LU83:LV83" si="1898">SUM(LU71:LU82)</f>
        <v>0</v>
      </c>
      <c r="LV83" s="35">
        <f t="shared" si="1898"/>
        <v>0</v>
      </c>
      <c r="LW83" s="49"/>
      <c r="LX83" s="48">
        <f t="shared" ref="LX83:LY83" si="1899">SUM(LX71:LX82)</f>
        <v>498</v>
      </c>
      <c r="LY83" s="35">
        <f t="shared" si="1899"/>
        <v>27161</v>
      </c>
      <c r="LZ83" s="49"/>
      <c r="MA83" s="48">
        <f t="shared" ref="MA83:MB83" si="1900">SUM(MA71:MA82)</f>
        <v>46</v>
      </c>
      <c r="MB83" s="35">
        <f t="shared" si="1900"/>
        <v>976</v>
      </c>
      <c r="MC83" s="49"/>
      <c r="MD83" s="48">
        <f t="shared" ref="MD83:ME83" si="1901">SUM(MD71:MD82)</f>
        <v>0</v>
      </c>
      <c r="ME83" s="35">
        <f t="shared" si="1901"/>
        <v>0</v>
      </c>
      <c r="MF83" s="49"/>
      <c r="MG83" s="48">
        <f t="shared" ref="MG83:MH83" si="1902">SUM(MG71:MG82)</f>
        <v>0</v>
      </c>
      <c r="MH83" s="35">
        <f t="shared" si="1902"/>
        <v>0</v>
      </c>
      <c r="MI83" s="49"/>
      <c r="MJ83" s="48">
        <f t="shared" ref="MJ83:MK83" si="1903">SUM(MJ71:MJ82)</f>
        <v>0</v>
      </c>
      <c r="MK83" s="35">
        <f t="shared" si="1903"/>
        <v>0</v>
      </c>
      <c r="ML83" s="49"/>
      <c r="MM83" s="48">
        <f t="shared" ref="MM83:MN83" si="1904">SUM(MM71:MM82)</f>
        <v>0</v>
      </c>
      <c r="MN83" s="35">
        <f t="shared" si="1904"/>
        <v>0</v>
      </c>
      <c r="MO83" s="49"/>
      <c r="MP83" s="48">
        <f t="shared" ref="MP83" si="1905">SUM(MP71:MP82)</f>
        <v>0</v>
      </c>
      <c r="MQ83" s="35">
        <f t="shared" ref="MQ83" si="1906">SUM(MQ71:MQ82)</f>
        <v>0</v>
      </c>
      <c r="MR83" s="49"/>
      <c r="MS83" s="48">
        <f t="shared" ref="MS83:MT83" si="1907">SUM(MS71:MS82)</f>
        <v>0</v>
      </c>
      <c r="MT83" s="35">
        <f t="shared" si="1907"/>
        <v>0</v>
      </c>
      <c r="MU83" s="49"/>
      <c r="MV83" s="48">
        <f t="shared" ref="MV83:MW83" si="1908">SUM(MV71:MV82)</f>
        <v>0</v>
      </c>
      <c r="MW83" s="35">
        <f t="shared" si="1908"/>
        <v>0</v>
      </c>
      <c r="MX83" s="49"/>
      <c r="MY83" s="48">
        <f t="shared" ref="MY83" si="1909">SUM(MY71:MY82)</f>
        <v>0</v>
      </c>
      <c r="MZ83" s="35">
        <f t="shared" ref="MZ83" si="1910">SUM(MZ71:MZ82)</f>
        <v>0</v>
      </c>
      <c r="NA83" s="49"/>
      <c r="NB83" s="48">
        <f t="shared" ref="NB83" si="1911">SUM(NB71:NB82)</f>
        <v>0</v>
      </c>
      <c r="NC83" s="35">
        <f t="shared" ref="NC83" si="1912">SUM(NC71:NC82)</f>
        <v>0</v>
      </c>
      <c r="ND83" s="49"/>
      <c r="NE83" s="48">
        <f t="shared" ref="NE83:NF83" si="1913">SUM(NE71:NE82)</f>
        <v>0</v>
      </c>
      <c r="NF83" s="35">
        <f t="shared" si="1913"/>
        <v>0</v>
      </c>
      <c r="NG83" s="49"/>
      <c r="NH83" s="48">
        <f t="shared" ref="NH83:NI83" si="1914">SUM(NH71:NH82)</f>
        <v>0</v>
      </c>
      <c r="NI83" s="35">
        <f t="shared" si="1914"/>
        <v>0</v>
      </c>
      <c r="NJ83" s="49"/>
      <c r="NK83" s="48">
        <f t="shared" ref="NK83" si="1915">SUM(NK71:NK82)</f>
        <v>113</v>
      </c>
      <c r="NL83" s="35">
        <f t="shared" ref="NL83" si="1916">SUM(NL71:NL82)</f>
        <v>5754</v>
      </c>
      <c r="NM83" s="49"/>
      <c r="NN83" s="48">
        <f t="shared" ref="NN83" si="1917">SUM(NN71:NN82)</f>
        <v>0</v>
      </c>
      <c r="NO83" s="35">
        <f t="shared" ref="NO83" si="1918">SUM(NO71:NO82)</f>
        <v>0</v>
      </c>
      <c r="NP83" s="49"/>
      <c r="NQ83" s="48">
        <f t="shared" ref="NQ83" si="1919">SUM(NQ71:NQ82)</f>
        <v>0</v>
      </c>
      <c r="NR83" s="35">
        <f t="shared" ref="NR83" si="1920">SUM(NR71:NR82)</f>
        <v>0</v>
      </c>
      <c r="NS83" s="49"/>
      <c r="NT83" s="48">
        <f t="shared" ref="NT83" si="1921">SUM(NT71:NT82)</f>
        <v>24</v>
      </c>
      <c r="NU83" s="35">
        <f t="shared" ref="NU83" si="1922">SUM(NU71:NU82)</f>
        <v>855</v>
      </c>
      <c r="NV83" s="49"/>
      <c r="NW83" s="48">
        <f t="shared" ref="NW83" si="1923">SUM(NW71:NW82)</f>
        <v>386</v>
      </c>
      <c r="NX83" s="35">
        <f t="shared" ref="NX83" si="1924">SUM(NX71:NX82)</f>
        <v>28342</v>
      </c>
      <c r="NY83" s="49"/>
      <c r="NZ83" s="48">
        <f t="shared" ref="NZ83" si="1925">SUM(NZ71:NZ82)</f>
        <v>5</v>
      </c>
      <c r="OA83" s="35">
        <f t="shared" ref="OA83" si="1926">SUM(OA71:OA82)</f>
        <v>210</v>
      </c>
      <c r="OB83" s="49"/>
      <c r="OC83" s="48">
        <f t="shared" ref="OC83:OD83" si="1927">SUM(OC71:OC82)</f>
        <v>0</v>
      </c>
      <c r="OD83" s="35">
        <f t="shared" si="1927"/>
        <v>0</v>
      </c>
      <c r="OE83" s="49"/>
      <c r="OF83" s="48">
        <f t="shared" ref="OF83" si="1928">SUM(OF71:OF82)</f>
        <v>19</v>
      </c>
      <c r="OG83" s="35">
        <f t="shared" ref="OG83" si="1929">SUM(OG71:OG82)</f>
        <v>8078</v>
      </c>
      <c r="OH83" s="49"/>
      <c r="OI83" s="48">
        <f t="shared" ref="OI83" si="1930">SUM(OI71:OI82)</f>
        <v>274</v>
      </c>
      <c r="OJ83" s="35">
        <f t="shared" ref="OJ83" si="1931">SUM(OJ71:OJ82)</f>
        <v>37429</v>
      </c>
      <c r="OK83" s="49"/>
      <c r="OL83" s="48">
        <f t="shared" ref="OL83" si="1932">SUM(OL71:OL82)</f>
        <v>0</v>
      </c>
      <c r="OM83" s="35">
        <f t="shared" ref="OM83" si="1933">SUM(OM71:OM82)</f>
        <v>0</v>
      </c>
      <c r="ON83" s="49"/>
      <c r="OO83" s="48">
        <f t="shared" ref="OO83" si="1934">SUM(OO71:OO82)</f>
        <v>111</v>
      </c>
      <c r="OP83" s="35">
        <f t="shared" ref="OP83" si="1935">SUM(OP71:OP82)</f>
        <v>481</v>
      </c>
      <c r="OQ83" s="49"/>
      <c r="OR83" s="48">
        <f t="shared" ref="OR83" si="1936">SUM(OR71:OR82)</f>
        <v>0</v>
      </c>
      <c r="OS83" s="35">
        <f t="shared" ref="OS83" si="1937">SUM(OS71:OS82)</f>
        <v>0</v>
      </c>
      <c r="OT83" s="49"/>
      <c r="OU83" s="48">
        <f t="shared" ref="OU83" si="1938">SUM(OU71:OU82)</f>
        <v>284</v>
      </c>
      <c r="OV83" s="35">
        <f t="shared" ref="OV83" si="1939">SUM(OV71:OV82)</f>
        <v>2673</v>
      </c>
      <c r="OW83" s="49"/>
      <c r="OX83" s="48">
        <f t="shared" ref="OX83" si="1940">SUM(OX71:OX82)</f>
        <v>0</v>
      </c>
      <c r="OY83" s="35">
        <f t="shared" ref="OY83" si="1941">SUM(OY71:OY82)</f>
        <v>0</v>
      </c>
      <c r="OZ83" s="49"/>
      <c r="PA83" s="48">
        <f t="shared" ref="PA83" si="1942">SUM(PA71:PA82)</f>
        <v>0</v>
      </c>
      <c r="PB83" s="35">
        <f t="shared" ref="PB83" si="1943">SUM(PB71:PB82)</f>
        <v>0</v>
      </c>
      <c r="PC83" s="49"/>
      <c r="PD83" s="48">
        <f t="shared" ref="PD83:PE83" si="1944">SUM(PD71:PD82)</f>
        <v>0</v>
      </c>
      <c r="PE83" s="35">
        <f t="shared" si="1944"/>
        <v>0</v>
      </c>
      <c r="PF83" s="49"/>
      <c r="PG83" s="48">
        <f t="shared" ref="PG83:PH83" si="1945">SUM(PG71:PG82)</f>
        <v>113</v>
      </c>
      <c r="PH83" s="35">
        <f t="shared" si="1945"/>
        <v>8659</v>
      </c>
      <c r="PI83" s="49"/>
      <c r="PJ83" s="48"/>
      <c r="PK83" s="35"/>
      <c r="PL83" s="49"/>
      <c r="PM83" s="48">
        <f t="shared" ref="PM83" si="1946">SUM(PM71:PM82)</f>
        <v>0</v>
      </c>
      <c r="PN83" s="35">
        <f t="shared" ref="PN83" si="1947">SUM(PN71:PN82)</f>
        <v>0</v>
      </c>
      <c r="PO83" s="49"/>
      <c r="PP83" s="48">
        <f t="shared" ref="PP83:PQ83" si="1948">SUM(PP71:PP82)</f>
        <v>0</v>
      </c>
      <c r="PQ83" s="35">
        <f t="shared" si="1948"/>
        <v>0</v>
      </c>
      <c r="PR83" s="49"/>
      <c r="PS83" s="48">
        <f t="shared" ref="PS83" si="1949">SUM(PS71:PS82)</f>
        <v>3</v>
      </c>
      <c r="PT83" s="35">
        <f t="shared" ref="PT83" si="1950">SUM(PT71:PT82)</f>
        <v>192</v>
      </c>
      <c r="PU83" s="49"/>
      <c r="PV83" s="48">
        <f t="shared" ref="PV83" si="1951">SUM(PV71:PV82)</f>
        <v>450</v>
      </c>
      <c r="PW83" s="35">
        <f t="shared" ref="PW83" si="1952">SUM(PW71:PW82)</f>
        <v>52988</v>
      </c>
      <c r="PX83" s="49"/>
      <c r="PY83" s="48">
        <f t="shared" ref="PY83" si="1953">SUM(PY71:PY82)</f>
        <v>2565</v>
      </c>
      <c r="PZ83" s="35">
        <f t="shared" ref="PZ83" si="1954">SUM(PZ71:PZ82)</f>
        <v>185425</v>
      </c>
      <c r="QA83" s="49"/>
      <c r="QB83" s="48">
        <f t="shared" ref="QB83:QC83" si="1955">SUM(QB71:QB82)</f>
        <v>0</v>
      </c>
      <c r="QC83" s="35">
        <f t="shared" si="1955"/>
        <v>0</v>
      </c>
      <c r="QD83" s="49"/>
      <c r="QE83" s="48">
        <f t="shared" ref="QE83:QF83" si="1956">SUM(QE71:QE82)</f>
        <v>1</v>
      </c>
      <c r="QF83" s="35">
        <f t="shared" si="1956"/>
        <v>34</v>
      </c>
      <c r="QG83" s="49"/>
      <c r="QH83" s="48">
        <f t="shared" ref="QH83" si="1957">SUM(QH71:QH82)</f>
        <v>1</v>
      </c>
      <c r="QI83" s="35">
        <f t="shared" ref="QI83" si="1958">SUM(QI71:QI82)</f>
        <v>121</v>
      </c>
      <c r="QJ83" s="49"/>
      <c r="QK83" s="48">
        <f t="shared" ref="QK83:QL83" si="1959">SUM(QK71:QK82)</f>
        <v>0</v>
      </c>
      <c r="QL83" s="35">
        <f t="shared" si="1959"/>
        <v>0</v>
      </c>
      <c r="QM83" s="49"/>
      <c r="QN83" s="48">
        <f t="shared" ref="QN83:QO83" si="1960">SUM(QN71:QN82)</f>
        <v>0</v>
      </c>
      <c r="QO83" s="35">
        <f t="shared" si="1960"/>
        <v>0</v>
      </c>
      <c r="QP83" s="49"/>
      <c r="QQ83" s="48">
        <f t="shared" ref="QQ83" si="1961">SUM(QQ71:QQ82)</f>
        <v>0</v>
      </c>
      <c r="QR83" s="35">
        <f t="shared" ref="QR83" si="1962">SUM(QR71:QR82)</f>
        <v>0</v>
      </c>
      <c r="QS83" s="49"/>
      <c r="QT83" s="48"/>
      <c r="QU83" s="35"/>
      <c r="QV83" s="49"/>
      <c r="QW83" s="48"/>
      <c r="QX83" s="35"/>
      <c r="QY83" s="49"/>
      <c r="QZ83" s="48">
        <f t="shared" ref="QZ83" si="1963">SUM(QZ71:QZ82)</f>
        <v>0</v>
      </c>
      <c r="RA83" s="35">
        <f t="shared" ref="RA83" si="1964">SUM(RA71:RA82)</f>
        <v>0</v>
      </c>
      <c r="RB83" s="49"/>
      <c r="RC83" s="48">
        <f t="shared" ref="RC83" si="1965">SUM(RC71:RC82)</f>
        <v>10</v>
      </c>
      <c r="RD83" s="35">
        <f t="shared" ref="RD83" si="1966">SUM(RD71:RD82)</f>
        <v>52</v>
      </c>
      <c r="RE83" s="49"/>
      <c r="RF83" s="48">
        <f t="shared" si="1637"/>
        <v>11746</v>
      </c>
      <c r="RG83" s="49">
        <f t="shared" si="1638"/>
        <v>747079</v>
      </c>
      <c r="RH83" s="6"/>
      <c r="RI83" s="9"/>
      <c r="RJ83" s="6"/>
      <c r="RK83" s="6"/>
      <c r="RL83" s="6"/>
      <c r="RM83" s="9"/>
      <c r="RN83" s="6"/>
      <c r="RO83" s="6"/>
      <c r="RP83" s="6"/>
      <c r="RQ83" s="9"/>
      <c r="RR83" s="6"/>
      <c r="RS83" s="6"/>
      <c r="RT83" s="6"/>
      <c r="RU83" s="9"/>
      <c r="RV83" s="6"/>
      <c r="RW83" s="6"/>
      <c r="RX83" s="6"/>
      <c r="RY83" s="9"/>
      <c r="RZ83" s="6"/>
      <c r="SA83" s="6"/>
      <c r="SB83" s="6"/>
      <c r="SC83" s="9"/>
      <c r="SD83" s="6"/>
      <c r="SE83" s="6"/>
      <c r="SF83" s="6"/>
      <c r="SG83" s="9"/>
      <c r="SH83" s="6"/>
      <c r="SI83" s="6"/>
      <c r="SJ83" s="6"/>
      <c r="SK83" s="2"/>
      <c r="SL83" s="1"/>
      <c r="SM83" s="1"/>
      <c r="SN83" s="1"/>
      <c r="SO83" s="2"/>
      <c r="SP83" s="1"/>
      <c r="SQ83" s="1"/>
      <c r="SR83" s="1"/>
      <c r="SS83" s="2"/>
      <c r="ST83" s="1"/>
      <c r="SU83" s="1"/>
      <c r="SV83" s="1"/>
      <c r="TA83" s="3"/>
      <c r="TF83" s="3"/>
      <c r="TK83" s="3"/>
      <c r="TP83" s="3"/>
      <c r="TU83" s="3"/>
      <c r="TZ83" s="3"/>
      <c r="UE83" s="3"/>
      <c r="UJ83" s="3"/>
      <c r="UO83" s="3"/>
      <c r="UT83" s="3"/>
      <c r="UY83" s="3"/>
      <c r="VD83" s="3"/>
      <c r="VI83" s="3"/>
      <c r="VN83" s="3"/>
      <c r="VS83" s="3"/>
    </row>
    <row r="84" spans="1:591" x14ac:dyDescent="0.3">
      <c r="A84" s="38">
        <v>2010</v>
      </c>
      <c r="B84" s="39" t="s">
        <v>5</v>
      </c>
      <c r="C84" s="46">
        <v>0</v>
      </c>
      <c r="D84" s="10">
        <v>0</v>
      </c>
      <c r="E84" s="47">
        <f t="shared" ref="E84:E95" si="1967">IF(C84=0,0,D84/C84*1000)</f>
        <v>0</v>
      </c>
      <c r="F84" s="46">
        <v>0</v>
      </c>
      <c r="G84" s="10">
        <v>0</v>
      </c>
      <c r="H84" s="47">
        <f>IFERROR(G84/F84*1000,0)</f>
        <v>0</v>
      </c>
      <c r="I84" s="46">
        <v>0</v>
      </c>
      <c r="J84" s="10">
        <v>0</v>
      </c>
      <c r="K84" s="47">
        <f>IFERROR(J84/I84*1000,0)</f>
        <v>0</v>
      </c>
      <c r="L84" s="46">
        <v>0</v>
      </c>
      <c r="M84" s="10">
        <v>0</v>
      </c>
      <c r="N84" s="47">
        <f>IFERROR(M84/L84*1000,0)</f>
        <v>0</v>
      </c>
      <c r="O84" s="46">
        <v>0</v>
      </c>
      <c r="P84" s="10">
        <v>0</v>
      </c>
      <c r="Q84" s="47">
        <f t="shared" ref="Q84:Q95" si="1968">IF(O84=0,0,P84/O84*1000)</f>
        <v>0</v>
      </c>
      <c r="R84" s="46">
        <v>0</v>
      </c>
      <c r="S84" s="10">
        <v>0</v>
      </c>
      <c r="T84" s="47">
        <f t="shared" ref="T84:T95" si="1969">IFERROR(S84/R84*1000,0)</f>
        <v>0</v>
      </c>
      <c r="U84" s="46">
        <v>0</v>
      </c>
      <c r="V84" s="10">
        <v>0</v>
      </c>
      <c r="W84" s="47">
        <f>IFERROR(V84/U84*1000,0)</f>
        <v>0</v>
      </c>
      <c r="X84" s="46">
        <v>0</v>
      </c>
      <c r="Y84" s="10">
        <v>0</v>
      </c>
      <c r="Z84" s="47">
        <f>IFERROR(Y84/X84*1000,0)</f>
        <v>0</v>
      </c>
      <c r="AA84" s="46">
        <v>31</v>
      </c>
      <c r="AB84" s="10">
        <v>1759</v>
      </c>
      <c r="AC84" s="47">
        <f t="shared" ref="AC84:AC95" si="1970">IFERROR(AB84/AA84*1000,0)</f>
        <v>56741.93548387097</v>
      </c>
      <c r="AD84" s="46">
        <v>8</v>
      </c>
      <c r="AE84" s="10">
        <v>174</v>
      </c>
      <c r="AF84" s="47">
        <f t="shared" ref="AF84:AF95" si="1971">IFERROR(AE84/AD84*1000,0)</f>
        <v>21750</v>
      </c>
      <c r="AG84" s="46">
        <v>0</v>
      </c>
      <c r="AH84" s="10">
        <v>0</v>
      </c>
      <c r="AI84" s="47">
        <f t="shared" ref="AI84:AI95" si="1972">IFERROR(AH84/AG84*1000,0)</f>
        <v>0</v>
      </c>
      <c r="AJ84" s="46">
        <v>0</v>
      </c>
      <c r="AK84" s="10">
        <v>0</v>
      </c>
      <c r="AL84" s="47">
        <f t="shared" ref="AL84:AL95" si="1973">IFERROR(AK84/AJ84*1000,0)</f>
        <v>0</v>
      </c>
      <c r="AM84" s="46">
        <v>0</v>
      </c>
      <c r="AN84" s="10">
        <v>0</v>
      </c>
      <c r="AO84" s="47">
        <f t="shared" ref="AO84:AO95" si="1974">IFERROR(AN84/AM84*1000,0)</f>
        <v>0</v>
      </c>
      <c r="AP84" s="46">
        <v>11</v>
      </c>
      <c r="AQ84" s="10">
        <v>255</v>
      </c>
      <c r="AR84" s="47">
        <f t="shared" ref="AR84:AR95" si="1975">IFERROR(AQ84/AP84*1000,0)</f>
        <v>23181.818181818184</v>
      </c>
      <c r="AS84" s="46">
        <v>0</v>
      </c>
      <c r="AT84" s="10">
        <v>0</v>
      </c>
      <c r="AU84" s="47">
        <f t="shared" ref="AU84:AU95" si="1976">IF(AS84=0,0,AT84/AS84*1000)</f>
        <v>0</v>
      </c>
      <c r="AV84" s="46">
        <v>0</v>
      </c>
      <c r="AW84" s="10">
        <v>0</v>
      </c>
      <c r="AX84" s="47">
        <f t="shared" ref="AX84:AX95" si="1977">IFERROR(AW84/AV84*1000,0)</f>
        <v>0</v>
      </c>
      <c r="AY84" s="46">
        <v>0</v>
      </c>
      <c r="AZ84" s="10">
        <v>0</v>
      </c>
      <c r="BA84" s="47">
        <f t="shared" ref="BA84:BA95" si="1978">IFERROR(AZ84/AY84*1000,0)</f>
        <v>0</v>
      </c>
      <c r="BB84" s="46">
        <v>7</v>
      </c>
      <c r="BC84" s="10">
        <v>352</v>
      </c>
      <c r="BD84" s="47">
        <f t="shared" ref="BD84:BD95" si="1979">IFERROR(BC84/BB84*1000,0)</f>
        <v>50285.714285714283</v>
      </c>
      <c r="BE84" s="46">
        <v>0</v>
      </c>
      <c r="BF84" s="10">
        <v>0</v>
      </c>
      <c r="BG84" s="47">
        <f t="shared" ref="BG84:BG95" si="1980">IFERROR(BF84/BE84*1000,0)</f>
        <v>0</v>
      </c>
      <c r="BH84" s="46">
        <v>0</v>
      </c>
      <c r="BI84" s="10">
        <v>0</v>
      </c>
      <c r="BJ84" s="47">
        <f t="shared" ref="BJ84:BJ95" si="1981">IFERROR(BI84/BH84*1000,0)</f>
        <v>0</v>
      </c>
      <c r="BK84" s="46">
        <v>0</v>
      </c>
      <c r="BL84" s="10">
        <v>0</v>
      </c>
      <c r="BM84" s="47">
        <f t="shared" ref="BM84:BM95" si="1982">IFERROR(BL84/BK84*1000,0)</f>
        <v>0</v>
      </c>
      <c r="BN84" s="46">
        <v>0</v>
      </c>
      <c r="BO84" s="10">
        <v>0</v>
      </c>
      <c r="BP84" s="47">
        <f t="shared" ref="BP84" si="1983">IFERROR(BO84/BN84*1000,0)</f>
        <v>0</v>
      </c>
      <c r="BQ84" s="46">
        <v>0</v>
      </c>
      <c r="BR84" s="10">
        <v>0</v>
      </c>
      <c r="BS84" s="47">
        <f t="shared" ref="BS84:BS95" si="1984">IFERROR(BR84/BQ84*1000,0)</f>
        <v>0</v>
      </c>
      <c r="BT84" s="46">
        <v>25</v>
      </c>
      <c r="BU84" s="10">
        <v>4675</v>
      </c>
      <c r="BV84" s="47">
        <f t="shared" ref="BV84:BV95" si="1985">IFERROR(BU84/BT84*1000,0)</f>
        <v>187000</v>
      </c>
      <c r="BW84" s="46">
        <v>0</v>
      </c>
      <c r="BX84" s="10">
        <v>0</v>
      </c>
      <c r="BY84" s="47">
        <f t="shared" ref="BY84:BY95" si="1986">IFERROR(BX84/BW84*1000,0)</f>
        <v>0</v>
      </c>
      <c r="BZ84" s="46">
        <v>0</v>
      </c>
      <c r="CA84" s="10">
        <v>0</v>
      </c>
      <c r="CB84" s="47">
        <f t="shared" ref="CB84:CB95" si="1987">IFERROR(CA84/BZ84*1000,0)</f>
        <v>0</v>
      </c>
      <c r="CC84" s="46">
        <v>78</v>
      </c>
      <c r="CD84" s="10">
        <v>1184</v>
      </c>
      <c r="CE84" s="47">
        <f t="shared" ref="CE84:CE95" si="1988">IFERROR(CD84/CC84*1000,0)</f>
        <v>15179.48717948718</v>
      </c>
      <c r="CF84" s="46">
        <v>0</v>
      </c>
      <c r="CG84" s="10">
        <v>0</v>
      </c>
      <c r="CH84" s="47">
        <f t="shared" ref="CH84:CH95" si="1989">IFERROR(CG84/CF84*1000,0)</f>
        <v>0</v>
      </c>
      <c r="CI84" s="46">
        <v>0</v>
      </c>
      <c r="CJ84" s="10">
        <v>0</v>
      </c>
      <c r="CK84" s="47">
        <f t="shared" ref="CK84:CK95" si="1990">IFERROR(CJ84/CI84*1000,0)</f>
        <v>0</v>
      </c>
      <c r="CL84" s="46">
        <v>0</v>
      </c>
      <c r="CM84" s="10">
        <v>0</v>
      </c>
      <c r="CN84" s="47">
        <f t="shared" ref="CN84:CN95" si="1991">IFERROR(CM84/CL84*1000,0)</f>
        <v>0</v>
      </c>
      <c r="CO84" s="46">
        <v>0</v>
      </c>
      <c r="CP84" s="10">
        <v>0</v>
      </c>
      <c r="CQ84" s="47">
        <f t="shared" ref="CQ84:CQ95" si="1992">IFERROR(CP84/CO84*1000,0)</f>
        <v>0</v>
      </c>
      <c r="CR84" s="46">
        <v>0</v>
      </c>
      <c r="CS84" s="10">
        <v>0</v>
      </c>
      <c r="CT84" s="47">
        <f t="shared" ref="CT84:CT95" si="1993">IFERROR(CS84/CR84*1000,0)</f>
        <v>0</v>
      </c>
      <c r="CU84" s="46">
        <v>0</v>
      </c>
      <c r="CV84" s="10">
        <v>0</v>
      </c>
      <c r="CW84" s="47">
        <f t="shared" ref="CW84:CW95" si="1994">IFERROR(CV84/CU84*1000,0)</f>
        <v>0</v>
      </c>
      <c r="CX84" s="46">
        <v>0</v>
      </c>
      <c r="CY84" s="10">
        <v>0</v>
      </c>
      <c r="CZ84" s="47">
        <f t="shared" ref="CZ84:CZ95" si="1995">IFERROR(CY84/CX84*1000,0)</f>
        <v>0</v>
      </c>
      <c r="DA84" s="46">
        <v>0</v>
      </c>
      <c r="DB84" s="10">
        <v>0</v>
      </c>
      <c r="DC84" s="47">
        <f t="shared" ref="DC84:DC95" si="1996">IFERROR(DB84/DA84*1000,0)</f>
        <v>0</v>
      </c>
      <c r="DD84" s="46">
        <v>30</v>
      </c>
      <c r="DE84" s="10">
        <v>1189</v>
      </c>
      <c r="DF84" s="47">
        <f t="shared" ref="DF84:DF95" si="1997">IFERROR(DE84/DD84*1000,0)</f>
        <v>39633.333333333336</v>
      </c>
      <c r="DG84" s="46">
        <v>0</v>
      </c>
      <c r="DH84" s="10">
        <v>0</v>
      </c>
      <c r="DI84" s="47">
        <f t="shared" ref="DI84:DI95" si="1998">IFERROR(DH84/DG84*1000,0)</f>
        <v>0</v>
      </c>
      <c r="DJ84" s="46">
        <v>6</v>
      </c>
      <c r="DK84" s="10">
        <v>626</v>
      </c>
      <c r="DL84" s="47">
        <f t="shared" ref="DL84:DL95" si="1999">IFERROR(DK84/DJ84*1000,0)</f>
        <v>104333.33333333333</v>
      </c>
      <c r="DM84" s="46">
        <v>0</v>
      </c>
      <c r="DN84" s="10">
        <v>0</v>
      </c>
      <c r="DO84" s="47">
        <f t="shared" ref="DO84:DO95" si="2000">IFERROR(DN84/DM84*1000,0)</f>
        <v>0</v>
      </c>
      <c r="DP84" s="46">
        <v>0</v>
      </c>
      <c r="DQ84" s="10">
        <v>0</v>
      </c>
      <c r="DR84" s="47">
        <f t="shared" ref="DR84:DR95" si="2001">IFERROR(DQ84/DP84*1000,0)</f>
        <v>0</v>
      </c>
      <c r="DS84" s="46">
        <v>0</v>
      </c>
      <c r="DT84" s="10">
        <v>0</v>
      </c>
      <c r="DU84" s="47">
        <f t="shared" ref="DU84:DU95" si="2002">IFERROR(DT84/DS84*1000,0)</f>
        <v>0</v>
      </c>
      <c r="DV84" s="46">
        <v>0</v>
      </c>
      <c r="DW84" s="10">
        <v>0</v>
      </c>
      <c r="DX84" s="47">
        <f t="shared" ref="DX84:DX95" si="2003">IFERROR(DW84/DV84*1000,0)</f>
        <v>0</v>
      </c>
      <c r="DY84" s="46">
        <v>0</v>
      </c>
      <c r="DZ84" s="10">
        <v>0</v>
      </c>
      <c r="EA84" s="47">
        <f t="shared" ref="EA84:EA95" si="2004">IFERROR(DZ84/DY84*1000,0)</f>
        <v>0</v>
      </c>
      <c r="EB84" s="46">
        <v>0</v>
      </c>
      <c r="EC84" s="10">
        <v>0</v>
      </c>
      <c r="ED84" s="47">
        <f t="shared" ref="ED84:ED95" si="2005">IF(EB84=0,0,EC84/EB84*1000)</f>
        <v>0</v>
      </c>
      <c r="EE84" s="46">
        <v>0</v>
      </c>
      <c r="EF84" s="10">
        <v>0</v>
      </c>
      <c r="EG84" s="47">
        <f t="shared" ref="EG84:EG95" si="2006">IFERROR(EF84/EE84*1000,0)</f>
        <v>0</v>
      </c>
      <c r="EH84" s="46">
        <v>64</v>
      </c>
      <c r="EI84" s="10">
        <v>3900</v>
      </c>
      <c r="EJ84" s="47">
        <f t="shared" ref="EJ84:EJ95" si="2007">IFERROR(EI84/EH84*1000,0)</f>
        <v>60937.5</v>
      </c>
      <c r="EK84" s="46">
        <v>0</v>
      </c>
      <c r="EL84" s="10">
        <v>0</v>
      </c>
      <c r="EM84" s="47">
        <f t="shared" ref="EM84:EM95" si="2008">IFERROR(EL84/EK84*1000,0)</f>
        <v>0</v>
      </c>
      <c r="EN84" s="46">
        <v>72</v>
      </c>
      <c r="EO84" s="10">
        <v>4683</v>
      </c>
      <c r="EP84" s="47">
        <f t="shared" ref="EP84:EP95" si="2009">IFERROR(EO84/EN84*1000,0)</f>
        <v>65041.666666666672</v>
      </c>
      <c r="EQ84" s="46">
        <v>1</v>
      </c>
      <c r="ER84" s="10">
        <v>6</v>
      </c>
      <c r="ES84" s="47">
        <f t="shared" ref="ES84:ES95" si="2010">IFERROR(ER84/EQ84*1000,0)</f>
        <v>6000</v>
      </c>
      <c r="ET84" s="46">
        <v>1</v>
      </c>
      <c r="EU84" s="10">
        <v>10</v>
      </c>
      <c r="EV84" s="47">
        <f t="shared" ref="EV84:EV95" si="2011">IFERROR(EU84/ET84*1000,0)</f>
        <v>10000</v>
      </c>
      <c r="EW84" s="46">
        <v>0</v>
      </c>
      <c r="EX84" s="10">
        <v>0</v>
      </c>
      <c r="EY84" s="47">
        <f t="shared" ref="EY84:EY95" si="2012">IFERROR(EX84/EW84*1000,0)</f>
        <v>0</v>
      </c>
      <c r="EZ84" s="46">
        <v>0</v>
      </c>
      <c r="FA84" s="10">
        <v>0</v>
      </c>
      <c r="FB84" s="47">
        <f t="shared" ref="FB84:FB95" si="2013">IFERROR(FA84/EZ84*1000,0)</f>
        <v>0</v>
      </c>
      <c r="FC84" s="46">
        <v>0</v>
      </c>
      <c r="FD84" s="10">
        <v>0</v>
      </c>
      <c r="FE84" s="47">
        <f t="shared" ref="FE84:FE95" si="2014">IFERROR(FD84/FC84*1000,0)</f>
        <v>0</v>
      </c>
      <c r="FF84" s="46">
        <v>0</v>
      </c>
      <c r="FG84" s="10">
        <v>0</v>
      </c>
      <c r="FH84" s="47">
        <f t="shared" ref="FH84:FH95" si="2015">IFERROR(FG84/FF84*1000,0)</f>
        <v>0</v>
      </c>
      <c r="FI84" s="46">
        <v>1</v>
      </c>
      <c r="FJ84" s="10">
        <v>145</v>
      </c>
      <c r="FK84" s="47">
        <f t="shared" ref="FK84:FK95" si="2016">IFERROR(FJ84/FI84*1000,0)</f>
        <v>145000</v>
      </c>
      <c r="FL84" s="46">
        <v>0</v>
      </c>
      <c r="FM84" s="10">
        <v>0</v>
      </c>
      <c r="FN84" s="47">
        <f t="shared" ref="FN84:FN95" si="2017">IFERROR(FM84/FL84*1000,0)</f>
        <v>0</v>
      </c>
      <c r="FO84" s="46">
        <v>0</v>
      </c>
      <c r="FP84" s="10">
        <v>0</v>
      </c>
      <c r="FQ84" s="47">
        <f t="shared" ref="FQ84:FQ95" si="2018">IFERROR(FP84/FO84*1000,0)</f>
        <v>0</v>
      </c>
      <c r="FR84" s="46">
        <v>31</v>
      </c>
      <c r="FS84" s="10">
        <v>3533</v>
      </c>
      <c r="FT84" s="47">
        <f t="shared" ref="FT84:FT95" si="2019">IFERROR(FS84/FR84*1000,0)</f>
        <v>113967.74193548388</v>
      </c>
      <c r="FU84" s="46">
        <v>0</v>
      </c>
      <c r="FV84" s="10">
        <v>0</v>
      </c>
      <c r="FW84" s="47">
        <f t="shared" ref="FW84:FW95" si="2020">IFERROR(FV84/FU84*1000,0)</f>
        <v>0</v>
      </c>
      <c r="FX84" s="46">
        <v>0</v>
      </c>
      <c r="FY84" s="10">
        <v>0</v>
      </c>
      <c r="FZ84" s="47">
        <f t="shared" ref="FZ84:FZ95" si="2021">IF(FX84=0,0,FY84/FX84*1000)</f>
        <v>0</v>
      </c>
      <c r="GA84" s="46">
        <v>0</v>
      </c>
      <c r="GB84" s="10">
        <v>0</v>
      </c>
      <c r="GC84" s="47">
        <f t="shared" ref="GC84:GC95" si="2022">IFERROR(GB84/GA84*1000,0)</f>
        <v>0</v>
      </c>
      <c r="GD84" s="46">
        <v>40</v>
      </c>
      <c r="GE84" s="10">
        <v>2196</v>
      </c>
      <c r="GF84" s="47">
        <f t="shared" ref="GF84:GF95" si="2023">IFERROR(GE84/GD84*1000,0)</f>
        <v>54900</v>
      </c>
      <c r="GG84" s="46">
        <v>0</v>
      </c>
      <c r="GH84" s="10">
        <v>0</v>
      </c>
      <c r="GI84" s="47">
        <f t="shared" ref="GI84:GI95" si="2024">IFERROR(GH84/GG84*1000,0)</f>
        <v>0</v>
      </c>
      <c r="GJ84" s="46">
        <v>87</v>
      </c>
      <c r="GK84" s="10">
        <v>1677</v>
      </c>
      <c r="GL84" s="47">
        <f t="shared" ref="GL84:GL95" si="2025">IFERROR(GK84/GJ84*1000,0)</f>
        <v>19275.862068965514</v>
      </c>
      <c r="GM84" s="46">
        <v>0</v>
      </c>
      <c r="GN84" s="10">
        <v>0</v>
      </c>
      <c r="GO84" s="47">
        <f t="shared" ref="GO84:GO95" si="2026">IFERROR(GN84/GM84*1000,0)</f>
        <v>0</v>
      </c>
      <c r="GP84" s="46">
        <v>0</v>
      </c>
      <c r="GQ84" s="10">
        <v>0</v>
      </c>
      <c r="GR84" s="47">
        <f t="shared" ref="GR84:GR95" si="2027">IFERROR(GQ84/GP84*1000,0)</f>
        <v>0</v>
      </c>
      <c r="GS84" s="46">
        <v>0</v>
      </c>
      <c r="GT84" s="10">
        <v>0</v>
      </c>
      <c r="GU84" s="47">
        <f t="shared" ref="GU84:GU95" si="2028">IFERROR(GT84/GS84*1000,0)</f>
        <v>0</v>
      </c>
      <c r="GV84" s="46">
        <v>0</v>
      </c>
      <c r="GW84" s="10">
        <v>0</v>
      </c>
      <c r="GX84" s="47">
        <f t="shared" ref="GX84:GX95" si="2029">IF(GV84=0,0,GW84/GV84*1000)</f>
        <v>0</v>
      </c>
      <c r="GY84" s="46">
        <v>0</v>
      </c>
      <c r="GZ84" s="10">
        <v>0</v>
      </c>
      <c r="HA84" s="47">
        <f t="shared" ref="HA84:HA95" si="2030">IFERROR(GZ84/GY84*1000,0)</f>
        <v>0</v>
      </c>
      <c r="HB84" s="46">
        <v>1</v>
      </c>
      <c r="HC84" s="10">
        <v>18</v>
      </c>
      <c r="HD84" s="47">
        <f t="shared" ref="HD84:HD95" si="2031">IFERROR(HC84/HB84*1000,0)</f>
        <v>18000</v>
      </c>
      <c r="HE84" s="46">
        <v>0</v>
      </c>
      <c r="HF84" s="10">
        <v>0</v>
      </c>
      <c r="HG84" s="47">
        <f t="shared" ref="HG84:HG95" si="2032">IFERROR(HF84/HE84*1000,0)</f>
        <v>0</v>
      </c>
      <c r="HH84" s="46">
        <v>0</v>
      </c>
      <c r="HI84" s="10">
        <v>0</v>
      </c>
      <c r="HJ84" s="47">
        <f t="shared" ref="HJ84:HJ95" si="2033">IFERROR(HI84/HH84*1000,0)</f>
        <v>0</v>
      </c>
      <c r="HK84" s="46">
        <v>0</v>
      </c>
      <c r="HL84" s="10">
        <v>0</v>
      </c>
      <c r="HM84" s="47">
        <f t="shared" ref="HM84" si="2034">IFERROR(HL84/HK84*1000,0)</f>
        <v>0</v>
      </c>
      <c r="HN84" s="46">
        <v>0</v>
      </c>
      <c r="HO84" s="10">
        <v>0</v>
      </c>
      <c r="HP84" s="47">
        <f t="shared" ref="HP84:HP95" si="2035">IFERROR(HO84/HN84*1000,0)</f>
        <v>0</v>
      </c>
      <c r="HQ84" s="46">
        <v>0</v>
      </c>
      <c r="HR84" s="10">
        <v>0</v>
      </c>
      <c r="HS84" s="47">
        <f t="shared" ref="HS84:HS95" si="2036">IFERROR(HR84/HQ84*1000,0)</f>
        <v>0</v>
      </c>
      <c r="HT84" s="46"/>
      <c r="HU84" s="10"/>
      <c r="HV84" s="47"/>
      <c r="HW84" s="46">
        <v>0</v>
      </c>
      <c r="HX84" s="10">
        <v>0</v>
      </c>
      <c r="HY84" s="47">
        <f t="shared" ref="HY84:HY95" si="2037">IF(HW84=0,0,HX84/HW84*1000)</f>
        <v>0</v>
      </c>
      <c r="HZ84" s="46">
        <v>0</v>
      </c>
      <c r="IA84" s="10">
        <v>0</v>
      </c>
      <c r="IB84" s="47">
        <f t="shared" ref="IB84:IB95" si="2038">IFERROR(IA84/HZ84*1000,0)</f>
        <v>0</v>
      </c>
      <c r="IC84" s="46">
        <v>0</v>
      </c>
      <c r="ID84" s="10">
        <v>0</v>
      </c>
      <c r="IE84" s="47">
        <f t="shared" ref="IE84:IE95" si="2039">IFERROR(ID84/IC84*1000,0)</f>
        <v>0</v>
      </c>
      <c r="IF84" s="46">
        <v>0</v>
      </c>
      <c r="IG84" s="10">
        <v>0</v>
      </c>
      <c r="IH84" s="47">
        <f t="shared" ref="IH84:IH95" si="2040">IFERROR(IG84/IF84*1000,0)</f>
        <v>0</v>
      </c>
      <c r="II84" s="46">
        <v>0</v>
      </c>
      <c r="IJ84" s="10">
        <v>0</v>
      </c>
      <c r="IK84" s="47">
        <f t="shared" ref="IK84:IK95" si="2041">IFERROR(IJ84/II84*1000,0)</f>
        <v>0</v>
      </c>
      <c r="IL84" s="46">
        <v>0</v>
      </c>
      <c r="IM84" s="10">
        <v>0</v>
      </c>
      <c r="IN84" s="47">
        <f t="shared" ref="IN84:IN95" si="2042">IFERROR(IM84/IL84*1000,0)</f>
        <v>0</v>
      </c>
      <c r="IO84" s="46">
        <v>0</v>
      </c>
      <c r="IP84" s="10">
        <v>0</v>
      </c>
      <c r="IQ84" s="47">
        <f t="shared" ref="IQ84:IQ95" si="2043">IFERROR(IP84/IO84*1000,0)</f>
        <v>0</v>
      </c>
      <c r="IR84" s="46">
        <v>6</v>
      </c>
      <c r="IS84" s="10">
        <v>175</v>
      </c>
      <c r="IT84" s="47">
        <f t="shared" ref="IT84:IT95" si="2044">IFERROR(IS84/IR84*1000,0)</f>
        <v>29166.666666666668</v>
      </c>
      <c r="IU84" s="46">
        <v>0</v>
      </c>
      <c r="IV84" s="10">
        <v>0</v>
      </c>
      <c r="IW84" s="47">
        <f t="shared" ref="IW84:IW95" si="2045">IFERROR(IV84/IU84*1000,0)</f>
        <v>0</v>
      </c>
      <c r="IX84" s="46">
        <v>0</v>
      </c>
      <c r="IY84" s="10">
        <v>0</v>
      </c>
      <c r="IZ84" s="47">
        <f t="shared" ref="IZ84:IZ95" si="2046">IFERROR(IY84/IX84*1000,0)</f>
        <v>0</v>
      </c>
      <c r="JA84" s="46">
        <v>0</v>
      </c>
      <c r="JB84" s="10">
        <v>0</v>
      </c>
      <c r="JC84" s="47">
        <f t="shared" ref="JC84:JC95" si="2047">IFERROR(JB84/JA84*1000,0)</f>
        <v>0</v>
      </c>
      <c r="JD84" s="46">
        <v>0</v>
      </c>
      <c r="JE84" s="10">
        <v>0</v>
      </c>
      <c r="JF84" s="47">
        <f t="shared" ref="JF84:JF95" si="2048">IFERROR(JE84/JD84*1000,0)</f>
        <v>0</v>
      </c>
      <c r="JG84" s="46">
        <v>0</v>
      </c>
      <c r="JH84" s="10">
        <v>0</v>
      </c>
      <c r="JI84" s="47">
        <f t="shared" ref="JI84:JI95" si="2049">IFERROR(JH84/JG84*1000,0)</f>
        <v>0</v>
      </c>
      <c r="JJ84" s="46">
        <v>0</v>
      </c>
      <c r="JK84" s="10">
        <v>0</v>
      </c>
      <c r="JL84" s="47">
        <f t="shared" ref="JL84:JL95" si="2050">IFERROR(JK84/JJ84*1000,0)</f>
        <v>0</v>
      </c>
      <c r="JM84" s="46">
        <v>0</v>
      </c>
      <c r="JN84" s="10">
        <v>0</v>
      </c>
      <c r="JO84" s="47">
        <f t="shared" ref="JO84:JO95" si="2051">IFERROR(JN84/JM84*1000,0)</f>
        <v>0</v>
      </c>
      <c r="JP84" s="46">
        <v>0</v>
      </c>
      <c r="JQ84" s="10">
        <v>0</v>
      </c>
      <c r="JR84" s="47">
        <f t="shared" ref="JR84:JR95" si="2052">IF(JP84=0,0,JQ84/JP84*1000)</f>
        <v>0</v>
      </c>
      <c r="JS84" s="46">
        <v>0</v>
      </c>
      <c r="JT84" s="10">
        <v>0</v>
      </c>
      <c r="JU84" s="47">
        <f t="shared" ref="JU84:JU95" si="2053">IFERROR(JT84/JS84*1000,0)</f>
        <v>0</v>
      </c>
      <c r="JV84" s="46">
        <v>0</v>
      </c>
      <c r="JW84" s="10">
        <v>0</v>
      </c>
      <c r="JX84" s="47">
        <f t="shared" ref="JX84:JX95" si="2054">IFERROR(JW84/JV84*1000,0)</f>
        <v>0</v>
      </c>
      <c r="JY84" s="46">
        <v>0</v>
      </c>
      <c r="JZ84" s="10">
        <v>0</v>
      </c>
      <c r="KA84" s="47">
        <f t="shared" ref="KA84:KA95" si="2055">IFERROR(JZ84/JY84*1000,0)</f>
        <v>0</v>
      </c>
      <c r="KB84" s="46">
        <v>0</v>
      </c>
      <c r="KC84" s="10">
        <v>0</v>
      </c>
      <c r="KD84" s="47">
        <f t="shared" ref="KD84:KD95" si="2056">IFERROR(KC84/KB84*1000,0)</f>
        <v>0</v>
      </c>
      <c r="KE84" s="46"/>
      <c r="KF84" s="10"/>
      <c r="KG84" s="47"/>
      <c r="KH84" s="46">
        <v>135</v>
      </c>
      <c r="KI84" s="10">
        <v>5419</v>
      </c>
      <c r="KJ84" s="47">
        <f t="shared" ref="KJ84:KJ95" si="2057">IFERROR(KI84/KH84*1000,0)</f>
        <v>40140.740740740737</v>
      </c>
      <c r="KK84" s="46">
        <v>0</v>
      </c>
      <c r="KL84" s="10">
        <v>0</v>
      </c>
      <c r="KM84" s="47">
        <f t="shared" ref="KM84:KM95" si="2058">IFERROR(KL84/KK84*1000,0)</f>
        <v>0</v>
      </c>
      <c r="KN84" s="46">
        <v>0</v>
      </c>
      <c r="KO84" s="10">
        <v>0</v>
      </c>
      <c r="KP84" s="47">
        <f t="shared" ref="KP84:KP95" si="2059">IFERROR(KO84/KN84*1000,0)</f>
        <v>0</v>
      </c>
      <c r="KQ84" s="46">
        <v>0</v>
      </c>
      <c r="KR84" s="10">
        <v>0</v>
      </c>
      <c r="KS84" s="47">
        <f t="shared" ref="KS84:KS95" si="2060">IFERROR(KR84/KQ84*1000,0)</f>
        <v>0</v>
      </c>
      <c r="KT84" s="52">
        <v>0</v>
      </c>
      <c r="KU84" s="16">
        <v>0</v>
      </c>
      <c r="KV84" s="53">
        <v>0</v>
      </c>
      <c r="KW84" s="52">
        <v>0</v>
      </c>
      <c r="KX84" s="16">
        <v>0</v>
      </c>
      <c r="KY84" s="53">
        <f t="shared" ref="KY84:KY95" si="2061">IF(KW84=0,0,KX84/KW84*1000)</f>
        <v>0</v>
      </c>
      <c r="KZ84" s="46">
        <v>2</v>
      </c>
      <c r="LA84" s="10">
        <v>60</v>
      </c>
      <c r="LB84" s="47">
        <f t="shared" ref="LB84:LB95" si="2062">IFERROR(LA84/KZ84*1000,0)</f>
        <v>30000</v>
      </c>
      <c r="LC84" s="52">
        <v>0</v>
      </c>
      <c r="LD84" s="16">
        <v>0</v>
      </c>
      <c r="LE84" s="53">
        <v>0</v>
      </c>
      <c r="LF84" s="46">
        <v>0</v>
      </c>
      <c r="LG84" s="10">
        <v>0</v>
      </c>
      <c r="LH84" s="47">
        <f t="shared" ref="LH84:LH95" si="2063">IFERROR(LG84/LF84*1000,0)</f>
        <v>0</v>
      </c>
      <c r="LI84" s="46">
        <v>0</v>
      </c>
      <c r="LJ84" s="10">
        <v>0</v>
      </c>
      <c r="LK84" s="47">
        <f t="shared" ref="LK84:LK95" si="2064">IFERROR(LJ84/LI84*1000,0)</f>
        <v>0</v>
      </c>
      <c r="LL84" s="46">
        <v>0</v>
      </c>
      <c r="LM84" s="10">
        <v>0</v>
      </c>
      <c r="LN84" s="47">
        <f t="shared" ref="LN84:LN95" si="2065">IFERROR(LM84/LL84*1000,0)</f>
        <v>0</v>
      </c>
      <c r="LO84" s="46">
        <v>0</v>
      </c>
      <c r="LP84" s="10">
        <v>0</v>
      </c>
      <c r="LQ84" s="47">
        <f t="shared" ref="LQ84:LQ95" si="2066">IFERROR(LP84/LO84*1000,0)</f>
        <v>0</v>
      </c>
      <c r="LR84" s="46">
        <v>0</v>
      </c>
      <c r="LS84" s="10">
        <v>0</v>
      </c>
      <c r="LT84" s="47">
        <f t="shared" ref="LT84:LT95" si="2067">IFERROR(LS84/LR84*1000,0)</f>
        <v>0</v>
      </c>
      <c r="LU84" s="46">
        <v>0</v>
      </c>
      <c r="LV84" s="10">
        <v>0</v>
      </c>
      <c r="LW84" s="47">
        <f t="shared" ref="LW84:LW95" si="2068">IFERROR(LV84/LU84*1000,0)</f>
        <v>0</v>
      </c>
      <c r="LX84" s="46">
        <v>24</v>
      </c>
      <c r="LY84" s="10">
        <v>1272</v>
      </c>
      <c r="LZ84" s="47">
        <f t="shared" ref="LZ84:LZ95" si="2069">IFERROR(LY84/LX84*1000,0)</f>
        <v>53000</v>
      </c>
      <c r="MA84" s="46">
        <v>0</v>
      </c>
      <c r="MB84" s="10">
        <v>0</v>
      </c>
      <c r="MC84" s="47">
        <f t="shared" ref="MC84:MC95" si="2070">IFERROR(MB84/MA84*1000,0)</f>
        <v>0</v>
      </c>
      <c r="MD84" s="46">
        <v>0</v>
      </c>
      <c r="ME84" s="10">
        <v>0</v>
      </c>
      <c r="MF84" s="47">
        <f t="shared" ref="MF84:MF95" si="2071">IFERROR(ME84/MD84*1000,0)</f>
        <v>0</v>
      </c>
      <c r="MG84" s="46">
        <v>0</v>
      </c>
      <c r="MH84" s="10">
        <v>0</v>
      </c>
      <c r="MI84" s="47">
        <f t="shared" ref="MI84:MI95" si="2072">IFERROR(MH84/MG84*1000,0)</f>
        <v>0</v>
      </c>
      <c r="MJ84" s="46">
        <v>0</v>
      </c>
      <c r="MK84" s="10">
        <v>0</v>
      </c>
      <c r="ML84" s="47">
        <f t="shared" ref="ML84:ML95" si="2073">IF(MJ84=0,0,MK84/MJ84*1000)</f>
        <v>0</v>
      </c>
      <c r="MM84" s="46">
        <v>0</v>
      </c>
      <c r="MN84" s="10">
        <v>0</v>
      </c>
      <c r="MO84" s="47">
        <f t="shared" ref="MO84:MO95" si="2074">IFERROR(MN84/MM84*1000,0)</f>
        <v>0</v>
      </c>
      <c r="MP84" s="46">
        <v>0</v>
      </c>
      <c r="MQ84" s="10">
        <v>0</v>
      </c>
      <c r="MR84" s="47">
        <f t="shared" ref="MR84:MR95" si="2075">IFERROR(MQ84/MP84*1000,0)</f>
        <v>0</v>
      </c>
      <c r="MS84" s="46">
        <v>0</v>
      </c>
      <c r="MT84" s="10">
        <v>0</v>
      </c>
      <c r="MU84" s="47">
        <f t="shared" ref="MU84:MU95" si="2076">IFERROR(MT84/MS84*1000,0)</f>
        <v>0</v>
      </c>
      <c r="MV84" s="46">
        <v>0</v>
      </c>
      <c r="MW84" s="10">
        <v>0</v>
      </c>
      <c r="MX84" s="47">
        <f t="shared" ref="MX84:MX95" si="2077">IF(MV84=0,0,MW84/MV84*1000)</f>
        <v>0</v>
      </c>
      <c r="MY84" s="46">
        <v>0</v>
      </c>
      <c r="MZ84" s="10">
        <v>0</v>
      </c>
      <c r="NA84" s="47">
        <f t="shared" ref="NA84:NA95" si="2078">IFERROR(MZ84/MY84*1000,0)</f>
        <v>0</v>
      </c>
      <c r="NB84" s="46">
        <v>0</v>
      </c>
      <c r="NC84" s="10">
        <v>0</v>
      </c>
      <c r="ND84" s="47">
        <f t="shared" ref="ND84:ND95" si="2079">IFERROR(NC84/NB84*1000,0)</f>
        <v>0</v>
      </c>
      <c r="NE84" s="46">
        <v>0</v>
      </c>
      <c r="NF84" s="10">
        <v>0</v>
      </c>
      <c r="NG84" s="47">
        <f t="shared" ref="NG84:NG95" si="2080">IFERROR(NF84/NE84*1000,0)</f>
        <v>0</v>
      </c>
      <c r="NH84" s="46">
        <v>0</v>
      </c>
      <c r="NI84" s="10">
        <v>0</v>
      </c>
      <c r="NJ84" s="47">
        <f t="shared" ref="NJ84:NJ95" si="2081">IFERROR(NI84/NH84*1000,0)</f>
        <v>0</v>
      </c>
      <c r="NK84" s="46">
        <v>2</v>
      </c>
      <c r="NL84" s="10">
        <v>146</v>
      </c>
      <c r="NM84" s="47">
        <f t="shared" ref="NM84:NM95" si="2082">IFERROR(NL84/NK84*1000,0)</f>
        <v>73000</v>
      </c>
      <c r="NN84" s="46">
        <v>0</v>
      </c>
      <c r="NO84" s="10">
        <v>0</v>
      </c>
      <c r="NP84" s="47">
        <f t="shared" ref="NP84:NP95" si="2083">IFERROR(NO84/NN84*1000,0)</f>
        <v>0</v>
      </c>
      <c r="NQ84" s="46">
        <v>0</v>
      </c>
      <c r="NR84" s="10">
        <v>0</v>
      </c>
      <c r="NS84" s="47">
        <f t="shared" ref="NS84:NS95" si="2084">IFERROR(NR84/NQ84*1000,0)</f>
        <v>0</v>
      </c>
      <c r="NT84" s="46">
        <v>0</v>
      </c>
      <c r="NU84" s="10">
        <v>0</v>
      </c>
      <c r="NV84" s="47">
        <f t="shared" ref="NV84:NV95" si="2085">IFERROR(NU84/NT84*1000,0)</f>
        <v>0</v>
      </c>
      <c r="NW84" s="46">
        <v>17</v>
      </c>
      <c r="NX84" s="10">
        <v>1543</v>
      </c>
      <c r="NY84" s="47">
        <f t="shared" ref="NY84:NY95" si="2086">IFERROR(NX84/NW84*1000,0)</f>
        <v>90764.705882352937</v>
      </c>
      <c r="NZ84" s="46">
        <v>0</v>
      </c>
      <c r="OA84" s="10">
        <v>0</v>
      </c>
      <c r="OB84" s="47">
        <f t="shared" ref="OB84:OB95" si="2087">IFERROR(OA84/NZ84*1000,0)</f>
        <v>0</v>
      </c>
      <c r="OC84" s="46">
        <v>0</v>
      </c>
      <c r="OD84" s="10">
        <v>0</v>
      </c>
      <c r="OE84" s="47">
        <f t="shared" ref="OE84:OE95" si="2088">IFERROR(OD84/OC84*1000,0)</f>
        <v>0</v>
      </c>
      <c r="OF84" s="46">
        <v>1</v>
      </c>
      <c r="OG84" s="10">
        <v>1231</v>
      </c>
      <c r="OH84" s="47">
        <f t="shared" ref="OH84:OH95" si="2089">IFERROR(OG84/OF84*1000,0)</f>
        <v>1231000</v>
      </c>
      <c r="OI84" s="46">
        <v>54</v>
      </c>
      <c r="OJ84" s="10">
        <v>7671</v>
      </c>
      <c r="OK84" s="47">
        <f t="shared" ref="OK84:OK95" si="2090">IFERROR(OJ84/OI84*1000,0)</f>
        <v>142055.55555555553</v>
      </c>
      <c r="OL84" s="46">
        <v>0</v>
      </c>
      <c r="OM84" s="10">
        <v>0</v>
      </c>
      <c r="ON84" s="47">
        <f t="shared" ref="ON84:ON95" si="2091">IFERROR(OM84/OL84*1000,0)</f>
        <v>0</v>
      </c>
      <c r="OO84" s="46">
        <v>13</v>
      </c>
      <c r="OP84" s="10">
        <v>38</v>
      </c>
      <c r="OQ84" s="47">
        <f t="shared" ref="OQ84:OQ95" si="2092">IFERROR(OP84/OO84*1000,0)</f>
        <v>2923.0769230769229</v>
      </c>
      <c r="OR84" s="46">
        <v>0</v>
      </c>
      <c r="OS84" s="10">
        <v>0</v>
      </c>
      <c r="OT84" s="47">
        <f t="shared" ref="OT84:OT95" si="2093">IFERROR(OS84/OR84*1000,0)</f>
        <v>0</v>
      </c>
      <c r="OU84" s="46">
        <v>22</v>
      </c>
      <c r="OV84" s="10">
        <v>153</v>
      </c>
      <c r="OW84" s="47">
        <f t="shared" ref="OW84:OW95" si="2094">IFERROR(OV84/OU84*1000,0)</f>
        <v>6954.545454545454</v>
      </c>
      <c r="OX84" s="46">
        <v>0</v>
      </c>
      <c r="OY84" s="10">
        <v>0</v>
      </c>
      <c r="OZ84" s="47">
        <f t="shared" ref="OZ84:OZ95" si="2095">IFERROR(OY84/OX84*1000,0)</f>
        <v>0</v>
      </c>
      <c r="PA84" s="46">
        <v>0</v>
      </c>
      <c r="PB84" s="10">
        <v>0</v>
      </c>
      <c r="PC84" s="47">
        <f t="shared" ref="PC84:PC95" si="2096">IFERROR(PB84/PA84*1000,0)</f>
        <v>0</v>
      </c>
      <c r="PD84" s="46">
        <v>0</v>
      </c>
      <c r="PE84" s="10">
        <v>0</v>
      </c>
      <c r="PF84" s="47">
        <f t="shared" ref="PF84:PF95" si="2097">IFERROR(PE84/PD84*1000,0)</f>
        <v>0</v>
      </c>
      <c r="PG84" s="46">
        <v>4</v>
      </c>
      <c r="PH84" s="10">
        <v>922</v>
      </c>
      <c r="PI84" s="47">
        <f t="shared" ref="PI84:PI95" si="2098">IFERROR(PH84/PG84*1000,0)</f>
        <v>230500</v>
      </c>
      <c r="PJ84" s="46"/>
      <c r="PK84" s="10"/>
      <c r="PL84" s="47"/>
      <c r="PM84" s="46">
        <v>0</v>
      </c>
      <c r="PN84" s="10">
        <v>0</v>
      </c>
      <c r="PO84" s="47">
        <f t="shared" ref="PO84:PO95" si="2099">IFERROR(PN84/PM84*1000,0)</f>
        <v>0</v>
      </c>
      <c r="PP84" s="46">
        <v>0</v>
      </c>
      <c r="PQ84" s="10">
        <v>0</v>
      </c>
      <c r="PR84" s="47">
        <f t="shared" ref="PR84:PR95" si="2100">IFERROR(PQ84/PP84*1000,0)</f>
        <v>0</v>
      </c>
      <c r="PS84" s="46">
        <v>0</v>
      </c>
      <c r="PT84" s="10">
        <v>0</v>
      </c>
      <c r="PU84" s="47">
        <f t="shared" ref="PU84:PU95" si="2101">IFERROR(PT84/PS84*1000,0)</f>
        <v>0</v>
      </c>
      <c r="PV84" s="46">
        <v>49</v>
      </c>
      <c r="PW84" s="10">
        <v>3997</v>
      </c>
      <c r="PX84" s="47">
        <f t="shared" ref="PX84:PX95" si="2102">IFERROR(PW84/PV84*1000,0)</f>
        <v>81571.428571428565</v>
      </c>
      <c r="PY84" s="46">
        <v>131</v>
      </c>
      <c r="PZ84" s="10">
        <v>13068</v>
      </c>
      <c r="QA84" s="47">
        <f t="shared" ref="QA84:QA95" si="2103">IFERROR(PZ84/PY84*1000,0)</f>
        <v>99755.725190839701</v>
      </c>
      <c r="QB84" s="46">
        <v>0</v>
      </c>
      <c r="QC84" s="10">
        <v>0</v>
      </c>
      <c r="QD84" s="47">
        <f t="shared" ref="QD84:QD95" si="2104">IFERROR(QC84/QB84*1000,0)</f>
        <v>0</v>
      </c>
      <c r="QE84" s="46">
        <v>0</v>
      </c>
      <c r="QF84" s="10">
        <v>0</v>
      </c>
      <c r="QG84" s="47">
        <f t="shared" ref="QG84:QG95" si="2105">IFERROR(QF84/QE84*1000,0)</f>
        <v>0</v>
      </c>
      <c r="QH84" s="46">
        <v>0</v>
      </c>
      <c r="QI84" s="10">
        <v>0</v>
      </c>
      <c r="QJ84" s="47">
        <f t="shared" ref="QJ84:QJ95" si="2106">IFERROR(QI84/QH84*1000,0)</f>
        <v>0</v>
      </c>
      <c r="QK84" s="46">
        <v>0</v>
      </c>
      <c r="QL84" s="10">
        <v>0</v>
      </c>
      <c r="QM84" s="47">
        <f t="shared" ref="QM84:QM95" si="2107">IFERROR(QL84/QK84*1000,0)</f>
        <v>0</v>
      </c>
      <c r="QN84" s="46">
        <v>0</v>
      </c>
      <c r="QO84" s="10">
        <v>0</v>
      </c>
      <c r="QP84" s="47">
        <f t="shared" ref="QP84:QP95" si="2108">IFERROR(QO84/QN84*1000,0)</f>
        <v>0</v>
      </c>
      <c r="QQ84" s="46">
        <v>0</v>
      </c>
      <c r="QR84" s="10">
        <v>0</v>
      </c>
      <c r="QS84" s="47">
        <f t="shared" ref="QS84:QS95" si="2109">IFERROR(QR84/QQ84*1000,0)</f>
        <v>0</v>
      </c>
      <c r="QT84" s="46"/>
      <c r="QU84" s="10"/>
      <c r="QV84" s="47"/>
      <c r="QW84" s="46"/>
      <c r="QX84" s="10"/>
      <c r="QY84" s="47"/>
      <c r="QZ84" s="46">
        <v>0</v>
      </c>
      <c r="RA84" s="10">
        <v>0</v>
      </c>
      <c r="RB84" s="47">
        <f t="shared" ref="RB84:RB95" si="2110">IFERROR(RA84/QZ84*1000,0)</f>
        <v>0</v>
      </c>
      <c r="RC84" s="46">
        <v>0</v>
      </c>
      <c r="RD84" s="10">
        <v>0</v>
      </c>
      <c r="RE84" s="47">
        <f t="shared" ref="RE84:RE95" si="2111">IFERROR(RD84/RC84*1000,0)</f>
        <v>0</v>
      </c>
      <c r="RF84" s="12">
        <f t="shared" si="1637"/>
        <v>954</v>
      </c>
      <c r="RG84" s="58">
        <f t="shared" si="1638"/>
        <v>62077</v>
      </c>
      <c r="RH84" s="6"/>
      <c r="RI84" s="9"/>
      <c r="RJ84" s="6"/>
      <c r="RK84" s="6"/>
      <c r="RL84" s="6"/>
      <c r="RM84" s="9"/>
      <c r="RN84" s="6"/>
      <c r="RO84" s="6"/>
      <c r="RP84" s="6"/>
      <c r="RQ84" s="9"/>
      <c r="RR84" s="6"/>
      <c r="RS84" s="6"/>
      <c r="RT84" s="6"/>
      <c r="RU84" s="9"/>
      <c r="RV84" s="6"/>
      <c r="RW84" s="6"/>
      <c r="RX84" s="6"/>
      <c r="RY84" s="9"/>
      <c r="RZ84" s="6"/>
      <c r="SA84" s="6"/>
      <c r="SB84" s="6"/>
      <c r="SC84" s="9"/>
      <c r="SD84" s="6"/>
      <c r="SE84" s="6"/>
      <c r="SF84" s="6"/>
      <c r="SG84" s="9"/>
      <c r="SH84" s="6"/>
      <c r="SI84" s="6"/>
      <c r="SJ84" s="6"/>
      <c r="SK84" s="2"/>
      <c r="SL84" s="1"/>
      <c r="SM84" s="1"/>
      <c r="SN84" s="1"/>
      <c r="SO84" s="2"/>
      <c r="SP84" s="1"/>
      <c r="SQ84" s="1"/>
      <c r="SR84" s="1"/>
      <c r="SS84" s="2"/>
      <c r="ST84" s="1"/>
      <c r="SU84" s="1"/>
      <c r="SV84" s="1"/>
    </row>
    <row r="85" spans="1:591" x14ac:dyDescent="0.3">
      <c r="A85" s="38">
        <v>2010</v>
      </c>
      <c r="B85" s="39" t="s">
        <v>6</v>
      </c>
      <c r="C85" s="46">
        <v>0</v>
      </c>
      <c r="D85" s="10">
        <v>0</v>
      </c>
      <c r="E85" s="47">
        <f t="shared" si="1967"/>
        <v>0</v>
      </c>
      <c r="F85" s="46">
        <v>0</v>
      </c>
      <c r="G85" s="10">
        <v>0</v>
      </c>
      <c r="H85" s="47">
        <f t="shared" ref="H85:H95" si="2112">IFERROR(G85/F85*1000,0)</f>
        <v>0</v>
      </c>
      <c r="I85" s="46">
        <v>0</v>
      </c>
      <c r="J85" s="10">
        <v>0</v>
      </c>
      <c r="K85" s="47">
        <f t="shared" ref="K85:K95" si="2113">IFERROR(J85/I85*1000,0)</f>
        <v>0</v>
      </c>
      <c r="L85" s="46">
        <v>0</v>
      </c>
      <c r="M85" s="10">
        <v>0</v>
      </c>
      <c r="N85" s="47">
        <f t="shared" ref="N85:N95" si="2114">IFERROR(M85/L85*1000,0)</f>
        <v>0</v>
      </c>
      <c r="O85" s="46">
        <v>0</v>
      </c>
      <c r="P85" s="10">
        <v>0</v>
      </c>
      <c r="Q85" s="47">
        <f t="shared" si="1968"/>
        <v>0</v>
      </c>
      <c r="R85" s="46">
        <v>0</v>
      </c>
      <c r="S85" s="10">
        <v>0</v>
      </c>
      <c r="T85" s="47">
        <f t="shared" si="1969"/>
        <v>0</v>
      </c>
      <c r="U85" s="46">
        <v>0</v>
      </c>
      <c r="V85" s="10">
        <v>0</v>
      </c>
      <c r="W85" s="47">
        <f t="shared" ref="W85:W95" si="2115">IFERROR(V85/U85*1000,0)</f>
        <v>0</v>
      </c>
      <c r="X85" s="46">
        <v>0</v>
      </c>
      <c r="Y85" s="10">
        <v>0</v>
      </c>
      <c r="Z85" s="47">
        <f t="shared" ref="Z85:Z95" si="2116">IFERROR(Y85/X85*1000,0)</f>
        <v>0</v>
      </c>
      <c r="AA85" s="46">
        <v>2</v>
      </c>
      <c r="AB85" s="10">
        <v>700</v>
      </c>
      <c r="AC85" s="47">
        <f t="shared" si="1970"/>
        <v>350000</v>
      </c>
      <c r="AD85" s="46">
        <v>5</v>
      </c>
      <c r="AE85" s="10">
        <v>108</v>
      </c>
      <c r="AF85" s="47">
        <f t="shared" si="1971"/>
        <v>21600</v>
      </c>
      <c r="AG85" s="46">
        <v>0</v>
      </c>
      <c r="AH85" s="10">
        <v>0</v>
      </c>
      <c r="AI85" s="47">
        <f t="shared" si="1972"/>
        <v>0</v>
      </c>
      <c r="AJ85" s="46">
        <v>0</v>
      </c>
      <c r="AK85" s="10">
        <v>0</v>
      </c>
      <c r="AL85" s="47">
        <f t="shared" si="1973"/>
        <v>0</v>
      </c>
      <c r="AM85" s="46">
        <v>0</v>
      </c>
      <c r="AN85" s="10">
        <v>0</v>
      </c>
      <c r="AO85" s="47">
        <f t="shared" si="1974"/>
        <v>0</v>
      </c>
      <c r="AP85" s="46">
        <v>12</v>
      </c>
      <c r="AQ85" s="10">
        <v>683</v>
      </c>
      <c r="AR85" s="47">
        <f t="shared" si="1975"/>
        <v>56916.666666666664</v>
      </c>
      <c r="AS85" s="46">
        <v>0</v>
      </c>
      <c r="AT85" s="10">
        <v>0</v>
      </c>
      <c r="AU85" s="47">
        <f t="shared" si="1976"/>
        <v>0</v>
      </c>
      <c r="AV85" s="46">
        <v>0</v>
      </c>
      <c r="AW85" s="10">
        <v>0</v>
      </c>
      <c r="AX85" s="47">
        <f t="shared" si="1977"/>
        <v>0</v>
      </c>
      <c r="AY85" s="46">
        <v>0</v>
      </c>
      <c r="AZ85" s="10">
        <v>0</v>
      </c>
      <c r="BA85" s="47">
        <f t="shared" si="1978"/>
        <v>0</v>
      </c>
      <c r="BB85" s="46">
        <v>0</v>
      </c>
      <c r="BC85" s="10">
        <v>0</v>
      </c>
      <c r="BD85" s="47">
        <f t="shared" si="1979"/>
        <v>0</v>
      </c>
      <c r="BE85" s="46">
        <v>0</v>
      </c>
      <c r="BF85" s="10">
        <v>0</v>
      </c>
      <c r="BG85" s="47">
        <f t="shared" si="1980"/>
        <v>0</v>
      </c>
      <c r="BH85" s="46">
        <v>0</v>
      </c>
      <c r="BI85" s="10">
        <v>0</v>
      </c>
      <c r="BJ85" s="47">
        <f t="shared" si="1981"/>
        <v>0</v>
      </c>
      <c r="BK85" s="46">
        <v>0</v>
      </c>
      <c r="BL85" s="10">
        <v>0</v>
      </c>
      <c r="BM85" s="47">
        <f t="shared" si="1982"/>
        <v>0</v>
      </c>
      <c r="BN85" s="46">
        <v>0</v>
      </c>
      <c r="BO85" s="10">
        <v>0</v>
      </c>
      <c r="BP85" s="47">
        <f t="shared" ref="BP85:BP95" si="2117">IFERROR(BO85/BN85*1000,0)</f>
        <v>0</v>
      </c>
      <c r="BQ85" s="46">
        <v>0</v>
      </c>
      <c r="BR85" s="10">
        <v>0</v>
      </c>
      <c r="BS85" s="47">
        <f t="shared" si="1984"/>
        <v>0</v>
      </c>
      <c r="BT85" s="46">
        <v>1</v>
      </c>
      <c r="BU85" s="10">
        <v>70</v>
      </c>
      <c r="BV85" s="47">
        <f t="shared" si="1985"/>
        <v>70000</v>
      </c>
      <c r="BW85" s="46">
        <v>0</v>
      </c>
      <c r="BX85" s="10">
        <v>0</v>
      </c>
      <c r="BY85" s="47">
        <f t="shared" si="1986"/>
        <v>0</v>
      </c>
      <c r="BZ85" s="46">
        <v>0</v>
      </c>
      <c r="CA85" s="10">
        <v>0</v>
      </c>
      <c r="CB85" s="47">
        <f t="shared" si="1987"/>
        <v>0</v>
      </c>
      <c r="CC85" s="46">
        <v>80</v>
      </c>
      <c r="CD85" s="10">
        <v>2938</v>
      </c>
      <c r="CE85" s="47">
        <f t="shared" si="1988"/>
        <v>36725</v>
      </c>
      <c r="CF85" s="46">
        <v>0</v>
      </c>
      <c r="CG85" s="10">
        <v>0</v>
      </c>
      <c r="CH85" s="47">
        <f t="shared" si="1989"/>
        <v>0</v>
      </c>
      <c r="CI85" s="46">
        <v>0</v>
      </c>
      <c r="CJ85" s="10">
        <v>0</v>
      </c>
      <c r="CK85" s="47">
        <f t="shared" si="1990"/>
        <v>0</v>
      </c>
      <c r="CL85" s="46">
        <v>0</v>
      </c>
      <c r="CM85" s="10">
        <v>0</v>
      </c>
      <c r="CN85" s="47">
        <f t="shared" si="1991"/>
        <v>0</v>
      </c>
      <c r="CO85" s="46">
        <v>0</v>
      </c>
      <c r="CP85" s="10">
        <v>0</v>
      </c>
      <c r="CQ85" s="47">
        <f t="shared" si="1992"/>
        <v>0</v>
      </c>
      <c r="CR85" s="46">
        <v>0</v>
      </c>
      <c r="CS85" s="10">
        <v>0</v>
      </c>
      <c r="CT85" s="47">
        <f t="shared" si="1993"/>
        <v>0</v>
      </c>
      <c r="CU85" s="46">
        <v>0</v>
      </c>
      <c r="CV85" s="10">
        <v>0</v>
      </c>
      <c r="CW85" s="47">
        <f t="shared" si="1994"/>
        <v>0</v>
      </c>
      <c r="CX85" s="46">
        <v>0</v>
      </c>
      <c r="CY85" s="10">
        <v>0</v>
      </c>
      <c r="CZ85" s="47">
        <f t="shared" si="1995"/>
        <v>0</v>
      </c>
      <c r="DA85" s="46">
        <v>0</v>
      </c>
      <c r="DB85" s="10">
        <v>0</v>
      </c>
      <c r="DC85" s="47">
        <f t="shared" si="1996"/>
        <v>0</v>
      </c>
      <c r="DD85" s="46">
        <v>81</v>
      </c>
      <c r="DE85" s="10">
        <v>1655</v>
      </c>
      <c r="DF85" s="47">
        <f t="shared" si="1997"/>
        <v>20432.0987654321</v>
      </c>
      <c r="DG85" s="46">
        <v>0</v>
      </c>
      <c r="DH85" s="10">
        <v>0</v>
      </c>
      <c r="DI85" s="47">
        <f t="shared" si="1998"/>
        <v>0</v>
      </c>
      <c r="DJ85" s="46">
        <v>0</v>
      </c>
      <c r="DK85" s="10">
        <v>0</v>
      </c>
      <c r="DL85" s="47">
        <f t="shared" si="1999"/>
        <v>0</v>
      </c>
      <c r="DM85" s="46">
        <v>0</v>
      </c>
      <c r="DN85" s="10">
        <v>0</v>
      </c>
      <c r="DO85" s="47">
        <f t="shared" si="2000"/>
        <v>0</v>
      </c>
      <c r="DP85" s="46">
        <v>0</v>
      </c>
      <c r="DQ85" s="10">
        <v>0</v>
      </c>
      <c r="DR85" s="47">
        <f t="shared" si="2001"/>
        <v>0</v>
      </c>
      <c r="DS85" s="46">
        <v>0</v>
      </c>
      <c r="DT85" s="10">
        <v>0</v>
      </c>
      <c r="DU85" s="47">
        <f t="shared" si="2002"/>
        <v>0</v>
      </c>
      <c r="DV85" s="46">
        <v>0</v>
      </c>
      <c r="DW85" s="10">
        <v>0</v>
      </c>
      <c r="DX85" s="47">
        <f t="shared" si="2003"/>
        <v>0</v>
      </c>
      <c r="DY85" s="46">
        <v>0</v>
      </c>
      <c r="DZ85" s="10">
        <v>0</v>
      </c>
      <c r="EA85" s="47">
        <f t="shared" si="2004"/>
        <v>0</v>
      </c>
      <c r="EB85" s="46">
        <v>0</v>
      </c>
      <c r="EC85" s="10">
        <v>0</v>
      </c>
      <c r="ED85" s="47">
        <f t="shared" si="2005"/>
        <v>0</v>
      </c>
      <c r="EE85" s="46">
        <v>0</v>
      </c>
      <c r="EF85" s="10">
        <v>0</v>
      </c>
      <c r="EG85" s="47">
        <f t="shared" si="2006"/>
        <v>0</v>
      </c>
      <c r="EH85" s="46">
        <v>73</v>
      </c>
      <c r="EI85" s="10">
        <v>3818</v>
      </c>
      <c r="EJ85" s="47">
        <f t="shared" si="2007"/>
        <v>52301.369863013701</v>
      </c>
      <c r="EK85" s="46">
        <v>0</v>
      </c>
      <c r="EL85" s="10">
        <v>0</v>
      </c>
      <c r="EM85" s="47">
        <f t="shared" si="2008"/>
        <v>0</v>
      </c>
      <c r="EN85" s="46">
        <v>35</v>
      </c>
      <c r="EO85" s="10">
        <v>2371</v>
      </c>
      <c r="EP85" s="47">
        <f t="shared" si="2009"/>
        <v>67742.857142857145</v>
      </c>
      <c r="EQ85" s="46">
        <v>1</v>
      </c>
      <c r="ER85" s="10">
        <v>3</v>
      </c>
      <c r="ES85" s="47">
        <f t="shared" si="2010"/>
        <v>3000</v>
      </c>
      <c r="ET85" s="46">
        <v>5</v>
      </c>
      <c r="EU85" s="10">
        <v>140</v>
      </c>
      <c r="EV85" s="47">
        <f t="shared" si="2011"/>
        <v>28000</v>
      </c>
      <c r="EW85" s="46">
        <v>0</v>
      </c>
      <c r="EX85" s="10">
        <v>0</v>
      </c>
      <c r="EY85" s="47">
        <f t="shared" si="2012"/>
        <v>0</v>
      </c>
      <c r="EZ85" s="46">
        <v>0</v>
      </c>
      <c r="FA85" s="10">
        <v>0</v>
      </c>
      <c r="FB85" s="47">
        <f t="shared" si="2013"/>
        <v>0</v>
      </c>
      <c r="FC85" s="46">
        <v>0</v>
      </c>
      <c r="FD85" s="10">
        <v>0</v>
      </c>
      <c r="FE85" s="47">
        <f t="shared" si="2014"/>
        <v>0</v>
      </c>
      <c r="FF85" s="46">
        <v>0</v>
      </c>
      <c r="FG85" s="10">
        <v>0</v>
      </c>
      <c r="FH85" s="47">
        <f t="shared" si="2015"/>
        <v>0</v>
      </c>
      <c r="FI85" s="46">
        <v>0</v>
      </c>
      <c r="FJ85" s="10">
        <v>0</v>
      </c>
      <c r="FK85" s="47">
        <f t="shared" si="2016"/>
        <v>0</v>
      </c>
      <c r="FL85" s="46">
        <v>0</v>
      </c>
      <c r="FM85" s="10">
        <v>0</v>
      </c>
      <c r="FN85" s="47">
        <f t="shared" si="2017"/>
        <v>0</v>
      </c>
      <c r="FO85" s="46">
        <v>0</v>
      </c>
      <c r="FP85" s="10">
        <v>0</v>
      </c>
      <c r="FQ85" s="47">
        <f t="shared" si="2018"/>
        <v>0</v>
      </c>
      <c r="FR85" s="46">
        <v>28</v>
      </c>
      <c r="FS85" s="10">
        <v>1104</v>
      </c>
      <c r="FT85" s="47">
        <f t="shared" si="2019"/>
        <v>39428.571428571428</v>
      </c>
      <c r="FU85" s="46">
        <v>0</v>
      </c>
      <c r="FV85" s="10">
        <v>0</v>
      </c>
      <c r="FW85" s="47">
        <f t="shared" si="2020"/>
        <v>0</v>
      </c>
      <c r="FX85" s="46">
        <v>0</v>
      </c>
      <c r="FY85" s="10">
        <v>0</v>
      </c>
      <c r="FZ85" s="47">
        <f t="shared" si="2021"/>
        <v>0</v>
      </c>
      <c r="GA85" s="46">
        <v>0</v>
      </c>
      <c r="GB85" s="10">
        <v>0</v>
      </c>
      <c r="GC85" s="47">
        <f t="shared" si="2022"/>
        <v>0</v>
      </c>
      <c r="GD85" s="46">
        <v>12</v>
      </c>
      <c r="GE85" s="10">
        <v>1485</v>
      </c>
      <c r="GF85" s="47">
        <f t="shared" si="2023"/>
        <v>123750</v>
      </c>
      <c r="GG85" s="46">
        <v>8</v>
      </c>
      <c r="GH85" s="10">
        <v>199</v>
      </c>
      <c r="GI85" s="47">
        <f t="shared" si="2024"/>
        <v>24875</v>
      </c>
      <c r="GJ85" s="46">
        <v>65</v>
      </c>
      <c r="GK85" s="10">
        <v>600</v>
      </c>
      <c r="GL85" s="47">
        <f t="shared" si="2025"/>
        <v>9230.7692307692305</v>
      </c>
      <c r="GM85" s="46">
        <v>0</v>
      </c>
      <c r="GN85" s="10">
        <v>0</v>
      </c>
      <c r="GO85" s="47">
        <f t="shared" si="2026"/>
        <v>0</v>
      </c>
      <c r="GP85" s="46">
        <v>3</v>
      </c>
      <c r="GQ85" s="10">
        <v>223</v>
      </c>
      <c r="GR85" s="47">
        <f t="shared" si="2027"/>
        <v>74333.333333333328</v>
      </c>
      <c r="GS85" s="46">
        <v>0</v>
      </c>
      <c r="GT85" s="10">
        <v>0</v>
      </c>
      <c r="GU85" s="47">
        <f t="shared" si="2028"/>
        <v>0</v>
      </c>
      <c r="GV85" s="46">
        <v>0</v>
      </c>
      <c r="GW85" s="10">
        <v>0</v>
      </c>
      <c r="GX85" s="47">
        <f t="shared" si="2029"/>
        <v>0</v>
      </c>
      <c r="GY85" s="46">
        <v>0</v>
      </c>
      <c r="GZ85" s="10">
        <v>0</v>
      </c>
      <c r="HA85" s="47">
        <f t="shared" si="2030"/>
        <v>0</v>
      </c>
      <c r="HB85" s="46">
        <v>0</v>
      </c>
      <c r="HC85" s="10">
        <v>0</v>
      </c>
      <c r="HD85" s="47">
        <f t="shared" si="2031"/>
        <v>0</v>
      </c>
      <c r="HE85" s="46">
        <v>0</v>
      </c>
      <c r="HF85" s="10">
        <v>0</v>
      </c>
      <c r="HG85" s="47">
        <f t="shared" si="2032"/>
        <v>0</v>
      </c>
      <c r="HH85" s="46">
        <v>0</v>
      </c>
      <c r="HI85" s="10">
        <v>0</v>
      </c>
      <c r="HJ85" s="47">
        <f t="shared" si="2033"/>
        <v>0</v>
      </c>
      <c r="HK85" s="46">
        <v>0</v>
      </c>
      <c r="HL85" s="10">
        <v>0</v>
      </c>
      <c r="HM85" s="47">
        <f t="shared" ref="HM85:HM95" si="2118">IFERROR(HL85/HK85*1000,0)</f>
        <v>0</v>
      </c>
      <c r="HN85" s="46">
        <v>0</v>
      </c>
      <c r="HO85" s="10">
        <v>0</v>
      </c>
      <c r="HP85" s="47">
        <f t="shared" si="2035"/>
        <v>0</v>
      </c>
      <c r="HQ85" s="46">
        <v>0</v>
      </c>
      <c r="HR85" s="10">
        <v>0</v>
      </c>
      <c r="HS85" s="47">
        <f t="shared" si="2036"/>
        <v>0</v>
      </c>
      <c r="HT85" s="46"/>
      <c r="HU85" s="10"/>
      <c r="HV85" s="47"/>
      <c r="HW85" s="46">
        <v>0</v>
      </c>
      <c r="HX85" s="10">
        <v>0</v>
      </c>
      <c r="HY85" s="47">
        <f t="shared" si="2037"/>
        <v>0</v>
      </c>
      <c r="HZ85" s="46">
        <v>0</v>
      </c>
      <c r="IA85" s="10">
        <v>0</v>
      </c>
      <c r="IB85" s="47">
        <f t="shared" si="2038"/>
        <v>0</v>
      </c>
      <c r="IC85" s="46">
        <v>0</v>
      </c>
      <c r="ID85" s="10">
        <v>0</v>
      </c>
      <c r="IE85" s="47">
        <f t="shared" si="2039"/>
        <v>0</v>
      </c>
      <c r="IF85" s="46">
        <v>0</v>
      </c>
      <c r="IG85" s="10">
        <v>0</v>
      </c>
      <c r="IH85" s="47">
        <f t="shared" si="2040"/>
        <v>0</v>
      </c>
      <c r="II85" s="46">
        <v>0</v>
      </c>
      <c r="IJ85" s="10">
        <v>0</v>
      </c>
      <c r="IK85" s="47">
        <f t="shared" si="2041"/>
        <v>0</v>
      </c>
      <c r="IL85" s="46">
        <v>0</v>
      </c>
      <c r="IM85" s="10">
        <v>0</v>
      </c>
      <c r="IN85" s="47">
        <f t="shared" si="2042"/>
        <v>0</v>
      </c>
      <c r="IO85" s="46">
        <v>0</v>
      </c>
      <c r="IP85" s="10">
        <v>0</v>
      </c>
      <c r="IQ85" s="47">
        <f t="shared" si="2043"/>
        <v>0</v>
      </c>
      <c r="IR85" s="46">
        <v>6</v>
      </c>
      <c r="IS85" s="10">
        <v>300</v>
      </c>
      <c r="IT85" s="47">
        <f t="shared" si="2044"/>
        <v>50000</v>
      </c>
      <c r="IU85" s="46">
        <v>0</v>
      </c>
      <c r="IV85" s="10">
        <v>0</v>
      </c>
      <c r="IW85" s="47">
        <f t="shared" si="2045"/>
        <v>0</v>
      </c>
      <c r="IX85" s="46">
        <v>0</v>
      </c>
      <c r="IY85" s="10">
        <v>0</v>
      </c>
      <c r="IZ85" s="47">
        <f t="shared" si="2046"/>
        <v>0</v>
      </c>
      <c r="JA85" s="46">
        <v>0</v>
      </c>
      <c r="JB85" s="10">
        <v>0</v>
      </c>
      <c r="JC85" s="47">
        <f t="shared" si="2047"/>
        <v>0</v>
      </c>
      <c r="JD85" s="46">
        <v>0</v>
      </c>
      <c r="JE85" s="10">
        <v>0</v>
      </c>
      <c r="JF85" s="47">
        <f t="shared" si="2048"/>
        <v>0</v>
      </c>
      <c r="JG85" s="46">
        <v>0</v>
      </c>
      <c r="JH85" s="10">
        <v>0</v>
      </c>
      <c r="JI85" s="47">
        <f t="shared" si="2049"/>
        <v>0</v>
      </c>
      <c r="JJ85" s="46">
        <v>0</v>
      </c>
      <c r="JK85" s="10">
        <v>0</v>
      </c>
      <c r="JL85" s="47">
        <f t="shared" si="2050"/>
        <v>0</v>
      </c>
      <c r="JM85" s="46">
        <v>0</v>
      </c>
      <c r="JN85" s="10">
        <v>0</v>
      </c>
      <c r="JO85" s="47">
        <f t="shared" si="2051"/>
        <v>0</v>
      </c>
      <c r="JP85" s="46">
        <v>0</v>
      </c>
      <c r="JQ85" s="10">
        <v>0</v>
      </c>
      <c r="JR85" s="47">
        <f t="shared" si="2052"/>
        <v>0</v>
      </c>
      <c r="JS85" s="46">
        <v>0</v>
      </c>
      <c r="JT85" s="10">
        <v>0</v>
      </c>
      <c r="JU85" s="47">
        <f t="shared" si="2053"/>
        <v>0</v>
      </c>
      <c r="JV85" s="46">
        <v>0</v>
      </c>
      <c r="JW85" s="10">
        <v>0</v>
      </c>
      <c r="JX85" s="47">
        <f t="shared" si="2054"/>
        <v>0</v>
      </c>
      <c r="JY85" s="46">
        <v>0</v>
      </c>
      <c r="JZ85" s="10">
        <v>0</v>
      </c>
      <c r="KA85" s="47">
        <f t="shared" si="2055"/>
        <v>0</v>
      </c>
      <c r="KB85" s="46">
        <v>0</v>
      </c>
      <c r="KC85" s="10">
        <v>0</v>
      </c>
      <c r="KD85" s="47">
        <f t="shared" si="2056"/>
        <v>0</v>
      </c>
      <c r="KE85" s="46"/>
      <c r="KF85" s="10"/>
      <c r="KG85" s="47"/>
      <c r="KH85" s="46">
        <v>126</v>
      </c>
      <c r="KI85" s="10">
        <v>5289</v>
      </c>
      <c r="KJ85" s="47">
        <f t="shared" si="2057"/>
        <v>41976.190476190473</v>
      </c>
      <c r="KK85" s="46">
        <v>1</v>
      </c>
      <c r="KL85" s="10">
        <v>142</v>
      </c>
      <c r="KM85" s="47">
        <f t="shared" si="2058"/>
        <v>142000</v>
      </c>
      <c r="KN85" s="46">
        <v>0</v>
      </c>
      <c r="KO85" s="10">
        <v>0</v>
      </c>
      <c r="KP85" s="47">
        <f t="shared" si="2059"/>
        <v>0</v>
      </c>
      <c r="KQ85" s="46">
        <v>2</v>
      </c>
      <c r="KR85" s="10">
        <v>5</v>
      </c>
      <c r="KS85" s="47">
        <f t="shared" si="2060"/>
        <v>2500</v>
      </c>
      <c r="KT85" s="52">
        <v>0</v>
      </c>
      <c r="KU85" s="16">
        <v>0</v>
      </c>
      <c r="KV85" s="53">
        <v>0</v>
      </c>
      <c r="KW85" s="52">
        <v>0</v>
      </c>
      <c r="KX85" s="16">
        <v>0</v>
      </c>
      <c r="KY85" s="53">
        <f t="shared" si="2061"/>
        <v>0</v>
      </c>
      <c r="KZ85" s="46">
        <v>0</v>
      </c>
      <c r="LA85" s="10">
        <v>0</v>
      </c>
      <c r="LB85" s="47">
        <f t="shared" si="2062"/>
        <v>0</v>
      </c>
      <c r="LC85" s="52">
        <v>0</v>
      </c>
      <c r="LD85" s="16">
        <v>0</v>
      </c>
      <c r="LE85" s="53">
        <v>0</v>
      </c>
      <c r="LF85" s="46">
        <v>1</v>
      </c>
      <c r="LG85" s="10">
        <v>40</v>
      </c>
      <c r="LH85" s="47">
        <f t="shared" si="2063"/>
        <v>40000</v>
      </c>
      <c r="LI85" s="46">
        <v>0</v>
      </c>
      <c r="LJ85" s="10">
        <v>0</v>
      </c>
      <c r="LK85" s="47">
        <f t="shared" si="2064"/>
        <v>0</v>
      </c>
      <c r="LL85" s="46">
        <v>0</v>
      </c>
      <c r="LM85" s="10">
        <v>0</v>
      </c>
      <c r="LN85" s="47">
        <f t="shared" si="2065"/>
        <v>0</v>
      </c>
      <c r="LO85" s="46">
        <v>0</v>
      </c>
      <c r="LP85" s="10">
        <v>0</v>
      </c>
      <c r="LQ85" s="47">
        <f t="shared" si="2066"/>
        <v>0</v>
      </c>
      <c r="LR85" s="46">
        <v>0</v>
      </c>
      <c r="LS85" s="10">
        <v>0</v>
      </c>
      <c r="LT85" s="47">
        <f t="shared" si="2067"/>
        <v>0</v>
      </c>
      <c r="LU85" s="46">
        <v>0</v>
      </c>
      <c r="LV85" s="10">
        <v>0</v>
      </c>
      <c r="LW85" s="47">
        <f t="shared" si="2068"/>
        <v>0</v>
      </c>
      <c r="LX85" s="46">
        <v>7</v>
      </c>
      <c r="LY85" s="10">
        <v>360</v>
      </c>
      <c r="LZ85" s="47">
        <f t="shared" si="2069"/>
        <v>51428.571428571428</v>
      </c>
      <c r="MA85" s="46">
        <v>0</v>
      </c>
      <c r="MB85" s="10">
        <v>0</v>
      </c>
      <c r="MC85" s="47">
        <f t="shared" si="2070"/>
        <v>0</v>
      </c>
      <c r="MD85" s="46">
        <v>0</v>
      </c>
      <c r="ME85" s="10">
        <v>0</v>
      </c>
      <c r="MF85" s="47">
        <f t="shared" si="2071"/>
        <v>0</v>
      </c>
      <c r="MG85" s="46">
        <v>0</v>
      </c>
      <c r="MH85" s="10">
        <v>0</v>
      </c>
      <c r="MI85" s="47">
        <f t="shared" si="2072"/>
        <v>0</v>
      </c>
      <c r="MJ85" s="46">
        <v>0</v>
      </c>
      <c r="MK85" s="10">
        <v>0</v>
      </c>
      <c r="ML85" s="47">
        <f t="shared" si="2073"/>
        <v>0</v>
      </c>
      <c r="MM85" s="46">
        <v>0</v>
      </c>
      <c r="MN85" s="10">
        <v>0</v>
      </c>
      <c r="MO85" s="47">
        <f t="shared" si="2074"/>
        <v>0</v>
      </c>
      <c r="MP85" s="46">
        <v>0</v>
      </c>
      <c r="MQ85" s="10">
        <v>0</v>
      </c>
      <c r="MR85" s="47">
        <f t="shared" si="2075"/>
        <v>0</v>
      </c>
      <c r="MS85" s="46">
        <v>0</v>
      </c>
      <c r="MT85" s="10">
        <v>0</v>
      </c>
      <c r="MU85" s="47">
        <f t="shared" si="2076"/>
        <v>0</v>
      </c>
      <c r="MV85" s="46">
        <v>0</v>
      </c>
      <c r="MW85" s="10">
        <v>0</v>
      </c>
      <c r="MX85" s="47">
        <f t="shared" si="2077"/>
        <v>0</v>
      </c>
      <c r="MY85" s="46">
        <v>0</v>
      </c>
      <c r="MZ85" s="10">
        <v>0</v>
      </c>
      <c r="NA85" s="47">
        <f t="shared" si="2078"/>
        <v>0</v>
      </c>
      <c r="NB85" s="46">
        <v>0</v>
      </c>
      <c r="NC85" s="10">
        <v>0</v>
      </c>
      <c r="ND85" s="47">
        <f t="shared" si="2079"/>
        <v>0</v>
      </c>
      <c r="NE85" s="46">
        <v>0</v>
      </c>
      <c r="NF85" s="10">
        <v>0</v>
      </c>
      <c r="NG85" s="47">
        <f t="shared" si="2080"/>
        <v>0</v>
      </c>
      <c r="NH85" s="46">
        <v>0</v>
      </c>
      <c r="NI85" s="10">
        <v>0</v>
      </c>
      <c r="NJ85" s="47">
        <f t="shared" si="2081"/>
        <v>0</v>
      </c>
      <c r="NK85" s="46">
        <v>8</v>
      </c>
      <c r="NL85" s="10">
        <v>536</v>
      </c>
      <c r="NM85" s="47">
        <f t="shared" si="2082"/>
        <v>67000</v>
      </c>
      <c r="NN85" s="46">
        <v>0</v>
      </c>
      <c r="NO85" s="10">
        <v>0</v>
      </c>
      <c r="NP85" s="47">
        <f t="shared" si="2083"/>
        <v>0</v>
      </c>
      <c r="NQ85" s="46">
        <v>0</v>
      </c>
      <c r="NR85" s="10">
        <v>0</v>
      </c>
      <c r="NS85" s="47">
        <f t="shared" si="2084"/>
        <v>0</v>
      </c>
      <c r="NT85" s="46">
        <v>0</v>
      </c>
      <c r="NU85" s="10">
        <v>0</v>
      </c>
      <c r="NV85" s="47">
        <f t="shared" si="2085"/>
        <v>0</v>
      </c>
      <c r="NW85" s="46">
        <v>48</v>
      </c>
      <c r="NX85" s="10">
        <v>3867</v>
      </c>
      <c r="NY85" s="47">
        <f t="shared" si="2086"/>
        <v>80562.5</v>
      </c>
      <c r="NZ85" s="46">
        <v>0</v>
      </c>
      <c r="OA85" s="10">
        <v>0</v>
      </c>
      <c r="OB85" s="47">
        <f t="shared" si="2087"/>
        <v>0</v>
      </c>
      <c r="OC85" s="46">
        <v>0</v>
      </c>
      <c r="OD85" s="10">
        <v>0</v>
      </c>
      <c r="OE85" s="47">
        <f t="shared" si="2088"/>
        <v>0</v>
      </c>
      <c r="OF85" s="46">
        <v>3</v>
      </c>
      <c r="OG85" s="10">
        <v>1584</v>
      </c>
      <c r="OH85" s="47">
        <f t="shared" si="2089"/>
        <v>528000</v>
      </c>
      <c r="OI85" s="46">
        <v>4</v>
      </c>
      <c r="OJ85" s="10">
        <v>969</v>
      </c>
      <c r="OK85" s="47">
        <f t="shared" si="2090"/>
        <v>242250</v>
      </c>
      <c r="OL85" s="46">
        <v>0</v>
      </c>
      <c r="OM85" s="10">
        <v>0</v>
      </c>
      <c r="ON85" s="47">
        <f t="shared" si="2091"/>
        <v>0</v>
      </c>
      <c r="OO85" s="46">
        <v>8</v>
      </c>
      <c r="OP85" s="10">
        <v>12</v>
      </c>
      <c r="OQ85" s="47">
        <f t="shared" si="2092"/>
        <v>1500</v>
      </c>
      <c r="OR85" s="46">
        <v>0</v>
      </c>
      <c r="OS85" s="10">
        <v>0</v>
      </c>
      <c r="OT85" s="47">
        <f t="shared" si="2093"/>
        <v>0</v>
      </c>
      <c r="OU85" s="46">
        <v>17</v>
      </c>
      <c r="OV85" s="10">
        <v>119</v>
      </c>
      <c r="OW85" s="47">
        <f t="shared" si="2094"/>
        <v>7000</v>
      </c>
      <c r="OX85" s="46">
        <v>0</v>
      </c>
      <c r="OY85" s="10">
        <v>0</v>
      </c>
      <c r="OZ85" s="47">
        <f t="shared" si="2095"/>
        <v>0</v>
      </c>
      <c r="PA85" s="46">
        <v>0</v>
      </c>
      <c r="PB85" s="10">
        <v>0</v>
      </c>
      <c r="PC85" s="47">
        <f t="shared" si="2096"/>
        <v>0</v>
      </c>
      <c r="PD85" s="46">
        <v>0</v>
      </c>
      <c r="PE85" s="10">
        <v>0</v>
      </c>
      <c r="PF85" s="47">
        <f t="shared" si="2097"/>
        <v>0</v>
      </c>
      <c r="PG85" s="46">
        <v>28</v>
      </c>
      <c r="PH85" s="10">
        <v>2242</v>
      </c>
      <c r="PI85" s="47">
        <f t="shared" si="2098"/>
        <v>80071.428571428565</v>
      </c>
      <c r="PJ85" s="46"/>
      <c r="PK85" s="10"/>
      <c r="PL85" s="47"/>
      <c r="PM85" s="46">
        <v>0</v>
      </c>
      <c r="PN85" s="10">
        <v>0</v>
      </c>
      <c r="PO85" s="47">
        <f t="shared" si="2099"/>
        <v>0</v>
      </c>
      <c r="PP85" s="46">
        <v>0</v>
      </c>
      <c r="PQ85" s="10">
        <v>0</v>
      </c>
      <c r="PR85" s="47">
        <f t="shared" si="2100"/>
        <v>0</v>
      </c>
      <c r="PS85" s="46">
        <v>0</v>
      </c>
      <c r="PT85" s="10">
        <v>0</v>
      </c>
      <c r="PU85" s="47">
        <f t="shared" si="2101"/>
        <v>0</v>
      </c>
      <c r="PV85" s="46">
        <v>35</v>
      </c>
      <c r="PW85" s="10">
        <v>3043</v>
      </c>
      <c r="PX85" s="47">
        <f t="shared" si="2102"/>
        <v>86942.85714285713</v>
      </c>
      <c r="PY85" s="46">
        <v>227</v>
      </c>
      <c r="PZ85" s="10">
        <v>15686</v>
      </c>
      <c r="QA85" s="47">
        <f t="shared" si="2103"/>
        <v>69101.321585903075</v>
      </c>
      <c r="QB85" s="46">
        <v>0</v>
      </c>
      <c r="QC85" s="10">
        <v>0</v>
      </c>
      <c r="QD85" s="47">
        <f t="shared" si="2104"/>
        <v>0</v>
      </c>
      <c r="QE85" s="46">
        <v>0</v>
      </c>
      <c r="QF85" s="10">
        <v>0</v>
      </c>
      <c r="QG85" s="47">
        <f t="shared" si="2105"/>
        <v>0</v>
      </c>
      <c r="QH85" s="46">
        <v>0</v>
      </c>
      <c r="QI85" s="10">
        <v>0</v>
      </c>
      <c r="QJ85" s="47">
        <f t="shared" si="2106"/>
        <v>0</v>
      </c>
      <c r="QK85" s="46">
        <v>0</v>
      </c>
      <c r="QL85" s="10">
        <v>0</v>
      </c>
      <c r="QM85" s="47">
        <f t="shared" si="2107"/>
        <v>0</v>
      </c>
      <c r="QN85" s="46">
        <v>0</v>
      </c>
      <c r="QO85" s="10">
        <v>0</v>
      </c>
      <c r="QP85" s="47">
        <f t="shared" si="2108"/>
        <v>0</v>
      </c>
      <c r="QQ85" s="46">
        <v>0</v>
      </c>
      <c r="QR85" s="10">
        <v>0</v>
      </c>
      <c r="QS85" s="47">
        <f t="shared" si="2109"/>
        <v>0</v>
      </c>
      <c r="QT85" s="46"/>
      <c r="QU85" s="10"/>
      <c r="QV85" s="47"/>
      <c r="QW85" s="46"/>
      <c r="QX85" s="10"/>
      <c r="QY85" s="47"/>
      <c r="QZ85" s="46">
        <v>0</v>
      </c>
      <c r="RA85" s="10">
        <v>0</v>
      </c>
      <c r="RB85" s="47">
        <f t="shared" si="2110"/>
        <v>0</v>
      </c>
      <c r="RC85" s="46">
        <v>0</v>
      </c>
      <c r="RD85" s="10">
        <v>0</v>
      </c>
      <c r="RE85" s="47">
        <f t="shared" si="2111"/>
        <v>0</v>
      </c>
      <c r="RF85" s="12">
        <f t="shared" si="1637"/>
        <v>932</v>
      </c>
      <c r="RG85" s="58">
        <f t="shared" si="1638"/>
        <v>50291</v>
      </c>
      <c r="RH85" s="6"/>
      <c r="RI85" s="9"/>
      <c r="RJ85" s="6"/>
      <c r="RK85" s="6"/>
      <c r="RL85" s="6"/>
      <c r="RM85" s="9"/>
      <c r="RN85" s="6"/>
      <c r="RO85" s="6"/>
      <c r="RP85" s="6"/>
      <c r="RQ85" s="9"/>
      <c r="RR85" s="6"/>
      <c r="RS85" s="6"/>
      <c r="RT85" s="6"/>
      <c r="RU85" s="9"/>
      <c r="RV85" s="6"/>
      <c r="RW85" s="6"/>
      <c r="RX85" s="6"/>
      <c r="RY85" s="9"/>
      <c r="RZ85" s="6"/>
      <c r="SA85" s="6"/>
      <c r="SB85" s="6"/>
      <c r="SC85" s="9"/>
      <c r="SD85" s="6"/>
      <c r="SE85" s="6"/>
      <c r="SF85" s="6"/>
      <c r="SG85" s="9"/>
      <c r="SH85" s="6"/>
      <c r="SI85" s="6"/>
      <c r="SJ85" s="6"/>
      <c r="SK85" s="2"/>
      <c r="SL85" s="1"/>
      <c r="SM85" s="1"/>
      <c r="SN85" s="1"/>
      <c r="SO85" s="2"/>
      <c r="SP85" s="1"/>
      <c r="SQ85" s="1"/>
      <c r="SR85" s="1"/>
      <c r="SS85" s="2"/>
      <c r="ST85" s="1"/>
      <c r="SU85" s="1"/>
      <c r="SV85" s="1"/>
    </row>
    <row r="86" spans="1:591" x14ac:dyDescent="0.3">
      <c r="A86" s="38">
        <v>2010</v>
      </c>
      <c r="B86" s="39" t="s">
        <v>7</v>
      </c>
      <c r="C86" s="46">
        <v>0</v>
      </c>
      <c r="D86" s="10">
        <v>0</v>
      </c>
      <c r="E86" s="47">
        <f t="shared" si="1967"/>
        <v>0</v>
      </c>
      <c r="F86" s="46">
        <v>0</v>
      </c>
      <c r="G86" s="10">
        <v>0</v>
      </c>
      <c r="H86" s="47">
        <f t="shared" si="2112"/>
        <v>0</v>
      </c>
      <c r="I86" s="46">
        <v>0</v>
      </c>
      <c r="J86" s="10">
        <v>0</v>
      </c>
      <c r="K86" s="47">
        <f t="shared" si="2113"/>
        <v>0</v>
      </c>
      <c r="L86" s="46">
        <v>0</v>
      </c>
      <c r="M86" s="10">
        <v>0</v>
      </c>
      <c r="N86" s="47">
        <f t="shared" si="2114"/>
        <v>0</v>
      </c>
      <c r="O86" s="46">
        <v>0</v>
      </c>
      <c r="P86" s="10">
        <v>0</v>
      </c>
      <c r="Q86" s="47">
        <f t="shared" si="1968"/>
        <v>0</v>
      </c>
      <c r="R86" s="46">
        <v>0</v>
      </c>
      <c r="S86" s="10">
        <v>0</v>
      </c>
      <c r="T86" s="47">
        <f t="shared" si="1969"/>
        <v>0</v>
      </c>
      <c r="U86" s="46">
        <v>0</v>
      </c>
      <c r="V86" s="10">
        <v>0</v>
      </c>
      <c r="W86" s="47">
        <f t="shared" si="2115"/>
        <v>0</v>
      </c>
      <c r="X86" s="46">
        <v>0</v>
      </c>
      <c r="Y86" s="10">
        <v>0</v>
      </c>
      <c r="Z86" s="47">
        <f t="shared" si="2116"/>
        <v>0</v>
      </c>
      <c r="AA86" s="46">
        <v>4</v>
      </c>
      <c r="AB86" s="10">
        <v>494</v>
      </c>
      <c r="AC86" s="47">
        <f t="shared" si="1970"/>
        <v>123500</v>
      </c>
      <c r="AD86" s="46">
        <v>0</v>
      </c>
      <c r="AE86" s="10">
        <v>0</v>
      </c>
      <c r="AF86" s="47">
        <f t="shared" si="1971"/>
        <v>0</v>
      </c>
      <c r="AG86" s="46">
        <v>0</v>
      </c>
      <c r="AH86" s="10">
        <v>0</v>
      </c>
      <c r="AI86" s="47">
        <f t="shared" si="1972"/>
        <v>0</v>
      </c>
      <c r="AJ86" s="46">
        <v>0</v>
      </c>
      <c r="AK86" s="10">
        <v>0</v>
      </c>
      <c r="AL86" s="47">
        <f t="shared" si="1973"/>
        <v>0</v>
      </c>
      <c r="AM86" s="46">
        <v>0</v>
      </c>
      <c r="AN86" s="10">
        <v>0</v>
      </c>
      <c r="AO86" s="47">
        <f t="shared" si="1974"/>
        <v>0</v>
      </c>
      <c r="AP86" s="46">
        <v>42</v>
      </c>
      <c r="AQ86" s="10">
        <v>1244</v>
      </c>
      <c r="AR86" s="47">
        <f t="shared" si="1975"/>
        <v>29619.047619047622</v>
      </c>
      <c r="AS86" s="46">
        <v>0</v>
      </c>
      <c r="AT86" s="10">
        <v>0</v>
      </c>
      <c r="AU86" s="47">
        <f t="shared" si="1976"/>
        <v>0</v>
      </c>
      <c r="AV86" s="46">
        <v>0</v>
      </c>
      <c r="AW86" s="10">
        <v>0</v>
      </c>
      <c r="AX86" s="47">
        <f t="shared" si="1977"/>
        <v>0</v>
      </c>
      <c r="AY86" s="46">
        <v>0</v>
      </c>
      <c r="AZ86" s="10">
        <v>0</v>
      </c>
      <c r="BA86" s="47">
        <f t="shared" si="1978"/>
        <v>0</v>
      </c>
      <c r="BB86" s="46">
        <v>3</v>
      </c>
      <c r="BC86" s="10">
        <v>49</v>
      </c>
      <c r="BD86" s="47">
        <f t="shared" si="1979"/>
        <v>16333.333333333332</v>
      </c>
      <c r="BE86" s="46">
        <v>0</v>
      </c>
      <c r="BF86" s="10">
        <v>0</v>
      </c>
      <c r="BG86" s="47">
        <f t="shared" si="1980"/>
        <v>0</v>
      </c>
      <c r="BH86" s="46">
        <v>0</v>
      </c>
      <c r="BI86" s="10">
        <v>0</v>
      </c>
      <c r="BJ86" s="47">
        <f t="shared" si="1981"/>
        <v>0</v>
      </c>
      <c r="BK86" s="46">
        <v>0</v>
      </c>
      <c r="BL86" s="10">
        <v>0</v>
      </c>
      <c r="BM86" s="47">
        <f t="shared" si="1982"/>
        <v>0</v>
      </c>
      <c r="BN86" s="46">
        <v>0</v>
      </c>
      <c r="BO86" s="10">
        <v>0</v>
      </c>
      <c r="BP86" s="47">
        <f t="shared" si="2117"/>
        <v>0</v>
      </c>
      <c r="BQ86" s="46">
        <v>1</v>
      </c>
      <c r="BR86" s="10">
        <v>2</v>
      </c>
      <c r="BS86" s="47">
        <f t="shared" si="1984"/>
        <v>2000</v>
      </c>
      <c r="BT86" s="46">
        <v>18</v>
      </c>
      <c r="BU86" s="10">
        <v>4137</v>
      </c>
      <c r="BV86" s="47">
        <f t="shared" si="1985"/>
        <v>229833.33333333334</v>
      </c>
      <c r="BW86" s="46">
        <v>0</v>
      </c>
      <c r="BX86" s="10">
        <v>0</v>
      </c>
      <c r="BY86" s="47">
        <f t="shared" si="1986"/>
        <v>0</v>
      </c>
      <c r="BZ86" s="46">
        <v>0</v>
      </c>
      <c r="CA86" s="10">
        <v>0</v>
      </c>
      <c r="CB86" s="47">
        <f t="shared" si="1987"/>
        <v>0</v>
      </c>
      <c r="CC86" s="46">
        <v>49</v>
      </c>
      <c r="CD86" s="10">
        <v>3018</v>
      </c>
      <c r="CE86" s="47">
        <f t="shared" si="1988"/>
        <v>61591.836734693876</v>
      </c>
      <c r="CF86" s="46">
        <v>0</v>
      </c>
      <c r="CG86" s="10">
        <v>0</v>
      </c>
      <c r="CH86" s="47">
        <f t="shared" si="1989"/>
        <v>0</v>
      </c>
      <c r="CI86" s="46">
        <v>0</v>
      </c>
      <c r="CJ86" s="10">
        <v>0</v>
      </c>
      <c r="CK86" s="47">
        <f t="shared" si="1990"/>
        <v>0</v>
      </c>
      <c r="CL86" s="46">
        <v>0</v>
      </c>
      <c r="CM86" s="10">
        <v>0</v>
      </c>
      <c r="CN86" s="47">
        <f t="shared" si="1991"/>
        <v>0</v>
      </c>
      <c r="CO86" s="46">
        <v>0</v>
      </c>
      <c r="CP86" s="10">
        <v>0</v>
      </c>
      <c r="CQ86" s="47">
        <f t="shared" si="1992"/>
        <v>0</v>
      </c>
      <c r="CR86" s="46">
        <v>0</v>
      </c>
      <c r="CS86" s="10">
        <v>0</v>
      </c>
      <c r="CT86" s="47">
        <f t="shared" si="1993"/>
        <v>0</v>
      </c>
      <c r="CU86" s="46">
        <v>0</v>
      </c>
      <c r="CV86" s="10">
        <v>0</v>
      </c>
      <c r="CW86" s="47">
        <f t="shared" si="1994"/>
        <v>0</v>
      </c>
      <c r="CX86" s="46">
        <v>0</v>
      </c>
      <c r="CY86" s="10">
        <v>0</v>
      </c>
      <c r="CZ86" s="47">
        <f t="shared" si="1995"/>
        <v>0</v>
      </c>
      <c r="DA86" s="46">
        <v>0</v>
      </c>
      <c r="DB86" s="10">
        <v>0</v>
      </c>
      <c r="DC86" s="47">
        <f t="shared" si="1996"/>
        <v>0</v>
      </c>
      <c r="DD86" s="46">
        <v>70</v>
      </c>
      <c r="DE86" s="10">
        <v>1753</v>
      </c>
      <c r="DF86" s="47">
        <f t="shared" si="1997"/>
        <v>25042.857142857145</v>
      </c>
      <c r="DG86" s="46">
        <v>0</v>
      </c>
      <c r="DH86" s="10">
        <v>0</v>
      </c>
      <c r="DI86" s="47">
        <f t="shared" si="1998"/>
        <v>0</v>
      </c>
      <c r="DJ86" s="46">
        <v>0</v>
      </c>
      <c r="DK86" s="10">
        <v>0</v>
      </c>
      <c r="DL86" s="47">
        <f t="shared" si="1999"/>
        <v>0</v>
      </c>
      <c r="DM86" s="46">
        <v>0</v>
      </c>
      <c r="DN86" s="10">
        <v>0</v>
      </c>
      <c r="DO86" s="47">
        <f t="shared" si="2000"/>
        <v>0</v>
      </c>
      <c r="DP86" s="46">
        <v>0</v>
      </c>
      <c r="DQ86" s="10">
        <v>0</v>
      </c>
      <c r="DR86" s="47">
        <f t="shared" si="2001"/>
        <v>0</v>
      </c>
      <c r="DS86" s="46">
        <v>0</v>
      </c>
      <c r="DT86" s="10">
        <v>0</v>
      </c>
      <c r="DU86" s="47">
        <f t="shared" si="2002"/>
        <v>0</v>
      </c>
      <c r="DV86" s="46">
        <v>0</v>
      </c>
      <c r="DW86" s="10">
        <v>0</v>
      </c>
      <c r="DX86" s="47">
        <f t="shared" si="2003"/>
        <v>0</v>
      </c>
      <c r="DY86" s="46">
        <v>0</v>
      </c>
      <c r="DZ86" s="10">
        <v>0</v>
      </c>
      <c r="EA86" s="47">
        <f t="shared" si="2004"/>
        <v>0</v>
      </c>
      <c r="EB86" s="46">
        <v>0</v>
      </c>
      <c r="EC86" s="10">
        <v>0</v>
      </c>
      <c r="ED86" s="47">
        <f t="shared" si="2005"/>
        <v>0</v>
      </c>
      <c r="EE86" s="46">
        <v>0</v>
      </c>
      <c r="EF86" s="10">
        <v>0</v>
      </c>
      <c r="EG86" s="47">
        <f t="shared" si="2006"/>
        <v>0</v>
      </c>
      <c r="EH86" s="46">
        <v>73</v>
      </c>
      <c r="EI86" s="10">
        <v>4084</v>
      </c>
      <c r="EJ86" s="47">
        <f t="shared" si="2007"/>
        <v>55945.205479452059</v>
      </c>
      <c r="EK86" s="46">
        <v>0</v>
      </c>
      <c r="EL86" s="10">
        <v>0</v>
      </c>
      <c r="EM86" s="47">
        <f t="shared" si="2008"/>
        <v>0</v>
      </c>
      <c r="EN86" s="46">
        <v>61</v>
      </c>
      <c r="EO86" s="10">
        <v>2556</v>
      </c>
      <c r="EP86" s="47">
        <f t="shared" si="2009"/>
        <v>41901.639344262294</v>
      </c>
      <c r="EQ86" s="46">
        <v>0</v>
      </c>
      <c r="ER86" s="10">
        <v>0</v>
      </c>
      <c r="ES86" s="47">
        <f t="shared" si="2010"/>
        <v>0</v>
      </c>
      <c r="ET86" s="46">
        <v>0</v>
      </c>
      <c r="EU86" s="10">
        <v>0</v>
      </c>
      <c r="EV86" s="47">
        <f t="shared" si="2011"/>
        <v>0</v>
      </c>
      <c r="EW86" s="46">
        <v>0</v>
      </c>
      <c r="EX86" s="10">
        <v>0</v>
      </c>
      <c r="EY86" s="47">
        <f t="shared" si="2012"/>
        <v>0</v>
      </c>
      <c r="EZ86" s="46">
        <v>0</v>
      </c>
      <c r="FA86" s="10">
        <v>0</v>
      </c>
      <c r="FB86" s="47">
        <f t="shared" si="2013"/>
        <v>0</v>
      </c>
      <c r="FC86" s="46">
        <v>0</v>
      </c>
      <c r="FD86" s="10">
        <v>0</v>
      </c>
      <c r="FE86" s="47">
        <f t="shared" si="2014"/>
        <v>0</v>
      </c>
      <c r="FF86" s="46">
        <v>0</v>
      </c>
      <c r="FG86" s="10">
        <v>0</v>
      </c>
      <c r="FH86" s="47">
        <f t="shared" si="2015"/>
        <v>0</v>
      </c>
      <c r="FI86" s="46">
        <v>1</v>
      </c>
      <c r="FJ86" s="10">
        <v>118</v>
      </c>
      <c r="FK86" s="47">
        <f t="shared" si="2016"/>
        <v>118000</v>
      </c>
      <c r="FL86" s="46">
        <v>0</v>
      </c>
      <c r="FM86" s="10">
        <v>0</v>
      </c>
      <c r="FN86" s="47">
        <f t="shared" si="2017"/>
        <v>0</v>
      </c>
      <c r="FO86" s="46">
        <v>0</v>
      </c>
      <c r="FP86" s="10">
        <v>0</v>
      </c>
      <c r="FQ86" s="47">
        <f t="shared" si="2018"/>
        <v>0</v>
      </c>
      <c r="FR86" s="46">
        <v>16</v>
      </c>
      <c r="FS86" s="10">
        <v>1564</v>
      </c>
      <c r="FT86" s="47">
        <f t="shared" si="2019"/>
        <v>97750</v>
      </c>
      <c r="FU86" s="46">
        <v>0</v>
      </c>
      <c r="FV86" s="10">
        <v>0</v>
      </c>
      <c r="FW86" s="47">
        <f t="shared" si="2020"/>
        <v>0</v>
      </c>
      <c r="FX86" s="46">
        <v>0</v>
      </c>
      <c r="FY86" s="10">
        <v>0</v>
      </c>
      <c r="FZ86" s="47">
        <f t="shared" si="2021"/>
        <v>0</v>
      </c>
      <c r="GA86" s="46">
        <v>0</v>
      </c>
      <c r="GB86" s="10">
        <v>0</v>
      </c>
      <c r="GC86" s="47">
        <f t="shared" si="2022"/>
        <v>0</v>
      </c>
      <c r="GD86" s="46">
        <v>95</v>
      </c>
      <c r="GE86" s="10">
        <v>7578</v>
      </c>
      <c r="GF86" s="47">
        <f t="shared" si="2023"/>
        <v>79768.421052631587</v>
      </c>
      <c r="GG86" s="46">
        <v>7</v>
      </c>
      <c r="GH86" s="10">
        <v>477</v>
      </c>
      <c r="GI86" s="47">
        <f t="shared" si="2024"/>
        <v>68142.857142857145</v>
      </c>
      <c r="GJ86" s="46">
        <v>111</v>
      </c>
      <c r="GK86" s="10">
        <v>2183</v>
      </c>
      <c r="GL86" s="47">
        <f t="shared" si="2025"/>
        <v>19666.666666666668</v>
      </c>
      <c r="GM86" s="46">
        <v>0</v>
      </c>
      <c r="GN86" s="10">
        <v>0</v>
      </c>
      <c r="GO86" s="47">
        <f t="shared" si="2026"/>
        <v>0</v>
      </c>
      <c r="GP86" s="46">
        <v>3</v>
      </c>
      <c r="GQ86" s="10">
        <v>163</v>
      </c>
      <c r="GR86" s="47">
        <f t="shared" si="2027"/>
        <v>54333.333333333336</v>
      </c>
      <c r="GS86" s="46">
        <v>0</v>
      </c>
      <c r="GT86" s="10">
        <v>0</v>
      </c>
      <c r="GU86" s="47">
        <f t="shared" si="2028"/>
        <v>0</v>
      </c>
      <c r="GV86" s="46">
        <v>0</v>
      </c>
      <c r="GW86" s="10">
        <v>0</v>
      </c>
      <c r="GX86" s="47">
        <f t="shared" si="2029"/>
        <v>0</v>
      </c>
      <c r="GY86" s="46">
        <v>0</v>
      </c>
      <c r="GZ86" s="10">
        <v>0</v>
      </c>
      <c r="HA86" s="47">
        <f t="shared" si="2030"/>
        <v>0</v>
      </c>
      <c r="HB86" s="46">
        <v>0</v>
      </c>
      <c r="HC86" s="10">
        <v>0</v>
      </c>
      <c r="HD86" s="47">
        <f t="shared" si="2031"/>
        <v>0</v>
      </c>
      <c r="HE86" s="46">
        <v>0</v>
      </c>
      <c r="HF86" s="10">
        <v>0</v>
      </c>
      <c r="HG86" s="47">
        <f t="shared" si="2032"/>
        <v>0</v>
      </c>
      <c r="HH86" s="46">
        <v>0</v>
      </c>
      <c r="HI86" s="10">
        <v>0</v>
      </c>
      <c r="HJ86" s="47">
        <f t="shared" si="2033"/>
        <v>0</v>
      </c>
      <c r="HK86" s="46">
        <v>0</v>
      </c>
      <c r="HL86" s="10">
        <v>0</v>
      </c>
      <c r="HM86" s="47">
        <f t="shared" si="2118"/>
        <v>0</v>
      </c>
      <c r="HN86" s="46">
        <v>0</v>
      </c>
      <c r="HO86" s="10">
        <v>0</v>
      </c>
      <c r="HP86" s="47">
        <f t="shared" si="2035"/>
        <v>0</v>
      </c>
      <c r="HQ86" s="46">
        <v>0</v>
      </c>
      <c r="HR86" s="10">
        <v>0</v>
      </c>
      <c r="HS86" s="47">
        <f t="shared" si="2036"/>
        <v>0</v>
      </c>
      <c r="HT86" s="46"/>
      <c r="HU86" s="10"/>
      <c r="HV86" s="47"/>
      <c r="HW86" s="46">
        <v>0</v>
      </c>
      <c r="HX86" s="10">
        <v>0</v>
      </c>
      <c r="HY86" s="47">
        <f t="shared" si="2037"/>
        <v>0</v>
      </c>
      <c r="HZ86" s="46">
        <v>0</v>
      </c>
      <c r="IA86" s="10">
        <v>0</v>
      </c>
      <c r="IB86" s="47">
        <f t="shared" si="2038"/>
        <v>0</v>
      </c>
      <c r="IC86" s="46">
        <v>0</v>
      </c>
      <c r="ID86" s="10">
        <v>0</v>
      </c>
      <c r="IE86" s="47">
        <f t="shared" si="2039"/>
        <v>0</v>
      </c>
      <c r="IF86" s="46">
        <v>0</v>
      </c>
      <c r="IG86" s="10">
        <v>0</v>
      </c>
      <c r="IH86" s="47">
        <f t="shared" si="2040"/>
        <v>0</v>
      </c>
      <c r="II86" s="46">
        <v>0</v>
      </c>
      <c r="IJ86" s="10">
        <v>0</v>
      </c>
      <c r="IK86" s="47">
        <f t="shared" si="2041"/>
        <v>0</v>
      </c>
      <c r="IL86" s="46">
        <v>0</v>
      </c>
      <c r="IM86" s="10">
        <v>0</v>
      </c>
      <c r="IN86" s="47">
        <f t="shared" si="2042"/>
        <v>0</v>
      </c>
      <c r="IO86" s="46">
        <v>0</v>
      </c>
      <c r="IP86" s="10">
        <v>0</v>
      </c>
      <c r="IQ86" s="47">
        <f t="shared" si="2043"/>
        <v>0</v>
      </c>
      <c r="IR86" s="46">
        <v>9</v>
      </c>
      <c r="IS86" s="10">
        <v>653</v>
      </c>
      <c r="IT86" s="47">
        <f t="shared" si="2044"/>
        <v>72555.555555555562</v>
      </c>
      <c r="IU86" s="46">
        <v>0</v>
      </c>
      <c r="IV86" s="10">
        <v>0</v>
      </c>
      <c r="IW86" s="47">
        <f t="shared" si="2045"/>
        <v>0</v>
      </c>
      <c r="IX86" s="46">
        <v>0</v>
      </c>
      <c r="IY86" s="10">
        <v>0</v>
      </c>
      <c r="IZ86" s="47">
        <f t="shared" si="2046"/>
        <v>0</v>
      </c>
      <c r="JA86" s="46">
        <v>0</v>
      </c>
      <c r="JB86" s="10">
        <v>0</v>
      </c>
      <c r="JC86" s="47">
        <f t="shared" si="2047"/>
        <v>0</v>
      </c>
      <c r="JD86" s="46">
        <v>0</v>
      </c>
      <c r="JE86" s="10">
        <v>0</v>
      </c>
      <c r="JF86" s="47">
        <f t="shared" si="2048"/>
        <v>0</v>
      </c>
      <c r="JG86" s="46">
        <v>0</v>
      </c>
      <c r="JH86" s="10">
        <v>0</v>
      </c>
      <c r="JI86" s="47">
        <f t="shared" si="2049"/>
        <v>0</v>
      </c>
      <c r="JJ86" s="46">
        <v>0</v>
      </c>
      <c r="JK86" s="10">
        <v>0</v>
      </c>
      <c r="JL86" s="47">
        <f t="shared" si="2050"/>
        <v>0</v>
      </c>
      <c r="JM86" s="46">
        <v>0</v>
      </c>
      <c r="JN86" s="10">
        <v>0</v>
      </c>
      <c r="JO86" s="47">
        <f t="shared" si="2051"/>
        <v>0</v>
      </c>
      <c r="JP86" s="46">
        <v>0</v>
      </c>
      <c r="JQ86" s="10">
        <v>0</v>
      </c>
      <c r="JR86" s="47">
        <f t="shared" si="2052"/>
        <v>0</v>
      </c>
      <c r="JS86" s="46">
        <v>0</v>
      </c>
      <c r="JT86" s="10">
        <v>0</v>
      </c>
      <c r="JU86" s="47">
        <f t="shared" si="2053"/>
        <v>0</v>
      </c>
      <c r="JV86" s="46">
        <v>0</v>
      </c>
      <c r="JW86" s="10">
        <v>0</v>
      </c>
      <c r="JX86" s="47">
        <f t="shared" si="2054"/>
        <v>0</v>
      </c>
      <c r="JY86" s="46">
        <v>0</v>
      </c>
      <c r="JZ86" s="10">
        <v>0</v>
      </c>
      <c r="KA86" s="47">
        <f t="shared" si="2055"/>
        <v>0</v>
      </c>
      <c r="KB86" s="46">
        <v>0</v>
      </c>
      <c r="KC86" s="10">
        <v>0</v>
      </c>
      <c r="KD86" s="47">
        <f t="shared" si="2056"/>
        <v>0</v>
      </c>
      <c r="KE86" s="46"/>
      <c r="KF86" s="10"/>
      <c r="KG86" s="47"/>
      <c r="KH86" s="46">
        <v>119</v>
      </c>
      <c r="KI86" s="10">
        <v>5678</v>
      </c>
      <c r="KJ86" s="47">
        <f t="shared" si="2057"/>
        <v>47714.285714285717</v>
      </c>
      <c r="KK86" s="46">
        <v>0</v>
      </c>
      <c r="KL86" s="10">
        <v>0</v>
      </c>
      <c r="KM86" s="47">
        <f t="shared" si="2058"/>
        <v>0</v>
      </c>
      <c r="KN86" s="46">
        <v>0</v>
      </c>
      <c r="KO86" s="10">
        <v>0</v>
      </c>
      <c r="KP86" s="47">
        <f t="shared" si="2059"/>
        <v>0</v>
      </c>
      <c r="KQ86" s="46">
        <v>0</v>
      </c>
      <c r="KR86" s="10">
        <v>0</v>
      </c>
      <c r="KS86" s="47">
        <f t="shared" si="2060"/>
        <v>0</v>
      </c>
      <c r="KT86" s="52">
        <v>0</v>
      </c>
      <c r="KU86" s="16">
        <v>0</v>
      </c>
      <c r="KV86" s="53">
        <v>0</v>
      </c>
      <c r="KW86" s="52">
        <v>0</v>
      </c>
      <c r="KX86" s="16">
        <v>0</v>
      </c>
      <c r="KY86" s="53">
        <f t="shared" si="2061"/>
        <v>0</v>
      </c>
      <c r="KZ86" s="46">
        <v>0</v>
      </c>
      <c r="LA86" s="10">
        <v>0</v>
      </c>
      <c r="LB86" s="47">
        <f t="shared" si="2062"/>
        <v>0</v>
      </c>
      <c r="LC86" s="52">
        <v>0</v>
      </c>
      <c r="LD86" s="16">
        <v>0</v>
      </c>
      <c r="LE86" s="53">
        <v>0</v>
      </c>
      <c r="LF86" s="46">
        <v>4</v>
      </c>
      <c r="LG86" s="10">
        <v>127</v>
      </c>
      <c r="LH86" s="47">
        <f t="shared" si="2063"/>
        <v>31750</v>
      </c>
      <c r="LI86" s="46">
        <v>0</v>
      </c>
      <c r="LJ86" s="10">
        <v>0</v>
      </c>
      <c r="LK86" s="47">
        <f t="shared" si="2064"/>
        <v>0</v>
      </c>
      <c r="LL86" s="46">
        <v>0</v>
      </c>
      <c r="LM86" s="10">
        <v>0</v>
      </c>
      <c r="LN86" s="47">
        <f t="shared" si="2065"/>
        <v>0</v>
      </c>
      <c r="LO86" s="46">
        <v>0</v>
      </c>
      <c r="LP86" s="10">
        <v>0</v>
      </c>
      <c r="LQ86" s="47">
        <f t="shared" si="2066"/>
        <v>0</v>
      </c>
      <c r="LR86" s="46">
        <v>0</v>
      </c>
      <c r="LS86" s="10">
        <v>0</v>
      </c>
      <c r="LT86" s="47">
        <f t="shared" si="2067"/>
        <v>0</v>
      </c>
      <c r="LU86" s="46">
        <v>0</v>
      </c>
      <c r="LV86" s="10">
        <v>0</v>
      </c>
      <c r="LW86" s="47">
        <f t="shared" si="2068"/>
        <v>0</v>
      </c>
      <c r="LX86" s="46">
        <v>79</v>
      </c>
      <c r="LY86" s="10">
        <v>3313</v>
      </c>
      <c r="LZ86" s="47">
        <f t="shared" si="2069"/>
        <v>41936.708860759492</v>
      </c>
      <c r="MA86" s="46">
        <v>0</v>
      </c>
      <c r="MB86" s="10">
        <v>0</v>
      </c>
      <c r="MC86" s="47">
        <f t="shared" si="2070"/>
        <v>0</v>
      </c>
      <c r="MD86" s="46">
        <v>0</v>
      </c>
      <c r="ME86" s="10">
        <v>0</v>
      </c>
      <c r="MF86" s="47">
        <f t="shared" si="2071"/>
        <v>0</v>
      </c>
      <c r="MG86" s="46">
        <v>0</v>
      </c>
      <c r="MH86" s="10">
        <v>0</v>
      </c>
      <c r="MI86" s="47">
        <f t="shared" si="2072"/>
        <v>0</v>
      </c>
      <c r="MJ86" s="46">
        <v>0</v>
      </c>
      <c r="MK86" s="10">
        <v>0</v>
      </c>
      <c r="ML86" s="47">
        <f t="shared" si="2073"/>
        <v>0</v>
      </c>
      <c r="MM86" s="46">
        <v>0</v>
      </c>
      <c r="MN86" s="10">
        <v>0</v>
      </c>
      <c r="MO86" s="47">
        <f t="shared" si="2074"/>
        <v>0</v>
      </c>
      <c r="MP86" s="46">
        <v>0</v>
      </c>
      <c r="MQ86" s="10">
        <v>0</v>
      </c>
      <c r="MR86" s="47">
        <f t="shared" si="2075"/>
        <v>0</v>
      </c>
      <c r="MS86" s="46">
        <v>0</v>
      </c>
      <c r="MT86" s="10">
        <v>0</v>
      </c>
      <c r="MU86" s="47">
        <f t="shared" si="2076"/>
        <v>0</v>
      </c>
      <c r="MV86" s="46">
        <v>0</v>
      </c>
      <c r="MW86" s="10">
        <v>0</v>
      </c>
      <c r="MX86" s="47">
        <f t="shared" si="2077"/>
        <v>0</v>
      </c>
      <c r="MY86" s="46">
        <v>0</v>
      </c>
      <c r="MZ86" s="10">
        <v>0</v>
      </c>
      <c r="NA86" s="47">
        <f t="shared" si="2078"/>
        <v>0</v>
      </c>
      <c r="NB86" s="46">
        <v>0</v>
      </c>
      <c r="NC86" s="10">
        <v>0</v>
      </c>
      <c r="ND86" s="47">
        <f t="shared" si="2079"/>
        <v>0</v>
      </c>
      <c r="NE86" s="46">
        <v>0</v>
      </c>
      <c r="NF86" s="10">
        <v>0</v>
      </c>
      <c r="NG86" s="47">
        <f t="shared" si="2080"/>
        <v>0</v>
      </c>
      <c r="NH86" s="46">
        <v>0</v>
      </c>
      <c r="NI86" s="10">
        <v>0</v>
      </c>
      <c r="NJ86" s="47">
        <f t="shared" si="2081"/>
        <v>0</v>
      </c>
      <c r="NK86" s="46">
        <v>0</v>
      </c>
      <c r="NL86" s="10">
        <v>0</v>
      </c>
      <c r="NM86" s="47">
        <f t="shared" si="2082"/>
        <v>0</v>
      </c>
      <c r="NN86" s="46">
        <v>0</v>
      </c>
      <c r="NO86" s="10">
        <v>0</v>
      </c>
      <c r="NP86" s="47">
        <f t="shared" si="2083"/>
        <v>0</v>
      </c>
      <c r="NQ86" s="46">
        <v>0</v>
      </c>
      <c r="NR86" s="10">
        <v>0</v>
      </c>
      <c r="NS86" s="47">
        <f t="shared" si="2084"/>
        <v>0</v>
      </c>
      <c r="NT86" s="46">
        <v>0</v>
      </c>
      <c r="NU86" s="10">
        <v>0</v>
      </c>
      <c r="NV86" s="47">
        <f t="shared" si="2085"/>
        <v>0</v>
      </c>
      <c r="NW86" s="46">
        <v>6</v>
      </c>
      <c r="NX86" s="10">
        <v>279</v>
      </c>
      <c r="NY86" s="47">
        <f t="shared" si="2086"/>
        <v>46500</v>
      </c>
      <c r="NZ86" s="46">
        <v>0</v>
      </c>
      <c r="OA86" s="10">
        <v>0</v>
      </c>
      <c r="OB86" s="47">
        <f t="shared" si="2087"/>
        <v>0</v>
      </c>
      <c r="OC86" s="46">
        <v>0</v>
      </c>
      <c r="OD86" s="10">
        <v>0</v>
      </c>
      <c r="OE86" s="47">
        <f t="shared" si="2088"/>
        <v>0</v>
      </c>
      <c r="OF86" s="46">
        <v>4</v>
      </c>
      <c r="OG86" s="10">
        <v>1490</v>
      </c>
      <c r="OH86" s="47">
        <f t="shared" si="2089"/>
        <v>372500</v>
      </c>
      <c r="OI86" s="46">
        <v>27</v>
      </c>
      <c r="OJ86" s="10">
        <v>2700</v>
      </c>
      <c r="OK86" s="47">
        <f t="shared" si="2090"/>
        <v>100000</v>
      </c>
      <c r="OL86" s="46">
        <v>0</v>
      </c>
      <c r="OM86" s="10">
        <v>0</v>
      </c>
      <c r="ON86" s="47">
        <f t="shared" si="2091"/>
        <v>0</v>
      </c>
      <c r="OO86" s="46">
        <v>7</v>
      </c>
      <c r="OP86" s="10">
        <v>22</v>
      </c>
      <c r="OQ86" s="47">
        <f t="shared" si="2092"/>
        <v>3142.8571428571427</v>
      </c>
      <c r="OR86" s="46">
        <v>0</v>
      </c>
      <c r="OS86" s="10">
        <v>0</v>
      </c>
      <c r="OT86" s="47">
        <f t="shared" si="2093"/>
        <v>0</v>
      </c>
      <c r="OU86" s="46">
        <v>26</v>
      </c>
      <c r="OV86" s="10">
        <v>187</v>
      </c>
      <c r="OW86" s="47">
        <f t="shared" si="2094"/>
        <v>7192.3076923076924</v>
      </c>
      <c r="OX86" s="46">
        <v>0</v>
      </c>
      <c r="OY86" s="10">
        <v>0</v>
      </c>
      <c r="OZ86" s="47">
        <f t="shared" si="2095"/>
        <v>0</v>
      </c>
      <c r="PA86" s="46">
        <v>0</v>
      </c>
      <c r="PB86" s="10">
        <v>0</v>
      </c>
      <c r="PC86" s="47">
        <f t="shared" si="2096"/>
        <v>0</v>
      </c>
      <c r="PD86" s="46">
        <v>0</v>
      </c>
      <c r="PE86" s="10">
        <v>0</v>
      </c>
      <c r="PF86" s="47">
        <f t="shared" si="2097"/>
        <v>0</v>
      </c>
      <c r="PG86" s="46">
        <v>10</v>
      </c>
      <c r="PH86" s="10">
        <v>638</v>
      </c>
      <c r="PI86" s="47">
        <f t="shared" si="2098"/>
        <v>63800</v>
      </c>
      <c r="PJ86" s="46"/>
      <c r="PK86" s="10"/>
      <c r="PL86" s="47"/>
      <c r="PM86" s="46">
        <v>0</v>
      </c>
      <c r="PN86" s="10">
        <v>0</v>
      </c>
      <c r="PO86" s="47">
        <f t="shared" si="2099"/>
        <v>0</v>
      </c>
      <c r="PP86" s="46">
        <v>0</v>
      </c>
      <c r="PQ86" s="10">
        <v>0</v>
      </c>
      <c r="PR86" s="47">
        <f t="shared" si="2100"/>
        <v>0</v>
      </c>
      <c r="PS86" s="46">
        <v>0</v>
      </c>
      <c r="PT86" s="10">
        <v>0</v>
      </c>
      <c r="PU86" s="47">
        <f t="shared" si="2101"/>
        <v>0</v>
      </c>
      <c r="PV86" s="46">
        <v>18</v>
      </c>
      <c r="PW86" s="10">
        <v>2556</v>
      </c>
      <c r="PX86" s="47">
        <f t="shared" si="2102"/>
        <v>142000</v>
      </c>
      <c r="PY86" s="46">
        <v>352</v>
      </c>
      <c r="PZ86" s="10">
        <v>20566</v>
      </c>
      <c r="QA86" s="47">
        <f t="shared" si="2103"/>
        <v>58426.136363636368</v>
      </c>
      <c r="QB86" s="46">
        <v>0</v>
      </c>
      <c r="QC86" s="10">
        <v>0</v>
      </c>
      <c r="QD86" s="47">
        <f t="shared" si="2104"/>
        <v>0</v>
      </c>
      <c r="QE86" s="46">
        <v>0</v>
      </c>
      <c r="QF86" s="10">
        <v>0</v>
      </c>
      <c r="QG86" s="47">
        <f t="shared" si="2105"/>
        <v>0</v>
      </c>
      <c r="QH86" s="46">
        <v>0</v>
      </c>
      <c r="QI86" s="10">
        <v>0</v>
      </c>
      <c r="QJ86" s="47">
        <f t="shared" si="2106"/>
        <v>0</v>
      </c>
      <c r="QK86" s="46">
        <v>0</v>
      </c>
      <c r="QL86" s="10">
        <v>0</v>
      </c>
      <c r="QM86" s="47">
        <f t="shared" si="2107"/>
        <v>0</v>
      </c>
      <c r="QN86" s="46">
        <v>0</v>
      </c>
      <c r="QO86" s="10">
        <v>0</v>
      </c>
      <c r="QP86" s="47">
        <f t="shared" si="2108"/>
        <v>0</v>
      </c>
      <c r="QQ86" s="46">
        <v>0</v>
      </c>
      <c r="QR86" s="10">
        <v>0</v>
      </c>
      <c r="QS86" s="47">
        <f t="shared" si="2109"/>
        <v>0</v>
      </c>
      <c r="QT86" s="46"/>
      <c r="QU86" s="10"/>
      <c r="QV86" s="47"/>
      <c r="QW86" s="46"/>
      <c r="QX86" s="10"/>
      <c r="QY86" s="47"/>
      <c r="QZ86" s="46">
        <v>0</v>
      </c>
      <c r="RA86" s="10">
        <v>0</v>
      </c>
      <c r="RB86" s="47">
        <f t="shared" si="2110"/>
        <v>0</v>
      </c>
      <c r="RC86" s="46">
        <v>0</v>
      </c>
      <c r="RD86" s="10">
        <v>0</v>
      </c>
      <c r="RE86" s="47">
        <f t="shared" si="2111"/>
        <v>0</v>
      </c>
      <c r="RF86" s="12">
        <f t="shared" si="1637"/>
        <v>1215</v>
      </c>
      <c r="RG86" s="58">
        <f t="shared" si="1638"/>
        <v>67629</v>
      </c>
      <c r="RH86" s="6"/>
      <c r="RI86" s="9"/>
      <c r="RJ86" s="6"/>
      <c r="RK86" s="6"/>
      <c r="RL86" s="6"/>
      <c r="RM86" s="9"/>
      <c r="RN86" s="6"/>
      <c r="RO86" s="6"/>
      <c r="RP86" s="6"/>
      <c r="RQ86" s="9"/>
      <c r="RR86" s="6"/>
      <c r="RS86" s="6"/>
      <c r="RT86" s="6"/>
      <c r="RU86" s="9"/>
      <c r="RV86" s="6"/>
      <c r="RW86" s="6"/>
      <c r="RX86" s="6"/>
      <c r="RY86" s="9"/>
      <c r="RZ86" s="6"/>
      <c r="SA86" s="6"/>
      <c r="SB86" s="6"/>
      <c r="SC86" s="9"/>
      <c r="SD86" s="6"/>
      <c r="SE86" s="6"/>
      <c r="SF86" s="6"/>
      <c r="SG86" s="9"/>
      <c r="SH86" s="6"/>
      <c r="SI86" s="6"/>
      <c r="SJ86" s="6"/>
      <c r="SK86" s="2"/>
      <c r="SL86" s="1"/>
      <c r="SM86" s="1"/>
      <c r="SN86" s="1"/>
      <c r="SO86" s="2"/>
      <c r="SP86" s="1"/>
      <c r="SQ86" s="1"/>
      <c r="SR86" s="1"/>
      <c r="SS86" s="2"/>
      <c r="ST86" s="1"/>
      <c r="SU86" s="1"/>
      <c r="SV86" s="1"/>
    </row>
    <row r="87" spans="1:591" x14ac:dyDescent="0.3">
      <c r="A87" s="38">
        <v>2010</v>
      </c>
      <c r="B87" s="39" t="s">
        <v>8</v>
      </c>
      <c r="C87" s="46">
        <v>0</v>
      </c>
      <c r="D87" s="10">
        <v>0</v>
      </c>
      <c r="E87" s="47">
        <f t="shared" si="1967"/>
        <v>0</v>
      </c>
      <c r="F87" s="46">
        <v>0</v>
      </c>
      <c r="G87" s="10">
        <v>0</v>
      </c>
      <c r="H87" s="47">
        <f t="shared" si="2112"/>
        <v>0</v>
      </c>
      <c r="I87" s="46">
        <v>0</v>
      </c>
      <c r="J87" s="10">
        <v>0</v>
      </c>
      <c r="K87" s="47">
        <f t="shared" si="2113"/>
        <v>0</v>
      </c>
      <c r="L87" s="46">
        <v>0</v>
      </c>
      <c r="M87" s="10">
        <v>0</v>
      </c>
      <c r="N87" s="47">
        <f t="shared" si="2114"/>
        <v>0</v>
      </c>
      <c r="O87" s="46">
        <v>0</v>
      </c>
      <c r="P87" s="10">
        <v>0</v>
      </c>
      <c r="Q87" s="47">
        <f t="shared" si="1968"/>
        <v>0</v>
      </c>
      <c r="R87" s="46">
        <v>0</v>
      </c>
      <c r="S87" s="10">
        <v>0</v>
      </c>
      <c r="T87" s="47">
        <f t="shared" si="1969"/>
        <v>0</v>
      </c>
      <c r="U87" s="46">
        <v>0</v>
      </c>
      <c r="V87" s="10">
        <v>0</v>
      </c>
      <c r="W87" s="47">
        <f t="shared" si="2115"/>
        <v>0</v>
      </c>
      <c r="X87" s="46">
        <v>0</v>
      </c>
      <c r="Y87" s="10">
        <v>0</v>
      </c>
      <c r="Z87" s="47">
        <f t="shared" si="2116"/>
        <v>0</v>
      </c>
      <c r="AA87" s="46">
        <v>2</v>
      </c>
      <c r="AB87" s="10">
        <v>1212</v>
      </c>
      <c r="AC87" s="47">
        <f t="shared" si="1970"/>
        <v>606000</v>
      </c>
      <c r="AD87" s="46">
        <v>31</v>
      </c>
      <c r="AE87" s="10">
        <v>468</v>
      </c>
      <c r="AF87" s="47">
        <f t="shared" si="1971"/>
        <v>15096.774193548388</v>
      </c>
      <c r="AG87" s="46">
        <v>0</v>
      </c>
      <c r="AH87" s="10">
        <v>0</v>
      </c>
      <c r="AI87" s="47">
        <f t="shared" si="1972"/>
        <v>0</v>
      </c>
      <c r="AJ87" s="46">
        <v>0</v>
      </c>
      <c r="AK87" s="10">
        <v>0</v>
      </c>
      <c r="AL87" s="47">
        <f t="shared" si="1973"/>
        <v>0</v>
      </c>
      <c r="AM87" s="46">
        <v>1</v>
      </c>
      <c r="AN87" s="10">
        <v>5</v>
      </c>
      <c r="AO87" s="47">
        <f t="shared" si="1974"/>
        <v>5000</v>
      </c>
      <c r="AP87" s="46">
        <v>30</v>
      </c>
      <c r="AQ87" s="10">
        <v>609</v>
      </c>
      <c r="AR87" s="47">
        <f t="shared" si="1975"/>
        <v>20300</v>
      </c>
      <c r="AS87" s="46">
        <v>0</v>
      </c>
      <c r="AT87" s="10">
        <v>0</v>
      </c>
      <c r="AU87" s="47">
        <f t="shared" si="1976"/>
        <v>0</v>
      </c>
      <c r="AV87" s="46">
        <v>0</v>
      </c>
      <c r="AW87" s="10">
        <v>0</v>
      </c>
      <c r="AX87" s="47">
        <f t="shared" si="1977"/>
        <v>0</v>
      </c>
      <c r="AY87" s="46">
        <v>0</v>
      </c>
      <c r="AZ87" s="10">
        <v>0</v>
      </c>
      <c r="BA87" s="47">
        <f t="shared" si="1978"/>
        <v>0</v>
      </c>
      <c r="BB87" s="46">
        <v>3</v>
      </c>
      <c r="BC87" s="10">
        <v>37</v>
      </c>
      <c r="BD87" s="47">
        <f t="shared" si="1979"/>
        <v>12333.333333333334</v>
      </c>
      <c r="BE87" s="46">
        <v>0</v>
      </c>
      <c r="BF87" s="10">
        <v>0</v>
      </c>
      <c r="BG87" s="47">
        <f t="shared" si="1980"/>
        <v>0</v>
      </c>
      <c r="BH87" s="46">
        <v>0</v>
      </c>
      <c r="BI87" s="10">
        <v>0</v>
      </c>
      <c r="BJ87" s="47">
        <f t="shared" si="1981"/>
        <v>0</v>
      </c>
      <c r="BK87" s="46">
        <v>0</v>
      </c>
      <c r="BL87" s="10">
        <v>0</v>
      </c>
      <c r="BM87" s="47">
        <f t="shared" si="1982"/>
        <v>0</v>
      </c>
      <c r="BN87" s="46">
        <v>0</v>
      </c>
      <c r="BO87" s="10">
        <v>0</v>
      </c>
      <c r="BP87" s="47">
        <f t="shared" si="2117"/>
        <v>0</v>
      </c>
      <c r="BQ87" s="46">
        <v>0</v>
      </c>
      <c r="BR87" s="10">
        <v>0</v>
      </c>
      <c r="BS87" s="47">
        <f t="shared" si="1984"/>
        <v>0</v>
      </c>
      <c r="BT87" s="46">
        <v>18</v>
      </c>
      <c r="BU87" s="10">
        <v>3990</v>
      </c>
      <c r="BV87" s="47">
        <f t="shared" si="1985"/>
        <v>221666.66666666666</v>
      </c>
      <c r="BW87" s="46">
        <v>0</v>
      </c>
      <c r="BX87" s="10">
        <v>0</v>
      </c>
      <c r="BY87" s="47">
        <f t="shared" si="1986"/>
        <v>0</v>
      </c>
      <c r="BZ87" s="46">
        <v>0</v>
      </c>
      <c r="CA87" s="10">
        <v>0</v>
      </c>
      <c r="CB87" s="47">
        <f t="shared" si="1987"/>
        <v>0</v>
      </c>
      <c r="CC87" s="46">
        <v>125</v>
      </c>
      <c r="CD87" s="10">
        <v>3580</v>
      </c>
      <c r="CE87" s="47">
        <f t="shared" si="1988"/>
        <v>28640</v>
      </c>
      <c r="CF87" s="46">
        <v>0</v>
      </c>
      <c r="CG87" s="10">
        <v>0</v>
      </c>
      <c r="CH87" s="47">
        <f t="shared" si="1989"/>
        <v>0</v>
      </c>
      <c r="CI87" s="46">
        <v>0</v>
      </c>
      <c r="CJ87" s="10">
        <v>0</v>
      </c>
      <c r="CK87" s="47">
        <f t="shared" si="1990"/>
        <v>0</v>
      </c>
      <c r="CL87" s="46">
        <v>0</v>
      </c>
      <c r="CM87" s="10">
        <v>0</v>
      </c>
      <c r="CN87" s="47">
        <f t="shared" si="1991"/>
        <v>0</v>
      </c>
      <c r="CO87" s="46">
        <v>0</v>
      </c>
      <c r="CP87" s="10">
        <v>0</v>
      </c>
      <c r="CQ87" s="47">
        <f t="shared" si="1992"/>
        <v>0</v>
      </c>
      <c r="CR87" s="46">
        <v>0</v>
      </c>
      <c r="CS87" s="10">
        <v>0</v>
      </c>
      <c r="CT87" s="47">
        <f t="shared" si="1993"/>
        <v>0</v>
      </c>
      <c r="CU87" s="46">
        <v>0</v>
      </c>
      <c r="CV87" s="10">
        <v>0</v>
      </c>
      <c r="CW87" s="47">
        <f t="shared" si="1994"/>
        <v>0</v>
      </c>
      <c r="CX87" s="46">
        <v>0</v>
      </c>
      <c r="CY87" s="10">
        <v>0</v>
      </c>
      <c r="CZ87" s="47">
        <f t="shared" si="1995"/>
        <v>0</v>
      </c>
      <c r="DA87" s="46">
        <v>0</v>
      </c>
      <c r="DB87" s="10">
        <v>0</v>
      </c>
      <c r="DC87" s="47">
        <f t="shared" si="1996"/>
        <v>0</v>
      </c>
      <c r="DD87" s="46">
        <v>114</v>
      </c>
      <c r="DE87" s="10">
        <v>2516</v>
      </c>
      <c r="DF87" s="47">
        <f t="shared" si="1997"/>
        <v>22070.175438596489</v>
      </c>
      <c r="DG87" s="46">
        <v>0</v>
      </c>
      <c r="DH87" s="10">
        <v>0</v>
      </c>
      <c r="DI87" s="47">
        <f t="shared" si="1998"/>
        <v>0</v>
      </c>
      <c r="DJ87" s="46">
        <v>5</v>
      </c>
      <c r="DK87" s="10">
        <v>31</v>
      </c>
      <c r="DL87" s="47">
        <f t="shared" si="1999"/>
        <v>6200</v>
      </c>
      <c r="DM87" s="46">
        <v>0</v>
      </c>
      <c r="DN87" s="10">
        <v>0</v>
      </c>
      <c r="DO87" s="47">
        <f t="shared" si="2000"/>
        <v>0</v>
      </c>
      <c r="DP87" s="46">
        <v>0</v>
      </c>
      <c r="DQ87" s="10">
        <v>0</v>
      </c>
      <c r="DR87" s="47">
        <f t="shared" si="2001"/>
        <v>0</v>
      </c>
      <c r="DS87" s="46">
        <v>0</v>
      </c>
      <c r="DT87" s="10">
        <v>0</v>
      </c>
      <c r="DU87" s="47">
        <f t="shared" si="2002"/>
        <v>0</v>
      </c>
      <c r="DV87" s="46">
        <v>0</v>
      </c>
      <c r="DW87" s="10">
        <v>0</v>
      </c>
      <c r="DX87" s="47">
        <f t="shared" si="2003"/>
        <v>0</v>
      </c>
      <c r="DY87" s="46">
        <v>0</v>
      </c>
      <c r="DZ87" s="10">
        <v>0</v>
      </c>
      <c r="EA87" s="47">
        <f t="shared" si="2004"/>
        <v>0</v>
      </c>
      <c r="EB87" s="46">
        <v>0</v>
      </c>
      <c r="EC87" s="10">
        <v>0</v>
      </c>
      <c r="ED87" s="47">
        <f t="shared" si="2005"/>
        <v>0</v>
      </c>
      <c r="EE87" s="46">
        <v>0</v>
      </c>
      <c r="EF87" s="10">
        <v>0</v>
      </c>
      <c r="EG87" s="47">
        <f t="shared" si="2006"/>
        <v>0</v>
      </c>
      <c r="EH87" s="46">
        <v>155</v>
      </c>
      <c r="EI87" s="10">
        <v>7807</v>
      </c>
      <c r="EJ87" s="47">
        <f t="shared" si="2007"/>
        <v>50367.741935483871</v>
      </c>
      <c r="EK87" s="46">
        <v>0</v>
      </c>
      <c r="EL87" s="10">
        <v>0</v>
      </c>
      <c r="EM87" s="47">
        <f t="shared" si="2008"/>
        <v>0</v>
      </c>
      <c r="EN87" s="46">
        <v>65</v>
      </c>
      <c r="EO87" s="10">
        <v>4204</v>
      </c>
      <c r="EP87" s="47">
        <f t="shared" si="2009"/>
        <v>64676.923076923078</v>
      </c>
      <c r="EQ87" s="46">
        <v>2</v>
      </c>
      <c r="ER87" s="10">
        <v>17</v>
      </c>
      <c r="ES87" s="47">
        <f t="shared" si="2010"/>
        <v>8500</v>
      </c>
      <c r="ET87" s="46">
        <v>0</v>
      </c>
      <c r="EU87" s="10">
        <v>0</v>
      </c>
      <c r="EV87" s="47">
        <f t="shared" si="2011"/>
        <v>0</v>
      </c>
      <c r="EW87" s="46">
        <v>0</v>
      </c>
      <c r="EX87" s="10">
        <v>0</v>
      </c>
      <c r="EY87" s="47">
        <f t="shared" si="2012"/>
        <v>0</v>
      </c>
      <c r="EZ87" s="46">
        <v>0</v>
      </c>
      <c r="FA87" s="10">
        <v>0</v>
      </c>
      <c r="FB87" s="47">
        <f t="shared" si="2013"/>
        <v>0</v>
      </c>
      <c r="FC87" s="46">
        <v>0</v>
      </c>
      <c r="FD87" s="10">
        <v>0</v>
      </c>
      <c r="FE87" s="47">
        <f t="shared" si="2014"/>
        <v>0</v>
      </c>
      <c r="FF87" s="46">
        <v>0</v>
      </c>
      <c r="FG87" s="10">
        <v>0</v>
      </c>
      <c r="FH87" s="47">
        <f t="shared" si="2015"/>
        <v>0</v>
      </c>
      <c r="FI87" s="46">
        <v>0</v>
      </c>
      <c r="FJ87" s="10">
        <v>0</v>
      </c>
      <c r="FK87" s="47">
        <f t="shared" si="2016"/>
        <v>0</v>
      </c>
      <c r="FL87" s="46">
        <v>0</v>
      </c>
      <c r="FM87" s="10">
        <v>0</v>
      </c>
      <c r="FN87" s="47">
        <f t="shared" si="2017"/>
        <v>0</v>
      </c>
      <c r="FO87" s="46">
        <v>0</v>
      </c>
      <c r="FP87" s="10">
        <v>0</v>
      </c>
      <c r="FQ87" s="47">
        <f t="shared" si="2018"/>
        <v>0</v>
      </c>
      <c r="FR87" s="46">
        <v>44</v>
      </c>
      <c r="FS87" s="10">
        <v>3303</v>
      </c>
      <c r="FT87" s="47">
        <f t="shared" si="2019"/>
        <v>75068.181818181809</v>
      </c>
      <c r="FU87" s="46">
        <v>0</v>
      </c>
      <c r="FV87" s="10">
        <v>0</v>
      </c>
      <c r="FW87" s="47">
        <f t="shared" si="2020"/>
        <v>0</v>
      </c>
      <c r="FX87" s="46">
        <v>0</v>
      </c>
      <c r="FY87" s="10">
        <v>0</v>
      </c>
      <c r="FZ87" s="47">
        <f t="shared" si="2021"/>
        <v>0</v>
      </c>
      <c r="GA87" s="46">
        <v>0</v>
      </c>
      <c r="GB87" s="10">
        <v>0</v>
      </c>
      <c r="GC87" s="47">
        <f t="shared" si="2022"/>
        <v>0</v>
      </c>
      <c r="GD87" s="46">
        <v>7</v>
      </c>
      <c r="GE87" s="10">
        <v>1515</v>
      </c>
      <c r="GF87" s="47">
        <f t="shared" si="2023"/>
        <v>216428.57142857142</v>
      </c>
      <c r="GG87" s="46">
        <v>10</v>
      </c>
      <c r="GH87" s="10">
        <v>660</v>
      </c>
      <c r="GI87" s="47">
        <f t="shared" si="2024"/>
        <v>66000</v>
      </c>
      <c r="GJ87" s="46">
        <v>167</v>
      </c>
      <c r="GK87" s="10">
        <v>2114</v>
      </c>
      <c r="GL87" s="47">
        <f t="shared" si="2025"/>
        <v>12658.68263473054</v>
      </c>
      <c r="GM87" s="46">
        <v>0</v>
      </c>
      <c r="GN87" s="10">
        <v>0</v>
      </c>
      <c r="GO87" s="47">
        <f t="shared" si="2026"/>
        <v>0</v>
      </c>
      <c r="GP87" s="46">
        <v>0</v>
      </c>
      <c r="GQ87" s="10">
        <v>0</v>
      </c>
      <c r="GR87" s="47">
        <f t="shared" si="2027"/>
        <v>0</v>
      </c>
      <c r="GS87" s="46">
        <v>0</v>
      </c>
      <c r="GT87" s="10">
        <v>0</v>
      </c>
      <c r="GU87" s="47">
        <f t="shared" si="2028"/>
        <v>0</v>
      </c>
      <c r="GV87" s="46">
        <v>0</v>
      </c>
      <c r="GW87" s="10">
        <v>0</v>
      </c>
      <c r="GX87" s="47">
        <f t="shared" si="2029"/>
        <v>0</v>
      </c>
      <c r="GY87" s="46">
        <v>0</v>
      </c>
      <c r="GZ87" s="10">
        <v>0</v>
      </c>
      <c r="HA87" s="47">
        <f t="shared" si="2030"/>
        <v>0</v>
      </c>
      <c r="HB87" s="46">
        <v>0</v>
      </c>
      <c r="HC87" s="10">
        <v>0</v>
      </c>
      <c r="HD87" s="47">
        <f t="shared" si="2031"/>
        <v>0</v>
      </c>
      <c r="HE87" s="46">
        <v>0</v>
      </c>
      <c r="HF87" s="10">
        <v>0</v>
      </c>
      <c r="HG87" s="47">
        <f t="shared" si="2032"/>
        <v>0</v>
      </c>
      <c r="HH87" s="46">
        <v>0</v>
      </c>
      <c r="HI87" s="10">
        <v>0</v>
      </c>
      <c r="HJ87" s="47">
        <f t="shared" si="2033"/>
        <v>0</v>
      </c>
      <c r="HK87" s="46">
        <v>0</v>
      </c>
      <c r="HL87" s="10">
        <v>0</v>
      </c>
      <c r="HM87" s="47">
        <f t="shared" si="2118"/>
        <v>0</v>
      </c>
      <c r="HN87" s="46">
        <v>1</v>
      </c>
      <c r="HO87" s="10">
        <v>3</v>
      </c>
      <c r="HP87" s="47">
        <f t="shared" si="2035"/>
        <v>3000</v>
      </c>
      <c r="HQ87" s="46">
        <v>0</v>
      </c>
      <c r="HR87" s="10">
        <v>0</v>
      </c>
      <c r="HS87" s="47">
        <f t="shared" si="2036"/>
        <v>0</v>
      </c>
      <c r="HT87" s="46"/>
      <c r="HU87" s="10"/>
      <c r="HV87" s="47"/>
      <c r="HW87" s="46">
        <v>0</v>
      </c>
      <c r="HX87" s="10">
        <v>0</v>
      </c>
      <c r="HY87" s="47">
        <f t="shared" si="2037"/>
        <v>0</v>
      </c>
      <c r="HZ87" s="46">
        <v>0</v>
      </c>
      <c r="IA87" s="10">
        <v>0</v>
      </c>
      <c r="IB87" s="47">
        <f t="shared" si="2038"/>
        <v>0</v>
      </c>
      <c r="IC87" s="46">
        <v>0</v>
      </c>
      <c r="ID87" s="10">
        <v>0</v>
      </c>
      <c r="IE87" s="47">
        <f t="shared" si="2039"/>
        <v>0</v>
      </c>
      <c r="IF87" s="46">
        <v>0</v>
      </c>
      <c r="IG87" s="10">
        <v>0</v>
      </c>
      <c r="IH87" s="47">
        <f t="shared" si="2040"/>
        <v>0</v>
      </c>
      <c r="II87" s="46">
        <v>0</v>
      </c>
      <c r="IJ87" s="10">
        <v>0</v>
      </c>
      <c r="IK87" s="47">
        <f t="shared" si="2041"/>
        <v>0</v>
      </c>
      <c r="IL87" s="46">
        <v>0</v>
      </c>
      <c r="IM87" s="10">
        <v>0</v>
      </c>
      <c r="IN87" s="47">
        <f t="shared" si="2042"/>
        <v>0</v>
      </c>
      <c r="IO87" s="46">
        <v>0</v>
      </c>
      <c r="IP87" s="10">
        <v>0</v>
      </c>
      <c r="IQ87" s="47">
        <f t="shared" si="2043"/>
        <v>0</v>
      </c>
      <c r="IR87" s="46">
        <v>18</v>
      </c>
      <c r="IS87" s="10">
        <v>1352</v>
      </c>
      <c r="IT87" s="47">
        <f t="shared" si="2044"/>
        <v>75111.111111111109</v>
      </c>
      <c r="IU87" s="46">
        <v>0</v>
      </c>
      <c r="IV87" s="10">
        <v>0</v>
      </c>
      <c r="IW87" s="47">
        <f t="shared" si="2045"/>
        <v>0</v>
      </c>
      <c r="IX87" s="46">
        <v>0</v>
      </c>
      <c r="IY87" s="10">
        <v>0</v>
      </c>
      <c r="IZ87" s="47">
        <f t="shared" si="2046"/>
        <v>0</v>
      </c>
      <c r="JA87" s="46">
        <v>0</v>
      </c>
      <c r="JB87" s="10">
        <v>0</v>
      </c>
      <c r="JC87" s="47">
        <f t="shared" si="2047"/>
        <v>0</v>
      </c>
      <c r="JD87" s="46">
        <v>0</v>
      </c>
      <c r="JE87" s="10">
        <v>0</v>
      </c>
      <c r="JF87" s="47">
        <f t="shared" si="2048"/>
        <v>0</v>
      </c>
      <c r="JG87" s="46">
        <v>0</v>
      </c>
      <c r="JH87" s="10">
        <v>0</v>
      </c>
      <c r="JI87" s="47">
        <f t="shared" si="2049"/>
        <v>0</v>
      </c>
      <c r="JJ87" s="46">
        <v>0</v>
      </c>
      <c r="JK87" s="10">
        <v>0</v>
      </c>
      <c r="JL87" s="47">
        <f t="shared" si="2050"/>
        <v>0</v>
      </c>
      <c r="JM87" s="46">
        <v>0</v>
      </c>
      <c r="JN87" s="10">
        <v>0</v>
      </c>
      <c r="JO87" s="47">
        <f t="shared" si="2051"/>
        <v>0</v>
      </c>
      <c r="JP87" s="46">
        <v>0</v>
      </c>
      <c r="JQ87" s="10">
        <v>0</v>
      </c>
      <c r="JR87" s="47">
        <f t="shared" si="2052"/>
        <v>0</v>
      </c>
      <c r="JS87" s="46">
        <v>0</v>
      </c>
      <c r="JT87" s="10">
        <v>0</v>
      </c>
      <c r="JU87" s="47">
        <f t="shared" si="2053"/>
        <v>0</v>
      </c>
      <c r="JV87" s="46">
        <v>0</v>
      </c>
      <c r="JW87" s="10">
        <v>0</v>
      </c>
      <c r="JX87" s="47">
        <f t="shared" si="2054"/>
        <v>0</v>
      </c>
      <c r="JY87" s="46">
        <v>0</v>
      </c>
      <c r="JZ87" s="10">
        <v>0</v>
      </c>
      <c r="KA87" s="47">
        <f t="shared" si="2055"/>
        <v>0</v>
      </c>
      <c r="KB87" s="46">
        <v>0</v>
      </c>
      <c r="KC87" s="10">
        <v>0</v>
      </c>
      <c r="KD87" s="47">
        <f t="shared" si="2056"/>
        <v>0</v>
      </c>
      <c r="KE87" s="46"/>
      <c r="KF87" s="10"/>
      <c r="KG87" s="47"/>
      <c r="KH87" s="46">
        <v>71</v>
      </c>
      <c r="KI87" s="10">
        <v>3678</v>
      </c>
      <c r="KJ87" s="47">
        <f t="shared" si="2057"/>
        <v>51802.816901408449</v>
      </c>
      <c r="KK87" s="46">
        <v>1</v>
      </c>
      <c r="KL87" s="10">
        <v>656</v>
      </c>
      <c r="KM87" s="47">
        <f t="shared" si="2058"/>
        <v>656000</v>
      </c>
      <c r="KN87" s="46">
        <v>0</v>
      </c>
      <c r="KO87" s="10">
        <v>0</v>
      </c>
      <c r="KP87" s="47">
        <f t="shared" si="2059"/>
        <v>0</v>
      </c>
      <c r="KQ87" s="46">
        <v>1</v>
      </c>
      <c r="KR87" s="10">
        <v>4</v>
      </c>
      <c r="KS87" s="47">
        <f t="shared" si="2060"/>
        <v>4000</v>
      </c>
      <c r="KT87" s="52">
        <v>0</v>
      </c>
      <c r="KU87" s="16">
        <v>0</v>
      </c>
      <c r="KV87" s="53">
        <v>0</v>
      </c>
      <c r="KW87" s="52">
        <v>0</v>
      </c>
      <c r="KX87" s="16">
        <v>0</v>
      </c>
      <c r="KY87" s="53">
        <f t="shared" si="2061"/>
        <v>0</v>
      </c>
      <c r="KZ87" s="46">
        <v>0</v>
      </c>
      <c r="LA87" s="10">
        <v>0</v>
      </c>
      <c r="LB87" s="47">
        <f t="shared" si="2062"/>
        <v>0</v>
      </c>
      <c r="LC87" s="52">
        <v>0</v>
      </c>
      <c r="LD87" s="16">
        <v>0</v>
      </c>
      <c r="LE87" s="53">
        <v>0</v>
      </c>
      <c r="LF87" s="46">
        <v>4</v>
      </c>
      <c r="LG87" s="10">
        <v>66</v>
      </c>
      <c r="LH87" s="47">
        <f t="shared" si="2063"/>
        <v>16500</v>
      </c>
      <c r="LI87" s="46">
        <v>0</v>
      </c>
      <c r="LJ87" s="10">
        <v>0</v>
      </c>
      <c r="LK87" s="47">
        <f t="shared" si="2064"/>
        <v>0</v>
      </c>
      <c r="LL87" s="46">
        <v>0</v>
      </c>
      <c r="LM87" s="10">
        <v>0</v>
      </c>
      <c r="LN87" s="47">
        <f t="shared" si="2065"/>
        <v>0</v>
      </c>
      <c r="LO87" s="46">
        <v>0</v>
      </c>
      <c r="LP87" s="10">
        <v>0</v>
      </c>
      <c r="LQ87" s="47">
        <f t="shared" si="2066"/>
        <v>0</v>
      </c>
      <c r="LR87" s="46">
        <v>0</v>
      </c>
      <c r="LS87" s="10">
        <v>0</v>
      </c>
      <c r="LT87" s="47">
        <f t="shared" si="2067"/>
        <v>0</v>
      </c>
      <c r="LU87" s="46">
        <v>0</v>
      </c>
      <c r="LV87" s="10">
        <v>0</v>
      </c>
      <c r="LW87" s="47">
        <f t="shared" si="2068"/>
        <v>0</v>
      </c>
      <c r="LX87" s="46">
        <v>60</v>
      </c>
      <c r="LY87" s="10">
        <v>2620</v>
      </c>
      <c r="LZ87" s="47">
        <f t="shared" si="2069"/>
        <v>43666.666666666664</v>
      </c>
      <c r="MA87" s="46">
        <v>0</v>
      </c>
      <c r="MB87" s="10">
        <v>0</v>
      </c>
      <c r="MC87" s="47">
        <f t="shared" si="2070"/>
        <v>0</v>
      </c>
      <c r="MD87" s="46">
        <v>0</v>
      </c>
      <c r="ME87" s="10">
        <v>0</v>
      </c>
      <c r="MF87" s="47">
        <f t="shared" si="2071"/>
        <v>0</v>
      </c>
      <c r="MG87" s="46">
        <v>0</v>
      </c>
      <c r="MH87" s="10">
        <v>0</v>
      </c>
      <c r="MI87" s="47">
        <f t="shared" si="2072"/>
        <v>0</v>
      </c>
      <c r="MJ87" s="46">
        <v>0</v>
      </c>
      <c r="MK87" s="10">
        <v>0</v>
      </c>
      <c r="ML87" s="47">
        <f t="shared" si="2073"/>
        <v>0</v>
      </c>
      <c r="MM87" s="46">
        <v>0</v>
      </c>
      <c r="MN87" s="10">
        <v>0</v>
      </c>
      <c r="MO87" s="47">
        <f t="shared" si="2074"/>
        <v>0</v>
      </c>
      <c r="MP87" s="46">
        <v>0</v>
      </c>
      <c r="MQ87" s="10">
        <v>0</v>
      </c>
      <c r="MR87" s="47">
        <f t="shared" si="2075"/>
        <v>0</v>
      </c>
      <c r="MS87" s="46">
        <v>0</v>
      </c>
      <c r="MT87" s="10">
        <v>0</v>
      </c>
      <c r="MU87" s="47">
        <f t="shared" si="2076"/>
        <v>0</v>
      </c>
      <c r="MV87" s="46">
        <v>0</v>
      </c>
      <c r="MW87" s="10">
        <v>0</v>
      </c>
      <c r="MX87" s="47">
        <f t="shared" si="2077"/>
        <v>0</v>
      </c>
      <c r="MY87" s="46">
        <v>0</v>
      </c>
      <c r="MZ87" s="10">
        <v>0</v>
      </c>
      <c r="NA87" s="47">
        <f t="shared" si="2078"/>
        <v>0</v>
      </c>
      <c r="NB87" s="46">
        <v>0</v>
      </c>
      <c r="NC87" s="10">
        <v>0</v>
      </c>
      <c r="ND87" s="47">
        <f t="shared" si="2079"/>
        <v>0</v>
      </c>
      <c r="NE87" s="46">
        <v>0</v>
      </c>
      <c r="NF87" s="10">
        <v>0</v>
      </c>
      <c r="NG87" s="47">
        <f t="shared" si="2080"/>
        <v>0</v>
      </c>
      <c r="NH87" s="46">
        <v>0</v>
      </c>
      <c r="NI87" s="10">
        <v>0</v>
      </c>
      <c r="NJ87" s="47">
        <f t="shared" si="2081"/>
        <v>0</v>
      </c>
      <c r="NK87" s="46">
        <v>7</v>
      </c>
      <c r="NL87" s="10">
        <v>554</v>
      </c>
      <c r="NM87" s="47">
        <f t="shared" si="2082"/>
        <v>79142.857142857145</v>
      </c>
      <c r="NN87" s="46">
        <v>0</v>
      </c>
      <c r="NO87" s="10">
        <v>0</v>
      </c>
      <c r="NP87" s="47">
        <f t="shared" si="2083"/>
        <v>0</v>
      </c>
      <c r="NQ87" s="46">
        <v>0</v>
      </c>
      <c r="NR87" s="10">
        <v>0</v>
      </c>
      <c r="NS87" s="47">
        <f t="shared" si="2084"/>
        <v>0</v>
      </c>
      <c r="NT87" s="46">
        <v>0</v>
      </c>
      <c r="NU87" s="10">
        <v>0</v>
      </c>
      <c r="NV87" s="47">
        <f t="shared" si="2085"/>
        <v>0</v>
      </c>
      <c r="NW87" s="46">
        <v>43</v>
      </c>
      <c r="NX87" s="10">
        <v>2195</v>
      </c>
      <c r="NY87" s="47">
        <f t="shared" si="2086"/>
        <v>51046.51162790697</v>
      </c>
      <c r="NZ87" s="46">
        <v>0</v>
      </c>
      <c r="OA87" s="10">
        <v>0</v>
      </c>
      <c r="OB87" s="47">
        <f t="shared" si="2087"/>
        <v>0</v>
      </c>
      <c r="OC87" s="46">
        <v>0</v>
      </c>
      <c r="OD87" s="10">
        <v>0</v>
      </c>
      <c r="OE87" s="47">
        <f t="shared" si="2088"/>
        <v>0</v>
      </c>
      <c r="OF87" s="46">
        <v>3</v>
      </c>
      <c r="OG87" s="10">
        <v>3040</v>
      </c>
      <c r="OH87" s="47">
        <f t="shared" si="2089"/>
        <v>1013333.3333333334</v>
      </c>
      <c r="OI87" s="46">
        <v>11</v>
      </c>
      <c r="OJ87" s="10">
        <v>1235</v>
      </c>
      <c r="OK87" s="47">
        <f t="shared" si="2090"/>
        <v>112272.72727272726</v>
      </c>
      <c r="OL87" s="46">
        <v>0</v>
      </c>
      <c r="OM87" s="10">
        <v>0</v>
      </c>
      <c r="ON87" s="47">
        <f t="shared" si="2091"/>
        <v>0</v>
      </c>
      <c r="OO87" s="46">
        <v>5</v>
      </c>
      <c r="OP87" s="10">
        <v>38</v>
      </c>
      <c r="OQ87" s="47">
        <f t="shared" si="2092"/>
        <v>7600</v>
      </c>
      <c r="OR87" s="46">
        <v>0</v>
      </c>
      <c r="OS87" s="10">
        <v>0</v>
      </c>
      <c r="OT87" s="47">
        <f t="shared" si="2093"/>
        <v>0</v>
      </c>
      <c r="OU87" s="46">
        <v>14</v>
      </c>
      <c r="OV87" s="10">
        <v>97</v>
      </c>
      <c r="OW87" s="47">
        <f t="shared" si="2094"/>
        <v>6928.5714285714284</v>
      </c>
      <c r="OX87" s="46">
        <v>0</v>
      </c>
      <c r="OY87" s="10">
        <v>0</v>
      </c>
      <c r="OZ87" s="47">
        <f t="shared" si="2095"/>
        <v>0</v>
      </c>
      <c r="PA87" s="46">
        <v>0</v>
      </c>
      <c r="PB87" s="10">
        <v>0</v>
      </c>
      <c r="PC87" s="47">
        <f t="shared" si="2096"/>
        <v>0</v>
      </c>
      <c r="PD87" s="46">
        <v>0</v>
      </c>
      <c r="PE87" s="10">
        <v>0</v>
      </c>
      <c r="PF87" s="47">
        <f t="shared" si="2097"/>
        <v>0</v>
      </c>
      <c r="PG87" s="46">
        <v>23</v>
      </c>
      <c r="PH87" s="10">
        <v>384</v>
      </c>
      <c r="PI87" s="47">
        <f t="shared" si="2098"/>
        <v>16695.652173913044</v>
      </c>
      <c r="PJ87" s="46"/>
      <c r="PK87" s="10"/>
      <c r="PL87" s="47"/>
      <c r="PM87" s="46">
        <v>0</v>
      </c>
      <c r="PN87" s="10">
        <v>0</v>
      </c>
      <c r="PO87" s="47">
        <f t="shared" si="2099"/>
        <v>0</v>
      </c>
      <c r="PP87" s="46">
        <v>0</v>
      </c>
      <c r="PQ87" s="10">
        <v>0</v>
      </c>
      <c r="PR87" s="47">
        <f t="shared" si="2100"/>
        <v>0</v>
      </c>
      <c r="PS87" s="46">
        <v>0</v>
      </c>
      <c r="PT87" s="10">
        <v>0</v>
      </c>
      <c r="PU87" s="47">
        <f t="shared" si="2101"/>
        <v>0</v>
      </c>
      <c r="PV87" s="46">
        <v>27</v>
      </c>
      <c r="PW87" s="10">
        <v>2391</v>
      </c>
      <c r="PX87" s="47">
        <f t="shared" si="2102"/>
        <v>88555.555555555562</v>
      </c>
      <c r="PY87" s="46">
        <v>275</v>
      </c>
      <c r="PZ87" s="10">
        <v>15949</v>
      </c>
      <c r="QA87" s="47">
        <f t="shared" si="2103"/>
        <v>57996.36363636364</v>
      </c>
      <c r="QB87" s="46">
        <v>0</v>
      </c>
      <c r="QC87" s="10">
        <v>0</v>
      </c>
      <c r="QD87" s="47">
        <f t="shared" si="2104"/>
        <v>0</v>
      </c>
      <c r="QE87" s="46">
        <v>0</v>
      </c>
      <c r="QF87" s="10">
        <v>0</v>
      </c>
      <c r="QG87" s="47">
        <f t="shared" si="2105"/>
        <v>0</v>
      </c>
      <c r="QH87" s="46">
        <v>0</v>
      </c>
      <c r="QI87" s="10">
        <v>0</v>
      </c>
      <c r="QJ87" s="47">
        <f t="shared" si="2106"/>
        <v>0</v>
      </c>
      <c r="QK87" s="46">
        <v>0</v>
      </c>
      <c r="QL87" s="10">
        <v>0</v>
      </c>
      <c r="QM87" s="47">
        <f t="shared" si="2107"/>
        <v>0</v>
      </c>
      <c r="QN87" s="46">
        <v>0</v>
      </c>
      <c r="QO87" s="10">
        <v>0</v>
      </c>
      <c r="QP87" s="47">
        <f t="shared" si="2108"/>
        <v>0</v>
      </c>
      <c r="QQ87" s="46">
        <v>0</v>
      </c>
      <c r="QR87" s="10">
        <v>0</v>
      </c>
      <c r="QS87" s="47">
        <f t="shared" si="2109"/>
        <v>0</v>
      </c>
      <c r="QT87" s="46"/>
      <c r="QU87" s="10"/>
      <c r="QV87" s="47"/>
      <c r="QW87" s="46"/>
      <c r="QX87" s="10"/>
      <c r="QY87" s="47"/>
      <c r="QZ87" s="46">
        <v>0</v>
      </c>
      <c r="RA87" s="10">
        <v>0</v>
      </c>
      <c r="RB87" s="47">
        <f t="shared" si="2110"/>
        <v>0</v>
      </c>
      <c r="RC87" s="46">
        <v>1</v>
      </c>
      <c r="RD87" s="10">
        <v>15</v>
      </c>
      <c r="RE87" s="47">
        <f t="shared" si="2111"/>
        <v>15000</v>
      </c>
      <c r="RF87" s="12">
        <f t="shared" si="1637"/>
        <v>1344</v>
      </c>
      <c r="RG87" s="58">
        <f t="shared" si="1638"/>
        <v>66345</v>
      </c>
      <c r="RH87" s="6"/>
      <c r="RI87" s="9"/>
      <c r="RJ87" s="6"/>
      <c r="RK87" s="6"/>
      <c r="RL87" s="6"/>
      <c r="RM87" s="9"/>
      <c r="RN87" s="6"/>
      <c r="RO87" s="6"/>
      <c r="RP87" s="6"/>
      <c r="RQ87" s="9"/>
      <c r="RR87" s="6"/>
      <c r="RS87" s="6"/>
      <c r="RT87" s="6"/>
      <c r="RU87" s="9"/>
      <c r="RV87" s="6"/>
      <c r="RW87" s="6"/>
      <c r="RX87" s="6"/>
      <c r="RY87" s="9"/>
      <c r="RZ87" s="6"/>
      <c r="SA87" s="6"/>
      <c r="SB87" s="6"/>
      <c r="SC87" s="9"/>
      <c r="SD87" s="6"/>
      <c r="SE87" s="6"/>
      <c r="SF87" s="6"/>
      <c r="SG87" s="9"/>
      <c r="SH87" s="6"/>
      <c r="SI87" s="6"/>
      <c r="SJ87" s="6"/>
      <c r="SK87" s="2"/>
      <c r="SL87" s="1"/>
      <c r="SM87" s="1"/>
      <c r="SN87" s="1"/>
      <c r="SO87" s="2"/>
      <c r="SP87" s="1"/>
      <c r="SQ87" s="1"/>
      <c r="SR87" s="1"/>
      <c r="SS87" s="2"/>
      <c r="ST87" s="1"/>
      <c r="SU87" s="1"/>
      <c r="SV87" s="1"/>
    </row>
    <row r="88" spans="1:591" x14ac:dyDescent="0.3">
      <c r="A88" s="38">
        <v>2010</v>
      </c>
      <c r="B88" s="39" t="s">
        <v>9</v>
      </c>
      <c r="C88" s="46">
        <v>0</v>
      </c>
      <c r="D88" s="10">
        <v>0</v>
      </c>
      <c r="E88" s="47">
        <f t="shared" si="1967"/>
        <v>0</v>
      </c>
      <c r="F88" s="46">
        <v>0</v>
      </c>
      <c r="G88" s="10">
        <v>0</v>
      </c>
      <c r="H88" s="47">
        <f t="shared" si="2112"/>
        <v>0</v>
      </c>
      <c r="I88" s="46">
        <v>0</v>
      </c>
      <c r="J88" s="10">
        <v>0</v>
      </c>
      <c r="K88" s="47">
        <f t="shared" si="2113"/>
        <v>0</v>
      </c>
      <c r="L88" s="46">
        <v>0</v>
      </c>
      <c r="M88" s="10">
        <v>0</v>
      </c>
      <c r="N88" s="47">
        <f t="shared" si="2114"/>
        <v>0</v>
      </c>
      <c r="O88" s="46">
        <v>0</v>
      </c>
      <c r="P88" s="10">
        <v>0</v>
      </c>
      <c r="Q88" s="47">
        <f t="shared" si="1968"/>
        <v>0</v>
      </c>
      <c r="R88" s="46">
        <v>0</v>
      </c>
      <c r="S88" s="10">
        <v>0</v>
      </c>
      <c r="T88" s="47">
        <f t="shared" si="1969"/>
        <v>0</v>
      </c>
      <c r="U88" s="46">
        <v>0</v>
      </c>
      <c r="V88" s="10">
        <v>0</v>
      </c>
      <c r="W88" s="47">
        <f t="shared" si="2115"/>
        <v>0</v>
      </c>
      <c r="X88" s="46">
        <v>0</v>
      </c>
      <c r="Y88" s="10">
        <v>0</v>
      </c>
      <c r="Z88" s="47">
        <f t="shared" si="2116"/>
        <v>0</v>
      </c>
      <c r="AA88" s="46">
        <v>2</v>
      </c>
      <c r="AB88" s="10">
        <v>674</v>
      </c>
      <c r="AC88" s="47">
        <f t="shared" si="1970"/>
        <v>337000</v>
      </c>
      <c r="AD88" s="46">
        <v>10</v>
      </c>
      <c r="AE88" s="10">
        <v>206</v>
      </c>
      <c r="AF88" s="47">
        <f t="shared" si="1971"/>
        <v>20600</v>
      </c>
      <c r="AG88" s="46">
        <v>0</v>
      </c>
      <c r="AH88" s="10">
        <v>0</v>
      </c>
      <c r="AI88" s="47">
        <f t="shared" si="1972"/>
        <v>0</v>
      </c>
      <c r="AJ88" s="46">
        <v>0</v>
      </c>
      <c r="AK88" s="10">
        <v>0</v>
      </c>
      <c r="AL88" s="47">
        <f t="shared" si="1973"/>
        <v>0</v>
      </c>
      <c r="AM88" s="46">
        <v>0</v>
      </c>
      <c r="AN88" s="10">
        <v>0</v>
      </c>
      <c r="AO88" s="47">
        <f t="shared" si="1974"/>
        <v>0</v>
      </c>
      <c r="AP88" s="46">
        <v>33</v>
      </c>
      <c r="AQ88" s="10">
        <v>652</v>
      </c>
      <c r="AR88" s="47">
        <f t="shared" si="1975"/>
        <v>19757.575757575756</v>
      </c>
      <c r="AS88" s="46">
        <v>0</v>
      </c>
      <c r="AT88" s="10">
        <v>0</v>
      </c>
      <c r="AU88" s="47">
        <f t="shared" si="1976"/>
        <v>0</v>
      </c>
      <c r="AV88" s="46">
        <v>0</v>
      </c>
      <c r="AW88" s="10">
        <v>0</v>
      </c>
      <c r="AX88" s="47">
        <f t="shared" si="1977"/>
        <v>0</v>
      </c>
      <c r="AY88" s="46">
        <v>0</v>
      </c>
      <c r="AZ88" s="10">
        <v>0</v>
      </c>
      <c r="BA88" s="47">
        <f t="shared" si="1978"/>
        <v>0</v>
      </c>
      <c r="BB88" s="46">
        <v>4</v>
      </c>
      <c r="BC88" s="10">
        <v>51</v>
      </c>
      <c r="BD88" s="47">
        <f t="shared" si="1979"/>
        <v>12750</v>
      </c>
      <c r="BE88" s="46">
        <v>0</v>
      </c>
      <c r="BF88" s="10">
        <v>0</v>
      </c>
      <c r="BG88" s="47">
        <f t="shared" si="1980"/>
        <v>0</v>
      </c>
      <c r="BH88" s="46">
        <v>0</v>
      </c>
      <c r="BI88" s="10">
        <v>0</v>
      </c>
      <c r="BJ88" s="47">
        <f t="shared" si="1981"/>
        <v>0</v>
      </c>
      <c r="BK88" s="46">
        <v>0</v>
      </c>
      <c r="BL88" s="10">
        <v>0</v>
      </c>
      <c r="BM88" s="47">
        <f t="shared" si="1982"/>
        <v>0</v>
      </c>
      <c r="BN88" s="46">
        <v>0</v>
      </c>
      <c r="BO88" s="10">
        <v>0</v>
      </c>
      <c r="BP88" s="47">
        <f t="shared" si="2117"/>
        <v>0</v>
      </c>
      <c r="BQ88" s="46">
        <v>0</v>
      </c>
      <c r="BR88" s="10">
        <v>0</v>
      </c>
      <c r="BS88" s="47">
        <f t="shared" si="1984"/>
        <v>0</v>
      </c>
      <c r="BT88" s="46">
        <v>10</v>
      </c>
      <c r="BU88" s="10">
        <v>2891</v>
      </c>
      <c r="BV88" s="47">
        <f t="shared" si="1985"/>
        <v>289100</v>
      </c>
      <c r="BW88" s="46">
        <v>0</v>
      </c>
      <c r="BX88" s="10">
        <v>0</v>
      </c>
      <c r="BY88" s="47">
        <f t="shared" si="1986"/>
        <v>0</v>
      </c>
      <c r="BZ88" s="46">
        <v>0</v>
      </c>
      <c r="CA88" s="10">
        <v>0</v>
      </c>
      <c r="CB88" s="47">
        <f t="shared" si="1987"/>
        <v>0</v>
      </c>
      <c r="CC88" s="46">
        <v>84</v>
      </c>
      <c r="CD88" s="10">
        <v>1738</v>
      </c>
      <c r="CE88" s="47">
        <f t="shared" si="1988"/>
        <v>20690.476190476191</v>
      </c>
      <c r="CF88" s="46">
        <v>0</v>
      </c>
      <c r="CG88" s="10">
        <v>0</v>
      </c>
      <c r="CH88" s="47">
        <f t="shared" si="1989"/>
        <v>0</v>
      </c>
      <c r="CI88" s="46">
        <v>0</v>
      </c>
      <c r="CJ88" s="10">
        <v>0</v>
      </c>
      <c r="CK88" s="47">
        <f t="shared" si="1990"/>
        <v>0</v>
      </c>
      <c r="CL88" s="46">
        <v>0</v>
      </c>
      <c r="CM88" s="10">
        <v>0</v>
      </c>
      <c r="CN88" s="47">
        <f t="shared" si="1991"/>
        <v>0</v>
      </c>
      <c r="CO88" s="46">
        <v>0</v>
      </c>
      <c r="CP88" s="10">
        <v>0</v>
      </c>
      <c r="CQ88" s="47">
        <f t="shared" si="1992"/>
        <v>0</v>
      </c>
      <c r="CR88" s="46">
        <v>0</v>
      </c>
      <c r="CS88" s="10">
        <v>0</v>
      </c>
      <c r="CT88" s="47">
        <f t="shared" si="1993"/>
        <v>0</v>
      </c>
      <c r="CU88" s="46">
        <v>0</v>
      </c>
      <c r="CV88" s="10">
        <v>0</v>
      </c>
      <c r="CW88" s="47">
        <f t="shared" si="1994"/>
        <v>0</v>
      </c>
      <c r="CX88" s="46">
        <v>0</v>
      </c>
      <c r="CY88" s="10">
        <v>0</v>
      </c>
      <c r="CZ88" s="47">
        <f t="shared" si="1995"/>
        <v>0</v>
      </c>
      <c r="DA88" s="46">
        <v>0</v>
      </c>
      <c r="DB88" s="10">
        <v>0</v>
      </c>
      <c r="DC88" s="47">
        <f t="shared" si="1996"/>
        <v>0</v>
      </c>
      <c r="DD88" s="46">
        <v>50</v>
      </c>
      <c r="DE88" s="10">
        <v>977</v>
      </c>
      <c r="DF88" s="47">
        <f t="shared" si="1997"/>
        <v>19540</v>
      </c>
      <c r="DG88" s="46">
        <v>0</v>
      </c>
      <c r="DH88" s="10">
        <v>0</v>
      </c>
      <c r="DI88" s="47">
        <f t="shared" si="1998"/>
        <v>0</v>
      </c>
      <c r="DJ88" s="46">
        <v>3</v>
      </c>
      <c r="DK88" s="10">
        <v>14</v>
      </c>
      <c r="DL88" s="47">
        <f t="shared" si="1999"/>
        <v>4666.666666666667</v>
      </c>
      <c r="DM88" s="46">
        <v>0</v>
      </c>
      <c r="DN88" s="10">
        <v>0</v>
      </c>
      <c r="DO88" s="47">
        <f t="shared" si="2000"/>
        <v>0</v>
      </c>
      <c r="DP88" s="46">
        <v>0</v>
      </c>
      <c r="DQ88" s="10">
        <v>0</v>
      </c>
      <c r="DR88" s="47">
        <f t="shared" si="2001"/>
        <v>0</v>
      </c>
      <c r="DS88" s="46">
        <v>0</v>
      </c>
      <c r="DT88" s="10">
        <v>0</v>
      </c>
      <c r="DU88" s="47">
        <f t="shared" si="2002"/>
        <v>0</v>
      </c>
      <c r="DV88" s="46">
        <v>0</v>
      </c>
      <c r="DW88" s="10">
        <v>0</v>
      </c>
      <c r="DX88" s="47">
        <f t="shared" si="2003"/>
        <v>0</v>
      </c>
      <c r="DY88" s="46">
        <v>0</v>
      </c>
      <c r="DZ88" s="10">
        <v>0</v>
      </c>
      <c r="EA88" s="47">
        <f t="shared" si="2004"/>
        <v>0</v>
      </c>
      <c r="EB88" s="46">
        <v>0</v>
      </c>
      <c r="EC88" s="10">
        <v>0</v>
      </c>
      <c r="ED88" s="47">
        <f t="shared" si="2005"/>
        <v>0</v>
      </c>
      <c r="EE88" s="46">
        <v>0</v>
      </c>
      <c r="EF88" s="10">
        <v>0</v>
      </c>
      <c r="EG88" s="47">
        <f t="shared" si="2006"/>
        <v>0</v>
      </c>
      <c r="EH88" s="46">
        <v>64</v>
      </c>
      <c r="EI88" s="10">
        <v>4027</v>
      </c>
      <c r="EJ88" s="47">
        <f t="shared" si="2007"/>
        <v>62921.875</v>
      </c>
      <c r="EK88" s="46">
        <v>0</v>
      </c>
      <c r="EL88" s="10">
        <v>0</v>
      </c>
      <c r="EM88" s="47">
        <f t="shared" si="2008"/>
        <v>0</v>
      </c>
      <c r="EN88" s="46">
        <v>55</v>
      </c>
      <c r="EO88" s="10">
        <v>4765</v>
      </c>
      <c r="EP88" s="47">
        <f t="shared" si="2009"/>
        <v>86636.363636363647</v>
      </c>
      <c r="EQ88" s="46">
        <v>0</v>
      </c>
      <c r="ER88" s="10">
        <v>0</v>
      </c>
      <c r="ES88" s="47">
        <f t="shared" si="2010"/>
        <v>0</v>
      </c>
      <c r="ET88" s="46">
        <v>0</v>
      </c>
      <c r="EU88" s="10">
        <v>0</v>
      </c>
      <c r="EV88" s="47">
        <f t="shared" si="2011"/>
        <v>0</v>
      </c>
      <c r="EW88" s="46">
        <v>0</v>
      </c>
      <c r="EX88" s="10">
        <v>0</v>
      </c>
      <c r="EY88" s="47">
        <f t="shared" si="2012"/>
        <v>0</v>
      </c>
      <c r="EZ88" s="46">
        <v>0</v>
      </c>
      <c r="FA88" s="10">
        <v>0</v>
      </c>
      <c r="FB88" s="47">
        <f t="shared" si="2013"/>
        <v>0</v>
      </c>
      <c r="FC88" s="46">
        <v>0</v>
      </c>
      <c r="FD88" s="10">
        <v>0</v>
      </c>
      <c r="FE88" s="47">
        <f t="shared" si="2014"/>
        <v>0</v>
      </c>
      <c r="FF88" s="46">
        <v>0</v>
      </c>
      <c r="FG88" s="10">
        <v>0</v>
      </c>
      <c r="FH88" s="47">
        <f t="shared" si="2015"/>
        <v>0</v>
      </c>
      <c r="FI88" s="46">
        <v>0</v>
      </c>
      <c r="FJ88" s="10">
        <v>0</v>
      </c>
      <c r="FK88" s="47">
        <f t="shared" si="2016"/>
        <v>0</v>
      </c>
      <c r="FL88" s="46">
        <v>0</v>
      </c>
      <c r="FM88" s="10">
        <v>0</v>
      </c>
      <c r="FN88" s="47">
        <f t="shared" si="2017"/>
        <v>0</v>
      </c>
      <c r="FO88" s="46">
        <v>0</v>
      </c>
      <c r="FP88" s="10">
        <v>0</v>
      </c>
      <c r="FQ88" s="47">
        <f t="shared" si="2018"/>
        <v>0</v>
      </c>
      <c r="FR88" s="46">
        <v>23</v>
      </c>
      <c r="FS88" s="10">
        <v>951</v>
      </c>
      <c r="FT88" s="47">
        <f t="shared" si="2019"/>
        <v>41347.82608695652</v>
      </c>
      <c r="FU88" s="46">
        <v>0</v>
      </c>
      <c r="FV88" s="10">
        <v>0</v>
      </c>
      <c r="FW88" s="47">
        <f t="shared" si="2020"/>
        <v>0</v>
      </c>
      <c r="FX88" s="46">
        <v>0</v>
      </c>
      <c r="FY88" s="10">
        <v>0</v>
      </c>
      <c r="FZ88" s="47">
        <f t="shared" si="2021"/>
        <v>0</v>
      </c>
      <c r="GA88" s="46">
        <v>0</v>
      </c>
      <c r="GB88" s="10">
        <v>0</v>
      </c>
      <c r="GC88" s="47">
        <f t="shared" si="2022"/>
        <v>0</v>
      </c>
      <c r="GD88" s="46">
        <v>2</v>
      </c>
      <c r="GE88" s="10">
        <v>907</v>
      </c>
      <c r="GF88" s="47">
        <f t="shared" si="2023"/>
        <v>453500</v>
      </c>
      <c r="GG88" s="46">
        <v>0</v>
      </c>
      <c r="GH88" s="10">
        <v>0</v>
      </c>
      <c r="GI88" s="47">
        <f t="shared" si="2024"/>
        <v>0</v>
      </c>
      <c r="GJ88" s="46">
        <v>60</v>
      </c>
      <c r="GK88" s="10">
        <v>1190</v>
      </c>
      <c r="GL88" s="47">
        <f t="shared" si="2025"/>
        <v>19833.333333333332</v>
      </c>
      <c r="GM88" s="46">
        <v>0</v>
      </c>
      <c r="GN88" s="10">
        <v>0</v>
      </c>
      <c r="GO88" s="47">
        <f t="shared" si="2026"/>
        <v>0</v>
      </c>
      <c r="GP88" s="46">
        <v>4</v>
      </c>
      <c r="GQ88" s="10">
        <v>279</v>
      </c>
      <c r="GR88" s="47">
        <f t="shared" si="2027"/>
        <v>69750</v>
      </c>
      <c r="GS88" s="46">
        <v>0</v>
      </c>
      <c r="GT88" s="10">
        <v>0</v>
      </c>
      <c r="GU88" s="47">
        <f t="shared" si="2028"/>
        <v>0</v>
      </c>
      <c r="GV88" s="46">
        <v>0</v>
      </c>
      <c r="GW88" s="10">
        <v>0</v>
      </c>
      <c r="GX88" s="47">
        <f t="shared" si="2029"/>
        <v>0</v>
      </c>
      <c r="GY88" s="46">
        <v>0</v>
      </c>
      <c r="GZ88" s="10">
        <v>0</v>
      </c>
      <c r="HA88" s="47">
        <f t="shared" si="2030"/>
        <v>0</v>
      </c>
      <c r="HB88" s="46">
        <v>0</v>
      </c>
      <c r="HC88" s="10">
        <v>0</v>
      </c>
      <c r="HD88" s="47">
        <f t="shared" si="2031"/>
        <v>0</v>
      </c>
      <c r="HE88" s="46">
        <v>0</v>
      </c>
      <c r="HF88" s="10">
        <v>0</v>
      </c>
      <c r="HG88" s="47">
        <f t="shared" si="2032"/>
        <v>0</v>
      </c>
      <c r="HH88" s="46">
        <v>0</v>
      </c>
      <c r="HI88" s="10">
        <v>0</v>
      </c>
      <c r="HJ88" s="47">
        <f t="shared" si="2033"/>
        <v>0</v>
      </c>
      <c r="HK88" s="46">
        <v>0</v>
      </c>
      <c r="HL88" s="10">
        <v>0</v>
      </c>
      <c r="HM88" s="47">
        <f t="shared" si="2118"/>
        <v>0</v>
      </c>
      <c r="HN88" s="46">
        <v>0</v>
      </c>
      <c r="HO88" s="10">
        <v>0</v>
      </c>
      <c r="HP88" s="47">
        <f t="shared" si="2035"/>
        <v>0</v>
      </c>
      <c r="HQ88" s="46">
        <v>0</v>
      </c>
      <c r="HR88" s="10">
        <v>0</v>
      </c>
      <c r="HS88" s="47">
        <f t="shared" si="2036"/>
        <v>0</v>
      </c>
      <c r="HT88" s="46"/>
      <c r="HU88" s="10"/>
      <c r="HV88" s="47"/>
      <c r="HW88" s="46">
        <v>0</v>
      </c>
      <c r="HX88" s="10">
        <v>0</v>
      </c>
      <c r="HY88" s="47">
        <f t="shared" si="2037"/>
        <v>0</v>
      </c>
      <c r="HZ88" s="46">
        <v>0</v>
      </c>
      <c r="IA88" s="10">
        <v>0</v>
      </c>
      <c r="IB88" s="47">
        <f t="shared" si="2038"/>
        <v>0</v>
      </c>
      <c r="IC88" s="46">
        <v>0</v>
      </c>
      <c r="ID88" s="10">
        <v>0</v>
      </c>
      <c r="IE88" s="47">
        <f t="shared" si="2039"/>
        <v>0</v>
      </c>
      <c r="IF88" s="46">
        <v>0</v>
      </c>
      <c r="IG88" s="10">
        <v>0</v>
      </c>
      <c r="IH88" s="47">
        <f t="shared" si="2040"/>
        <v>0</v>
      </c>
      <c r="II88" s="46">
        <v>0</v>
      </c>
      <c r="IJ88" s="10">
        <v>0</v>
      </c>
      <c r="IK88" s="47">
        <f t="shared" si="2041"/>
        <v>0</v>
      </c>
      <c r="IL88" s="46">
        <v>0</v>
      </c>
      <c r="IM88" s="10">
        <v>0</v>
      </c>
      <c r="IN88" s="47">
        <f t="shared" si="2042"/>
        <v>0</v>
      </c>
      <c r="IO88" s="46">
        <v>0</v>
      </c>
      <c r="IP88" s="10">
        <v>0</v>
      </c>
      <c r="IQ88" s="47">
        <f t="shared" si="2043"/>
        <v>0</v>
      </c>
      <c r="IR88" s="46">
        <v>29</v>
      </c>
      <c r="IS88" s="10">
        <v>677</v>
      </c>
      <c r="IT88" s="47">
        <f t="shared" si="2044"/>
        <v>23344.827586206899</v>
      </c>
      <c r="IU88" s="46">
        <v>0</v>
      </c>
      <c r="IV88" s="10">
        <v>0</v>
      </c>
      <c r="IW88" s="47">
        <f t="shared" si="2045"/>
        <v>0</v>
      </c>
      <c r="IX88" s="46">
        <v>0</v>
      </c>
      <c r="IY88" s="10">
        <v>0</v>
      </c>
      <c r="IZ88" s="47">
        <f t="shared" si="2046"/>
        <v>0</v>
      </c>
      <c r="JA88" s="46">
        <v>0</v>
      </c>
      <c r="JB88" s="10">
        <v>0</v>
      </c>
      <c r="JC88" s="47">
        <f t="shared" si="2047"/>
        <v>0</v>
      </c>
      <c r="JD88" s="46">
        <v>0</v>
      </c>
      <c r="JE88" s="10">
        <v>0</v>
      </c>
      <c r="JF88" s="47">
        <f t="shared" si="2048"/>
        <v>0</v>
      </c>
      <c r="JG88" s="46">
        <v>0</v>
      </c>
      <c r="JH88" s="10">
        <v>0</v>
      </c>
      <c r="JI88" s="47">
        <f t="shared" si="2049"/>
        <v>0</v>
      </c>
      <c r="JJ88" s="46">
        <v>0</v>
      </c>
      <c r="JK88" s="10">
        <v>0</v>
      </c>
      <c r="JL88" s="47">
        <f t="shared" si="2050"/>
        <v>0</v>
      </c>
      <c r="JM88" s="46">
        <v>0</v>
      </c>
      <c r="JN88" s="10">
        <v>0</v>
      </c>
      <c r="JO88" s="47">
        <f t="shared" si="2051"/>
        <v>0</v>
      </c>
      <c r="JP88" s="46">
        <v>0</v>
      </c>
      <c r="JQ88" s="10">
        <v>0</v>
      </c>
      <c r="JR88" s="47">
        <f t="shared" si="2052"/>
        <v>0</v>
      </c>
      <c r="JS88" s="46">
        <v>0</v>
      </c>
      <c r="JT88" s="10">
        <v>0</v>
      </c>
      <c r="JU88" s="47">
        <f t="shared" si="2053"/>
        <v>0</v>
      </c>
      <c r="JV88" s="46">
        <v>0</v>
      </c>
      <c r="JW88" s="10">
        <v>0</v>
      </c>
      <c r="JX88" s="47">
        <f t="shared" si="2054"/>
        <v>0</v>
      </c>
      <c r="JY88" s="46">
        <v>0</v>
      </c>
      <c r="JZ88" s="10">
        <v>0</v>
      </c>
      <c r="KA88" s="47">
        <f t="shared" si="2055"/>
        <v>0</v>
      </c>
      <c r="KB88" s="46">
        <v>0</v>
      </c>
      <c r="KC88" s="10">
        <v>0</v>
      </c>
      <c r="KD88" s="47">
        <f t="shared" si="2056"/>
        <v>0</v>
      </c>
      <c r="KE88" s="46"/>
      <c r="KF88" s="10"/>
      <c r="KG88" s="47"/>
      <c r="KH88" s="46">
        <v>141</v>
      </c>
      <c r="KI88" s="10">
        <v>6753</v>
      </c>
      <c r="KJ88" s="47">
        <f t="shared" si="2057"/>
        <v>47893.617021276594</v>
      </c>
      <c r="KK88" s="46">
        <v>1</v>
      </c>
      <c r="KL88" s="10">
        <v>262</v>
      </c>
      <c r="KM88" s="47">
        <f t="shared" si="2058"/>
        <v>262000</v>
      </c>
      <c r="KN88" s="46">
        <v>0</v>
      </c>
      <c r="KO88" s="10">
        <v>0</v>
      </c>
      <c r="KP88" s="47">
        <f t="shared" si="2059"/>
        <v>0</v>
      </c>
      <c r="KQ88" s="46">
        <v>2</v>
      </c>
      <c r="KR88" s="10">
        <v>4</v>
      </c>
      <c r="KS88" s="47">
        <f t="shared" si="2060"/>
        <v>2000</v>
      </c>
      <c r="KT88" s="52">
        <v>0</v>
      </c>
      <c r="KU88" s="16">
        <v>0</v>
      </c>
      <c r="KV88" s="53">
        <v>0</v>
      </c>
      <c r="KW88" s="52">
        <v>0</v>
      </c>
      <c r="KX88" s="16">
        <v>0</v>
      </c>
      <c r="KY88" s="53">
        <f t="shared" si="2061"/>
        <v>0</v>
      </c>
      <c r="KZ88" s="46">
        <v>3</v>
      </c>
      <c r="LA88" s="10">
        <v>75</v>
      </c>
      <c r="LB88" s="47">
        <f t="shared" si="2062"/>
        <v>25000</v>
      </c>
      <c r="LC88" s="52">
        <v>0</v>
      </c>
      <c r="LD88" s="16">
        <v>0</v>
      </c>
      <c r="LE88" s="53">
        <v>0</v>
      </c>
      <c r="LF88" s="46">
        <v>3</v>
      </c>
      <c r="LG88" s="10">
        <v>70</v>
      </c>
      <c r="LH88" s="47">
        <f t="shared" si="2063"/>
        <v>23333.333333333332</v>
      </c>
      <c r="LI88" s="46">
        <v>0</v>
      </c>
      <c r="LJ88" s="10">
        <v>0</v>
      </c>
      <c r="LK88" s="47">
        <f t="shared" si="2064"/>
        <v>0</v>
      </c>
      <c r="LL88" s="46">
        <v>0</v>
      </c>
      <c r="LM88" s="10">
        <v>0</v>
      </c>
      <c r="LN88" s="47">
        <f t="shared" si="2065"/>
        <v>0</v>
      </c>
      <c r="LO88" s="46">
        <v>0</v>
      </c>
      <c r="LP88" s="10">
        <v>0</v>
      </c>
      <c r="LQ88" s="47">
        <f t="shared" si="2066"/>
        <v>0</v>
      </c>
      <c r="LR88" s="46">
        <v>0</v>
      </c>
      <c r="LS88" s="10">
        <v>0</v>
      </c>
      <c r="LT88" s="47">
        <f t="shared" si="2067"/>
        <v>0</v>
      </c>
      <c r="LU88" s="46">
        <v>0</v>
      </c>
      <c r="LV88" s="10">
        <v>0</v>
      </c>
      <c r="LW88" s="47">
        <f t="shared" si="2068"/>
        <v>0</v>
      </c>
      <c r="LX88" s="46">
        <v>68</v>
      </c>
      <c r="LY88" s="10">
        <v>2954</v>
      </c>
      <c r="LZ88" s="47">
        <f t="shared" si="2069"/>
        <v>43441.176470588231</v>
      </c>
      <c r="MA88" s="46">
        <v>2</v>
      </c>
      <c r="MB88" s="10">
        <v>53</v>
      </c>
      <c r="MC88" s="47">
        <f t="shared" si="2070"/>
        <v>26500</v>
      </c>
      <c r="MD88" s="46">
        <v>0</v>
      </c>
      <c r="ME88" s="10">
        <v>0</v>
      </c>
      <c r="MF88" s="47">
        <f t="shared" si="2071"/>
        <v>0</v>
      </c>
      <c r="MG88" s="46">
        <v>0</v>
      </c>
      <c r="MH88" s="10">
        <v>0</v>
      </c>
      <c r="MI88" s="47">
        <f t="shared" si="2072"/>
        <v>0</v>
      </c>
      <c r="MJ88" s="46">
        <v>0</v>
      </c>
      <c r="MK88" s="10">
        <v>0</v>
      </c>
      <c r="ML88" s="47">
        <f t="shared" si="2073"/>
        <v>0</v>
      </c>
      <c r="MM88" s="46">
        <v>0</v>
      </c>
      <c r="MN88" s="10">
        <v>0</v>
      </c>
      <c r="MO88" s="47">
        <f t="shared" si="2074"/>
        <v>0</v>
      </c>
      <c r="MP88" s="46">
        <v>0</v>
      </c>
      <c r="MQ88" s="10">
        <v>0</v>
      </c>
      <c r="MR88" s="47">
        <f t="shared" si="2075"/>
        <v>0</v>
      </c>
      <c r="MS88" s="46">
        <v>0</v>
      </c>
      <c r="MT88" s="10">
        <v>0</v>
      </c>
      <c r="MU88" s="47">
        <f t="shared" si="2076"/>
        <v>0</v>
      </c>
      <c r="MV88" s="46">
        <v>0</v>
      </c>
      <c r="MW88" s="10">
        <v>0</v>
      </c>
      <c r="MX88" s="47">
        <f t="shared" si="2077"/>
        <v>0</v>
      </c>
      <c r="MY88" s="46">
        <v>0</v>
      </c>
      <c r="MZ88" s="10">
        <v>0</v>
      </c>
      <c r="NA88" s="47">
        <f t="shared" si="2078"/>
        <v>0</v>
      </c>
      <c r="NB88" s="46">
        <v>0</v>
      </c>
      <c r="NC88" s="10">
        <v>0</v>
      </c>
      <c r="ND88" s="47">
        <f t="shared" si="2079"/>
        <v>0</v>
      </c>
      <c r="NE88" s="46">
        <v>0</v>
      </c>
      <c r="NF88" s="10">
        <v>0</v>
      </c>
      <c r="NG88" s="47">
        <f t="shared" si="2080"/>
        <v>0</v>
      </c>
      <c r="NH88" s="46">
        <v>0</v>
      </c>
      <c r="NI88" s="10">
        <v>0</v>
      </c>
      <c r="NJ88" s="47">
        <f t="shared" si="2081"/>
        <v>0</v>
      </c>
      <c r="NK88" s="46">
        <v>0</v>
      </c>
      <c r="NL88" s="10">
        <v>0</v>
      </c>
      <c r="NM88" s="47">
        <f t="shared" si="2082"/>
        <v>0</v>
      </c>
      <c r="NN88" s="46">
        <v>0</v>
      </c>
      <c r="NO88" s="10">
        <v>0</v>
      </c>
      <c r="NP88" s="47">
        <f t="shared" si="2083"/>
        <v>0</v>
      </c>
      <c r="NQ88" s="46">
        <v>0</v>
      </c>
      <c r="NR88" s="10">
        <v>0</v>
      </c>
      <c r="NS88" s="47">
        <f t="shared" si="2084"/>
        <v>0</v>
      </c>
      <c r="NT88" s="46">
        <v>0</v>
      </c>
      <c r="NU88" s="10">
        <v>0</v>
      </c>
      <c r="NV88" s="47">
        <f t="shared" si="2085"/>
        <v>0</v>
      </c>
      <c r="NW88" s="46">
        <v>39</v>
      </c>
      <c r="NX88" s="10">
        <v>2521</v>
      </c>
      <c r="NY88" s="47">
        <f t="shared" si="2086"/>
        <v>64641.025641025633</v>
      </c>
      <c r="NZ88" s="46">
        <v>0</v>
      </c>
      <c r="OA88" s="10">
        <v>0</v>
      </c>
      <c r="OB88" s="47">
        <f t="shared" si="2087"/>
        <v>0</v>
      </c>
      <c r="OC88" s="46">
        <v>0</v>
      </c>
      <c r="OD88" s="10">
        <v>0</v>
      </c>
      <c r="OE88" s="47">
        <f t="shared" si="2088"/>
        <v>0</v>
      </c>
      <c r="OF88" s="46">
        <v>4</v>
      </c>
      <c r="OG88" s="10">
        <v>1089</v>
      </c>
      <c r="OH88" s="47">
        <f t="shared" si="2089"/>
        <v>272250</v>
      </c>
      <c r="OI88" s="46">
        <v>35</v>
      </c>
      <c r="OJ88" s="10">
        <v>5158</v>
      </c>
      <c r="OK88" s="47">
        <f t="shared" si="2090"/>
        <v>147371.42857142858</v>
      </c>
      <c r="OL88" s="46">
        <v>0</v>
      </c>
      <c r="OM88" s="10">
        <v>0</v>
      </c>
      <c r="ON88" s="47">
        <f t="shared" si="2091"/>
        <v>0</v>
      </c>
      <c r="OO88" s="46">
        <v>0</v>
      </c>
      <c r="OP88" s="10">
        <v>0</v>
      </c>
      <c r="OQ88" s="47">
        <f t="shared" si="2092"/>
        <v>0</v>
      </c>
      <c r="OR88" s="46">
        <v>0</v>
      </c>
      <c r="OS88" s="10">
        <v>0</v>
      </c>
      <c r="OT88" s="47">
        <f t="shared" si="2093"/>
        <v>0</v>
      </c>
      <c r="OU88" s="46">
        <v>18</v>
      </c>
      <c r="OV88" s="10">
        <v>127</v>
      </c>
      <c r="OW88" s="47">
        <f t="shared" si="2094"/>
        <v>7055.5555555555557</v>
      </c>
      <c r="OX88" s="46">
        <v>0</v>
      </c>
      <c r="OY88" s="10">
        <v>0</v>
      </c>
      <c r="OZ88" s="47">
        <f t="shared" si="2095"/>
        <v>0</v>
      </c>
      <c r="PA88" s="46">
        <v>0</v>
      </c>
      <c r="PB88" s="10">
        <v>0</v>
      </c>
      <c r="PC88" s="47">
        <f t="shared" si="2096"/>
        <v>0</v>
      </c>
      <c r="PD88" s="46">
        <v>0</v>
      </c>
      <c r="PE88" s="10">
        <v>0</v>
      </c>
      <c r="PF88" s="47">
        <f t="shared" si="2097"/>
        <v>0</v>
      </c>
      <c r="PG88" s="46">
        <v>49</v>
      </c>
      <c r="PH88" s="10">
        <v>1741</v>
      </c>
      <c r="PI88" s="47">
        <f t="shared" si="2098"/>
        <v>35530.612244897959</v>
      </c>
      <c r="PJ88" s="46"/>
      <c r="PK88" s="10"/>
      <c r="PL88" s="47"/>
      <c r="PM88" s="46">
        <v>0</v>
      </c>
      <c r="PN88" s="10">
        <v>0</v>
      </c>
      <c r="PO88" s="47">
        <f t="shared" si="2099"/>
        <v>0</v>
      </c>
      <c r="PP88" s="46">
        <v>0</v>
      </c>
      <c r="PQ88" s="10">
        <v>0</v>
      </c>
      <c r="PR88" s="47">
        <f t="shared" si="2100"/>
        <v>0</v>
      </c>
      <c r="PS88" s="46">
        <v>0</v>
      </c>
      <c r="PT88" s="10">
        <v>0</v>
      </c>
      <c r="PU88" s="47">
        <f t="shared" si="2101"/>
        <v>0</v>
      </c>
      <c r="PV88" s="46">
        <v>5</v>
      </c>
      <c r="PW88" s="10">
        <v>1707</v>
      </c>
      <c r="PX88" s="47">
        <f t="shared" si="2102"/>
        <v>341400</v>
      </c>
      <c r="PY88" s="46">
        <v>331</v>
      </c>
      <c r="PZ88" s="10">
        <v>13653</v>
      </c>
      <c r="QA88" s="47">
        <f t="shared" si="2103"/>
        <v>41247.73413897281</v>
      </c>
      <c r="QB88" s="46">
        <v>0</v>
      </c>
      <c r="QC88" s="10">
        <v>0</v>
      </c>
      <c r="QD88" s="47">
        <f t="shared" si="2104"/>
        <v>0</v>
      </c>
      <c r="QE88" s="46">
        <v>0</v>
      </c>
      <c r="QF88" s="10">
        <v>0</v>
      </c>
      <c r="QG88" s="47">
        <f t="shared" si="2105"/>
        <v>0</v>
      </c>
      <c r="QH88" s="46">
        <v>0</v>
      </c>
      <c r="QI88" s="10">
        <v>0</v>
      </c>
      <c r="QJ88" s="47">
        <f t="shared" si="2106"/>
        <v>0</v>
      </c>
      <c r="QK88" s="46">
        <v>0</v>
      </c>
      <c r="QL88" s="10">
        <v>0</v>
      </c>
      <c r="QM88" s="47">
        <f t="shared" si="2107"/>
        <v>0</v>
      </c>
      <c r="QN88" s="46">
        <v>0</v>
      </c>
      <c r="QO88" s="10">
        <v>0</v>
      </c>
      <c r="QP88" s="47">
        <f t="shared" si="2108"/>
        <v>0</v>
      </c>
      <c r="QQ88" s="46">
        <v>0</v>
      </c>
      <c r="QR88" s="10">
        <v>0</v>
      </c>
      <c r="QS88" s="47">
        <f t="shared" si="2109"/>
        <v>0</v>
      </c>
      <c r="QT88" s="46"/>
      <c r="QU88" s="10"/>
      <c r="QV88" s="47"/>
      <c r="QW88" s="46"/>
      <c r="QX88" s="10"/>
      <c r="QY88" s="47"/>
      <c r="QZ88" s="46">
        <v>0</v>
      </c>
      <c r="RA88" s="10">
        <v>0</v>
      </c>
      <c r="RB88" s="47">
        <f t="shared" si="2110"/>
        <v>0</v>
      </c>
      <c r="RC88" s="46">
        <v>0</v>
      </c>
      <c r="RD88" s="10">
        <v>0</v>
      </c>
      <c r="RE88" s="47">
        <f t="shared" si="2111"/>
        <v>0</v>
      </c>
      <c r="RF88" s="12">
        <f t="shared" si="1637"/>
        <v>1134</v>
      </c>
      <c r="RG88" s="58">
        <f t="shared" si="1638"/>
        <v>56166</v>
      </c>
      <c r="RH88" s="6"/>
      <c r="RI88" s="9"/>
      <c r="RJ88" s="6"/>
      <c r="RK88" s="6"/>
      <c r="RL88" s="6"/>
      <c r="RM88" s="9"/>
      <c r="RN88" s="6"/>
      <c r="RO88" s="6"/>
      <c r="RP88" s="6"/>
      <c r="RQ88" s="9"/>
      <c r="RR88" s="6"/>
      <c r="RS88" s="6"/>
      <c r="RT88" s="6"/>
      <c r="RU88" s="9"/>
      <c r="RV88" s="6"/>
      <c r="RW88" s="6"/>
      <c r="RX88" s="6"/>
      <c r="RY88" s="9"/>
      <c r="RZ88" s="6"/>
      <c r="SA88" s="6"/>
      <c r="SB88" s="6"/>
      <c r="SC88" s="9"/>
      <c r="SD88" s="6"/>
      <c r="SE88" s="6"/>
      <c r="SF88" s="6"/>
      <c r="SG88" s="9"/>
      <c r="SH88" s="6"/>
      <c r="SI88" s="6"/>
      <c r="SJ88" s="6"/>
      <c r="SK88" s="2"/>
      <c r="SL88" s="1"/>
      <c r="SM88" s="1"/>
      <c r="SN88" s="1"/>
      <c r="SO88" s="2"/>
      <c r="SP88" s="1"/>
      <c r="SQ88" s="1"/>
      <c r="SR88" s="1"/>
      <c r="SS88" s="2"/>
      <c r="ST88" s="1"/>
      <c r="SU88" s="1"/>
      <c r="SV88" s="1"/>
    </row>
    <row r="89" spans="1:591" x14ac:dyDescent="0.3">
      <c r="A89" s="38">
        <v>2010</v>
      </c>
      <c r="B89" s="39" t="s">
        <v>10</v>
      </c>
      <c r="C89" s="46">
        <v>0</v>
      </c>
      <c r="D89" s="10">
        <v>0</v>
      </c>
      <c r="E89" s="47">
        <f t="shared" si="1967"/>
        <v>0</v>
      </c>
      <c r="F89" s="46">
        <v>0</v>
      </c>
      <c r="G89" s="10">
        <v>0</v>
      </c>
      <c r="H89" s="47">
        <f t="shared" si="2112"/>
        <v>0</v>
      </c>
      <c r="I89" s="46">
        <v>0</v>
      </c>
      <c r="J89" s="10">
        <v>0</v>
      </c>
      <c r="K89" s="47">
        <f t="shared" si="2113"/>
        <v>0</v>
      </c>
      <c r="L89" s="46">
        <v>0</v>
      </c>
      <c r="M89" s="10">
        <v>0</v>
      </c>
      <c r="N89" s="47">
        <f t="shared" si="2114"/>
        <v>0</v>
      </c>
      <c r="O89" s="46">
        <v>0</v>
      </c>
      <c r="P89" s="10">
        <v>0</v>
      </c>
      <c r="Q89" s="47">
        <f t="shared" si="1968"/>
        <v>0</v>
      </c>
      <c r="R89" s="46">
        <v>0</v>
      </c>
      <c r="S89" s="10">
        <v>0</v>
      </c>
      <c r="T89" s="47">
        <f t="shared" si="1969"/>
        <v>0</v>
      </c>
      <c r="U89" s="46">
        <v>7</v>
      </c>
      <c r="V89" s="10">
        <v>248</v>
      </c>
      <c r="W89" s="47">
        <f t="shared" si="2115"/>
        <v>35428.571428571428</v>
      </c>
      <c r="X89" s="46">
        <v>0</v>
      </c>
      <c r="Y89" s="10">
        <v>0</v>
      </c>
      <c r="Z89" s="47">
        <f t="shared" si="2116"/>
        <v>0</v>
      </c>
      <c r="AA89" s="46">
        <v>2</v>
      </c>
      <c r="AB89" s="10">
        <v>424</v>
      </c>
      <c r="AC89" s="47">
        <f t="shared" si="1970"/>
        <v>212000</v>
      </c>
      <c r="AD89" s="46">
        <v>0</v>
      </c>
      <c r="AE89" s="10">
        <v>0</v>
      </c>
      <c r="AF89" s="47">
        <f t="shared" si="1971"/>
        <v>0</v>
      </c>
      <c r="AG89" s="46">
        <v>0</v>
      </c>
      <c r="AH89" s="10">
        <v>0</v>
      </c>
      <c r="AI89" s="47">
        <f t="shared" si="1972"/>
        <v>0</v>
      </c>
      <c r="AJ89" s="46">
        <v>0</v>
      </c>
      <c r="AK89" s="10">
        <v>0</v>
      </c>
      <c r="AL89" s="47">
        <f t="shared" si="1973"/>
        <v>0</v>
      </c>
      <c r="AM89" s="46">
        <v>0</v>
      </c>
      <c r="AN89" s="10">
        <v>0</v>
      </c>
      <c r="AO89" s="47">
        <f t="shared" si="1974"/>
        <v>0</v>
      </c>
      <c r="AP89" s="46">
        <v>17</v>
      </c>
      <c r="AQ89" s="10">
        <v>314</v>
      </c>
      <c r="AR89" s="47">
        <f t="shared" si="1975"/>
        <v>18470.588235294115</v>
      </c>
      <c r="AS89" s="46">
        <v>0</v>
      </c>
      <c r="AT89" s="10">
        <v>0</v>
      </c>
      <c r="AU89" s="47">
        <f t="shared" si="1976"/>
        <v>0</v>
      </c>
      <c r="AV89" s="46">
        <v>0</v>
      </c>
      <c r="AW89" s="10">
        <v>0</v>
      </c>
      <c r="AX89" s="47">
        <f t="shared" si="1977"/>
        <v>0</v>
      </c>
      <c r="AY89" s="46">
        <v>0</v>
      </c>
      <c r="AZ89" s="10">
        <v>0</v>
      </c>
      <c r="BA89" s="47">
        <f t="shared" si="1978"/>
        <v>0</v>
      </c>
      <c r="BB89" s="46">
        <v>18</v>
      </c>
      <c r="BC89" s="10">
        <v>765</v>
      </c>
      <c r="BD89" s="47">
        <f t="shared" si="1979"/>
        <v>42500</v>
      </c>
      <c r="BE89" s="46">
        <v>0</v>
      </c>
      <c r="BF89" s="10">
        <v>0</v>
      </c>
      <c r="BG89" s="47">
        <f t="shared" si="1980"/>
        <v>0</v>
      </c>
      <c r="BH89" s="46">
        <v>0</v>
      </c>
      <c r="BI89" s="10">
        <v>0</v>
      </c>
      <c r="BJ89" s="47">
        <f t="shared" si="1981"/>
        <v>0</v>
      </c>
      <c r="BK89" s="46">
        <v>0</v>
      </c>
      <c r="BL89" s="10">
        <v>0</v>
      </c>
      <c r="BM89" s="47">
        <f t="shared" si="1982"/>
        <v>0</v>
      </c>
      <c r="BN89" s="46">
        <v>0</v>
      </c>
      <c r="BO89" s="10">
        <v>0</v>
      </c>
      <c r="BP89" s="47">
        <f t="shared" si="2117"/>
        <v>0</v>
      </c>
      <c r="BQ89" s="46">
        <v>0</v>
      </c>
      <c r="BR89" s="10">
        <v>0</v>
      </c>
      <c r="BS89" s="47">
        <f t="shared" si="1984"/>
        <v>0</v>
      </c>
      <c r="BT89" s="46">
        <v>39</v>
      </c>
      <c r="BU89" s="10">
        <v>7486</v>
      </c>
      <c r="BV89" s="47">
        <f t="shared" si="1985"/>
        <v>191948.71794871797</v>
      </c>
      <c r="BW89" s="46">
        <v>0</v>
      </c>
      <c r="BX89" s="10">
        <v>0</v>
      </c>
      <c r="BY89" s="47">
        <f t="shared" si="1986"/>
        <v>0</v>
      </c>
      <c r="BZ89" s="46">
        <v>0</v>
      </c>
      <c r="CA89" s="10">
        <v>0</v>
      </c>
      <c r="CB89" s="47">
        <f t="shared" si="1987"/>
        <v>0</v>
      </c>
      <c r="CC89" s="46">
        <v>78</v>
      </c>
      <c r="CD89" s="10">
        <v>4981</v>
      </c>
      <c r="CE89" s="47">
        <f t="shared" si="1988"/>
        <v>63858.974358974359</v>
      </c>
      <c r="CF89" s="46">
        <v>0</v>
      </c>
      <c r="CG89" s="10">
        <v>0</v>
      </c>
      <c r="CH89" s="47">
        <f t="shared" si="1989"/>
        <v>0</v>
      </c>
      <c r="CI89" s="46">
        <v>0</v>
      </c>
      <c r="CJ89" s="10">
        <v>0</v>
      </c>
      <c r="CK89" s="47">
        <f t="shared" si="1990"/>
        <v>0</v>
      </c>
      <c r="CL89" s="46">
        <v>0</v>
      </c>
      <c r="CM89" s="10">
        <v>0</v>
      </c>
      <c r="CN89" s="47">
        <f t="shared" si="1991"/>
        <v>0</v>
      </c>
      <c r="CO89" s="46">
        <v>0</v>
      </c>
      <c r="CP89" s="10">
        <v>0</v>
      </c>
      <c r="CQ89" s="47">
        <f t="shared" si="1992"/>
        <v>0</v>
      </c>
      <c r="CR89" s="46">
        <v>0</v>
      </c>
      <c r="CS89" s="10">
        <v>0</v>
      </c>
      <c r="CT89" s="47">
        <f t="shared" si="1993"/>
        <v>0</v>
      </c>
      <c r="CU89" s="46">
        <v>0</v>
      </c>
      <c r="CV89" s="10">
        <v>0</v>
      </c>
      <c r="CW89" s="47">
        <f t="shared" si="1994"/>
        <v>0</v>
      </c>
      <c r="CX89" s="46">
        <v>0</v>
      </c>
      <c r="CY89" s="10">
        <v>0</v>
      </c>
      <c r="CZ89" s="47">
        <f t="shared" si="1995"/>
        <v>0</v>
      </c>
      <c r="DA89" s="46">
        <v>0</v>
      </c>
      <c r="DB89" s="10">
        <v>0</v>
      </c>
      <c r="DC89" s="47">
        <f t="shared" si="1996"/>
        <v>0</v>
      </c>
      <c r="DD89" s="46">
        <v>69</v>
      </c>
      <c r="DE89" s="10">
        <v>830</v>
      </c>
      <c r="DF89" s="47">
        <f t="shared" si="1997"/>
        <v>12028.985507246376</v>
      </c>
      <c r="DG89" s="46">
        <v>0</v>
      </c>
      <c r="DH89" s="10">
        <v>0</v>
      </c>
      <c r="DI89" s="47">
        <f t="shared" si="1998"/>
        <v>0</v>
      </c>
      <c r="DJ89" s="46">
        <v>1</v>
      </c>
      <c r="DK89" s="10">
        <v>14</v>
      </c>
      <c r="DL89" s="47">
        <f t="shared" si="1999"/>
        <v>14000</v>
      </c>
      <c r="DM89" s="46">
        <v>0</v>
      </c>
      <c r="DN89" s="10">
        <v>0</v>
      </c>
      <c r="DO89" s="47">
        <f t="shared" si="2000"/>
        <v>0</v>
      </c>
      <c r="DP89" s="46">
        <v>0</v>
      </c>
      <c r="DQ89" s="10">
        <v>0</v>
      </c>
      <c r="DR89" s="47">
        <f t="shared" si="2001"/>
        <v>0</v>
      </c>
      <c r="DS89" s="46">
        <v>0</v>
      </c>
      <c r="DT89" s="10">
        <v>0</v>
      </c>
      <c r="DU89" s="47">
        <f t="shared" si="2002"/>
        <v>0</v>
      </c>
      <c r="DV89" s="46">
        <v>0</v>
      </c>
      <c r="DW89" s="10">
        <v>0</v>
      </c>
      <c r="DX89" s="47">
        <f t="shared" si="2003"/>
        <v>0</v>
      </c>
      <c r="DY89" s="46">
        <v>0</v>
      </c>
      <c r="DZ89" s="10">
        <v>0</v>
      </c>
      <c r="EA89" s="47">
        <f t="shared" si="2004"/>
        <v>0</v>
      </c>
      <c r="EB89" s="46">
        <v>0</v>
      </c>
      <c r="EC89" s="10">
        <v>0</v>
      </c>
      <c r="ED89" s="47">
        <f t="shared" si="2005"/>
        <v>0</v>
      </c>
      <c r="EE89" s="46">
        <v>0</v>
      </c>
      <c r="EF89" s="10">
        <v>0</v>
      </c>
      <c r="EG89" s="47">
        <f t="shared" si="2006"/>
        <v>0</v>
      </c>
      <c r="EH89" s="46">
        <v>59</v>
      </c>
      <c r="EI89" s="10">
        <v>3444</v>
      </c>
      <c r="EJ89" s="47">
        <f t="shared" si="2007"/>
        <v>58372.881355932201</v>
      </c>
      <c r="EK89" s="46">
        <v>0</v>
      </c>
      <c r="EL89" s="10">
        <v>0</v>
      </c>
      <c r="EM89" s="47">
        <f t="shared" si="2008"/>
        <v>0</v>
      </c>
      <c r="EN89" s="46">
        <v>80</v>
      </c>
      <c r="EO89" s="10">
        <v>3604</v>
      </c>
      <c r="EP89" s="47">
        <f t="shared" si="2009"/>
        <v>45050</v>
      </c>
      <c r="EQ89" s="46">
        <v>2</v>
      </c>
      <c r="ER89" s="10">
        <v>8</v>
      </c>
      <c r="ES89" s="47">
        <f t="shared" si="2010"/>
        <v>4000</v>
      </c>
      <c r="ET89" s="46">
        <v>0</v>
      </c>
      <c r="EU89" s="10">
        <v>0</v>
      </c>
      <c r="EV89" s="47">
        <f t="shared" si="2011"/>
        <v>0</v>
      </c>
      <c r="EW89" s="46">
        <v>0</v>
      </c>
      <c r="EX89" s="10">
        <v>0</v>
      </c>
      <c r="EY89" s="47">
        <f t="shared" si="2012"/>
        <v>0</v>
      </c>
      <c r="EZ89" s="46">
        <v>0</v>
      </c>
      <c r="FA89" s="10">
        <v>0</v>
      </c>
      <c r="FB89" s="47">
        <f t="shared" si="2013"/>
        <v>0</v>
      </c>
      <c r="FC89" s="46">
        <v>0</v>
      </c>
      <c r="FD89" s="10">
        <v>0</v>
      </c>
      <c r="FE89" s="47">
        <f t="shared" si="2014"/>
        <v>0</v>
      </c>
      <c r="FF89" s="46">
        <v>0</v>
      </c>
      <c r="FG89" s="10">
        <v>0</v>
      </c>
      <c r="FH89" s="47">
        <f t="shared" si="2015"/>
        <v>0</v>
      </c>
      <c r="FI89" s="46">
        <v>2</v>
      </c>
      <c r="FJ89" s="10">
        <v>142</v>
      </c>
      <c r="FK89" s="47">
        <f t="shared" si="2016"/>
        <v>71000</v>
      </c>
      <c r="FL89" s="46">
        <v>0</v>
      </c>
      <c r="FM89" s="10">
        <v>0</v>
      </c>
      <c r="FN89" s="47">
        <f t="shared" si="2017"/>
        <v>0</v>
      </c>
      <c r="FO89" s="46">
        <v>0</v>
      </c>
      <c r="FP89" s="10">
        <v>0</v>
      </c>
      <c r="FQ89" s="47">
        <f t="shared" si="2018"/>
        <v>0</v>
      </c>
      <c r="FR89" s="46">
        <v>37</v>
      </c>
      <c r="FS89" s="10">
        <v>4107</v>
      </c>
      <c r="FT89" s="47">
        <f t="shared" si="2019"/>
        <v>111000</v>
      </c>
      <c r="FU89" s="46">
        <v>0</v>
      </c>
      <c r="FV89" s="10">
        <v>0</v>
      </c>
      <c r="FW89" s="47">
        <f t="shared" si="2020"/>
        <v>0</v>
      </c>
      <c r="FX89" s="46">
        <v>0</v>
      </c>
      <c r="FY89" s="10">
        <v>0</v>
      </c>
      <c r="FZ89" s="47">
        <f t="shared" si="2021"/>
        <v>0</v>
      </c>
      <c r="GA89" s="46">
        <v>0</v>
      </c>
      <c r="GB89" s="10">
        <v>0</v>
      </c>
      <c r="GC89" s="47">
        <f t="shared" si="2022"/>
        <v>0</v>
      </c>
      <c r="GD89" s="46">
        <v>1</v>
      </c>
      <c r="GE89" s="10">
        <v>1281</v>
      </c>
      <c r="GF89" s="47">
        <f t="shared" si="2023"/>
        <v>1281000</v>
      </c>
      <c r="GG89" s="46">
        <v>10</v>
      </c>
      <c r="GH89" s="10">
        <v>628</v>
      </c>
      <c r="GI89" s="47">
        <f t="shared" si="2024"/>
        <v>62800</v>
      </c>
      <c r="GJ89" s="46">
        <v>70</v>
      </c>
      <c r="GK89" s="10">
        <v>806</v>
      </c>
      <c r="GL89" s="47">
        <f t="shared" si="2025"/>
        <v>11514.285714285714</v>
      </c>
      <c r="GM89" s="46">
        <v>0</v>
      </c>
      <c r="GN89" s="10">
        <v>0</v>
      </c>
      <c r="GO89" s="47">
        <f t="shared" si="2026"/>
        <v>0</v>
      </c>
      <c r="GP89" s="46">
        <v>1</v>
      </c>
      <c r="GQ89" s="10">
        <v>81</v>
      </c>
      <c r="GR89" s="47">
        <f t="shared" si="2027"/>
        <v>81000</v>
      </c>
      <c r="GS89" s="46">
        <v>0</v>
      </c>
      <c r="GT89" s="10">
        <v>0</v>
      </c>
      <c r="GU89" s="47">
        <f t="shared" si="2028"/>
        <v>0</v>
      </c>
      <c r="GV89" s="46">
        <v>0</v>
      </c>
      <c r="GW89" s="10">
        <v>0</v>
      </c>
      <c r="GX89" s="47">
        <f t="shared" si="2029"/>
        <v>0</v>
      </c>
      <c r="GY89" s="46">
        <v>0</v>
      </c>
      <c r="GZ89" s="10">
        <v>0</v>
      </c>
      <c r="HA89" s="47">
        <f t="shared" si="2030"/>
        <v>0</v>
      </c>
      <c r="HB89" s="46">
        <v>1</v>
      </c>
      <c r="HC89" s="10">
        <v>18</v>
      </c>
      <c r="HD89" s="47">
        <f t="shared" si="2031"/>
        <v>18000</v>
      </c>
      <c r="HE89" s="46">
        <v>0</v>
      </c>
      <c r="HF89" s="10">
        <v>0</v>
      </c>
      <c r="HG89" s="47">
        <f t="shared" si="2032"/>
        <v>0</v>
      </c>
      <c r="HH89" s="46">
        <v>0</v>
      </c>
      <c r="HI89" s="10">
        <v>0</v>
      </c>
      <c r="HJ89" s="47">
        <f t="shared" si="2033"/>
        <v>0</v>
      </c>
      <c r="HK89" s="46">
        <v>0</v>
      </c>
      <c r="HL89" s="10">
        <v>0</v>
      </c>
      <c r="HM89" s="47">
        <f t="shared" si="2118"/>
        <v>0</v>
      </c>
      <c r="HN89" s="46">
        <v>0</v>
      </c>
      <c r="HO89" s="10">
        <v>0</v>
      </c>
      <c r="HP89" s="47">
        <f t="shared" si="2035"/>
        <v>0</v>
      </c>
      <c r="HQ89" s="46">
        <v>0</v>
      </c>
      <c r="HR89" s="10">
        <v>0</v>
      </c>
      <c r="HS89" s="47">
        <f t="shared" si="2036"/>
        <v>0</v>
      </c>
      <c r="HT89" s="46"/>
      <c r="HU89" s="10"/>
      <c r="HV89" s="47"/>
      <c r="HW89" s="46">
        <v>0</v>
      </c>
      <c r="HX89" s="10">
        <v>0</v>
      </c>
      <c r="HY89" s="47">
        <f t="shared" si="2037"/>
        <v>0</v>
      </c>
      <c r="HZ89" s="46">
        <v>0</v>
      </c>
      <c r="IA89" s="10">
        <v>0</v>
      </c>
      <c r="IB89" s="47">
        <f t="shared" si="2038"/>
        <v>0</v>
      </c>
      <c r="IC89" s="46">
        <v>0</v>
      </c>
      <c r="ID89" s="10">
        <v>0</v>
      </c>
      <c r="IE89" s="47">
        <f t="shared" si="2039"/>
        <v>0</v>
      </c>
      <c r="IF89" s="46">
        <v>0</v>
      </c>
      <c r="IG89" s="10">
        <v>0</v>
      </c>
      <c r="IH89" s="47">
        <f t="shared" si="2040"/>
        <v>0</v>
      </c>
      <c r="II89" s="46">
        <v>0</v>
      </c>
      <c r="IJ89" s="10">
        <v>0</v>
      </c>
      <c r="IK89" s="47">
        <f t="shared" si="2041"/>
        <v>0</v>
      </c>
      <c r="IL89" s="46">
        <v>0</v>
      </c>
      <c r="IM89" s="10">
        <v>0</v>
      </c>
      <c r="IN89" s="47">
        <f t="shared" si="2042"/>
        <v>0</v>
      </c>
      <c r="IO89" s="46">
        <v>0</v>
      </c>
      <c r="IP89" s="10">
        <v>0</v>
      </c>
      <c r="IQ89" s="47">
        <f t="shared" si="2043"/>
        <v>0</v>
      </c>
      <c r="IR89" s="46">
        <v>2</v>
      </c>
      <c r="IS89" s="10">
        <v>926</v>
      </c>
      <c r="IT89" s="47">
        <f t="shared" si="2044"/>
        <v>463000</v>
      </c>
      <c r="IU89" s="46">
        <v>0</v>
      </c>
      <c r="IV89" s="10">
        <v>0</v>
      </c>
      <c r="IW89" s="47">
        <f t="shared" si="2045"/>
        <v>0</v>
      </c>
      <c r="IX89" s="46">
        <v>0</v>
      </c>
      <c r="IY89" s="10">
        <v>0</v>
      </c>
      <c r="IZ89" s="47">
        <f t="shared" si="2046"/>
        <v>0</v>
      </c>
      <c r="JA89" s="46">
        <v>0</v>
      </c>
      <c r="JB89" s="10">
        <v>0</v>
      </c>
      <c r="JC89" s="47">
        <f t="shared" si="2047"/>
        <v>0</v>
      </c>
      <c r="JD89" s="46">
        <v>0</v>
      </c>
      <c r="JE89" s="10">
        <v>0</v>
      </c>
      <c r="JF89" s="47">
        <f t="shared" si="2048"/>
        <v>0</v>
      </c>
      <c r="JG89" s="46">
        <v>0</v>
      </c>
      <c r="JH89" s="10">
        <v>0</v>
      </c>
      <c r="JI89" s="47">
        <f t="shared" si="2049"/>
        <v>0</v>
      </c>
      <c r="JJ89" s="46">
        <v>0</v>
      </c>
      <c r="JK89" s="10">
        <v>0</v>
      </c>
      <c r="JL89" s="47">
        <f t="shared" si="2050"/>
        <v>0</v>
      </c>
      <c r="JM89" s="46">
        <v>9</v>
      </c>
      <c r="JN89" s="10">
        <v>212</v>
      </c>
      <c r="JO89" s="47">
        <f t="shared" si="2051"/>
        <v>23555.555555555558</v>
      </c>
      <c r="JP89" s="46">
        <v>0</v>
      </c>
      <c r="JQ89" s="10">
        <v>0</v>
      </c>
      <c r="JR89" s="47">
        <f t="shared" si="2052"/>
        <v>0</v>
      </c>
      <c r="JS89" s="46">
        <v>0</v>
      </c>
      <c r="JT89" s="10">
        <v>0</v>
      </c>
      <c r="JU89" s="47">
        <f t="shared" si="2053"/>
        <v>0</v>
      </c>
      <c r="JV89" s="46">
        <v>1</v>
      </c>
      <c r="JW89" s="10">
        <v>11</v>
      </c>
      <c r="JX89" s="47">
        <f t="shared" si="2054"/>
        <v>11000</v>
      </c>
      <c r="JY89" s="46">
        <v>0</v>
      </c>
      <c r="JZ89" s="10">
        <v>0</v>
      </c>
      <c r="KA89" s="47">
        <f t="shared" si="2055"/>
        <v>0</v>
      </c>
      <c r="KB89" s="46">
        <v>0</v>
      </c>
      <c r="KC89" s="10">
        <v>0</v>
      </c>
      <c r="KD89" s="47">
        <f t="shared" si="2056"/>
        <v>0</v>
      </c>
      <c r="KE89" s="46"/>
      <c r="KF89" s="10"/>
      <c r="KG89" s="47"/>
      <c r="KH89" s="46">
        <v>40</v>
      </c>
      <c r="KI89" s="10">
        <v>2362</v>
      </c>
      <c r="KJ89" s="47">
        <f t="shared" si="2057"/>
        <v>59050</v>
      </c>
      <c r="KK89" s="46">
        <v>1</v>
      </c>
      <c r="KL89" s="10">
        <v>258</v>
      </c>
      <c r="KM89" s="47">
        <f t="shared" si="2058"/>
        <v>258000</v>
      </c>
      <c r="KN89" s="46">
        <v>0</v>
      </c>
      <c r="KO89" s="10">
        <v>0</v>
      </c>
      <c r="KP89" s="47">
        <f t="shared" si="2059"/>
        <v>0</v>
      </c>
      <c r="KQ89" s="46">
        <v>0</v>
      </c>
      <c r="KR89" s="10">
        <v>0</v>
      </c>
      <c r="KS89" s="47">
        <f t="shared" si="2060"/>
        <v>0</v>
      </c>
      <c r="KT89" s="52">
        <v>0</v>
      </c>
      <c r="KU89" s="16">
        <v>0</v>
      </c>
      <c r="KV89" s="53">
        <v>0</v>
      </c>
      <c r="KW89" s="52">
        <v>0</v>
      </c>
      <c r="KX89" s="16">
        <v>0</v>
      </c>
      <c r="KY89" s="53">
        <f t="shared" si="2061"/>
        <v>0</v>
      </c>
      <c r="KZ89" s="46">
        <v>0</v>
      </c>
      <c r="LA89" s="10">
        <v>0</v>
      </c>
      <c r="LB89" s="47">
        <f t="shared" si="2062"/>
        <v>0</v>
      </c>
      <c r="LC89" s="52">
        <v>0</v>
      </c>
      <c r="LD89" s="16">
        <v>0</v>
      </c>
      <c r="LE89" s="53">
        <v>0</v>
      </c>
      <c r="LF89" s="46">
        <v>0</v>
      </c>
      <c r="LG89" s="10">
        <v>0</v>
      </c>
      <c r="LH89" s="47">
        <f t="shared" si="2063"/>
        <v>0</v>
      </c>
      <c r="LI89" s="46">
        <v>0</v>
      </c>
      <c r="LJ89" s="10">
        <v>0</v>
      </c>
      <c r="LK89" s="47">
        <f t="shared" si="2064"/>
        <v>0</v>
      </c>
      <c r="LL89" s="46">
        <v>0</v>
      </c>
      <c r="LM89" s="10">
        <v>0</v>
      </c>
      <c r="LN89" s="47">
        <f t="shared" si="2065"/>
        <v>0</v>
      </c>
      <c r="LO89" s="46">
        <v>0</v>
      </c>
      <c r="LP89" s="10">
        <v>0</v>
      </c>
      <c r="LQ89" s="47">
        <f t="shared" si="2066"/>
        <v>0</v>
      </c>
      <c r="LR89" s="46">
        <v>0</v>
      </c>
      <c r="LS89" s="10">
        <v>0</v>
      </c>
      <c r="LT89" s="47">
        <f t="shared" si="2067"/>
        <v>0</v>
      </c>
      <c r="LU89" s="46">
        <v>0</v>
      </c>
      <c r="LV89" s="10">
        <v>0</v>
      </c>
      <c r="LW89" s="47">
        <f t="shared" si="2068"/>
        <v>0</v>
      </c>
      <c r="LX89" s="46">
        <v>47</v>
      </c>
      <c r="LY89" s="10">
        <v>1651</v>
      </c>
      <c r="LZ89" s="47">
        <f t="shared" si="2069"/>
        <v>35127.659574468082</v>
      </c>
      <c r="MA89" s="46">
        <v>1</v>
      </c>
      <c r="MB89" s="10">
        <v>199</v>
      </c>
      <c r="MC89" s="47">
        <f t="shared" si="2070"/>
        <v>199000</v>
      </c>
      <c r="MD89" s="46">
        <v>0</v>
      </c>
      <c r="ME89" s="10">
        <v>0</v>
      </c>
      <c r="MF89" s="47">
        <f t="shared" si="2071"/>
        <v>0</v>
      </c>
      <c r="MG89" s="46">
        <v>0</v>
      </c>
      <c r="MH89" s="10">
        <v>0</v>
      </c>
      <c r="MI89" s="47">
        <f t="shared" si="2072"/>
        <v>0</v>
      </c>
      <c r="MJ89" s="46">
        <v>0</v>
      </c>
      <c r="MK89" s="10">
        <v>0</v>
      </c>
      <c r="ML89" s="47">
        <f t="shared" si="2073"/>
        <v>0</v>
      </c>
      <c r="MM89" s="46">
        <v>1</v>
      </c>
      <c r="MN89" s="10">
        <v>74</v>
      </c>
      <c r="MO89" s="47">
        <f t="shared" si="2074"/>
        <v>74000</v>
      </c>
      <c r="MP89" s="46">
        <v>0</v>
      </c>
      <c r="MQ89" s="10">
        <v>0</v>
      </c>
      <c r="MR89" s="47">
        <f t="shared" si="2075"/>
        <v>0</v>
      </c>
      <c r="MS89" s="46">
        <v>0</v>
      </c>
      <c r="MT89" s="10">
        <v>0</v>
      </c>
      <c r="MU89" s="47">
        <f t="shared" si="2076"/>
        <v>0</v>
      </c>
      <c r="MV89" s="46">
        <v>0</v>
      </c>
      <c r="MW89" s="10">
        <v>0</v>
      </c>
      <c r="MX89" s="47">
        <f t="shared" si="2077"/>
        <v>0</v>
      </c>
      <c r="MY89" s="46">
        <v>0</v>
      </c>
      <c r="MZ89" s="10">
        <v>0</v>
      </c>
      <c r="NA89" s="47">
        <f t="shared" si="2078"/>
        <v>0</v>
      </c>
      <c r="NB89" s="46">
        <v>0</v>
      </c>
      <c r="NC89" s="10">
        <v>0</v>
      </c>
      <c r="ND89" s="47">
        <f t="shared" si="2079"/>
        <v>0</v>
      </c>
      <c r="NE89" s="46">
        <v>0</v>
      </c>
      <c r="NF89" s="10">
        <v>0</v>
      </c>
      <c r="NG89" s="47">
        <f t="shared" si="2080"/>
        <v>0</v>
      </c>
      <c r="NH89" s="46">
        <v>0</v>
      </c>
      <c r="NI89" s="10">
        <v>0</v>
      </c>
      <c r="NJ89" s="47">
        <f t="shared" si="2081"/>
        <v>0</v>
      </c>
      <c r="NK89" s="46">
        <v>12</v>
      </c>
      <c r="NL89" s="10">
        <v>737</v>
      </c>
      <c r="NM89" s="47">
        <f t="shared" si="2082"/>
        <v>61416.666666666664</v>
      </c>
      <c r="NN89" s="46">
        <v>0</v>
      </c>
      <c r="NO89" s="10">
        <v>0</v>
      </c>
      <c r="NP89" s="47">
        <f t="shared" si="2083"/>
        <v>0</v>
      </c>
      <c r="NQ89" s="46">
        <v>0</v>
      </c>
      <c r="NR89" s="10">
        <v>0</v>
      </c>
      <c r="NS89" s="47">
        <f t="shared" si="2084"/>
        <v>0</v>
      </c>
      <c r="NT89" s="46">
        <v>0</v>
      </c>
      <c r="NU89" s="10">
        <v>0</v>
      </c>
      <c r="NV89" s="47">
        <f t="shared" si="2085"/>
        <v>0</v>
      </c>
      <c r="NW89" s="46">
        <v>37</v>
      </c>
      <c r="NX89" s="10">
        <v>2141</v>
      </c>
      <c r="NY89" s="47">
        <f t="shared" si="2086"/>
        <v>57864.86486486486</v>
      </c>
      <c r="NZ89" s="46">
        <v>1</v>
      </c>
      <c r="OA89" s="10">
        <v>8</v>
      </c>
      <c r="OB89" s="47">
        <f t="shared" si="2087"/>
        <v>8000</v>
      </c>
      <c r="OC89" s="46">
        <v>0</v>
      </c>
      <c r="OD89" s="10">
        <v>0</v>
      </c>
      <c r="OE89" s="47">
        <f t="shared" si="2088"/>
        <v>0</v>
      </c>
      <c r="OF89" s="46">
        <v>8</v>
      </c>
      <c r="OG89" s="10">
        <v>5697</v>
      </c>
      <c r="OH89" s="47">
        <f t="shared" si="2089"/>
        <v>712125</v>
      </c>
      <c r="OI89" s="46">
        <v>21</v>
      </c>
      <c r="OJ89" s="10">
        <v>1995</v>
      </c>
      <c r="OK89" s="47">
        <f t="shared" si="2090"/>
        <v>95000</v>
      </c>
      <c r="OL89" s="46">
        <v>0</v>
      </c>
      <c r="OM89" s="10">
        <v>0</v>
      </c>
      <c r="ON89" s="47">
        <f t="shared" si="2091"/>
        <v>0</v>
      </c>
      <c r="OO89" s="46">
        <v>15</v>
      </c>
      <c r="OP89" s="10">
        <v>54</v>
      </c>
      <c r="OQ89" s="47">
        <f t="shared" si="2092"/>
        <v>3600</v>
      </c>
      <c r="OR89" s="46">
        <v>0</v>
      </c>
      <c r="OS89" s="10">
        <v>0</v>
      </c>
      <c r="OT89" s="47">
        <f t="shared" si="2093"/>
        <v>0</v>
      </c>
      <c r="OU89" s="46">
        <v>25</v>
      </c>
      <c r="OV89" s="10">
        <v>174</v>
      </c>
      <c r="OW89" s="47">
        <f t="shared" si="2094"/>
        <v>6960</v>
      </c>
      <c r="OX89" s="46">
        <v>0</v>
      </c>
      <c r="OY89" s="10">
        <v>0</v>
      </c>
      <c r="OZ89" s="47">
        <f t="shared" si="2095"/>
        <v>0</v>
      </c>
      <c r="PA89" s="46">
        <v>0</v>
      </c>
      <c r="PB89" s="10">
        <v>0</v>
      </c>
      <c r="PC89" s="47">
        <f t="shared" si="2096"/>
        <v>0</v>
      </c>
      <c r="PD89" s="46">
        <v>0</v>
      </c>
      <c r="PE89" s="10">
        <v>0</v>
      </c>
      <c r="PF89" s="47">
        <f t="shared" si="2097"/>
        <v>0</v>
      </c>
      <c r="PG89" s="46">
        <v>15</v>
      </c>
      <c r="PH89" s="10">
        <v>1221</v>
      </c>
      <c r="PI89" s="47">
        <f t="shared" si="2098"/>
        <v>81400</v>
      </c>
      <c r="PJ89" s="46"/>
      <c r="PK89" s="10"/>
      <c r="PL89" s="47"/>
      <c r="PM89" s="46">
        <v>0</v>
      </c>
      <c r="PN89" s="10">
        <v>0</v>
      </c>
      <c r="PO89" s="47">
        <f t="shared" si="2099"/>
        <v>0</v>
      </c>
      <c r="PP89" s="46">
        <v>0</v>
      </c>
      <c r="PQ89" s="10">
        <v>0</v>
      </c>
      <c r="PR89" s="47">
        <f t="shared" si="2100"/>
        <v>0</v>
      </c>
      <c r="PS89" s="46">
        <v>0</v>
      </c>
      <c r="PT89" s="10">
        <v>0</v>
      </c>
      <c r="PU89" s="47">
        <f t="shared" si="2101"/>
        <v>0</v>
      </c>
      <c r="PV89" s="46">
        <v>34</v>
      </c>
      <c r="PW89" s="10">
        <v>3280</v>
      </c>
      <c r="PX89" s="47">
        <f t="shared" si="2102"/>
        <v>96470.588235294112</v>
      </c>
      <c r="PY89" s="46">
        <v>331</v>
      </c>
      <c r="PZ89" s="10">
        <v>17748</v>
      </c>
      <c r="QA89" s="47">
        <f t="shared" si="2103"/>
        <v>53619.335347432025</v>
      </c>
      <c r="QB89" s="46">
        <v>0</v>
      </c>
      <c r="QC89" s="10">
        <v>0</v>
      </c>
      <c r="QD89" s="47">
        <f t="shared" si="2104"/>
        <v>0</v>
      </c>
      <c r="QE89" s="46">
        <v>0</v>
      </c>
      <c r="QF89" s="10">
        <v>0</v>
      </c>
      <c r="QG89" s="47">
        <f t="shared" si="2105"/>
        <v>0</v>
      </c>
      <c r="QH89" s="46">
        <v>0</v>
      </c>
      <c r="QI89" s="10">
        <v>0</v>
      </c>
      <c r="QJ89" s="47">
        <f t="shared" si="2106"/>
        <v>0</v>
      </c>
      <c r="QK89" s="46">
        <v>0</v>
      </c>
      <c r="QL89" s="10">
        <v>0</v>
      </c>
      <c r="QM89" s="47">
        <f t="shared" si="2107"/>
        <v>0</v>
      </c>
      <c r="QN89" s="46">
        <v>0</v>
      </c>
      <c r="QO89" s="10">
        <v>0</v>
      </c>
      <c r="QP89" s="47">
        <f t="shared" si="2108"/>
        <v>0</v>
      </c>
      <c r="QQ89" s="46">
        <v>0</v>
      </c>
      <c r="QR89" s="10">
        <v>0</v>
      </c>
      <c r="QS89" s="47">
        <f t="shared" si="2109"/>
        <v>0</v>
      </c>
      <c r="QT89" s="46"/>
      <c r="QU89" s="10"/>
      <c r="QV89" s="47"/>
      <c r="QW89" s="46"/>
      <c r="QX89" s="10"/>
      <c r="QY89" s="47"/>
      <c r="QZ89" s="46">
        <v>0</v>
      </c>
      <c r="RA89" s="10">
        <v>0</v>
      </c>
      <c r="RB89" s="47">
        <f t="shared" si="2110"/>
        <v>0</v>
      </c>
      <c r="RC89" s="46">
        <v>0</v>
      </c>
      <c r="RD89" s="10">
        <v>0</v>
      </c>
      <c r="RE89" s="47">
        <f t="shared" si="2111"/>
        <v>0</v>
      </c>
      <c r="RF89" s="12">
        <f t="shared" si="1637"/>
        <v>1095</v>
      </c>
      <c r="RG89" s="58">
        <f t="shared" si="1638"/>
        <v>67929</v>
      </c>
      <c r="RH89" s="6"/>
      <c r="RI89" s="9"/>
      <c r="RJ89" s="6"/>
      <c r="RK89" s="6"/>
      <c r="RL89" s="6"/>
      <c r="RM89" s="9"/>
      <c r="RN89" s="6"/>
      <c r="RO89" s="6"/>
      <c r="RP89" s="6"/>
      <c r="RQ89" s="9"/>
      <c r="RR89" s="6"/>
      <c r="RS89" s="6"/>
      <c r="RT89" s="6"/>
      <c r="RU89" s="9"/>
      <c r="RV89" s="6"/>
      <c r="RW89" s="6"/>
      <c r="RX89" s="6"/>
      <c r="RY89" s="9"/>
      <c r="RZ89" s="6"/>
      <c r="SA89" s="6"/>
      <c r="SB89" s="6"/>
      <c r="SC89" s="9"/>
      <c r="SD89" s="6"/>
      <c r="SE89" s="6"/>
      <c r="SF89" s="6"/>
      <c r="SG89" s="9"/>
      <c r="SH89" s="6"/>
      <c r="SI89" s="6"/>
      <c r="SJ89" s="6"/>
      <c r="SK89" s="2"/>
      <c r="SL89" s="1"/>
      <c r="SM89" s="1"/>
      <c r="SN89" s="1"/>
      <c r="SO89" s="2"/>
      <c r="SP89" s="1"/>
      <c r="SQ89" s="1"/>
      <c r="SR89" s="1"/>
      <c r="SS89" s="2"/>
      <c r="ST89" s="1"/>
      <c r="SU89" s="1"/>
      <c r="SV89" s="1"/>
    </row>
    <row r="90" spans="1:591" x14ac:dyDescent="0.3">
      <c r="A90" s="38">
        <v>2010</v>
      </c>
      <c r="B90" s="39" t="s">
        <v>11</v>
      </c>
      <c r="C90" s="46">
        <v>0</v>
      </c>
      <c r="D90" s="10">
        <v>0</v>
      </c>
      <c r="E90" s="47">
        <f t="shared" si="1967"/>
        <v>0</v>
      </c>
      <c r="F90" s="46">
        <v>0</v>
      </c>
      <c r="G90" s="10">
        <v>0</v>
      </c>
      <c r="H90" s="47">
        <f t="shared" si="2112"/>
        <v>0</v>
      </c>
      <c r="I90" s="46">
        <v>0</v>
      </c>
      <c r="J90" s="10">
        <v>0</v>
      </c>
      <c r="K90" s="47">
        <f t="shared" si="2113"/>
        <v>0</v>
      </c>
      <c r="L90" s="46">
        <v>0</v>
      </c>
      <c r="M90" s="10">
        <v>0</v>
      </c>
      <c r="N90" s="47">
        <f t="shared" si="2114"/>
        <v>0</v>
      </c>
      <c r="O90" s="46">
        <v>0</v>
      </c>
      <c r="P90" s="10">
        <v>0</v>
      </c>
      <c r="Q90" s="47">
        <f t="shared" si="1968"/>
        <v>0</v>
      </c>
      <c r="R90" s="46">
        <v>0</v>
      </c>
      <c r="S90" s="10">
        <v>0</v>
      </c>
      <c r="T90" s="47">
        <f t="shared" si="1969"/>
        <v>0</v>
      </c>
      <c r="U90" s="46">
        <v>0</v>
      </c>
      <c r="V90" s="10">
        <v>0</v>
      </c>
      <c r="W90" s="47">
        <f t="shared" si="2115"/>
        <v>0</v>
      </c>
      <c r="X90" s="46">
        <v>0</v>
      </c>
      <c r="Y90" s="10">
        <v>0</v>
      </c>
      <c r="Z90" s="47">
        <f t="shared" si="2116"/>
        <v>0</v>
      </c>
      <c r="AA90" s="46">
        <v>5</v>
      </c>
      <c r="AB90" s="10">
        <v>1232</v>
      </c>
      <c r="AC90" s="47">
        <f t="shared" si="1970"/>
        <v>246400</v>
      </c>
      <c r="AD90" s="46">
        <v>7</v>
      </c>
      <c r="AE90" s="10">
        <v>139</v>
      </c>
      <c r="AF90" s="47">
        <f t="shared" si="1971"/>
        <v>19857.142857142859</v>
      </c>
      <c r="AG90" s="46">
        <v>0</v>
      </c>
      <c r="AH90" s="10">
        <v>0</v>
      </c>
      <c r="AI90" s="47">
        <f t="shared" si="1972"/>
        <v>0</v>
      </c>
      <c r="AJ90" s="46">
        <v>0</v>
      </c>
      <c r="AK90" s="10">
        <v>0</v>
      </c>
      <c r="AL90" s="47">
        <f t="shared" si="1973"/>
        <v>0</v>
      </c>
      <c r="AM90" s="46">
        <v>0</v>
      </c>
      <c r="AN90" s="10">
        <v>0</v>
      </c>
      <c r="AO90" s="47">
        <f t="shared" si="1974"/>
        <v>0</v>
      </c>
      <c r="AP90" s="46">
        <v>18</v>
      </c>
      <c r="AQ90" s="10">
        <v>364</v>
      </c>
      <c r="AR90" s="47">
        <f t="shared" si="1975"/>
        <v>20222.222222222223</v>
      </c>
      <c r="AS90" s="46">
        <v>0</v>
      </c>
      <c r="AT90" s="10">
        <v>0</v>
      </c>
      <c r="AU90" s="47">
        <f t="shared" si="1976"/>
        <v>0</v>
      </c>
      <c r="AV90" s="46">
        <v>0</v>
      </c>
      <c r="AW90" s="10">
        <v>0</v>
      </c>
      <c r="AX90" s="47">
        <f t="shared" si="1977"/>
        <v>0</v>
      </c>
      <c r="AY90" s="46">
        <v>0</v>
      </c>
      <c r="AZ90" s="10">
        <v>0</v>
      </c>
      <c r="BA90" s="47">
        <f t="shared" si="1978"/>
        <v>0</v>
      </c>
      <c r="BB90" s="46">
        <v>10</v>
      </c>
      <c r="BC90" s="10">
        <v>480</v>
      </c>
      <c r="BD90" s="47">
        <f t="shared" si="1979"/>
        <v>48000</v>
      </c>
      <c r="BE90" s="46">
        <v>0</v>
      </c>
      <c r="BF90" s="10">
        <v>0</v>
      </c>
      <c r="BG90" s="47">
        <f t="shared" si="1980"/>
        <v>0</v>
      </c>
      <c r="BH90" s="46">
        <v>0</v>
      </c>
      <c r="BI90" s="10">
        <v>0</v>
      </c>
      <c r="BJ90" s="47">
        <f t="shared" si="1981"/>
        <v>0</v>
      </c>
      <c r="BK90" s="46">
        <v>0</v>
      </c>
      <c r="BL90" s="10">
        <v>0</v>
      </c>
      <c r="BM90" s="47">
        <f t="shared" si="1982"/>
        <v>0</v>
      </c>
      <c r="BN90" s="46">
        <v>0</v>
      </c>
      <c r="BO90" s="10">
        <v>0</v>
      </c>
      <c r="BP90" s="47">
        <f t="shared" si="2117"/>
        <v>0</v>
      </c>
      <c r="BQ90" s="46">
        <v>0</v>
      </c>
      <c r="BR90" s="10">
        <v>0</v>
      </c>
      <c r="BS90" s="47">
        <f t="shared" si="1984"/>
        <v>0</v>
      </c>
      <c r="BT90" s="46">
        <v>17</v>
      </c>
      <c r="BU90" s="10">
        <v>4856</v>
      </c>
      <c r="BV90" s="47">
        <f t="shared" si="1985"/>
        <v>285647.0588235294</v>
      </c>
      <c r="BW90" s="46">
        <v>0</v>
      </c>
      <c r="BX90" s="10">
        <v>0</v>
      </c>
      <c r="BY90" s="47">
        <f t="shared" si="1986"/>
        <v>0</v>
      </c>
      <c r="BZ90" s="46">
        <v>0</v>
      </c>
      <c r="CA90" s="10">
        <v>0</v>
      </c>
      <c r="CB90" s="47">
        <f t="shared" si="1987"/>
        <v>0</v>
      </c>
      <c r="CC90" s="46">
        <v>162</v>
      </c>
      <c r="CD90" s="10">
        <v>3789</v>
      </c>
      <c r="CE90" s="47">
        <f t="shared" si="1988"/>
        <v>23388.888888888891</v>
      </c>
      <c r="CF90" s="46">
        <v>0</v>
      </c>
      <c r="CG90" s="10">
        <v>0</v>
      </c>
      <c r="CH90" s="47">
        <f t="shared" si="1989"/>
        <v>0</v>
      </c>
      <c r="CI90" s="46">
        <v>0</v>
      </c>
      <c r="CJ90" s="10">
        <v>0</v>
      </c>
      <c r="CK90" s="47">
        <f t="shared" si="1990"/>
        <v>0</v>
      </c>
      <c r="CL90" s="46">
        <v>0</v>
      </c>
      <c r="CM90" s="10">
        <v>0</v>
      </c>
      <c r="CN90" s="47">
        <f t="shared" si="1991"/>
        <v>0</v>
      </c>
      <c r="CO90" s="46">
        <v>0</v>
      </c>
      <c r="CP90" s="10">
        <v>0</v>
      </c>
      <c r="CQ90" s="47">
        <f t="shared" si="1992"/>
        <v>0</v>
      </c>
      <c r="CR90" s="46">
        <v>0</v>
      </c>
      <c r="CS90" s="10">
        <v>0</v>
      </c>
      <c r="CT90" s="47">
        <f t="shared" si="1993"/>
        <v>0</v>
      </c>
      <c r="CU90" s="46">
        <v>0</v>
      </c>
      <c r="CV90" s="10">
        <v>0</v>
      </c>
      <c r="CW90" s="47">
        <f t="shared" si="1994"/>
        <v>0</v>
      </c>
      <c r="CX90" s="46">
        <v>0</v>
      </c>
      <c r="CY90" s="10">
        <v>0</v>
      </c>
      <c r="CZ90" s="47">
        <f t="shared" si="1995"/>
        <v>0</v>
      </c>
      <c r="DA90" s="46">
        <v>0</v>
      </c>
      <c r="DB90" s="10">
        <v>0</v>
      </c>
      <c r="DC90" s="47">
        <f t="shared" si="1996"/>
        <v>0</v>
      </c>
      <c r="DD90" s="46">
        <v>153</v>
      </c>
      <c r="DE90" s="10">
        <v>2824</v>
      </c>
      <c r="DF90" s="47">
        <f t="shared" si="1997"/>
        <v>18457.516339869278</v>
      </c>
      <c r="DG90" s="46">
        <v>0</v>
      </c>
      <c r="DH90" s="10">
        <v>0</v>
      </c>
      <c r="DI90" s="47">
        <f t="shared" si="1998"/>
        <v>0</v>
      </c>
      <c r="DJ90" s="46">
        <v>18</v>
      </c>
      <c r="DK90" s="10">
        <v>1045</v>
      </c>
      <c r="DL90" s="47">
        <f t="shared" si="1999"/>
        <v>58055.555555555555</v>
      </c>
      <c r="DM90" s="46">
        <v>0</v>
      </c>
      <c r="DN90" s="10">
        <v>0</v>
      </c>
      <c r="DO90" s="47">
        <f t="shared" si="2000"/>
        <v>0</v>
      </c>
      <c r="DP90" s="46">
        <v>0</v>
      </c>
      <c r="DQ90" s="10">
        <v>0</v>
      </c>
      <c r="DR90" s="47">
        <f t="shared" si="2001"/>
        <v>0</v>
      </c>
      <c r="DS90" s="46">
        <v>0</v>
      </c>
      <c r="DT90" s="10">
        <v>0</v>
      </c>
      <c r="DU90" s="47">
        <f t="shared" si="2002"/>
        <v>0</v>
      </c>
      <c r="DV90" s="46">
        <v>10</v>
      </c>
      <c r="DW90" s="10">
        <v>31</v>
      </c>
      <c r="DX90" s="47">
        <f t="shared" si="2003"/>
        <v>3100</v>
      </c>
      <c r="DY90" s="46">
        <v>0</v>
      </c>
      <c r="DZ90" s="10">
        <v>0</v>
      </c>
      <c r="EA90" s="47">
        <f t="shared" si="2004"/>
        <v>0</v>
      </c>
      <c r="EB90" s="46">
        <v>0</v>
      </c>
      <c r="EC90" s="10">
        <v>0</v>
      </c>
      <c r="ED90" s="47">
        <f t="shared" si="2005"/>
        <v>0</v>
      </c>
      <c r="EE90" s="46">
        <v>0</v>
      </c>
      <c r="EF90" s="10">
        <v>0</v>
      </c>
      <c r="EG90" s="47">
        <f t="shared" si="2006"/>
        <v>0</v>
      </c>
      <c r="EH90" s="46">
        <v>51</v>
      </c>
      <c r="EI90" s="10">
        <v>2997</v>
      </c>
      <c r="EJ90" s="47">
        <f t="shared" si="2007"/>
        <v>58764.705882352944</v>
      </c>
      <c r="EK90" s="46">
        <v>0</v>
      </c>
      <c r="EL90" s="10">
        <v>0</v>
      </c>
      <c r="EM90" s="47">
        <f t="shared" si="2008"/>
        <v>0</v>
      </c>
      <c r="EN90" s="46">
        <v>48</v>
      </c>
      <c r="EO90" s="10">
        <v>2539</v>
      </c>
      <c r="EP90" s="47">
        <f t="shared" si="2009"/>
        <v>52895.833333333336</v>
      </c>
      <c r="EQ90" s="46">
        <v>0</v>
      </c>
      <c r="ER90" s="10">
        <v>0</v>
      </c>
      <c r="ES90" s="47">
        <f t="shared" si="2010"/>
        <v>0</v>
      </c>
      <c r="ET90" s="46">
        <v>2</v>
      </c>
      <c r="EU90" s="10">
        <v>32</v>
      </c>
      <c r="EV90" s="47">
        <f t="shared" si="2011"/>
        <v>16000</v>
      </c>
      <c r="EW90" s="46">
        <v>0</v>
      </c>
      <c r="EX90" s="10">
        <v>0</v>
      </c>
      <c r="EY90" s="47">
        <f t="shared" si="2012"/>
        <v>0</v>
      </c>
      <c r="EZ90" s="46">
        <v>0</v>
      </c>
      <c r="FA90" s="10">
        <v>0</v>
      </c>
      <c r="FB90" s="47">
        <f t="shared" si="2013"/>
        <v>0</v>
      </c>
      <c r="FC90" s="46">
        <v>0</v>
      </c>
      <c r="FD90" s="10">
        <v>0</v>
      </c>
      <c r="FE90" s="47">
        <f t="shared" si="2014"/>
        <v>0</v>
      </c>
      <c r="FF90" s="46">
        <v>0</v>
      </c>
      <c r="FG90" s="10">
        <v>0</v>
      </c>
      <c r="FH90" s="47">
        <f t="shared" si="2015"/>
        <v>0</v>
      </c>
      <c r="FI90" s="46">
        <v>6</v>
      </c>
      <c r="FJ90" s="10">
        <v>46</v>
      </c>
      <c r="FK90" s="47">
        <f t="shared" si="2016"/>
        <v>7666.666666666667</v>
      </c>
      <c r="FL90" s="46">
        <v>0</v>
      </c>
      <c r="FM90" s="10">
        <v>0</v>
      </c>
      <c r="FN90" s="47">
        <f t="shared" si="2017"/>
        <v>0</v>
      </c>
      <c r="FO90" s="46">
        <v>0</v>
      </c>
      <c r="FP90" s="10">
        <v>0</v>
      </c>
      <c r="FQ90" s="47">
        <f t="shared" si="2018"/>
        <v>0</v>
      </c>
      <c r="FR90" s="46">
        <v>35</v>
      </c>
      <c r="FS90" s="10">
        <v>3027</v>
      </c>
      <c r="FT90" s="47">
        <f t="shared" si="2019"/>
        <v>86485.714285714275</v>
      </c>
      <c r="FU90" s="46">
        <v>0</v>
      </c>
      <c r="FV90" s="10">
        <v>0</v>
      </c>
      <c r="FW90" s="47">
        <f t="shared" si="2020"/>
        <v>0</v>
      </c>
      <c r="FX90" s="46">
        <v>0</v>
      </c>
      <c r="FY90" s="10">
        <v>0</v>
      </c>
      <c r="FZ90" s="47">
        <f t="shared" si="2021"/>
        <v>0</v>
      </c>
      <c r="GA90" s="46">
        <v>0</v>
      </c>
      <c r="GB90" s="10">
        <v>0</v>
      </c>
      <c r="GC90" s="47">
        <f t="shared" si="2022"/>
        <v>0</v>
      </c>
      <c r="GD90" s="46">
        <v>18</v>
      </c>
      <c r="GE90" s="10">
        <v>3637</v>
      </c>
      <c r="GF90" s="47">
        <f t="shared" si="2023"/>
        <v>202055.55555555553</v>
      </c>
      <c r="GG90" s="46">
        <v>4</v>
      </c>
      <c r="GH90" s="10">
        <v>150</v>
      </c>
      <c r="GI90" s="47">
        <f t="shared" si="2024"/>
        <v>37500</v>
      </c>
      <c r="GJ90" s="46">
        <v>51</v>
      </c>
      <c r="GK90" s="10">
        <v>1055</v>
      </c>
      <c r="GL90" s="47">
        <f t="shared" si="2025"/>
        <v>20686.274509803923</v>
      </c>
      <c r="GM90" s="46">
        <v>0</v>
      </c>
      <c r="GN90" s="10">
        <v>0</v>
      </c>
      <c r="GO90" s="47">
        <f t="shared" si="2026"/>
        <v>0</v>
      </c>
      <c r="GP90" s="46">
        <v>3</v>
      </c>
      <c r="GQ90" s="10">
        <v>150</v>
      </c>
      <c r="GR90" s="47">
        <f t="shared" si="2027"/>
        <v>50000</v>
      </c>
      <c r="GS90" s="46">
        <v>0</v>
      </c>
      <c r="GT90" s="10">
        <v>0</v>
      </c>
      <c r="GU90" s="47">
        <f t="shared" si="2028"/>
        <v>0</v>
      </c>
      <c r="GV90" s="46">
        <v>0</v>
      </c>
      <c r="GW90" s="10">
        <v>0</v>
      </c>
      <c r="GX90" s="47">
        <f t="shared" si="2029"/>
        <v>0</v>
      </c>
      <c r="GY90" s="46">
        <v>0</v>
      </c>
      <c r="GZ90" s="10">
        <v>0</v>
      </c>
      <c r="HA90" s="47">
        <f t="shared" si="2030"/>
        <v>0</v>
      </c>
      <c r="HB90" s="46">
        <v>1</v>
      </c>
      <c r="HC90" s="10">
        <v>20</v>
      </c>
      <c r="HD90" s="47">
        <f t="shared" si="2031"/>
        <v>20000</v>
      </c>
      <c r="HE90" s="46">
        <v>0</v>
      </c>
      <c r="HF90" s="10">
        <v>0</v>
      </c>
      <c r="HG90" s="47">
        <f t="shared" si="2032"/>
        <v>0</v>
      </c>
      <c r="HH90" s="46">
        <v>0</v>
      </c>
      <c r="HI90" s="10">
        <v>0</v>
      </c>
      <c r="HJ90" s="47">
        <f t="shared" si="2033"/>
        <v>0</v>
      </c>
      <c r="HK90" s="46">
        <v>0</v>
      </c>
      <c r="HL90" s="10">
        <v>0</v>
      </c>
      <c r="HM90" s="47">
        <f t="shared" si="2118"/>
        <v>0</v>
      </c>
      <c r="HN90" s="46">
        <v>0</v>
      </c>
      <c r="HO90" s="10">
        <v>0</v>
      </c>
      <c r="HP90" s="47">
        <f t="shared" si="2035"/>
        <v>0</v>
      </c>
      <c r="HQ90" s="46">
        <v>0</v>
      </c>
      <c r="HR90" s="10">
        <v>0</v>
      </c>
      <c r="HS90" s="47">
        <f t="shared" si="2036"/>
        <v>0</v>
      </c>
      <c r="HT90" s="46"/>
      <c r="HU90" s="10"/>
      <c r="HV90" s="47"/>
      <c r="HW90" s="46">
        <v>0</v>
      </c>
      <c r="HX90" s="10">
        <v>0</v>
      </c>
      <c r="HY90" s="47">
        <f t="shared" si="2037"/>
        <v>0</v>
      </c>
      <c r="HZ90" s="46">
        <v>0</v>
      </c>
      <c r="IA90" s="10">
        <v>0</v>
      </c>
      <c r="IB90" s="47">
        <f t="shared" si="2038"/>
        <v>0</v>
      </c>
      <c r="IC90" s="46">
        <v>0</v>
      </c>
      <c r="ID90" s="10">
        <v>0</v>
      </c>
      <c r="IE90" s="47">
        <f t="shared" si="2039"/>
        <v>0</v>
      </c>
      <c r="IF90" s="46">
        <v>0</v>
      </c>
      <c r="IG90" s="10">
        <v>0</v>
      </c>
      <c r="IH90" s="47">
        <f t="shared" si="2040"/>
        <v>0</v>
      </c>
      <c r="II90" s="46">
        <v>0</v>
      </c>
      <c r="IJ90" s="10">
        <v>0</v>
      </c>
      <c r="IK90" s="47">
        <f t="shared" si="2041"/>
        <v>0</v>
      </c>
      <c r="IL90" s="46">
        <v>0</v>
      </c>
      <c r="IM90" s="10">
        <v>0</v>
      </c>
      <c r="IN90" s="47">
        <f t="shared" si="2042"/>
        <v>0</v>
      </c>
      <c r="IO90" s="46">
        <v>0</v>
      </c>
      <c r="IP90" s="10">
        <v>0</v>
      </c>
      <c r="IQ90" s="47">
        <f t="shared" si="2043"/>
        <v>0</v>
      </c>
      <c r="IR90" s="46">
        <v>6</v>
      </c>
      <c r="IS90" s="10">
        <v>180</v>
      </c>
      <c r="IT90" s="47">
        <f t="shared" si="2044"/>
        <v>30000</v>
      </c>
      <c r="IU90" s="46">
        <v>0</v>
      </c>
      <c r="IV90" s="10">
        <v>0</v>
      </c>
      <c r="IW90" s="47">
        <f t="shared" si="2045"/>
        <v>0</v>
      </c>
      <c r="IX90" s="46">
        <v>0</v>
      </c>
      <c r="IY90" s="10">
        <v>0</v>
      </c>
      <c r="IZ90" s="47">
        <f t="shared" si="2046"/>
        <v>0</v>
      </c>
      <c r="JA90" s="46">
        <v>0</v>
      </c>
      <c r="JB90" s="10">
        <v>0</v>
      </c>
      <c r="JC90" s="47">
        <f t="shared" si="2047"/>
        <v>0</v>
      </c>
      <c r="JD90" s="46">
        <v>0</v>
      </c>
      <c r="JE90" s="10">
        <v>0</v>
      </c>
      <c r="JF90" s="47">
        <f t="shared" si="2048"/>
        <v>0</v>
      </c>
      <c r="JG90" s="46">
        <v>0</v>
      </c>
      <c r="JH90" s="10">
        <v>0</v>
      </c>
      <c r="JI90" s="47">
        <f t="shared" si="2049"/>
        <v>0</v>
      </c>
      <c r="JJ90" s="46">
        <v>0</v>
      </c>
      <c r="JK90" s="10">
        <v>0</v>
      </c>
      <c r="JL90" s="47">
        <f t="shared" si="2050"/>
        <v>0</v>
      </c>
      <c r="JM90" s="46">
        <v>0</v>
      </c>
      <c r="JN90" s="10">
        <v>0</v>
      </c>
      <c r="JO90" s="47">
        <f t="shared" si="2051"/>
        <v>0</v>
      </c>
      <c r="JP90" s="46">
        <v>0</v>
      </c>
      <c r="JQ90" s="10">
        <v>0</v>
      </c>
      <c r="JR90" s="47">
        <f t="shared" si="2052"/>
        <v>0</v>
      </c>
      <c r="JS90" s="46">
        <v>0</v>
      </c>
      <c r="JT90" s="10">
        <v>0</v>
      </c>
      <c r="JU90" s="47">
        <f t="shared" si="2053"/>
        <v>0</v>
      </c>
      <c r="JV90" s="46">
        <v>0</v>
      </c>
      <c r="JW90" s="10">
        <v>0</v>
      </c>
      <c r="JX90" s="47">
        <f t="shared" si="2054"/>
        <v>0</v>
      </c>
      <c r="JY90" s="46">
        <v>0</v>
      </c>
      <c r="JZ90" s="10">
        <v>0</v>
      </c>
      <c r="KA90" s="47">
        <f t="shared" si="2055"/>
        <v>0</v>
      </c>
      <c r="KB90" s="46">
        <v>0</v>
      </c>
      <c r="KC90" s="10">
        <v>0</v>
      </c>
      <c r="KD90" s="47">
        <f t="shared" si="2056"/>
        <v>0</v>
      </c>
      <c r="KE90" s="46"/>
      <c r="KF90" s="10"/>
      <c r="KG90" s="47"/>
      <c r="KH90" s="46">
        <v>102</v>
      </c>
      <c r="KI90" s="10">
        <v>4605</v>
      </c>
      <c r="KJ90" s="47">
        <f t="shared" si="2057"/>
        <v>45147.058823529413</v>
      </c>
      <c r="KK90" s="46">
        <v>1</v>
      </c>
      <c r="KL90" s="10">
        <v>475</v>
      </c>
      <c r="KM90" s="47">
        <f t="shared" si="2058"/>
        <v>475000</v>
      </c>
      <c r="KN90" s="46">
        <v>0</v>
      </c>
      <c r="KO90" s="10">
        <v>0</v>
      </c>
      <c r="KP90" s="47">
        <f t="shared" si="2059"/>
        <v>0</v>
      </c>
      <c r="KQ90" s="46">
        <v>2</v>
      </c>
      <c r="KR90" s="10">
        <v>4</v>
      </c>
      <c r="KS90" s="47">
        <f t="shared" si="2060"/>
        <v>2000</v>
      </c>
      <c r="KT90" s="52">
        <v>0</v>
      </c>
      <c r="KU90" s="16">
        <v>0</v>
      </c>
      <c r="KV90" s="53">
        <v>0</v>
      </c>
      <c r="KW90" s="52">
        <v>0</v>
      </c>
      <c r="KX90" s="16">
        <v>0</v>
      </c>
      <c r="KY90" s="53">
        <f t="shared" si="2061"/>
        <v>0</v>
      </c>
      <c r="KZ90" s="46">
        <v>0</v>
      </c>
      <c r="LA90" s="10">
        <v>0</v>
      </c>
      <c r="LB90" s="47">
        <f t="shared" si="2062"/>
        <v>0</v>
      </c>
      <c r="LC90" s="52">
        <v>0</v>
      </c>
      <c r="LD90" s="16">
        <v>0</v>
      </c>
      <c r="LE90" s="53">
        <v>0</v>
      </c>
      <c r="LF90" s="46">
        <v>16</v>
      </c>
      <c r="LG90" s="10">
        <v>426</v>
      </c>
      <c r="LH90" s="47">
        <f t="shared" si="2063"/>
        <v>26625</v>
      </c>
      <c r="LI90" s="46">
        <v>0</v>
      </c>
      <c r="LJ90" s="10">
        <v>0</v>
      </c>
      <c r="LK90" s="47">
        <f t="shared" si="2064"/>
        <v>0</v>
      </c>
      <c r="LL90" s="46">
        <v>0</v>
      </c>
      <c r="LM90" s="10">
        <v>0</v>
      </c>
      <c r="LN90" s="47">
        <f t="shared" si="2065"/>
        <v>0</v>
      </c>
      <c r="LO90" s="46">
        <v>0</v>
      </c>
      <c r="LP90" s="10">
        <v>0</v>
      </c>
      <c r="LQ90" s="47">
        <f t="shared" si="2066"/>
        <v>0</v>
      </c>
      <c r="LR90" s="46">
        <v>4</v>
      </c>
      <c r="LS90" s="10">
        <v>65</v>
      </c>
      <c r="LT90" s="47">
        <f t="shared" si="2067"/>
        <v>16250</v>
      </c>
      <c r="LU90" s="46">
        <v>0</v>
      </c>
      <c r="LV90" s="10">
        <v>0</v>
      </c>
      <c r="LW90" s="47">
        <f t="shared" si="2068"/>
        <v>0</v>
      </c>
      <c r="LX90" s="46">
        <v>35</v>
      </c>
      <c r="LY90" s="10">
        <v>1191</v>
      </c>
      <c r="LZ90" s="47">
        <f t="shared" si="2069"/>
        <v>34028.571428571435</v>
      </c>
      <c r="MA90" s="46">
        <v>0</v>
      </c>
      <c r="MB90" s="10">
        <v>0</v>
      </c>
      <c r="MC90" s="47">
        <f t="shared" si="2070"/>
        <v>0</v>
      </c>
      <c r="MD90" s="46">
        <v>0</v>
      </c>
      <c r="ME90" s="10">
        <v>0</v>
      </c>
      <c r="MF90" s="47">
        <f t="shared" si="2071"/>
        <v>0</v>
      </c>
      <c r="MG90" s="46">
        <v>0</v>
      </c>
      <c r="MH90" s="10">
        <v>0</v>
      </c>
      <c r="MI90" s="47">
        <f t="shared" si="2072"/>
        <v>0</v>
      </c>
      <c r="MJ90" s="46">
        <v>0</v>
      </c>
      <c r="MK90" s="10">
        <v>0</v>
      </c>
      <c r="ML90" s="47">
        <f t="shared" si="2073"/>
        <v>0</v>
      </c>
      <c r="MM90" s="46">
        <v>0</v>
      </c>
      <c r="MN90" s="10">
        <v>0</v>
      </c>
      <c r="MO90" s="47">
        <f t="shared" si="2074"/>
        <v>0</v>
      </c>
      <c r="MP90" s="46">
        <v>0</v>
      </c>
      <c r="MQ90" s="10">
        <v>0</v>
      </c>
      <c r="MR90" s="47">
        <f t="shared" si="2075"/>
        <v>0</v>
      </c>
      <c r="MS90" s="46">
        <v>0</v>
      </c>
      <c r="MT90" s="10">
        <v>0</v>
      </c>
      <c r="MU90" s="47">
        <f t="shared" si="2076"/>
        <v>0</v>
      </c>
      <c r="MV90" s="46">
        <v>0</v>
      </c>
      <c r="MW90" s="10">
        <v>0</v>
      </c>
      <c r="MX90" s="47">
        <f t="shared" si="2077"/>
        <v>0</v>
      </c>
      <c r="MY90" s="46">
        <v>0</v>
      </c>
      <c r="MZ90" s="10">
        <v>0</v>
      </c>
      <c r="NA90" s="47">
        <f t="shared" si="2078"/>
        <v>0</v>
      </c>
      <c r="NB90" s="46">
        <v>0</v>
      </c>
      <c r="NC90" s="10">
        <v>0</v>
      </c>
      <c r="ND90" s="47">
        <f t="shared" si="2079"/>
        <v>0</v>
      </c>
      <c r="NE90" s="46">
        <v>0</v>
      </c>
      <c r="NF90" s="10">
        <v>0</v>
      </c>
      <c r="NG90" s="47">
        <f t="shared" si="2080"/>
        <v>0</v>
      </c>
      <c r="NH90" s="46">
        <v>0</v>
      </c>
      <c r="NI90" s="10">
        <v>0</v>
      </c>
      <c r="NJ90" s="47">
        <f t="shared" si="2081"/>
        <v>0</v>
      </c>
      <c r="NK90" s="46">
        <v>2</v>
      </c>
      <c r="NL90" s="10">
        <v>49</v>
      </c>
      <c r="NM90" s="47">
        <f t="shared" si="2082"/>
        <v>24500</v>
      </c>
      <c r="NN90" s="46">
        <v>0</v>
      </c>
      <c r="NO90" s="10">
        <v>0</v>
      </c>
      <c r="NP90" s="47">
        <f t="shared" si="2083"/>
        <v>0</v>
      </c>
      <c r="NQ90" s="46">
        <v>0</v>
      </c>
      <c r="NR90" s="10">
        <v>0</v>
      </c>
      <c r="NS90" s="47">
        <f t="shared" si="2084"/>
        <v>0</v>
      </c>
      <c r="NT90" s="46">
        <v>0</v>
      </c>
      <c r="NU90" s="10">
        <v>0</v>
      </c>
      <c r="NV90" s="47">
        <f t="shared" si="2085"/>
        <v>0</v>
      </c>
      <c r="NW90" s="46">
        <v>28</v>
      </c>
      <c r="NX90" s="10">
        <v>1209</v>
      </c>
      <c r="NY90" s="47">
        <f t="shared" si="2086"/>
        <v>43178.571428571428</v>
      </c>
      <c r="NZ90" s="46">
        <v>4</v>
      </c>
      <c r="OA90" s="10">
        <v>119</v>
      </c>
      <c r="OB90" s="47">
        <f t="shared" si="2087"/>
        <v>29750</v>
      </c>
      <c r="OC90" s="46">
        <v>0</v>
      </c>
      <c r="OD90" s="10">
        <v>0</v>
      </c>
      <c r="OE90" s="47">
        <f t="shared" si="2088"/>
        <v>0</v>
      </c>
      <c r="OF90" s="46">
        <v>2</v>
      </c>
      <c r="OG90" s="10">
        <v>1061</v>
      </c>
      <c r="OH90" s="47">
        <f t="shared" si="2089"/>
        <v>530500</v>
      </c>
      <c r="OI90" s="46">
        <v>13</v>
      </c>
      <c r="OJ90" s="10">
        <v>1593</v>
      </c>
      <c r="OK90" s="47">
        <f t="shared" si="2090"/>
        <v>122538.46153846153</v>
      </c>
      <c r="OL90" s="46">
        <v>0</v>
      </c>
      <c r="OM90" s="10">
        <v>0</v>
      </c>
      <c r="ON90" s="47">
        <f t="shared" si="2091"/>
        <v>0</v>
      </c>
      <c r="OO90" s="46">
        <v>10</v>
      </c>
      <c r="OP90" s="10">
        <v>29</v>
      </c>
      <c r="OQ90" s="47">
        <f t="shared" si="2092"/>
        <v>2900</v>
      </c>
      <c r="OR90" s="46">
        <v>0</v>
      </c>
      <c r="OS90" s="10">
        <v>0</v>
      </c>
      <c r="OT90" s="47">
        <f t="shared" si="2093"/>
        <v>0</v>
      </c>
      <c r="OU90" s="46">
        <v>82</v>
      </c>
      <c r="OV90" s="10">
        <v>378</v>
      </c>
      <c r="OW90" s="47">
        <f t="shared" si="2094"/>
        <v>4609.7560975609749</v>
      </c>
      <c r="OX90" s="46">
        <v>0</v>
      </c>
      <c r="OY90" s="10">
        <v>0</v>
      </c>
      <c r="OZ90" s="47">
        <f t="shared" si="2095"/>
        <v>0</v>
      </c>
      <c r="PA90" s="46">
        <v>0</v>
      </c>
      <c r="PB90" s="10">
        <v>0</v>
      </c>
      <c r="PC90" s="47">
        <f t="shared" si="2096"/>
        <v>0</v>
      </c>
      <c r="PD90" s="46">
        <v>0</v>
      </c>
      <c r="PE90" s="10">
        <v>0</v>
      </c>
      <c r="PF90" s="47">
        <f t="shared" si="2097"/>
        <v>0</v>
      </c>
      <c r="PG90" s="46">
        <v>0</v>
      </c>
      <c r="PH90" s="10">
        <v>0</v>
      </c>
      <c r="PI90" s="47">
        <f t="shared" si="2098"/>
        <v>0</v>
      </c>
      <c r="PJ90" s="46"/>
      <c r="PK90" s="10"/>
      <c r="PL90" s="47"/>
      <c r="PM90" s="46">
        <v>0</v>
      </c>
      <c r="PN90" s="10">
        <v>0</v>
      </c>
      <c r="PO90" s="47">
        <f t="shared" si="2099"/>
        <v>0</v>
      </c>
      <c r="PP90" s="46">
        <v>0</v>
      </c>
      <c r="PQ90" s="10">
        <v>0</v>
      </c>
      <c r="PR90" s="47">
        <f t="shared" si="2100"/>
        <v>0</v>
      </c>
      <c r="PS90" s="46">
        <v>0</v>
      </c>
      <c r="PT90" s="10">
        <v>0</v>
      </c>
      <c r="PU90" s="47">
        <f t="shared" si="2101"/>
        <v>0</v>
      </c>
      <c r="PV90" s="46">
        <v>22</v>
      </c>
      <c r="PW90" s="10">
        <v>3388</v>
      </c>
      <c r="PX90" s="47">
        <f t="shared" si="2102"/>
        <v>154000</v>
      </c>
      <c r="PY90" s="46">
        <v>323</v>
      </c>
      <c r="PZ90" s="10">
        <v>16200</v>
      </c>
      <c r="QA90" s="47">
        <f t="shared" si="2103"/>
        <v>50154.798761609905</v>
      </c>
      <c r="QB90" s="46">
        <v>0</v>
      </c>
      <c r="QC90" s="10">
        <v>0</v>
      </c>
      <c r="QD90" s="47">
        <f t="shared" si="2104"/>
        <v>0</v>
      </c>
      <c r="QE90" s="46">
        <v>0</v>
      </c>
      <c r="QF90" s="10">
        <v>0</v>
      </c>
      <c r="QG90" s="47">
        <f t="shared" si="2105"/>
        <v>0</v>
      </c>
      <c r="QH90" s="46">
        <v>0</v>
      </c>
      <c r="QI90" s="10">
        <v>0</v>
      </c>
      <c r="QJ90" s="47">
        <f t="shared" si="2106"/>
        <v>0</v>
      </c>
      <c r="QK90" s="46">
        <v>0</v>
      </c>
      <c r="QL90" s="10">
        <v>0</v>
      </c>
      <c r="QM90" s="47">
        <f t="shared" si="2107"/>
        <v>0</v>
      </c>
      <c r="QN90" s="46">
        <v>0</v>
      </c>
      <c r="QO90" s="10">
        <v>0</v>
      </c>
      <c r="QP90" s="47">
        <f t="shared" si="2108"/>
        <v>0</v>
      </c>
      <c r="QQ90" s="46">
        <v>0</v>
      </c>
      <c r="QR90" s="10">
        <v>0</v>
      </c>
      <c r="QS90" s="47">
        <f t="shared" si="2109"/>
        <v>0</v>
      </c>
      <c r="QT90" s="46"/>
      <c r="QU90" s="10"/>
      <c r="QV90" s="47"/>
      <c r="QW90" s="46"/>
      <c r="QX90" s="10"/>
      <c r="QY90" s="47"/>
      <c r="QZ90" s="46">
        <v>0</v>
      </c>
      <c r="RA90" s="10">
        <v>0</v>
      </c>
      <c r="RB90" s="47">
        <f t="shared" si="2110"/>
        <v>0</v>
      </c>
      <c r="RC90" s="46">
        <v>0</v>
      </c>
      <c r="RD90" s="10">
        <v>0</v>
      </c>
      <c r="RE90" s="47">
        <f t="shared" si="2111"/>
        <v>0</v>
      </c>
      <c r="RF90" s="12">
        <f t="shared" si="1637"/>
        <v>1271</v>
      </c>
      <c r="RG90" s="58">
        <f t="shared" si="1638"/>
        <v>59385</v>
      </c>
      <c r="RH90" s="6"/>
      <c r="RI90" s="9"/>
      <c r="RJ90" s="6"/>
      <c r="RK90" s="6"/>
      <c r="RL90" s="6"/>
      <c r="RM90" s="9"/>
      <c r="RN90" s="6"/>
      <c r="RO90" s="6"/>
      <c r="RP90" s="6"/>
      <c r="RQ90" s="9"/>
      <c r="RR90" s="6"/>
      <c r="RS90" s="6"/>
      <c r="RT90" s="6"/>
      <c r="RU90" s="9"/>
      <c r="RV90" s="6"/>
      <c r="RW90" s="6"/>
      <c r="RX90" s="6"/>
      <c r="RY90" s="9"/>
      <c r="RZ90" s="6"/>
      <c r="SA90" s="6"/>
      <c r="SB90" s="6"/>
      <c r="SC90" s="9"/>
      <c r="SD90" s="6"/>
      <c r="SE90" s="6"/>
      <c r="SF90" s="6"/>
      <c r="SG90" s="9"/>
      <c r="SH90" s="6"/>
      <c r="SI90" s="6"/>
      <c r="SJ90" s="6"/>
      <c r="SK90" s="2"/>
      <c r="SL90" s="1"/>
      <c r="SM90" s="1"/>
      <c r="SN90" s="1"/>
      <c r="SO90" s="2"/>
      <c r="SP90" s="1"/>
      <c r="SQ90" s="1"/>
      <c r="SR90" s="1"/>
      <c r="SS90" s="2"/>
      <c r="ST90" s="1"/>
      <c r="SU90" s="1"/>
      <c r="SV90" s="1"/>
    </row>
    <row r="91" spans="1:591" x14ac:dyDescent="0.3">
      <c r="A91" s="38">
        <v>2010</v>
      </c>
      <c r="B91" s="39" t="s">
        <v>12</v>
      </c>
      <c r="C91" s="46">
        <v>0</v>
      </c>
      <c r="D91" s="10">
        <v>0</v>
      </c>
      <c r="E91" s="47">
        <f t="shared" si="1967"/>
        <v>0</v>
      </c>
      <c r="F91" s="46">
        <v>0</v>
      </c>
      <c r="G91" s="10">
        <v>0</v>
      </c>
      <c r="H91" s="47">
        <f t="shared" si="2112"/>
        <v>0</v>
      </c>
      <c r="I91" s="46">
        <v>0</v>
      </c>
      <c r="J91" s="10">
        <v>0</v>
      </c>
      <c r="K91" s="47">
        <f t="shared" si="2113"/>
        <v>0</v>
      </c>
      <c r="L91" s="46">
        <v>0</v>
      </c>
      <c r="M91" s="10">
        <v>0</v>
      </c>
      <c r="N91" s="47">
        <f t="shared" si="2114"/>
        <v>0</v>
      </c>
      <c r="O91" s="46">
        <v>0</v>
      </c>
      <c r="P91" s="10">
        <v>0</v>
      </c>
      <c r="Q91" s="47">
        <f t="shared" si="1968"/>
        <v>0</v>
      </c>
      <c r="R91" s="46">
        <v>0</v>
      </c>
      <c r="S91" s="10">
        <v>0</v>
      </c>
      <c r="T91" s="47">
        <f t="shared" si="1969"/>
        <v>0</v>
      </c>
      <c r="U91" s="46">
        <v>0</v>
      </c>
      <c r="V91" s="10">
        <v>0</v>
      </c>
      <c r="W91" s="47">
        <f t="shared" si="2115"/>
        <v>0</v>
      </c>
      <c r="X91" s="46">
        <v>0</v>
      </c>
      <c r="Y91" s="10">
        <v>0</v>
      </c>
      <c r="Z91" s="47">
        <f t="shared" si="2116"/>
        <v>0</v>
      </c>
      <c r="AA91" s="46">
        <v>26</v>
      </c>
      <c r="AB91" s="10">
        <v>2724</v>
      </c>
      <c r="AC91" s="47">
        <f t="shared" si="1970"/>
        <v>104769.23076923078</v>
      </c>
      <c r="AD91" s="46">
        <v>8</v>
      </c>
      <c r="AE91" s="10">
        <v>175</v>
      </c>
      <c r="AF91" s="47">
        <f t="shared" si="1971"/>
        <v>21875</v>
      </c>
      <c r="AG91" s="46">
        <v>0</v>
      </c>
      <c r="AH91" s="10">
        <v>0</v>
      </c>
      <c r="AI91" s="47">
        <f t="shared" si="1972"/>
        <v>0</v>
      </c>
      <c r="AJ91" s="46">
        <v>0</v>
      </c>
      <c r="AK91" s="10">
        <v>0</v>
      </c>
      <c r="AL91" s="47">
        <f t="shared" si="1973"/>
        <v>0</v>
      </c>
      <c r="AM91" s="46">
        <v>0</v>
      </c>
      <c r="AN91" s="10">
        <v>0</v>
      </c>
      <c r="AO91" s="47">
        <f t="shared" si="1974"/>
        <v>0</v>
      </c>
      <c r="AP91" s="46">
        <v>12</v>
      </c>
      <c r="AQ91" s="10">
        <v>236</v>
      </c>
      <c r="AR91" s="47">
        <f t="shared" si="1975"/>
        <v>19666.666666666668</v>
      </c>
      <c r="AS91" s="46">
        <v>0</v>
      </c>
      <c r="AT91" s="10">
        <v>0</v>
      </c>
      <c r="AU91" s="47">
        <f t="shared" si="1976"/>
        <v>0</v>
      </c>
      <c r="AV91" s="46">
        <v>0</v>
      </c>
      <c r="AW91" s="10">
        <v>0</v>
      </c>
      <c r="AX91" s="47">
        <f t="shared" si="1977"/>
        <v>0</v>
      </c>
      <c r="AY91" s="46">
        <v>0</v>
      </c>
      <c r="AZ91" s="10">
        <v>0</v>
      </c>
      <c r="BA91" s="47">
        <f t="shared" si="1978"/>
        <v>0</v>
      </c>
      <c r="BB91" s="46">
        <v>16</v>
      </c>
      <c r="BC91" s="10">
        <v>735</v>
      </c>
      <c r="BD91" s="47">
        <f t="shared" si="1979"/>
        <v>45937.5</v>
      </c>
      <c r="BE91" s="46">
        <v>0</v>
      </c>
      <c r="BF91" s="10">
        <v>0</v>
      </c>
      <c r="BG91" s="47">
        <f t="shared" si="1980"/>
        <v>0</v>
      </c>
      <c r="BH91" s="46">
        <v>0</v>
      </c>
      <c r="BI91" s="10">
        <v>0</v>
      </c>
      <c r="BJ91" s="47">
        <f t="shared" si="1981"/>
        <v>0</v>
      </c>
      <c r="BK91" s="46">
        <v>0</v>
      </c>
      <c r="BL91" s="10">
        <v>0</v>
      </c>
      <c r="BM91" s="47">
        <f t="shared" si="1982"/>
        <v>0</v>
      </c>
      <c r="BN91" s="46">
        <v>0</v>
      </c>
      <c r="BO91" s="10">
        <v>0</v>
      </c>
      <c r="BP91" s="47">
        <f t="shared" si="2117"/>
        <v>0</v>
      </c>
      <c r="BQ91" s="46">
        <v>0</v>
      </c>
      <c r="BR91" s="10">
        <v>0</v>
      </c>
      <c r="BS91" s="47">
        <f t="shared" si="1984"/>
        <v>0</v>
      </c>
      <c r="BT91" s="46">
        <v>26</v>
      </c>
      <c r="BU91" s="10">
        <v>4063</v>
      </c>
      <c r="BV91" s="47">
        <f t="shared" si="1985"/>
        <v>156269.23076923078</v>
      </c>
      <c r="BW91" s="46">
        <v>0</v>
      </c>
      <c r="BX91" s="10">
        <v>0</v>
      </c>
      <c r="BY91" s="47">
        <f t="shared" si="1986"/>
        <v>0</v>
      </c>
      <c r="BZ91" s="46">
        <v>0</v>
      </c>
      <c r="CA91" s="10">
        <v>0</v>
      </c>
      <c r="CB91" s="47">
        <f t="shared" si="1987"/>
        <v>0</v>
      </c>
      <c r="CC91" s="46">
        <v>84</v>
      </c>
      <c r="CD91" s="10">
        <v>3049</v>
      </c>
      <c r="CE91" s="47">
        <f t="shared" si="1988"/>
        <v>36297.619047619053</v>
      </c>
      <c r="CF91" s="46">
        <v>0</v>
      </c>
      <c r="CG91" s="10">
        <v>0</v>
      </c>
      <c r="CH91" s="47">
        <f t="shared" si="1989"/>
        <v>0</v>
      </c>
      <c r="CI91" s="46">
        <v>0</v>
      </c>
      <c r="CJ91" s="10">
        <v>0</v>
      </c>
      <c r="CK91" s="47">
        <f t="shared" si="1990"/>
        <v>0</v>
      </c>
      <c r="CL91" s="46">
        <v>0</v>
      </c>
      <c r="CM91" s="10">
        <v>0</v>
      </c>
      <c r="CN91" s="47">
        <f t="shared" si="1991"/>
        <v>0</v>
      </c>
      <c r="CO91" s="46">
        <v>0</v>
      </c>
      <c r="CP91" s="10">
        <v>0</v>
      </c>
      <c r="CQ91" s="47">
        <f t="shared" si="1992"/>
        <v>0</v>
      </c>
      <c r="CR91" s="46">
        <v>0</v>
      </c>
      <c r="CS91" s="10">
        <v>0</v>
      </c>
      <c r="CT91" s="47">
        <f t="shared" si="1993"/>
        <v>0</v>
      </c>
      <c r="CU91" s="46">
        <v>1</v>
      </c>
      <c r="CV91" s="10">
        <v>595</v>
      </c>
      <c r="CW91" s="47">
        <f t="shared" si="1994"/>
        <v>595000</v>
      </c>
      <c r="CX91" s="46">
        <v>0</v>
      </c>
      <c r="CY91" s="10">
        <v>0</v>
      </c>
      <c r="CZ91" s="47">
        <f t="shared" si="1995"/>
        <v>0</v>
      </c>
      <c r="DA91" s="46">
        <v>0</v>
      </c>
      <c r="DB91" s="10">
        <v>0</v>
      </c>
      <c r="DC91" s="47">
        <f t="shared" si="1996"/>
        <v>0</v>
      </c>
      <c r="DD91" s="46">
        <v>146</v>
      </c>
      <c r="DE91" s="10">
        <v>3295</v>
      </c>
      <c r="DF91" s="47">
        <f t="shared" si="1997"/>
        <v>22568.493150684932</v>
      </c>
      <c r="DG91" s="46">
        <v>0</v>
      </c>
      <c r="DH91" s="10">
        <v>0</v>
      </c>
      <c r="DI91" s="47">
        <f t="shared" si="1998"/>
        <v>0</v>
      </c>
      <c r="DJ91" s="46">
        <v>15</v>
      </c>
      <c r="DK91" s="10">
        <v>34</v>
      </c>
      <c r="DL91" s="47">
        <f t="shared" si="1999"/>
        <v>2266.6666666666665</v>
      </c>
      <c r="DM91" s="46">
        <v>0</v>
      </c>
      <c r="DN91" s="10">
        <v>0</v>
      </c>
      <c r="DO91" s="47">
        <f t="shared" si="2000"/>
        <v>0</v>
      </c>
      <c r="DP91" s="46">
        <v>0</v>
      </c>
      <c r="DQ91" s="10">
        <v>0</v>
      </c>
      <c r="DR91" s="47">
        <f t="shared" si="2001"/>
        <v>0</v>
      </c>
      <c r="DS91" s="46">
        <v>0</v>
      </c>
      <c r="DT91" s="10">
        <v>0</v>
      </c>
      <c r="DU91" s="47">
        <f t="shared" si="2002"/>
        <v>0</v>
      </c>
      <c r="DV91" s="46">
        <v>0</v>
      </c>
      <c r="DW91" s="10">
        <v>0</v>
      </c>
      <c r="DX91" s="47">
        <f t="shared" si="2003"/>
        <v>0</v>
      </c>
      <c r="DY91" s="46">
        <v>0</v>
      </c>
      <c r="DZ91" s="10">
        <v>0</v>
      </c>
      <c r="EA91" s="47">
        <f t="shared" si="2004"/>
        <v>0</v>
      </c>
      <c r="EB91" s="46">
        <v>0</v>
      </c>
      <c r="EC91" s="10">
        <v>0</v>
      </c>
      <c r="ED91" s="47">
        <f t="shared" si="2005"/>
        <v>0</v>
      </c>
      <c r="EE91" s="46">
        <v>0</v>
      </c>
      <c r="EF91" s="10">
        <v>0</v>
      </c>
      <c r="EG91" s="47">
        <f t="shared" si="2006"/>
        <v>0</v>
      </c>
      <c r="EH91" s="46">
        <v>57</v>
      </c>
      <c r="EI91" s="10">
        <v>3505</v>
      </c>
      <c r="EJ91" s="47">
        <f t="shared" si="2007"/>
        <v>61491.228070175435</v>
      </c>
      <c r="EK91" s="46">
        <v>0</v>
      </c>
      <c r="EL91" s="10">
        <v>0</v>
      </c>
      <c r="EM91" s="47">
        <f t="shared" si="2008"/>
        <v>0</v>
      </c>
      <c r="EN91" s="46">
        <v>80</v>
      </c>
      <c r="EO91" s="10">
        <v>3423</v>
      </c>
      <c r="EP91" s="47">
        <f t="shared" si="2009"/>
        <v>42787.5</v>
      </c>
      <c r="EQ91" s="46">
        <v>0</v>
      </c>
      <c r="ER91" s="10">
        <v>0</v>
      </c>
      <c r="ES91" s="47">
        <f t="shared" si="2010"/>
        <v>0</v>
      </c>
      <c r="ET91" s="46">
        <v>0</v>
      </c>
      <c r="EU91" s="10">
        <v>0</v>
      </c>
      <c r="EV91" s="47">
        <f t="shared" si="2011"/>
        <v>0</v>
      </c>
      <c r="EW91" s="46">
        <v>0</v>
      </c>
      <c r="EX91" s="10">
        <v>0</v>
      </c>
      <c r="EY91" s="47">
        <f t="shared" si="2012"/>
        <v>0</v>
      </c>
      <c r="EZ91" s="46">
        <v>0</v>
      </c>
      <c r="FA91" s="10">
        <v>0</v>
      </c>
      <c r="FB91" s="47">
        <f t="shared" si="2013"/>
        <v>0</v>
      </c>
      <c r="FC91" s="46">
        <v>0</v>
      </c>
      <c r="FD91" s="10">
        <v>0</v>
      </c>
      <c r="FE91" s="47">
        <f t="shared" si="2014"/>
        <v>0</v>
      </c>
      <c r="FF91" s="46">
        <v>0</v>
      </c>
      <c r="FG91" s="10">
        <v>0</v>
      </c>
      <c r="FH91" s="47">
        <f t="shared" si="2015"/>
        <v>0</v>
      </c>
      <c r="FI91" s="46">
        <v>0</v>
      </c>
      <c r="FJ91" s="10">
        <v>0</v>
      </c>
      <c r="FK91" s="47">
        <f t="shared" si="2016"/>
        <v>0</v>
      </c>
      <c r="FL91" s="46">
        <v>0</v>
      </c>
      <c r="FM91" s="10">
        <v>0</v>
      </c>
      <c r="FN91" s="47">
        <f t="shared" si="2017"/>
        <v>0</v>
      </c>
      <c r="FO91" s="46">
        <v>0</v>
      </c>
      <c r="FP91" s="10">
        <v>0</v>
      </c>
      <c r="FQ91" s="47">
        <f t="shared" si="2018"/>
        <v>0</v>
      </c>
      <c r="FR91" s="46">
        <v>19</v>
      </c>
      <c r="FS91" s="10">
        <v>1124</v>
      </c>
      <c r="FT91" s="47">
        <f t="shared" si="2019"/>
        <v>59157.8947368421</v>
      </c>
      <c r="FU91" s="46">
        <v>4</v>
      </c>
      <c r="FV91" s="10">
        <v>190</v>
      </c>
      <c r="FW91" s="47">
        <f t="shared" si="2020"/>
        <v>47500</v>
      </c>
      <c r="FX91" s="46">
        <v>0</v>
      </c>
      <c r="FY91" s="10">
        <v>0</v>
      </c>
      <c r="FZ91" s="47">
        <f t="shared" si="2021"/>
        <v>0</v>
      </c>
      <c r="GA91" s="46">
        <v>0</v>
      </c>
      <c r="GB91" s="10">
        <v>0</v>
      </c>
      <c r="GC91" s="47">
        <f t="shared" si="2022"/>
        <v>0</v>
      </c>
      <c r="GD91" s="46">
        <v>4</v>
      </c>
      <c r="GE91" s="10">
        <v>1235</v>
      </c>
      <c r="GF91" s="47">
        <f t="shared" si="2023"/>
        <v>308750</v>
      </c>
      <c r="GG91" s="46">
        <v>5</v>
      </c>
      <c r="GH91" s="10">
        <v>208</v>
      </c>
      <c r="GI91" s="47">
        <f t="shared" si="2024"/>
        <v>41600</v>
      </c>
      <c r="GJ91" s="46">
        <v>70</v>
      </c>
      <c r="GK91" s="10">
        <v>885</v>
      </c>
      <c r="GL91" s="47">
        <f t="shared" si="2025"/>
        <v>12642.857142857143</v>
      </c>
      <c r="GM91" s="46">
        <v>0</v>
      </c>
      <c r="GN91" s="10">
        <v>0</v>
      </c>
      <c r="GO91" s="47">
        <f t="shared" si="2026"/>
        <v>0</v>
      </c>
      <c r="GP91" s="46">
        <v>0</v>
      </c>
      <c r="GQ91" s="10">
        <v>0</v>
      </c>
      <c r="GR91" s="47">
        <f t="shared" si="2027"/>
        <v>0</v>
      </c>
      <c r="GS91" s="46">
        <v>0</v>
      </c>
      <c r="GT91" s="10">
        <v>0</v>
      </c>
      <c r="GU91" s="47">
        <f t="shared" si="2028"/>
        <v>0</v>
      </c>
      <c r="GV91" s="46">
        <v>0</v>
      </c>
      <c r="GW91" s="10">
        <v>0</v>
      </c>
      <c r="GX91" s="47">
        <f t="shared" si="2029"/>
        <v>0</v>
      </c>
      <c r="GY91" s="46">
        <v>0</v>
      </c>
      <c r="GZ91" s="10">
        <v>0</v>
      </c>
      <c r="HA91" s="47">
        <f t="shared" si="2030"/>
        <v>0</v>
      </c>
      <c r="HB91" s="46">
        <v>0</v>
      </c>
      <c r="HC91" s="10">
        <v>0</v>
      </c>
      <c r="HD91" s="47">
        <f t="shared" si="2031"/>
        <v>0</v>
      </c>
      <c r="HE91" s="46">
        <v>0</v>
      </c>
      <c r="HF91" s="10">
        <v>0</v>
      </c>
      <c r="HG91" s="47">
        <f t="shared" si="2032"/>
        <v>0</v>
      </c>
      <c r="HH91" s="46">
        <v>0</v>
      </c>
      <c r="HI91" s="10">
        <v>0</v>
      </c>
      <c r="HJ91" s="47">
        <f t="shared" si="2033"/>
        <v>0</v>
      </c>
      <c r="HK91" s="46">
        <v>0</v>
      </c>
      <c r="HL91" s="10">
        <v>0</v>
      </c>
      <c r="HM91" s="47">
        <f t="shared" si="2118"/>
        <v>0</v>
      </c>
      <c r="HN91" s="46">
        <v>0</v>
      </c>
      <c r="HO91" s="10">
        <v>0</v>
      </c>
      <c r="HP91" s="47">
        <f t="shared" si="2035"/>
        <v>0</v>
      </c>
      <c r="HQ91" s="46">
        <v>0</v>
      </c>
      <c r="HR91" s="10">
        <v>0</v>
      </c>
      <c r="HS91" s="47">
        <f t="shared" si="2036"/>
        <v>0</v>
      </c>
      <c r="HT91" s="46"/>
      <c r="HU91" s="10"/>
      <c r="HV91" s="47"/>
      <c r="HW91" s="46">
        <v>0</v>
      </c>
      <c r="HX91" s="10">
        <v>0</v>
      </c>
      <c r="HY91" s="47">
        <f t="shared" si="2037"/>
        <v>0</v>
      </c>
      <c r="HZ91" s="46">
        <v>0</v>
      </c>
      <c r="IA91" s="10">
        <v>0</v>
      </c>
      <c r="IB91" s="47">
        <f t="shared" si="2038"/>
        <v>0</v>
      </c>
      <c r="IC91" s="46">
        <v>0</v>
      </c>
      <c r="ID91" s="10">
        <v>0</v>
      </c>
      <c r="IE91" s="47">
        <f t="shared" si="2039"/>
        <v>0</v>
      </c>
      <c r="IF91" s="46">
        <v>0</v>
      </c>
      <c r="IG91" s="10">
        <v>0</v>
      </c>
      <c r="IH91" s="47">
        <f t="shared" si="2040"/>
        <v>0</v>
      </c>
      <c r="II91" s="46">
        <v>0</v>
      </c>
      <c r="IJ91" s="10">
        <v>0</v>
      </c>
      <c r="IK91" s="47">
        <f t="shared" si="2041"/>
        <v>0</v>
      </c>
      <c r="IL91" s="46">
        <v>0</v>
      </c>
      <c r="IM91" s="10">
        <v>0</v>
      </c>
      <c r="IN91" s="47">
        <f t="shared" si="2042"/>
        <v>0</v>
      </c>
      <c r="IO91" s="46">
        <v>0</v>
      </c>
      <c r="IP91" s="10">
        <v>0</v>
      </c>
      <c r="IQ91" s="47">
        <f t="shared" si="2043"/>
        <v>0</v>
      </c>
      <c r="IR91" s="46">
        <v>57</v>
      </c>
      <c r="IS91" s="10">
        <v>256</v>
      </c>
      <c r="IT91" s="47">
        <f t="shared" si="2044"/>
        <v>4491.228070175438</v>
      </c>
      <c r="IU91" s="46">
        <v>0</v>
      </c>
      <c r="IV91" s="10">
        <v>0</v>
      </c>
      <c r="IW91" s="47">
        <f t="shared" si="2045"/>
        <v>0</v>
      </c>
      <c r="IX91" s="46">
        <v>0</v>
      </c>
      <c r="IY91" s="10">
        <v>0</v>
      </c>
      <c r="IZ91" s="47">
        <f t="shared" si="2046"/>
        <v>0</v>
      </c>
      <c r="JA91" s="46">
        <v>0</v>
      </c>
      <c r="JB91" s="10">
        <v>0</v>
      </c>
      <c r="JC91" s="47">
        <f t="shared" si="2047"/>
        <v>0</v>
      </c>
      <c r="JD91" s="46">
        <v>0</v>
      </c>
      <c r="JE91" s="10">
        <v>0</v>
      </c>
      <c r="JF91" s="47">
        <f t="shared" si="2048"/>
        <v>0</v>
      </c>
      <c r="JG91" s="46">
        <v>0</v>
      </c>
      <c r="JH91" s="10">
        <v>0</v>
      </c>
      <c r="JI91" s="47">
        <f t="shared" si="2049"/>
        <v>0</v>
      </c>
      <c r="JJ91" s="46">
        <v>0</v>
      </c>
      <c r="JK91" s="10">
        <v>0</v>
      </c>
      <c r="JL91" s="47">
        <f t="shared" si="2050"/>
        <v>0</v>
      </c>
      <c r="JM91" s="46">
        <v>0</v>
      </c>
      <c r="JN91" s="10">
        <v>0</v>
      </c>
      <c r="JO91" s="47">
        <f t="shared" si="2051"/>
        <v>0</v>
      </c>
      <c r="JP91" s="46">
        <v>0</v>
      </c>
      <c r="JQ91" s="10">
        <v>0</v>
      </c>
      <c r="JR91" s="47">
        <f t="shared" si="2052"/>
        <v>0</v>
      </c>
      <c r="JS91" s="46">
        <v>0</v>
      </c>
      <c r="JT91" s="10">
        <v>0</v>
      </c>
      <c r="JU91" s="47">
        <f t="shared" si="2053"/>
        <v>0</v>
      </c>
      <c r="JV91" s="46">
        <v>0</v>
      </c>
      <c r="JW91" s="10">
        <v>0</v>
      </c>
      <c r="JX91" s="47">
        <f t="shared" si="2054"/>
        <v>0</v>
      </c>
      <c r="JY91" s="46">
        <v>0</v>
      </c>
      <c r="JZ91" s="10">
        <v>0</v>
      </c>
      <c r="KA91" s="47">
        <f t="shared" si="2055"/>
        <v>0</v>
      </c>
      <c r="KB91" s="46">
        <v>0</v>
      </c>
      <c r="KC91" s="10">
        <v>0</v>
      </c>
      <c r="KD91" s="47">
        <f t="shared" si="2056"/>
        <v>0</v>
      </c>
      <c r="KE91" s="46"/>
      <c r="KF91" s="10"/>
      <c r="KG91" s="47"/>
      <c r="KH91" s="46">
        <v>183</v>
      </c>
      <c r="KI91" s="10">
        <v>7473</v>
      </c>
      <c r="KJ91" s="47">
        <f t="shared" si="2057"/>
        <v>40836.065573770487</v>
      </c>
      <c r="KK91" s="46">
        <v>1</v>
      </c>
      <c r="KL91" s="10">
        <v>563</v>
      </c>
      <c r="KM91" s="47">
        <f t="shared" si="2058"/>
        <v>563000</v>
      </c>
      <c r="KN91" s="46">
        <v>0</v>
      </c>
      <c r="KO91" s="10">
        <v>0</v>
      </c>
      <c r="KP91" s="47">
        <f t="shared" si="2059"/>
        <v>0</v>
      </c>
      <c r="KQ91" s="46">
        <v>5</v>
      </c>
      <c r="KR91" s="10">
        <v>14</v>
      </c>
      <c r="KS91" s="47">
        <f t="shared" si="2060"/>
        <v>2800</v>
      </c>
      <c r="KT91" s="52">
        <v>0</v>
      </c>
      <c r="KU91" s="16">
        <v>0</v>
      </c>
      <c r="KV91" s="53">
        <v>0</v>
      </c>
      <c r="KW91" s="52">
        <v>0</v>
      </c>
      <c r="KX91" s="16">
        <v>0</v>
      </c>
      <c r="KY91" s="53">
        <f t="shared" si="2061"/>
        <v>0</v>
      </c>
      <c r="KZ91" s="46">
        <v>2</v>
      </c>
      <c r="LA91" s="10">
        <v>65</v>
      </c>
      <c r="LB91" s="47">
        <f t="shared" si="2062"/>
        <v>32500</v>
      </c>
      <c r="LC91" s="52">
        <v>0</v>
      </c>
      <c r="LD91" s="16">
        <v>0</v>
      </c>
      <c r="LE91" s="53">
        <v>0</v>
      </c>
      <c r="LF91" s="46">
        <v>14</v>
      </c>
      <c r="LG91" s="10">
        <v>208</v>
      </c>
      <c r="LH91" s="47">
        <f t="shared" si="2063"/>
        <v>14857.142857142857</v>
      </c>
      <c r="LI91" s="46">
        <v>0</v>
      </c>
      <c r="LJ91" s="10">
        <v>0</v>
      </c>
      <c r="LK91" s="47">
        <f t="shared" si="2064"/>
        <v>0</v>
      </c>
      <c r="LL91" s="46">
        <v>0</v>
      </c>
      <c r="LM91" s="10">
        <v>0</v>
      </c>
      <c r="LN91" s="47">
        <f t="shared" si="2065"/>
        <v>0</v>
      </c>
      <c r="LO91" s="46">
        <v>0</v>
      </c>
      <c r="LP91" s="10">
        <v>0</v>
      </c>
      <c r="LQ91" s="47">
        <f t="shared" si="2066"/>
        <v>0</v>
      </c>
      <c r="LR91" s="46">
        <v>0</v>
      </c>
      <c r="LS91" s="10">
        <v>0</v>
      </c>
      <c r="LT91" s="47">
        <f t="shared" si="2067"/>
        <v>0</v>
      </c>
      <c r="LU91" s="46">
        <v>0</v>
      </c>
      <c r="LV91" s="10">
        <v>0</v>
      </c>
      <c r="LW91" s="47">
        <f t="shared" si="2068"/>
        <v>0</v>
      </c>
      <c r="LX91" s="46">
        <v>53</v>
      </c>
      <c r="LY91" s="10">
        <v>1794</v>
      </c>
      <c r="LZ91" s="47">
        <f t="shared" si="2069"/>
        <v>33849.056603773584</v>
      </c>
      <c r="MA91" s="46">
        <v>0</v>
      </c>
      <c r="MB91" s="10">
        <v>0</v>
      </c>
      <c r="MC91" s="47">
        <f t="shared" si="2070"/>
        <v>0</v>
      </c>
      <c r="MD91" s="46">
        <v>0</v>
      </c>
      <c r="ME91" s="10">
        <v>0</v>
      </c>
      <c r="MF91" s="47">
        <f t="shared" si="2071"/>
        <v>0</v>
      </c>
      <c r="MG91" s="46">
        <v>0</v>
      </c>
      <c r="MH91" s="10">
        <v>0</v>
      </c>
      <c r="MI91" s="47">
        <f t="shared" si="2072"/>
        <v>0</v>
      </c>
      <c r="MJ91" s="46">
        <v>0</v>
      </c>
      <c r="MK91" s="10">
        <v>0</v>
      </c>
      <c r="ML91" s="47">
        <f t="shared" si="2073"/>
        <v>0</v>
      </c>
      <c r="MM91" s="46">
        <v>0</v>
      </c>
      <c r="MN91" s="10">
        <v>0</v>
      </c>
      <c r="MO91" s="47">
        <f t="shared" si="2074"/>
        <v>0</v>
      </c>
      <c r="MP91" s="46">
        <v>0</v>
      </c>
      <c r="MQ91" s="10">
        <v>0</v>
      </c>
      <c r="MR91" s="47">
        <f t="shared" si="2075"/>
        <v>0</v>
      </c>
      <c r="MS91" s="46">
        <v>0</v>
      </c>
      <c r="MT91" s="10">
        <v>0</v>
      </c>
      <c r="MU91" s="47">
        <f t="shared" si="2076"/>
        <v>0</v>
      </c>
      <c r="MV91" s="46">
        <v>0</v>
      </c>
      <c r="MW91" s="10">
        <v>0</v>
      </c>
      <c r="MX91" s="47">
        <f t="shared" si="2077"/>
        <v>0</v>
      </c>
      <c r="MY91" s="46">
        <v>0</v>
      </c>
      <c r="MZ91" s="10">
        <v>0</v>
      </c>
      <c r="NA91" s="47">
        <f t="shared" si="2078"/>
        <v>0</v>
      </c>
      <c r="NB91" s="46">
        <v>0</v>
      </c>
      <c r="NC91" s="10">
        <v>0</v>
      </c>
      <c r="ND91" s="47">
        <f t="shared" si="2079"/>
        <v>0</v>
      </c>
      <c r="NE91" s="46">
        <v>0</v>
      </c>
      <c r="NF91" s="10">
        <v>0</v>
      </c>
      <c r="NG91" s="47">
        <f t="shared" si="2080"/>
        <v>0</v>
      </c>
      <c r="NH91" s="46">
        <v>0</v>
      </c>
      <c r="NI91" s="10">
        <v>0</v>
      </c>
      <c r="NJ91" s="47">
        <f t="shared" si="2081"/>
        <v>0</v>
      </c>
      <c r="NK91" s="46">
        <v>0</v>
      </c>
      <c r="NL91" s="10">
        <v>0</v>
      </c>
      <c r="NM91" s="47">
        <f t="shared" si="2082"/>
        <v>0</v>
      </c>
      <c r="NN91" s="46">
        <v>0</v>
      </c>
      <c r="NO91" s="10">
        <v>0</v>
      </c>
      <c r="NP91" s="47">
        <f t="shared" si="2083"/>
        <v>0</v>
      </c>
      <c r="NQ91" s="46">
        <v>0</v>
      </c>
      <c r="NR91" s="10">
        <v>0</v>
      </c>
      <c r="NS91" s="47">
        <f t="shared" si="2084"/>
        <v>0</v>
      </c>
      <c r="NT91" s="46">
        <v>0</v>
      </c>
      <c r="NU91" s="10">
        <v>0</v>
      </c>
      <c r="NV91" s="47">
        <f t="shared" si="2085"/>
        <v>0</v>
      </c>
      <c r="NW91" s="46">
        <v>101</v>
      </c>
      <c r="NX91" s="10">
        <v>2150</v>
      </c>
      <c r="NY91" s="47">
        <f t="shared" si="2086"/>
        <v>21287.128712871287</v>
      </c>
      <c r="NZ91" s="46">
        <v>0</v>
      </c>
      <c r="OA91" s="10">
        <v>0</v>
      </c>
      <c r="OB91" s="47">
        <f t="shared" si="2087"/>
        <v>0</v>
      </c>
      <c r="OC91" s="46">
        <v>0</v>
      </c>
      <c r="OD91" s="10">
        <v>0</v>
      </c>
      <c r="OE91" s="47">
        <f t="shared" si="2088"/>
        <v>0</v>
      </c>
      <c r="OF91" s="46">
        <v>1</v>
      </c>
      <c r="OG91" s="10">
        <v>398</v>
      </c>
      <c r="OH91" s="47">
        <f t="shared" si="2089"/>
        <v>398000</v>
      </c>
      <c r="OI91" s="46">
        <v>78</v>
      </c>
      <c r="OJ91" s="10">
        <v>9077</v>
      </c>
      <c r="OK91" s="47">
        <f t="shared" si="2090"/>
        <v>116371.79487179487</v>
      </c>
      <c r="OL91" s="46">
        <v>0</v>
      </c>
      <c r="OM91" s="10">
        <v>0</v>
      </c>
      <c r="ON91" s="47">
        <f t="shared" si="2091"/>
        <v>0</v>
      </c>
      <c r="OO91" s="46">
        <v>23</v>
      </c>
      <c r="OP91" s="10">
        <v>62</v>
      </c>
      <c r="OQ91" s="47">
        <f t="shared" si="2092"/>
        <v>2695.6521739130435</v>
      </c>
      <c r="OR91" s="46">
        <v>0</v>
      </c>
      <c r="OS91" s="10">
        <v>0</v>
      </c>
      <c r="OT91" s="47">
        <f t="shared" si="2093"/>
        <v>0</v>
      </c>
      <c r="OU91" s="46">
        <v>66</v>
      </c>
      <c r="OV91" s="10">
        <v>450</v>
      </c>
      <c r="OW91" s="47">
        <f t="shared" si="2094"/>
        <v>6818.181818181818</v>
      </c>
      <c r="OX91" s="46">
        <v>0</v>
      </c>
      <c r="OY91" s="10">
        <v>0</v>
      </c>
      <c r="OZ91" s="47">
        <f t="shared" si="2095"/>
        <v>0</v>
      </c>
      <c r="PA91" s="46">
        <v>0</v>
      </c>
      <c r="PB91" s="10">
        <v>0</v>
      </c>
      <c r="PC91" s="47">
        <f t="shared" si="2096"/>
        <v>0</v>
      </c>
      <c r="PD91" s="46">
        <v>0</v>
      </c>
      <c r="PE91" s="10">
        <v>0</v>
      </c>
      <c r="PF91" s="47">
        <f t="shared" si="2097"/>
        <v>0</v>
      </c>
      <c r="PG91" s="46">
        <v>5</v>
      </c>
      <c r="PH91" s="10">
        <v>722</v>
      </c>
      <c r="PI91" s="47">
        <f t="shared" si="2098"/>
        <v>144400</v>
      </c>
      <c r="PJ91" s="46"/>
      <c r="PK91" s="10"/>
      <c r="PL91" s="47"/>
      <c r="PM91" s="46">
        <v>0</v>
      </c>
      <c r="PN91" s="10">
        <v>0</v>
      </c>
      <c r="PO91" s="47">
        <f t="shared" si="2099"/>
        <v>0</v>
      </c>
      <c r="PP91" s="46">
        <v>0</v>
      </c>
      <c r="PQ91" s="10">
        <v>0</v>
      </c>
      <c r="PR91" s="47">
        <f t="shared" si="2100"/>
        <v>0</v>
      </c>
      <c r="PS91" s="46">
        <v>0</v>
      </c>
      <c r="PT91" s="10">
        <v>0</v>
      </c>
      <c r="PU91" s="47">
        <f t="shared" si="2101"/>
        <v>0</v>
      </c>
      <c r="PV91" s="46">
        <v>54</v>
      </c>
      <c r="PW91" s="10">
        <v>3691</v>
      </c>
      <c r="PX91" s="47">
        <f t="shared" si="2102"/>
        <v>68351.851851851854</v>
      </c>
      <c r="PY91" s="46">
        <v>360</v>
      </c>
      <c r="PZ91" s="10">
        <v>14221</v>
      </c>
      <c r="QA91" s="47">
        <f t="shared" si="2103"/>
        <v>39502.777777777781</v>
      </c>
      <c r="QB91" s="46">
        <v>0</v>
      </c>
      <c r="QC91" s="10">
        <v>0</v>
      </c>
      <c r="QD91" s="47">
        <f t="shared" si="2104"/>
        <v>0</v>
      </c>
      <c r="QE91" s="46">
        <v>0</v>
      </c>
      <c r="QF91" s="10">
        <v>0</v>
      </c>
      <c r="QG91" s="47">
        <f t="shared" si="2105"/>
        <v>0</v>
      </c>
      <c r="QH91" s="46">
        <v>0</v>
      </c>
      <c r="QI91" s="10">
        <v>0</v>
      </c>
      <c r="QJ91" s="47">
        <f t="shared" si="2106"/>
        <v>0</v>
      </c>
      <c r="QK91" s="46">
        <v>0</v>
      </c>
      <c r="QL91" s="10">
        <v>0</v>
      </c>
      <c r="QM91" s="47">
        <f t="shared" si="2107"/>
        <v>0</v>
      </c>
      <c r="QN91" s="46">
        <v>0</v>
      </c>
      <c r="QO91" s="10">
        <v>0</v>
      </c>
      <c r="QP91" s="47">
        <f t="shared" si="2108"/>
        <v>0</v>
      </c>
      <c r="QQ91" s="46">
        <v>0</v>
      </c>
      <c r="QR91" s="10">
        <v>0</v>
      </c>
      <c r="QS91" s="47">
        <f t="shared" si="2109"/>
        <v>0</v>
      </c>
      <c r="QT91" s="46"/>
      <c r="QU91" s="10"/>
      <c r="QV91" s="47"/>
      <c r="QW91" s="46"/>
      <c r="QX91" s="10"/>
      <c r="QY91" s="47"/>
      <c r="QZ91" s="46">
        <v>0</v>
      </c>
      <c r="RA91" s="10">
        <v>0</v>
      </c>
      <c r="RB91" s="47">
        <f t="shared" si="2110"/>
        <v>0</v>
      </c>
      <c r="RC91" s="46">
        <v>0</v>
      </c>
      <c r="RD91" s="10">
        <v>0</v>
      </c>
      <c r="RE91" s="47">
        <f t="shared" si="2111"/>
        <v>0</v>
      </c>
      <c r="RF91" s="12">
        <f t="shared" si="1637"/>
        <v>1576</v>
      </c>
      <c r="RG91" s="58">
        <f t="shared" si="1638"/>
        <v>66620</v>
      </c>
      <c r="RH91" s="6"/>
      <c r="RI91" s="9"/>
      <c r="RJ91" s="6"/>
      <c r="RK91" s="6"/>
      <c r="RL91" s="6"/>
      <c r="RM91" s="9"/>
      <c r="RN91" s="6"/>
      <c r="RO91" s="6"/>
      <c r="RP91" s="6"/>
      <c r="RQ91" s="9"/>
      <c r="RR91" s="6"/>
      <c r="RS91" s="6"/>
      <c r="RT91" s="6"/>
      <c r="RU91" s="9"/>
      <c r="RV91" s="6"/>
      <c r="RW91" s="6"/>
      <c r="RX91" s="6"/>
      <c r="RY91" s="9"/>
      <c r="RZ91" s="6"/>
      <c r="SA91" s="6"/>
      <c r="SB91" s="6"/>
      <c r="SC91" s="9"/>
      <c r="SD91" s="6"/>
      <c r="SE91" s="6"/>
      <c r="SF91" s="6"/>
      <c r="SG91" s="9"/>
      <c r="SH91" s="6"/>
      <c r="SI91" s="6"/>
      <c r="SJ91" s="6"/>
      <c r="SK91" s="2"/>
      <c r="SL91" s="1"/>
      <c r="SM91" s="1"/>
      <c r="SN91" s="1"/>
      <c r="SO91" s="2"/>
      <c r="SP91" s="1"/>
      <c r="SQ91" s="1"/>
      <c r="SR91" s="1"/>
      <c r="SS91" s="2"/>
      <c r="ST91" s="1"/>
      <c r="SU91" s="1"/>
      <c r="SV91" s="1"/>
    </row>
    <row r="92" spans="1:591" x14ac:dyDescent="0.3">
      <c r="A92" s="38">
        <v>2010</v>
      </c>
      <c r="B92" s="39" t="s">
        <v>13</v>
      </c>
      <c r="C92" s="46">
        <v>0</v>
      </c>
      <c r="D92" s="10">
        <v>0</v>
      </c>
      <c r="E92" s="47">
        <f t="shared" si="1967"/>
        <v>0</v>
      </c>
      <c r="F92" s="46">
        <v>0</v>
      </c>
      <c r="G92" s="10">
        <v>0</v>
      </c>
      <c r="H92" s="47">
        <f t="shared" si="2112"/>
        <v>0</v>
      </c>
      <c r="I92" s="46">
        <v>0</v>
      </c>
      <c r="J92" s="10">
        <v>0</v>
      </c>
      <c r="K92" s="47">
        <f t="shared" si="2113"/>
        <v>0</v>
      </c>
      <c r="L92" s="46">
        <v>0</v>
      </c>
      <c r="M92" s="10">
        <v>0</v>
      </c>
      <c r="N92" s="47">
        <f t="shared" si="2114"/>
        <v>0</v>
      </c>
      <c r="O92" s="46">
        <v>0</v>
      </c>
      <c r="P92" s="10">
        <v>0</v>
      </c>
      <c r="Q92" s="47">
        <f t="shared" si="1968"/>
        <v>0</v>
      </c>
      <c r="R92" s="46">
        <v>0</v>
      </c>
      <c r="S92" s="10">
        <v>0</v>
      </c>
      <c r="T92" s="47">
        <f t="shared" si="1969"/>
        <v>0</v>
      </c>
      <c r="U92" s="46">
        <v>0</v>
      </c>
      <c r="V92" s="10">
        <v>0</v>
      </c>
      <c r="W92" s="47">
        <f t="shared" si="2115"/>
        <v>0</v>
      </c>
      <c r="X92" s="46">
        <v>0</v>
      </c>
      <c r="Y92" s="10">
        <v>0</v>
      </c>
      <c r="Z92" s="47">
        <f t="shared" si="2116"/>
        <v>0</v>
      </c>
      <c r="AA92" s="46">
        <v>7</v>
      </c>
      <c r="AB92" s="10">
        <v>1933</v>
      </c>
      <c r="AC92" s="47">
        <f t="shared" si="1970"/>
        <v>276142.85714285716</v>
      </c>
      <c r="AD92" s="46">
        <v>14</v>
      </c>
      <c r="AE92" s="10">
        <v>757</v>
      </c>
      <c r="AF92" s="47">
        <f t="shared" si="1971"/>
        <v>54071.428571428572</v>
      </c>
      <c r="AG92" s="46">
        <v>0</v>
      </c>
      <c r="AH92" s="10">
        <v>0</v>
      </c>
      <c r="AI92" s="47">
        <f t="shared" si="1972"/>
        <v>0</v>
      </c>
      <c r="AJ92" s="46">
        <v>0</v>
      </c>
      <c r="AK92" s="10">
        <v>0</v>
      </c>
      <c r="AL92" s="47">
        <f t="shared" si="1973"/>
        <v>0</v>
      </c>
      <c r="AM92" s="46">
        <v>2</v>
      </c>
      <c r="AN92" s="10">
        <v>267</v>
      </c>
      <c r="AO92" s="47">
        <f t="shared" si="1974"/>
        <v>133500</v>
      </c>
      <c r="AP92" s="46">
        <v>17</v>
      </c>
      <c r="AQ92" s="10">
        <v>323</v>
      </c>
      <c r="AR92" s="47">
        <f t="shared" si="1975"/>
        <v>19000</v>
      </c>
      <c r="AS92" s="46">
        <v>0</v>
      </c>
      <c r="AT92" s="10">
        <v>0</v>
      </c>
      <c r="AU92" s="47">
        <f t="shared" si="1976"/>
        <v>0</v>
      </c>
      <c r="AV92" s="46">
        <v>0</v>
      </c>
      <c r="AW92" s="10">
        <v>0</v>
      </c>
      <c r="AX92" s="47">
        <f t="shared" si="1977"/>
        <v>0</v>
      </c>
      <c r="AY92" s="46">
        <v>0</v>
      </c>
      <c r="AZ92" s="10">
        <v>0</v>
      </c>
      <c r="BA92" s="47">
        <f t="shared" si="1978"/>
        <v>0</v>
      </c>
      <c r="BB92" s="46">
        <v>19</v>
      </c>
      <c r="BC92" s="10">
        <v>524</v>
      </c>
      <c r="BD92" s="47">
        <f t="shared" si="1979"/>
        <v>27578.94736842105</v>
      </c>
      <c r="BE92" s="46">
        <v>0</v>
      </c>
      <c r="BF92" s="10">
        <v>0</v>
      </c>
      <c r="BG92" s="47">
        <f t="shared" si="1980"/>
        <v>0</v>
      </c>
      <c r="BH92" s="46">
        <v>0</v>
      </c>
      <c r="BI92" s="10">
        <v>0</v>
      </c>
      <c r="BJ92" s="47">
        <f t="shared" si="1981"/>
        <v>0</v>
      </c>
      <c r="BK92" s="46">
        <v>0</v>
      </c>
      <c r="BL92" s="10">
        <v>0</v>
      </c>
      <c r="BM92" s="47">
        <f t="shared" si="1982"/>
        <v>0</v>
      </c>
      <c r="BN92" s="46">
        <v>0</v>
      </c>
      <c r="BO92" s="10">
        <v>0</v>
      </c>
      <c r="BP92" s="47">
        <f t="shared" si="2117"/>
        <v>0</v>
      </c>
      <c r="BQ92" s="46">
        <v>3</v>
      </c>
      <c r="BR92" s="10">
        <v>4</v>
      </c>
      <c r="BS92" s="47">
        <f t="shared" si="1984"/>
        <v>1333.3333333333333</v>
      </c>
      <c r="BT92" s="46">
        <v>61</v>
      </c>
      <c r="BU92" s="10">
        <v>12794</v>
      </c>
      <c r="BV92" s="47">
        <f t="shared" si="1985"/>
        <v>209737.7049180328</v>
      </c>
      <c r="BW92" s="46">
        <v>0</v>
      </c>
      <c r="BX92" s="10">
        <v>0</v>
      </c>
      <c r="BY92" s="47">
        <f t="shared" si="1986"/>
        <v>0</v>
      </c>
      <c r="BZ92" s="46">
        <v>0</v>
      </c>
      <c r="CA92" s="10">
        <v>0</v>
      </c>
      <c r="CB92" s="47">
        <f t="shared" si="1987"/>
        <v>0</v>
      </c>
      <c r="CC92" s="46">
        <v>74</v>
      </c>
      <c r="CD92" s="10">
        <v>2193</v>
      </c>
      <c r="CE92" s="47">
        <f t="shared" si="1988"/>
        <v>29635.135135135137</v>
      </c>
      <c r="CF92" s="46">
        <v>0</v>
      </c>
      <c r="CG92" s="10">
        <v>0</v>
      </c>
      <c r="CH92" s="47">
        <f t="shared" si="1989"/>
        <v>0</v>
      </c>
      <c r="CI92" s="46">
        <v>0</v>
      </c>
      <c r="CJ92" s="10">
        <v>0</v>
      </c>
      <c r="CK92" s="47">
        <f t="shared" si="1990"/>
        <v>0</v>
      </c>
      <c r="CL92" s="46">
        <v>0</v>
      </c>
      <c r="CM92" s="10">
        <v>0</v>
      </c>
      <c r="CN92" s="47">
        <f t="shared" si="1991"/>
        <v>0</v>
      </c>
      <c r="CO92" s="46">
        <v>0</v>
      </c>
      <c r="CP92" s="10">
        <v>0</v>
      </c>
      <c r="CQ92" s="47">
        <f t="shared" si="1992"/>
        <v>0</v>
      </c>
      <c r="CR92" s="46">
        <v>0</v>
      </c>
      <c r="CS92" s="10">
        <v>0</v>
      </c>
      <c r="CT92" s="47">
        <f t="shared" si="1993"/>
        <v>0</v>
      </c>
      <c r="CU92" s="46">
        <v>0</v>
      </c>
      <c r="CV92" s="10">
        <v>0</v>
      </c>
      <c r="CW92" s="47">
        <f t="shared" si="1994"/>
        <v>0</v>
      </c>
      <c r="CX92" s="46">
        <v>0</v>
      </c>
      <c r="CY92" s="10">
        <v>0</v>
      </c>
      <c r="CZ92" s="47">
        <f t="shared" si="1995"/>
        <v>0</v>
      </c>
      <c r="DA92" s="46">
        <v>0</v>
      </c>
      <c r="DB92" s="10">
        <v>0</v>
      </c>
      <c r="DC92" s="47">
        <f t="shared" si="1996"/>
        <v>0</v>
      </c>
      <c r="DD92" s="46">
        <v>30</v>
      </c>
      <c r="DE92" s="10">
        <v>1090</v>
      </c>
      <c r="DF92" s="47">
        <f t="shared" si="1997"/>
        <v>36333.333333333336</v>
      </c>
      <c r="DG92" s="46">
        <v>0</v>
      </c>
      <c r="DH92" s="10">
        <v>0</v>
      </c>
      <c r="DI92" s="47">
        <f t="shared" si="1998"/>
        <v>0</v>
      </c>
      <c r="DJ92" s="46">
        <v>0</v>
      </c>
      <c r="DK92" s="10">
        <v>0</v>
      </c>
      <c r="DL92" s="47">
        <f t="shared" si="1999"/>
        <v>0</v>
      </c>
      <c r="DM92" s="46">
        <v>0</v>
      </c>
      <c r="DN92" s="10">
        <v>0</v>
      </c>
      <c r="DO92" s="47">
        <f t="shared" si="2000"/>
        <v>0</v>
      </c>
      <c r="DP92" s="46">
        <v>0</v>
      </c>
      <c r="DQ92" s="10">
        <v>0</v>
      </c>
      <c r="DR92" s="47">
        <f t="shared" si="2001"/>
        <v>0</v>
      </c>
      <c r="DS92" s="46">
        <v>0</v>
      </c>
      <c r="DT92" s="10">
        <v>0</v>
      </c>
      <c r="DU92" s="47">
        <f t="shared" si="2002"/>
        <v>0</v>
      </c>
      <c r="DV92" s="46">
        <v>0</v>
      </c>
      <c r="DW92" s="10">
        <v>0</v>
      </c>
      <c r="DX92" s="47">
        <f t="shared" si="2003"/>
        <v>0</v>
      </c>
      <c r="DY92" s="46">
        <v>0</v>
      </c>
      <c r="DZ92" s="10">
        <v>0</v>
      </c>
      <c r="EA92" s="47">
        <f t="shared" si="2004"/>
        <v>0</v>
      </c>
      <c r="EB92" s="46">
        <v>0</v>
      </c>
      <c r="EC92" s="10">
        <v>0</v>
      </c>
      <c r="ED92" s="47">
        <f t="shared" si="2005"/>
        <v>0</v>
      </c>
      <c r="EE92" s="46">
        <v>0</v>
      </c>
      <c r="EF92" s="10">
        <v>0</v>
      </c>
      <c r="EG92" s="47">
        <f t="shared" si="2006"/>
        <v>0</v>
      </c>
      <c r="EH92" s="46">
        <v>54</v>
      </c>
      <c r="EI92" s="10">
        <v>2705</v>
      </c>
      <c r="EJ92" s="47">
        <f t="shared" si="2007"/>
        <v>50092.592592592599</v>
      </c>
      <c r="EK92" s="46">
        <v>0</v>
      </c>
      <c r="EL92" s="10">
        <v>0</v>
      </c>
      <c r="EM92" s="47">
        <f t="shared" si="2008"/>
        <v>0</v>
      </c>
      <c r="EN92" s="46">
        <v>83</v>
      </c>
      <c r="EO92" s="10">
        <v>4617</v>
      </c>
      <c r="EP92" s="47">
        <f t="shared" si="2009"/>
        <v>55626.506024096387</v>
      </c>
      <c r="EQ92" s="46">
        <v>7</v>
      </c>
      <c r="ER92" s="10">
        <v>23</v>
      </c>
      <c r="ES92" s="47">
        <f t="shared" si="2010"/>
        <v>3285.7142857142858</v>
      </c>
      <c r="ET92" s="46">
        <v>13</v>
      </c>
      <c r="EU92" s="10">
        <v>222</v>
      </c>
      <c r="EV92" s="47">
        <f t="shared" si="2011"/>
        <v>17076.923076923078</v>
      </c>
      <c r="EW92" s="46">
        <v>0</v>
      </c>
      <c r="EX92" s="10">
        <v>0</v>
      </c>
      <c r="EY92" s="47">
        <f t="shared" si="2012"/>
        <v>0</v>
      </c>
      <c r="EZ92" s="46">
        <v>0</v>
      </c>
      <c r="FA92" s="10">
        <v>0</v>
      </c>
      <c r="FB92" s="47">
        <f t="shared" si="2013"/>
        <v>0</v>
      </c>
      <c r="FC92" s="46">
        <v>0</v>
      </c>
      <c r="FD92" s="10">
        <v>0</v>
      </c>
      <c r="FE92" s="47">
        <f t="shared" si="2014"/>
        <v>0</v>
      </c>
      <c r="FF92" s="46">
        <v>0</v>
      </c>
      <c r="FG92" s="10">
        <v>0</v>
      </c>
      <c r="FH92" s="47">
        <f t="shared" si="2015"/>
        <v>0</v>
      </c>
      <c r="FI92" s="46">
        <v>1</v>
      </c>
      <c r="FJ92" s="10">
        <v>37</v>
      </c>
      <c r="FK92" s="47">
        <f t="shared" si="2016"/>
        <v>37000</v>
      </c>
      <c r="FL92" s="46">
        <v>0</v>
      </c>
      <c r="FM92" s="10">
        <v>0</v>
      </c>
      <c r="FN92" s="47">
        <f t="shared" si="2017"/>
        <v>0</v>
      </c>
      <c r="FO92" s="46">
        <v>0</v>
      </c>
      <c r="FP92" s="10">
        <v>0</v>
      </c>
      <c r="FQ92" s="47">
        <f t="shared" si="2018"/>
        <v>0</v>
      </c>
      <c r="FR92" s="46">
        <v>14</v>
      </c>
      <c r="FS92" s="10">
        <v>1696</v>
      </c>
      <c r="FT92" s="47">
        <f t="shared" si="2019"/>
        <v>121142.85714285714</v>
      </c>
      <c r="FU92" s="46">
        <v>1</v>
      </c>
      <c r="FV92" s="10">
        <v>67</v>
      </c>
      <c r="FW92" s="47">
        <f t="shared" si="2020"/>
        <v>67000</v>
      </c>
      <c r="FX92" s="46">
        <v>0</v>
      </c>
      <c r="FY92" s="10">
        <v>0</v>
      </c>
      <c r="FZ92" s="47">
        <f t="shared" si="2021"/>
        <v>0</v>
      </c>
      <c r="GA92" s="46">
        <v>0</v>
      </c>
      <c r="GB92" s="10">
        <v>0</v>
      </c>
      <c r="GC92" s="47">
        <f t="shared" si="2022"/>
        <v>0</v>
      </c>
      <c r="GD92" s="46">
        <v>3</v>
      </c>
      <c r="GE92" s="10">
        <v>1873</v>
      </c>
      <c r="GF92" s="47">
        <f t="shared" si="2023"/>
        <v>624333.33333333337</v>
      </c>
      <c r="GG92" s="46">
        <v>6</v>
      </c>
      <c r="GH92" s="10">
        <v>343</v>
      </c>
      <c r="GI92" s="47">
        <f t="shared" si="2024"/>
        <v>57166.666666666664</v>
      </c>
      <c r="GJ92" s="46">
        <v>50</v>
      </c>
      <c r="GK92" s="10">
        <v>1162</v>
      </c>
      <c r="GL92" s="47">
        <f t="shared" si="2025"/>
        <v>23240</v>
      </c>
      <c r="GM92" s="46">
        <v>0</v>
      </c>
      <c r="GN92" s="10">
        <v>0</v>
      </c>
      <c r="GO92" s="47">
        <f t="shared" si="2026"/>
        <v>0</v>
      </c>
      <c r="GP92" s="46">
        <v>1</v>
      </c>
      <c r="GQ92" s="10">
        <v>49</v>
      </c>
      <c r="GR92" s="47">
        <f t="shared" si="2027"/>
        <v>49000</v>
      </c>
      <c r="GS92" s="46">
        <v>0</v>
      </c>
      <c r="GT92" s="10">
        <v>0</v>
      </c>
      <c r="GU92" s="47">
        <f t="shared" si="2028"/>
        <v>0</v>
      </c>
      <c r="GV92" s="46">
        <v>0</v>
      </c>
      <c r="GW92" s="10">
        <v>0</v>
      </c>
      <c r="GX92" s="47">
        <f t="shared" si="2029"/>
        <v>0</v>
      </c>
      <c r="GY92" s="46">
        <v>0</v>
      </c>
      <c r="GZ92" s="10">
        <v>0</v>
      </c>
      <c r="HA92" s="47">
        <f t="shared" si="2030"/>
        <v>0</v>
      </c>
      <c r="HB92" s="46">
        <v>4</v>
      </c>
      <c r="HC92" s="10">
        <v>534</v>
      </c>
      <c r="HD92" s="47">
        <f t="shared" si="2031"/>
        <v>133500</v>
      </c>
      <c r="HE92" s="46">
        <v>0</v>
      </c>
      <c r="HF92" s="10">
        <v>0</v>
      </c>
      <c r="HG92" s="47">
        <f t="shared" si="2032"/>
        <v>0</v>
      </c>
      <c r="HH92" s="46">
        <v>0</v>
      </c>
      <c r="HI92" s="10">
        <v>0</v>
      </c>
      <c r="HJ92" s="47">
        <f t="shared" si="2033"/>
        <v>0</v>
      </c>
      <c r="HK92" s="46">
        <v>0</v>
      </c>
      <c r="HL92" s="10">
        <v>0</v>
      </c>
      <c r="HM92" s="47">
        <f t="shared" si="2118"/>
        <v>0</v>
      </c>
      <c r="HN92" s="46">
        <v>0</v>
      </c>
      <c r="HO92" s="10">
        <v>0</v>
      </c>
      <c r="HP92" s="47">
        <f t="shared" si="2035"/>
        <v>0</v>
      </c>
      <c r="HQ92" s="46">
        <v>0</v>
      </c>
      <c r="HR92" s="10">
        <v>0</v>
      </c>
      <c r="HS92" s="47">
        <f t="shared" si="2036"/>
        <v>0</v>
      </c>
      <c r="HT92" s="46"/>
      <c r="HU92" s="10"/>
      <c r="HV92" s="47"/>
      <c r="HW92" s="46">
        <v>0</v>
      </c>
      <c r="HX92" s="10">
        <v>0</v>
      </c>
      <c r="HY92" s="47">
        <f t="shared" si="2037"/>
        <v>0</v>
      </c>
      <c r="HZ92" s="46">
        <v>0</v>
      </c>
      <c r="IA92" s="10">
        <v>0</v>
      </c>
      <c r="IB92" s="47">
        <f t="shared" si="2038"/>
        <v>0</v>
      </c>
      <c r="IC92" s="46">
        <v>0</v>
      </c>
      <c r="ID92" s="10">
        <v>0</v>
      </c>
      <c r="IE92" s="47">
        <f t="shared" si="2039"/>
        <v>0</v>
      </c>
      <c r="IF92" s="46">
        <v>0</v>
      </c>
      <c r="IG92" s="10">
        <v>0</v>
      </c>
      <c r="IH92" s="47">
        <f t="shared" si="2040"/>
        <v>0</v>
      </c>
      <c r="II92" s="46">
        <v>0</v>
      </c>
      <c r="IJ92" s="10">
        <v>0</v>
      </c>
      <c r="IK92" s="47">
        <f t="shared" si="2041"/>
        <v>0</v>
      </c>
      <c r="IL92" s="46">
        <v>0</v>
      </c>
      <c r="IM92" s="10">
        <v>0</v>
      </c>
      <c r="IN92" s="47">
        <f t="shared" si="2042"/>
        <v>0</v>
      </c>
      <c r="IO92" s="46">
        <v>0</v>
      </c>
      <c r="IP92" s="10">
        <v>0</v>
      </c>
      <c r="IQ92" s="47">
        <f t="shared" si="2043"/>
        <v>0</v>
      </c>
      <c r="IR92" s="46">
        <v>2</v>
      </c>
      <c r="IS92" s="10">
        <v>107</v>
      </c>
      <c r="IT92" s="47">
        <f t="shared" si="2044"/>
        <v>53500</v>
      </c>
      <c r="IU92" s="46">
        <v>0</v>
      </c>
      <c r="IV92" s="10">
        <v>0</v>
      </c>
      <c r="IW92" s="47">
        <f t="shared" si="2045"/>
        <v>0</v>
      </c>
      <c r="IX92" s="46">
        <v>0</v>
      </c>
      <c r="IY92" s="10">
        <v>0</v>
      </c>
      <c r="IZ92" s="47">
        <f t="shared" si="2046"/>
        <v>0</v>
      </c>
      <c r="JA92" s="46">
        <v>0</v>
      </c>
      <c r="JB92" s="10">
        <v>0</v>
      </c>
      <c r="JC92" s="47">
        <f t="shared" si="2047"/>
        <v>0</v>
      </c>
      <c r="JD92" s="46">
        <v>0</v>
      </c>
      <c r="JE92" s="10">
        <v>0</v>
      </c>
      <c r="JF92" s="47">
        <f t="shared" si="2048"/>
        <v>0</v>
      </c>
      <c r="JG92" s="46">
        <v>0</v>
      </c>
      <c r="JH92" s="10">
        <v>0</v>
      </c>
      <c r="JI92" s="47">
        <f t="shared" si="2049"/>
        <v>0</v>
      </c>
      <c r="JJ92" s="46">
        <v>0</v>
      </c>
      <c r="JK92" s="10">
        <v>0</v>
      </c>
      <c r="JL92" s="47">
        <f t="shared" si="2050"/>
        <v>0</v>
      </c>
      <c r="JM92" s="46">
        <v>62</v>
      </c>
      <c r="JN92" s="10">
        <v>2623</v>
      </c>
      <c r="JO92" s="47">
        <f t="shared" si="2051"/>
        <v>42306.451612903227</v>
      </c>
      <c r="JP92" s="46">
        <v>0</v>
      </c>
      <c r="JQ92" s="10">
        <v>0</v>
      </c>
      <c r="JR92" s="47">
        <f t="shared" si="2052"/>
        <v>0</v>
      </c>
      <c r="JS92" s="46">
        <v>20</v>
      </c>
      <c r="JT92" s="10">
        <v>2191</v>
      </c>
      <c r="JU92" s="47">
        <f t="shared" si="2053"/>
        <v>109550</v>
      </c>
      <c r="JV92" s="46">
        <v>0</v>
      </c>
      <c r="JW92" s="10">
        <v>0</v>
      </c>
      <c r="JX92" s="47">
        <f t="shared" si="2054"/>
        <v>0</v>
      </c>
      <c r="JY92" s="46">
        <v>0</v>
      </c>
      <c r="JZ92" s="10">
        <v>0</v>
      </c>
      <c r="KA92" s="47">
        <f t="shared" si="2055"/>
        <v>0</v>
      </c>
      <c r="KB92" s="46">
        <v>0</v>
      </c>
      <c r="KC92" s="10">
        <v>0</v>
      </c>
      <c r="KD92" s="47">
        <f t="shared" si="2056"/>
        <v>0</v>
      </c>
      <c r="KE92" s="46"/>
      <c r="KF92" s="10"/>
      <c r="KG92" s="47"/>
      <c r="KH92" s="46">
        <v>-158</v>
      </c>
      <c r="KI92" s="10">
        <v>-8181</v>
      </c>
      <c r="KJ92" s="47">
        <f t="shared" si="2057"/>
        <v>51778.481012658223</v>
      </c>
      <c r="KK92" s="46">
        <v>1</v>
      </c>
      <c r="KL92" s="10">
        <v>455</v>
      </c>
      <c r="KM92" s="47">
        <f t="shared" si="2058"/>
        <v>455000</v>
      </c>
      <c r="KN92" s="46">
        <v>0</v>
      </c>
      <c r="KO92" s="10">
        <v>0</v>
      </c>
      <c r="KP92" s="47">
        <f t="shared" si="2059"/>
        <v>0</v>
      </c>
      <c r="KQ92" s="46">
        <v>0</v>
      </c>
      <c r="KR92" s="10">
        <v>0</v>
      </c>
      <c r="KS92" s="47">
        <f t="shared" si="2060"/>
        <v>0</v>
      </c>
      <c r="KT92" s="52">
        <v>0</v>
      </c>
      <c r="KU92" s="16">
        <v>0</v>
      </c>
      <c r="KV92" s="53">
        <v>0</v>
      </c>
      <c r="KW92" s="52">
        <v>0</v>
      </c>
      <c r="KX92" s="16">
        <v>0</v>
      </c>
      <c r="KY92" s="53">
        <f t="shared" si="2061"/>
        <v>0</v>
      </c>
      <c r="KZ92" s="46">
        <v>0</v>
      </c>
      <c r="LA92" s="10">
        <v>0</v>
      </c>
      <c r="LB92" s="47">
        <f t="shared" si="2062"/>
        <v>0</v>
      </c>
      <c r="LC92" s="52">
        <v>0</v>
      </c>
      <c r="LD92" s="16">
        <v>0</v>
      </c>
      <c r="LE92" s="53">
        <v>0</v>
      </c>
      <c r="LF92" s="46">
        <v>7</v>
      </c>
      <c r="LG92" s="10">
        <v>153</v>
      </c>
      <c r="LH92" s="47">
        <f t="shared" si="2063"/>
        <v>21857.142857142859</v>
      </c>
      <c r="LI92" s="46">
        <v>0</v>
      </c>
      <c r="LJ92" s="10">
        <v>0</v>
      </c>
      <c r="LK92" s="47">
        <f t="shared" si="2064"/>
        <v>0</v>
      </c>
      <c r="LL92" s="46">
        <v>0</v>
      </c>
      <c r="LM92" s="10">
        <v>0</v>
      </c>
      <c r="LN92" s="47">
        <f t="shared" si="2065"/>
        <v>0</v>
      </c>
      <c r="LO92" s="46">
        <v>0</v>
      </c>
      <c r="LP92" s="10">
        <v>0</v>
      </c>
      <c r="LQ92" s="47">
        <f t="shared" si="2066"/>
        <v>0</v>
      </c>
      <c r="LR92" s="46">
        <v>0</v>
      </c>
      <c r="LS92" s="10">
        <v>0</v>
      </c>
      <c r="LT92" s="47">
        <f t="shared" si="2067"/>
        <v>0</v>
      </c>
      <c r="LU92" s="46">
        <v>0</v>
      </c>
      <c r="LV92" s="10">
        <v>0</v>
      </c>
      <c r="LW92" s="47">
        <f t="shared" si="2068"/>
        <v>0</v>
      </c>
      <c r="LX92" s="46">
        <v>66</v>
      </c>
      <c r="LY92" s="10">
        <v>1561</v>
      </c>
      <c r="LZ92" s="47">
        <f t="shared" si="2069"/>
        <v>23651.515151515152</v>
      </c>
      <c r="MA92" s="46">
        <v>0</v>
      </c>
      <c r="MB92" s="10">
        <v>0</v>
      </c>
      <c r="MC92" s="47">
        <f t="shared" si="2070"/>
        <v>0</v>
      </c>
      <c r="MD92" s="46">
        <v>0</v>
      </c>
      <c r="ME92" s="10">
        <v>0</v>
      </c>
      <c r="MF92" s="47">
        <f t="shared" si="2071"/>
        <v>0</v>
      </c>
      <c r="MG92" s="46">
        <v>0</v>
      </c>
      <c r="MH92" s="10">
        <v>0</v>
      </c>
      <c r="MI92" s="47">
        <f t="shared" si="2072"/>
        <v>0</v>
      </c>
      <c r="MJ92" s="46">
        <v>0</v>
      </c>
      <c r="MK92" s="10">
        <v>0</v>
      </c>
      <c r="ML92" s="47">
        <f t="shared" si="2073"/>
        <v>0</v>
      </c>
      <c r="MM92" s="46">
        <v>0</v>
      </c>
      <c r="MN92" s="10">
        <v>0</v>
      </c>
      <c r="MO92" s="47">
        <f t="shared" si="2074"/>
        <v>0</v>
      </c>
      <c r="MP92" s="46">
        <v>0</v>
      </c>
      <c r="MQ92" s="10">
        <v>0</v>
      </c>
      <c r="MR92" s="47">
        <f t="shared" si="2075"/>
        <v>0</v>
      </c>
      <c r="MS92" s="46">
        <v>0</v>
      </c>
      <c r="MT92" s="10">
        <v>0</v>
      </c>
      <c r="MU92" s="47">
        <f t="shared" si="2076"/>
        <v>0</v>
      </c>
      <c r="MV92" s="46">
        <v>0</v>
      </c>
      <c r="MW92" s="10">
        <v>0</v>
      </c>
      <c r="MX92" s="47">
        <f t="shared" si="2077"/>
        <v>0</v>
      </c>
      <c r="MY92" s="46">
        <v>0</v>
      </c>
      <c r="MZ92" s="10">
        <v>0</v>
      </c>
      <c r="NA92" s="47">
        <f t="shared" si="2078"/>
        <v>0</v>
      </c>
      <c r="NB92" s="46">
        <v>0</v>
      </c>
      <c r="NC92" s="10">
        <v>0</v>
      </c>
      <c r="ND92" s="47">
        <f t="shared" si="2079"/>
        <v>0</v>
      </c>
      <c r="NE92" s="46">
        <v>0</v>
      </c>
      <c r="NF92" s="10">
        <v>0</v>
      </c>
      <c r="NG92" s="47">
        <f t="shared" si="2080"/>
        <v>0</v>
      </c>
      <c r="NH92" s="46">
        <v>0</v>
      </c>
      <c r="NI92" s="10">
        <v>0</v>
      </c>
      <c r="NJ92" s="47">
        <f t="shared" si="2081"/>
        <v>0</v>
      </c>
      <c r="NK92" s="46">
        <v>-7</v>
      </c>
      <c r="NL92" s="10">
        <v>-446</v>
      </c>
      <c r="NM92" s="47">
        <f>IFERROR(NL92/NK92*-1000,0)</f>
        <v>-63714.285714285717</v>
      </c>
      <c r="NN92" s="46">
        <v>0</v>
      </c>
      <c r="NO92" s="10">
        <v>0</v>
      </c>
      <c r="NP92" s="47">
        <f t="shared" si="2083"/>
        <v>0</v>
      </c>
      <c r="NQ92" s="46">
        <v>0</v>
      </c>
      <c r="NR92" s="10">
        <v>0</v>
      </c>
      <c r="NS92" s="47">
        <f t="shared" si="2084"/>
        <v>0</v>
      </c>
      <c r="NT92" s="46">
        <v>0</v>
      </c>
      <c r="NU92" s="10">
        <v>0</v>
      </c>
      <c r="NV92" s="47">
        <f t="shared" si="2085"/>
        <v>0</v>
      </c>
      <c r="NW92" s="46">
        <v>-94</v>
      </c>
      <c r="NX92" s="10">
        <v>-5157</v>
      </c>
      <c r="NY92" s="47">
        <f t="shared" si="2086"/>
        <v>54861.702127659577</v>
      </c>
      <c r="NZ92" s="46">
        <v>0</v>
      </c>
      <c r="OA92" s="10">
        <v>0</v>
      </c>
      <c r="OB92" s="47">
        <f t="shared" si="2087"/>
        <v>0</v>
      </c>
      <c r="OC92" s="46">
        <v>0</v>
      </c>
      <c r="OD92" s="10">
        <v>0</v>
      </c>
      <c r="OE92" s="47">
        <f t="shared" si="2088"/>
        <v>0</v>
      </c>
      <c r="OF92" s="46">
        <v>12</v>
      </c>
      <c r="OG92" s="10">
        <v>5179</v>
      </c>
      <c r="OH92" s="47">
        <f t="shared" si="2089"/>
        <v>431583.33333333331</v>
      </c>
      <c r="OI92" s="46">
        <v>11</v>
      </c>
      <c r="OJ92" s="10">
        <v>1401</v>
      </c>
      <c r="OK92" s="47">
        <f t="shared" si="2090"/>
        <v>127363.63636363635</v>
      </c>
      <c r="OL92" s="46">
        <v>0</v>
      </c>
      <c r="OM92" s="10">
        <v>0</v>
      </c>
      <c r="ON92" s="47">
        <f t="shared" si="2091"/>
        <v>0</v>
      </c>
      <c r="OO92" s="46">
        <v>10</v>
      </c>
      <c r="OP92" s="10">
        <v>26</v>
      </c>
      <c r="OQ92" s="47">
        <f t="shared" si="2092"/>
        <v>2600</v>
      </c>
      <c r="OR92" s="46">
        <v>0</v>
      </c>
      <c r="OS92" s="10">
        <v>0</v>
      </c>
      <c r="OT92" s="47">
        <f t="shared" si="2093"/>
        <v>0</v>
      </c>
      <c r="OU92" s="46">
        <v>30</v>
      </c>
      <c r="OV92" s="10">
        <v>172</v>
      </c>
      <c r="OW92" s="47">
        <f t="shared" si="2094"/>
        <v>5733.333333333333</v>
      </c>
      <c r="OX92" s="46">
        <v>0</v>
      </c>
      <c r="OY92" s="10">
        <v>0</v>
      </c>
      <c r="OZ92" s="47">
        <f t="shared" si="2095"/>
        <v>0</v>
      </c>
      <c r="PA92" s="46">
        <v>0</v>
      </c>
      <c r="PB92" s="10">
        <v>0</v>
      </c>
      <c r="PC92" s="47">
        <f t="shared" si="2096"/>
        <v>0</v>
      </c>
      <c r="PD92" s="46">
        <v>0</v>
      </c>
      <c r="PE92" s="10">
        <v>0</v>
      </c>
      <c r="PF92" s="47">
        <f t="shared" si="2097"/>
        <v>0</v>
      </c>
      <c r="PG92" s="46">
        <v>0</v>
      </c>
      <c r="PH92" s="10">
        <v>0</v>
      </c>
      <c r="PI92" s="47">
        <f t="shared" si="2098"/>
        <v>0</v>
      </c>
      <c r="PJ92" s="46"/>
      <c r="PK92" s="10"/>
      <c r="PL92" s="47"/>
      <c r="PM92" s="46">
        <v>0</v>
      </c>
      <c r="PN92" s="10">
        <v>0</v>
      </c>
      <c r="PO92" s="47">
        <f t="shared" si="2099"/>
        <v>0</v>
      </c>
      <c r="PP92" s="46">
        <v>0</v>
      </c>
      <c r="PQ92" s="10">
        <v>0</v>
      </c>
      <c r="PR92" s="47">
        <f t="shared" si="2100"/>
        <v>0</v>
      </c>
      <c r="PS92" s="46">
        <v>2</v>
      </c>
      <c r="PT92" s="10">
        <v>112</v>
      </c>
      <c r="PU92" s="47">
        <f t="shared" si="2101"/>
        <v>56000</v>
      </c>
      <c r="PV92" s="46">
        <v>23</v>
      </c>
      <c r="PW92" s="10">
        <v>3668</v>
      </c>
      <c r="PX92" s="47">
        <f t="shared" si="2102"/>
        <v>159478.26086956522</v>
      </c>
      <c r="PY92" s="46">
        <v>272</v>
      </c>
      <c r="PZ92" s="10">
        <v>15624</v>
      </c>
      <c r="QA92" s="47">
        <f t="shared" si="2103"/>
        <v>57441.176470588231</v>
      </c>
      <c r="QB92" s="46">
        <v>0</v>
      </c>
      <c r="QC92" s="10">
        <v>0</v>
      </c>
      <c r="QD92" s="47">
        <f t="shared" si="2104"/>
        <v>0</v>
      </c>
      <c r="QE92" s="46">
        <v>1</v>
      </c>
      <c r="QF92" s="10">
        <v>29</v>
      </c>
      <c r="QG92" s="47">
        <f t="shared" si="2105"/>
        <v>29000</v>
      </c>
      <c r="QH92" s="46">
        <v>0</v>
      </c>
      <c r="QI92" s="10">
        <v>0</v>
      </c>
      <c r="QJ92" s="47">
        <f t="shared" si="2106"/>
        <v>0</v>
      </c>
      <c r="QK92" s="46">
        <v>0</v>
      </c>
      <c r="QL92" s="10">
        <v>0</v>
      </c>
      <c r="QM92" s="47">
        <f t="shared" si="2107"/>
        <v>0</v>
      </c>
      <c r="QN92" s="46">
        <v>0</v>
      </c>
      <c r="QO92" s="10">
        <v>0</v>
      </c>
      <c r="QP92" s="47">
        <f t="shared" si="2108"/>
        <v>0</v>
      </c>
      <c r="QQ92" s="46">
        <v>0</v>
      </c>
      <c r="QR92" s="10">
        <v>0</v>
      </c>
      <c r="QS92" s="47">
        <f t="shared" si="2109"/>
        <v>0</v>
      </c>
      <c r="QT92" s="46"/>
      <c r="QU92" s="10"/>
      <c r="QV92" s="47"/>
      <c r="QW92" s="46"/>
      <c r="QX92" s="10"/>
      <c r="QY92" s="47"/>
      <c r="QZ92" s="46">
        <v>0</v>
      </c>
      <c r="RA92" s="10">
        <v>0</v>
      </c>
      <c r="RB92" s="47">
        <f t="shared" si="2110"/>
        <v>0</v>
      </c>
      <c r="RC92" s="46">
        <v>27</v>
      </c>
      <c r="RD92" s="10">
        <v>131</v>
      </c>
      <c r="RE92" s="47">
        <f t="shared" si="2111"/>
        <v>4851.8518518518522</v>
      </c>
      <c r="RF92" s="12">
        <f t="shared" si="1637"/>
        <v>751</v>
      </c>
      <c r="RG92" s="58">
        <f t="shared" si="1638"/>
        <v>52861</v>
      </c>
      <c r="RH92" s="6"/>
      <c r="RI92" s="9"/>
      <c r="RJ92" s="6"/>
      <c r="RK92" s="6"/>
      <c r="RL92" s="6"/>
      <c r="RM92" s="9"/>
      <c r="RN92" s="6"/>
      <c r="RO92" s="6"/>
      <c r="RP92" s="6"/>
      <c r="RQ92" s="9"/>
      <c r="RR92" s="6"/>
      <c r="RS92" s="6"/>
      <c r="RT92" s="6"/>
      <c r="RU92" s="9"/>
      <c r="RV92" s="6"/>
      <c r="RW92" s="6"/>
      <c r="RX92" s="6"/>
      <c r="RY92" s="9"/>
      <c r="RZ92" s="6"/>
      <c r="SA92" s="6"/>
      <c r="SB92" s="6"/>
      <c r="SC92" s="9"/>
      <c r="SD92" s="6"/>
      <c r="SE92" s="6"/>
      <c r="SF92" s="6"/>
      <c r="SG92" s="9"/>
      <c r="SH92" s="6"/>
      <c r="SI92" s="6"/>
      <c r="SJ92" s="6"/>
      <c r="SK92" s="2"/>
      <c r="SL92" s="1"/>
      <c r="SM92" s="1"/>
      <c r="SN92" s="1"/>
      <c r="SO92" s="2"/>
      <c r="SP92" s="1"/>
      <c r="SQ92" s="1"/>
      <c r="SR92" s="1"/>
      <c r="SS92" s="2"/>
      <c r="ST92" s="1"/>
      <c r="SU92" s="1"/>
      <c r="SV92" s="1"/>
    </row>
    <row r="93" spans="1:591" x14ac:dyDescent="0.3">
      <c r="A93" s="38">
        <v>2010</v>
      </c>
      <c r="B93" s="39" t="s">
        <v>14</v>
      </c>
      <c r="C93" s="46">
        <v>0</v>
      </c>
      <c r="D93" s="10">
        <v>0</v>
      </c>
      <c r="E93" s="47">
        <f t="shared" si="1967"/>
        <v>0</v>
      </c>
      <c r="F93" s="46">
        <v>0</v>
      </c>
      <c r="G93" s="10">
        <v>0</v>
      </c>
      <c r="H93" s="47">
        <f t="shared" si="2112"/>
        <v>0</v>
      </c>
      <c r="I93" s="46">
        <v>0</v>
      </c>
      <c r="J93" s="10">
        <v>0</v>
      </c>
      <c r="K93" s="47">
        <f t="shared" si="2113"/>
        <v>0</v>
      </c>
      <c r="L93" s="46">
        <v>0</v>
      </c>
      <c r="M93" s="10">
        <v>0</v>
      </c>
      <c r="N93" s="47">
        <f t="shared" si="2114"/>
        <v>0</v>
      </c>
      <c r="O93" s="46">
        <v>0</v>
      </c>
      <c r="P93" s="10">
        <v>0</v>
      </c>
      <c r="Q93" s="47">
        <f t="shared" si="1968"/>
        <v>0</v>
      </c>
      <c r="R93" s="46">
        <v>0</v>
      </c>
      <c r="S93" s="10">
        <v>0</v>
      </c>
      <c r="T93" s="47">
        <f t="shared" si="1969"/>
        <v>0</v>
      </c>
      <c r="U93" s="46">
        <v>0</v>
      </c>
      <c r="V93" s="10">
        <v>0</v>
      </c>
      <c r="W93" s="47">
        <f t="shared" si="2115"/>
        <v>0</v>
      </c>
      <c r="X93" s="46">
        <v>0</v>
      </c>
      <c r="Y93" s="10">
        <v>0</v>
      </c>
      <c r="Z93" s="47">
        <f t="shared" si="2116"/>
        <v>0</v>
      </c>
      <c r="AA93" s="46">
        <v>11</v>
      </c>
      <c r="AB93" s="10">
        <v>1287</v>
      </c>
      <c r="AC93" s="47">
        <f t="shared" si="1970"/>
        <v>117000</v>
      </c>
      <c r="AD93" s="46">
        <v>12</v>
      </c>
      <c r="AE93" s="10">
        <v>258</v>
      </c>
      <c r="AF93" s="47">
        <f t="shared" si="1971"/>
        <v>21500</v>
      </c>
      <c r="AG93" s="46">
        <v>0</v>
      </c>
      <c r="AH93" s="10">
        <v>0</v>
      </c>
      <c r="AI93" s="47">
        <f t="shared" si="1972"/>
        <v>0</v>
      </c>
      <c r="AJ93" s="46">
        <v>0</v>
      </c>
      <c r="AK93" s="10">
        <v>0</v>
      </c>
      <c r="AL93" s="47">
        <f t="shared" si="1973"/>
        <v>0</v>
      </c>
      <c r="AM93" s="46">
        <v>0</v>
      </c>
      <c r="AN93" s="10">
        <v>0</v>
      </c>
      <c r="AO93" s="47">
        <f t="shared" si="1974"/>
        <v>0</v>
      </c>
      <c r="AP93" s="46">
        <v>7</v>
      </c>
      <c r="AQ93" s="10">
        <v>142</v>
      </c>
      <c r="AR93" s="47">
        <f t="shared" si="1975"/>
        <v>20285.714285714286</v>
      </c>
      <c r="AS93" s="46">
        <v>0</v>
      </c>
      <c r="AT93" s="10">
        <v>0</v>
      </c>
      <c r="AU93" s="47">
        <f t="shared" si="1976"/>
        <v>0</v>
      </c>
      <c r="AV93" s="46">
        <v>0</v>
      </c>
      <c r="AW93" s="10">
        <v>0</v>
      </c>
      <c r="AX93" s="47">
        <f t="shared" si="1977"/>
        <v>0</v>
      </c>
      <c r="AY93" s="46">
        <v>0</v>
      </c>
      <c r="AZ93" s="10">
        <v>0</v>
      </c>
      <c r="BA93" s="47">
        <f t="shared" si="1978"/>
        <v>0</v>
      </c>
      <c r="BB93" s="46">
        <v>5</v>
      </c>
      <c r="BC93" s="10">
        <v>336</v>
      </c>
      <c r="BD93" s="47">
        <f t="shared" si="1979"/>
        <v>67200</v>
      </c>
      <c r="BE93" s="46">
        <v>0</v>
      </c>
      <c r="BF93" s="10">
        <v>0</v>
      </c>
      <c r="BG93" s="47">
        <f t="shared" si="1980"/>
        <v>0</v>
      </c>
      <c r="BH93" s="46">
        <v>0</v>
      </c>
      <c r="BI93" s="10">
        <v>0</v>
      </c>
      <c r="BJ93" s="47">
        <f t="shared" si="1981"/>
        <v>0</v>
      </c>
      <c r="BK93" s="46">
        <v>0</v>
      </c>
      <c r="BL93" s="10">
        <v>0</v>
      </c>
      <c r="BM93" s="47">
        <f t="shared" si="1982"/>
        <v>0</v>
      </c>
      <c r="BN93" s="46">
        <v>0</v>
      </c>
      <c r="BO93" s="10">
        <v>0</v>
      </c>
      <c r="BP93" s="47">
        <f t="shared" si="2117"/>
        <v>0</v>
      </c>
      <c r="BQ93" s="46">
        <v>1</v>
      </c>
      <c r="BR93" s="10">
        <v>2</v>
      </c>
      <c r="BS93" s="47">
        <f t="shared" si="1984"/>
        <v>2000</v>
      </c>
      <c r="BT93" s="46">
        <v>2</v>
      </c>
      <c r="BU93" s="10">
        <v>254</v>
      </c>
      <c r="BV93" s="47">
        <f t="shared" si="1985"/>
        <v>127000</v>
      </c>
      <c r="BW93" s="46">
        <v>0</v>
      </c>
      <c r="BX93" s="10">
        <v>0</v>
      </c>
      <c r="BY93" s="47">
        <f t="shared" si="1986"/>
        <v>0</v>
      </c>
      <c r="BZ93" s="46">
        <v>0</v>
      </c>
      <c r="CA93" s="10">
        <v>0</v>
      </c>
      <c r="CB93" s="47">
        <f t="shared" si="1987"/>
        <v>0</v>
      </c>
      <c r="CC93" s="46">
        <v>38</v>
      </c>
      <c r="CD93" s="10">
        <v>1397</v>
      </c>
      <c r="CE93" s="47">
        <f t="shared" si="1988"/>
        <v>36763.15789473684</v>
      </c>
      <c r="CF93" s="46">
        <v>0</v>
      </c>
      <c r="CG93" s="10">
        <v>0</v>
      </c>
      <c r="CH93" s="47">
        <f t="shared" si="1989"/>
        <v>0</v>
      </c>
      <c r="CI93" s="46">
        <v>0</v>
      </c>
      <c r="CJ93" s="10">
        <v>0</v>
      </c>
      <c r="CK93" s="47">
        <f t="shared" si="1990"/>
        <v>0</v>
      </c>
      <c r="CL93" s="46">
        <v>0</v>
      </c>
      <c r="CM93" s="10">
        <v>0</v>
      </c>
      <c r="CN93" s="47">
        <f t="shared" si="1991"/>
        <v>0</v>
      </c>
      <c r="CO93" s="46">
        <v>0</v>
      </c>
      <c r="CP93" s="10">
        <v>0</v>
      </c>
      <c r="CQ93" s="47">
        <f t="shared" si="1992"/>
        <v>0</v>
      </c>
      <c r="CR93" s="46">
        <v>0</v>
      </c>
      <c r="CS93" s="10">
        <v>0</v>
      </c>
      <c r="CT93" s="47">
        <f t="shared" si="1993"/>
        <v>0</v>
      </c>
      <c r="CU93" s="46">
        <v>0</v>
      </c>
      <c r="CV93" s="10">
        <v>0</v>
      </c>
      <c r="CW93" s="47">
        <f t="shared" si="1994"/>
        <v>0</v>
      </c>
      <c r="CX93" s="46">
        <v>0</v>
      </c>
      <c r="CY93" s="10">
        <v>0</v>
      </c>
      <c r="CZ93" s="47">
        <f t="shared" si="1995"/>
        <v>0</v>
      </c>
      <c r="DA93" s="46">
        <v>0</v>
      </c>
      <c r="DB93" s="10">
        <v>0</v>
      </c>
      <c r="DC93" s="47">
        <f t="shared" si="1996"/>
        <v>0</v>
      </c>
      <c r="DD93" s="46">
        <v>239</v>
      </c>
      <c r="DE93" s="10">
        <v>3792</v>
      </c>
      <c r="DF93" s="47">
        <f t="shared" si="1997"/>
        <v>15866.108786610879</v>
      </c>
      <c r="DG93" s="46">
        <v>0</v>
      </c>
      <c r="DH93" s="10">
        <v>0</v>
      </c>
      <c r="DI93" s="47">
        <f t="shared" si="1998"/>
        <v>0</v>
      </c>
      <c r="DJ93" s="46">
        <v>0</v>
      </c>
      <c r="DK93" s="10">
        <v>0</v>
      </c>
      <c r="DL93" s="47">
        <f t="shared" si="1999"/>
        <v>0</v>
      </c>
      <c r="DM93" s="46">
        <v>0</v>
      </c>
      <c r="DN93" s="10">
        <v>0</v>
      </c>
      <c r="DO93" s="47">
        <f t="shared" si="2000"/>
        <v>0</v>
      </c>
      <c r="DP93" s="46">
        <v>0</v>
      </c>
      <c r="DQ93" s="10">
        <v>0</v>
      </c>
      <c r="DR93" s="47">
        <f t="shared" si="2001"/>
        <v>0</v>
      </c>
      <c r="DS93" s="46">
        <v>0</v>
      </c>
      <c r="DT93" s="10">
        <v>0</v>
      </c>
      <c r="DU93" s="47">
        <f t="shared" si="2002"/>
        <v>0</v>
      </c>
      <c r="DV93" s="46">
        <v>0</v>
      </c>
      <c r="DW93" s="10">
        <v>0</v>
      </c>
      <c r="DX93" s="47">
        <f t="shared" si="2003"/>
        <v>0</v>
      </c>
      <c r="DY93" s="46">
        <v>0</v>
      </c>
      <c r="DZ93" s="10">
        <v>0</v>
      </c>
      <c r="EA93" s="47">
        <f t="shared" si="2004"/>
        <v>0</v>
      </c>
      <c r="EB93" s="46">
        <v>0</v>
      </c>
      <c r="EC93" s="10">
        <v>0</v>
      </c>
      <c r="ED93" s="47">
        <f t="shared" si="2005"/>
        <v>0</v>
      </c>
      <c r="EE93" s="46">
        <v>0</v>
      </c>
      <c r="EF93" s="10">
        <v>0</v>
      </c>
      <c r="EG93" s="47">
        <f t="shared" si="2006"/>
        <v>0</v>
      </c>
      <c r="EH93" s="46">
        <v>62</v>
      </c>
      <c r="EI93" s="10">
        <v>2323</v>
      </c>
      <c r="EJ93" s="47">
        <f t="shared" si="2007"/>
        <v>37467.741935483871</v>
      </c>
      <c r="EK93" s="46">
        <v>0</v>
      </c>
      <c r="EL93" s="10">
        <v>0</v>
      </c>
      <c r="EM93" s="47">
        <f t="shared" si="2008"/>
        <v>0</v>
      </c>
      <c r="EN93" s="46">
        <v>80</v>
      </c>
      <c r="EO93" s="10">
        <v>4826</v>
      </c>
      <c r="EP93" s="47">
        <f t="shared" si="2009"/>
        <v>60325</v>
      </c>
      <c r="EQ93" s="46">
        <v>0</v>
      </c>
      <c r="ER93" s="10">
        <v>0</v>
      </c>
      <c r="ES93" s="47">
        <f t="shared" si="2010"/>
        <v>0</v>
      </c>
      <c r="ET93" s="46">
        <v>0</v>
      </c>
      <c r="EU93" s="10">
        <v>0</v>
      </c>
      <c r="EV93" s="47">
        <f t="shared" si="2011"/>
        <v>0</v>
      </c>
      <c r="EW93" s="46">
        <v>0</v>
      </c>
      <c r="EX93" s="10">
        <v>0</v>
      </c>
      <c r="EY93" s="47">
        <f t="shared" si="2012"/>
        <v>0</v>
      </c>
      <c r="EZ93" s="46">
        <v>0</v>
      </c>
      <c r="FA93" s="10">
        <v>0</v>
      </c>
      <c r="FB93" s="47">
        <f t="shared" si="2013"/>
        <v>0</v>
      </c>
      <c r="FC93" s="46">
        <v>0</v>
      </c>
      <c r="FD93" s="10">
        <v>0</v>
      </c>
      <c r="FE93" s="47">
        <f t="shared" si="2014"/>
        <v>0</v>
      </c>
      <c r="FF93" s="46">
        <v>0</v>
      </c>
      <c r="FG93" s="10">
        <v>0</v>
      </c>
      <c r="FH93" s="47">
        <f t="shared" si="2015"/>
        <v>0</v>
      </c>
      <c r="FI93" s="46">
        <v>0</v>
      </c>
      <c r="FJ93" s="10">
        <v>0</v>
      </c>
      <c r="FK93" s="47">
        <f t="shared" si="2016"/>
        <v>0</v>
      </c>
      <c r="FL93" s="46">
        <v>0</v>
      </c>
      <c r="FM93" s="10">
        <v>0</v>
      </c>
      <c r="FN93" s="47">
        <f t="shared" si="2017"/>
        <v>0</v>
      </c>
      <c r="FO93" s="46">
        <v>0</v>
      </c>
      <c r="FP93" s="10">
        <v>0</v>
      </c>
      <c r="FQ93" s="47">
        <f t="shared" si="2018"/>
        <v>0</v>
      </c>
      <c r="FR93" s="46">
        <v>38</v>
      </c>
      <c r="FS93" s="10">
        <v>2063</v>
      </c>
      <c r="FT93" s="47">
        <f t="shared" si="2019"/>
        <v>54289.473684210527</v>
      </c>
      <c r="FU93" s="46">
        <v>0</v>
      </c>
      <c r="FV93" s="10">
        <v>0</v>
      </c>
      <c r="FW93" s="47">
        <f t="shared" si="2020"/>
        <v>0</v>
      </c>
      <c r="FX93" s="46">
        <v>0</v>
      </c>
      <c r="FY93" s="10">
        <v>0</v>
      </c>
      <c r="FZ93" s="47">
        <f t="shared" si="2021"/>
        <v>0</v>
      </c>
      <c r="GA93" s="46">
        <v>0</v>
      </c>
      <c r="GB93" s="10">
        <v>0</v>
      </c>
      <c r="GC93" s="47">
        <f t="shared" si="2022"/>
        <v>0</v>
      </c>
      <c r="GD93" s="46">
        <v>1</v>
      </c>
      <c r="GE93" s="10">
        <v>836</v>
      </c>
      <c r="GF93" s="47">
        <f t="shared" si="2023"/>
        <v>836000</v>
      </c>
      <c r="GG93" s="46">
        <v>17</v>
      </c>
      <c r="GH93" s="10">
        <v>1166</v>
      </c>
      <c r="GI93" s="47">
        <f t="shared" si="2024"/>
        <v>68588.23529411765</v>
      </c>
      <c r="GJ93" s="46">
        <v>166</v>
      </c>
      <c r="GK93" s="10">
        <v>2013</v>
      </c>
      <c r="GL93" s="47">
        <f t="shared" si="2025"/>
        <v>12126.506024096387</v>
      </c>
      <c r="GM93" s="46">
        <v>0</v>
      </c>
      <c r="GN93" s="10">
        <v>0</v>
      </c>
      <c r="GO93" s="47">
        <f t="shared" si="2026"/>
        <v>0</v>
      </c>
      <c r="GP93" s="46">
        <v>3</v>
      </c>
      <c r="GQ93" s="10">
        <v>225</v>
      </c>
      <c r="GR93" s="47">
        <f t="shared" si="2027"/>
        <v>75000</v>
      </c>
      <c r="GS93" s="46">
        <v>0</v>
      </c>
      <c r="GT93" s="10">
        <v>0</v>
      </c>
      <c r="GU93" s="47">
        <f t="shared" si="2028"/>
        <v>0</v>
      </c>
      <c r="GV93" s="46">
        <v>0</v>
      </c>
      <c r="GW93" s="10">
        <v>0</v>
      </c>
      <c r="GX93" s="47">
        <f t="shared" si="2029"/>
        <v>0</v>
      </c>
      <c r="GY93" s="46">
        <v>0</v>
      </c>
      <c r="GZ93" s="10">
        <v>0</v>
      </c>
      <c r="HA93" s="47">
        <f t="shared" si="2030"/>
        <v>0</v>
      </c>
      <c r="HB93" s="46">
        <v>0</v>
      </c>
      <c r="HC93" s="10">
        <v>0</v>
      </c>
      <c r="HD93" s="47">
        <f t="shared" si="2031"/>
        <v>0</v>
      </c>
      <c r="HE93" s="46">
        <v>0</v>
      </c>
      <c r="HF93" s="10">
        <v>0</v>
      </c>
      <c r="HG93" s="47">
        <f t="shared" si="2032"/>
        <v>0</v>
      </c>
      <c r="HH93" s="46">
        <v>0</v>
      </c>
      <c r="HI93" s="10">
        <v>0</v>
      </c>
      <c r="HJ93" s="47">
        <f t="shared" si="2033"/>
        <v>0</v>
      </c>
      <c r="HK93" s="46">
        <v>0</v>
      </c>
      <c r="HL93" s="10">
        <v>0</v>
      </c>
      <c r="HM93" s="47">
        <f t="shared" si="2118"/>
        <v>0</v>
      </c>
      <c r="HN93" s="46">
        <v>0</v>
      </c>
      <c r="HO93" s="10">
        <v>0</v>
      </c>
      <c r="HP93" s="47">
        <f t="shared" si="2035"/>
        <v>0</v>
      </c>
      <c r="HQ93" s="46">
        <v>0</v>
      </c>
      <c r="HR93" s="10">
        <v>0</v>
      </c>
      <c r="HS93" s="47">
        <f t="shared" si="2036"/>
        <v>0</v>
      </c>
      <c r="HT93" s="46"/>
      <c r="HU93" s="10"/>
      <c r="HV93" s="47"/>
      <c r="HW93" s="46">
        <v>0</v>
      </c>
      <c r="HX93" s="10">
        <v>0</v>
      </c>
      <c r="HY93" s="47">
        <f t="shared" si="2037"/>
        <v>0</v>
      </c>
      <c r="HZ93" s="46">
        <v>0</v>
      </c>
      <c r="IA93" s="10">
        <v>0</v>
      </c>
      <c r="IB93" s="47">
        <f t="shared" si="2038"/>
        <v>0</v>
      </c>
      <c r="IC93" s="54">
        <v>0</v>
      </c>
      <c r="ID93" s="14">
        <v>0</v>
      </c>
      <c r="IE93" s="47">
        <f t="shared" si="2039"/>
        <v>0</v>
      </c>
      <c r="IF93" s="46">
        <v>0</v>
      </c>
      <c r="IG93" s="10">
        <v>0</v>
      </c>
      <c r="IH93" s="47">
        <f t="shared" si="2040"/>
        <v>0</v>
      </c>
      <c r="II93" s="46">
        <v>0</v>
      </c>
      <c r="IJ93" s="10">
        <v>0</v>
      </c>
      <c r="IK93" s="47">
        <f t="shared" si="2041"/>
        <v>0</v>
      </c>
      <c r="IL93" s="46">
        <v>0</v>
      </c>
      <c r="IM93" s="10">
        <v>0</v>
      </c>
      <c r="IN93" s="47">
        <f t="shared" si="2042"/>
        <v>0</v>
      </c>
      <c r="IO93" s="46">
        <v>1</v>
      </c>
      <c r="IP93" s="10">
        <v>49</v>
      </c>
      <c r="IQ93" s="47">
        <f t="shared" si="2043"/>
        <v>49000</v>
      </c>
      <c r="IR93" s="46">
        <v>1</v>
      </c>
      <c r="IS93" s="10">
        <v>594</v>
      </c>
      <c r="IT93" s="47">
        <f t="shared" si="2044"/>
        <v>594000</v>
      </c>
      <c r="IU93" s="46">
        <v>0</v>
      </c>
      <c r="IV93" s="10">
        <v>0</v>
      </c>
      <c r="IW93" s="47">
        <f t="shared" si="2045"/>
        <v>0</v>
      </c>
      <c r="IX93" s="46">
        <v>0</v>
      </c>
      <c r="IY93" s="10">
        <v>0</v>
      </c>
      <c r="IZ93" s="47">
        <f t="shared" si="2046"/>
        <v>0</v>
      </c>
      <c r="JA93" s="46">
        <v>0</v>
      </c>
      <c r="JB93" s="10">
        <v>0</v>
      </c>
      <c r="JC93" s="47">
        <f t="shared" si="2047"/>
        <v>0</v>
      </c>
      <c r="JD93" s="46">
        <v>0</v>
      </c>
      <c r="JE93" s="10">
        <v>0</v>
      </c>
      <c r="JF93" s="47">
        <f t="shared" si="2048"/>
        <v>0</v>
      </c>
      <c r="JG93" s="46">
        <v>0</v>
      </c>
      <c r="JH93" s="10">
        <v>0</v>
      </c>
      <c r="JI93" s="47">
        <f t="shared" si="2049"/>
        <v>0</v>
      </c>
      <c r="JJ93" s="46">
        <v>0</v>
      </c>
      <c r="JK93" s="10">
        <v>0</v>
      </c>
      <c r="JL93" s="47">
        <f t="shared" si="2050"/>
        <v>0</v>
      </c>
      <c r="JM93" s="46">
        <v>33</v>
      </c>
      <c r="JN93" s="10">
        <v>722</v>
      </c>
      <c r="JO93" s="47">
        <f t="shared" si="2051"/>
        <v>21878.78787878788</v>
      </c>
      <c r="JP93" s="46">
        <v>0</v>
      </c>
      <c r="JQ93" s="10">
        <v>0</v>
      </c>
      <c r="JR93" s="47">
        <f t="shared" si="2052"/>
        <v>0</v>
      </c>
      <c r="JS93" s="46">
        <v>0</v>
      </c>
      <c r="JT93" s="10">
        <v>0</v>
      </c>
      <c r="JU93" s="47">
        <f t="shared" si="2053"/>
        <v>0</v>
      </c>
      <c r="JV93" s="46">
        <v>0</v>
      </c>
      <c r="JW93" s="10">
        <v>0</v>
      </c>
      <c r="JX93" s="47">
        <f t="shared" si="2054"/>
        <v>0</v>
      </c>
      <c r="JY93" s="46">
        <v>0</v>
      </c>
      <c r="JZ93" s="10">
        <v>0</v>
      </c>
      <c r="KA93" s="47">
        <f t="shared" si="2055"/>
        <v>0</v>
      </c>
      <c r="KB93" s="46">
        <v>0</v>
      </c>
      <c r="KC93" s="10">
        <v>0</v>
      </c>
      <c r="KD93" s="47">
        <f t="shared" si="2056"/>
        <v>0</v>
      </c>
      <c r="KE93" s="46"/>
      <c r="KF93" s="10"/>
      <c r="KG93" s="47"/>
      <c r="KH93" s="46">
        <v>-78</v>
      </c>
      <c r="KI93" s="10">
        <v>-4211</v>
      </c>
      <c r="KJ93" s="47">
        <f t="shared" si="2057"/>
        <v>53987.179487179492</v>
      </c>
      <c r="KK93" s="46">
        <v>0</v>
      </c>
      <c r="KL93" s="10">
        <v>0</v>
      </c>
      <c r="KM93" s="47">
        <f t="shared" si="2058"/>
        <v>0</v>
      </c>
      <c r="KN93" s="46">
        <v>0</v>
      </c>
      <c r="KO93" s="10">
        <v>0</v>
      </c>
      <c r="KP93" s="47">
        <f t="shared" si="2059"/>
        <v>0</v>
      </c>
      <c r="KQ93" s="46">
        <v>5</v>
      </c>
      <c r="KR93" s="10">
        <v>9</v>
      </c>
      <c r="KS93" s="47">
        <f t="shared" si="2060"/>
        <v>1800</v>
      </c>
      <c r="KT93" s="46">
        <v>0</v>
      </c>
      <c r="KU93" s="10">
        <v>0</v>
      </c>
      <c r="KV93" s="47">
        <f t="shared" ref="KV93:KV95" si="2119">IF(KT93=0,0,KU93/KT93*1000)</f>
        <v>0</v>
      </c>
      <c r="KW93" s="46">
        <v>0</v>
      </c>
      <c r="KX93" s="10">
        <v>0</v>
      </c>
      <c r="KY93" s="47">
        <f t="shared" si="2061"/>
        <v>0</v>
      </c>
      <c r="KZ93" s="46">
        <v>3</v>
      </c>
      <c r="LA93" s="10">
        <v>283</v>
      </c>
      <c r="LB93" s="47">
        <f t="shared" si="2062"/>
        <v>94333.333333333328</v>
      </c>
      <c r="LC93" s="46">
        <v>0</v>
      </c>
      <c r="LD93" s="10">
        <v>0</v>
      </c>
      <c r="LE93" s="47">
        <f t="shared" ref="LE93:LE95" si="2120">IF(LC93=0,0,LD93/LC93*1000)</f>
        <v>0</v>
      </c>
      <c r="LF93" s="46">
        <v>0</v>
      </c>
      <c r="LG93" s="10">
        <v>0</v>
      </c>
      <c r="LH93" s="47">
        <f t="shared" si="2063"/>
        <v>0</v>
      </c>
      <c r="LI93" s="46">
        <v>0</v>
      </c>
      <c r="LJ93" s="10">
        <v>0</v>
      </c>
      <c r="LK93" s="47">
        <f t="shared" si="2064"/>
        <v>0</v>
      </c>
      <c r="LL93" s="46">
        <v>0</v>
      </c>
      <c r="LM93" s="10">
        <v>0</v>
      </c>
      <c r="LN93" s="47">
        <f t="shared" si="2065"/>
        <v>0</v>
      </c>
      <c r="LO93" s="46">
        <v>0</v>
      </c>
      <c r="LP93" s="10">
        <v>0</v>
      </c>
      <c r="LQ93" s="47">
        <f t="shared" si="2066"/>
        <v>0</v>
      </c>
      <c r="LR93" s="46">
        <v>0</v>
      </c>
      <c r="LS93" s="10">
        <v>0</v>
      </c>
      <c r="LT93" s="47">
        <f t="shared" si="2067"/>
        <v>0</v>
      </c>
      <c r="LU93" s="46">
        <v>0</v>
      </c>
      <c r="LV93" s="10">
        <v>0</v>
      </c>
      <c r="LW93" s="47">
        <f t="shared" si="2068"/>
        <v>0</v>
      </c>
      <c r="LX93" s="46">
        <v>51</v>
      </c>
      <c r="LY93" s="10">
        <v>1731</v>
      </c>
      <c r="LZ93" s="47">
        <f t="shared" si="2069"/>
        <v>33941.176470588231</v>
      </c>
      <c r="MA93" s="46">
        <v>0</v>
      </c>
      <c r="MB93" s="10">
        <v>0</v>
      </c>
      <c r="MC93" s="47">
        <f t="shared" si="2070"/>
        <v>0</v>
      </c>
      <c r="MD93" s="46">
        <v>0</v>
      </c>
      <c r="ME93" s="10">
        <v>0</v>
      </c>
      <c r="MF93" s="47">
        <f t="shared" si="2071"/>
        <v>0</v>
      </c>
      <c r="MG93" s="46">
        <v>0</v>
      </c>
      <c r="MH93" s="10">
        <v>0</v>
      </c>
      <c r="MI93" s="47">
        <f t="shared" si="2072"/>
        <v>0</v>
      </c>
      <c r="MJ93" s="46">
        <v>0</v>
      </c>
      <c r="MK93" s="10">
        <v>0</v>
      </c>
      <c r="ML93" s="47">
        <f t="shared" si="2073"/>
        <v>0</v>
      </c>
      <c r="MM93" s="46">
        <v>0</v>
      </c>
      <c r="MN93" s="10">
        <v>0</v>
      </c>
      <c r="MO93" s="47">
        <f t="shared" si="2074"/>
        <v>0</v>
      </c>
      <c r="MP93" s="46">
        <v>0</v>
      </c>
      <c r="MQ93" s="10">
        <v>0</v>
      </c>
      <c r="MR93" s="47">
        <f t="shared" si="2075"/>
        <v>0</v>
      </c>
      <c r="MS93" s="46">
        <v>0</v>
      </c>
      <c r="MT93" s="10">
        <v>0</v>
      </c>
      <c r="MU93" s="47">
        <f t="shared" si="2076"/>
        <v>0</v>
      </c>
      <c r="MV93" s="46">
        <v>0</v>
      </c>
      <c r="MW93" s="10">
        <v>0</v>
      </c>
      <c r="MX93" s="47">
        <f t="shared" si="2077"/>
        <v>0</v>
      </c>
      <c r="MY93" s="46">
        <v>0</v>
      </c>
      <c r="MZ93" s="10">
        <v>0</v>
      </c>
      <c r="NA93" s="47">
        <f t="shared" si="2078"/>
        <v>0</v>
      </c>
      <c r="NB93" s="46">
        <v>0</v>
      </c>
      <c r="NC93" s="10">
        <v>0</v>
      </c>
      <c r="ND93" s="47">
        <f t="shared" si="2079"/>
        <v>0</v>
      </c>
      <c r="NE93" s="46">
        <v>0</v>
      </c>
      <c r="NF93" s="10">
        <v>0</v>
      </c>
      <c r="NG93" s="47">
        <f t="shared" si="2080"/>
        <v>0</v>
      </c>
      <c r="NH93" s="46">
        <v>0</v>
      </c>
      <c r="NI93" s="10">
        <v>0</v>
      </c>
      <c r="NJ93" s="47">
        <f t="shared" si="2081"/>
        <v>0</v>
      </c>
      <c r="NK93" s="46">
        <v>12</v>
      </c>
      <c r="NL93" s="10">
        <v>715</v>
      </c>
      <c r="NM93" s="47">
        <f t="shared" si="2082"/>
        <v>59583.333333333336</v>
      </c>
      <c r="NN93" s="46">
        <v>0</v>
      </c>
      <c r="NO93" s="10">
        <v>0</v>
      </c>
      <c r="NP93" s="47">
        <f t="shared" si="2083"/>
        <v>0</v>
      </c>
      <c r="NQ93" s="46">
        <v>0</v>
      </c>
      <c r="NR93" s="10">
        <v>0</v>
      </c>
      <c r="NS93" s="47">
        <f t="shared" si="2084"/>
        <v>0</v>
      </c>
      <c r="NT93" s="46">
        <v>7</v>
      </c>
      <c r="NU93" s="10">
        <v>183</v>
      </c>
      <c r="NV93" s="47">
        <f t="shared" si="2085"/>
        <v>26142.857142857141</v>
      </c>
      <c r="NW93" s="46">
        <v>3</v>
      </c>
      <c r="NX93" s="10">
        <v>-9</v>
      </c>
      <c r="NY93" s="47">
        <f t="shared" si="2086"/>
        <v>-3000</v>
      </c>
      <c r="NZ93" s="46">
        <v>0</v>
      </c>
      <c r="OA93" s="10">
        <v>0</v>
      </c>
      <c r="OB93" s="47">
        <f t="shared" si="2087"/>
        <v>0</v>
      </c>
      <c r="OC93" s="46">
        <v>0</v>
      </c>
      <c r="OD93" s="10">
        <v>0</v>
      </c>
      <c r="OE93" s="47">
        <f t="shared" si="2088"/>
        <v>0</v>
      </c>
      <c r="OF93" s="46">
        <v>4</v>
      </c>
      <c r="OG93" s="10">
        <v>2584</v>
      </c>
      <c r="OH93" s="47">
        <f t="shared" si="2089"/>
        <v>646000</v>
      </c>
      <c r="OI93" s="46">
        <v>42</v>
      </c>
      <c r="OJ93" s="10">
        <v>3671</v>
      </c>
      <c r="OK93" s="47">
        <f t="shared" si="2090"/>
        <v>87404.761904761894</v>
      </c>
      <c r="OL93" s="46">
        <v>0</v>
      </c>
      <c r="OM93" s="10">
        <v>0</v>
      </c>
      <c r="ON93" s="47">
        <f t="shared" si="2091"/>
        <v>0</v>
      </c>
      <c r="OO93" s="46">
        <v>14</v>
      </c>
      <c r="OP93" s="10">
        <v>34</v>
      </c>
      <c r="OQ93" s="47">
        <f t="shared" si="2092"/>
        <v>2428.5714285714284</v>
      </c>
      <c r="OR93" s="46">
        <v>0</v>
      </c>
      <c r="OS93" s="10">
        <v>0</v>
      </c>
      <c r="OT93" s="47">
        <f t="shared" si="2093"/>
        <v>0</v>
      </c>
      <c r="OU93" s="46">
        <v>71</v>
      </c>
      <c r="OV93" s="10">
        <v>397</v>
      </c>
      <c r="OW93" s="47">
        <f t="shared" si="2094"/>
        <v>5591.5492957746483</v>
      </c>
      <c r="OX93" s="46">
        <v>0</v>
      </c>
      <c r="OY93" s="10">
        <v>0</v>
      </c>
      <c r="OZ93" s="47">
        <f t="shared" si="2095"/>
        <v>0</v>
      </c>
      <c r="PA93" s="46">
        <v>0</v>
      </c>
      <c r="PB93" s="10">
        <v>0</v>
      </c>
      <c r="PC93" s="47">
        <f t="shared" si="2096"/>
        <v>0</v>
      </c>
      <c r="PD93" s="46">
        <v>0</v>
      </c>
      <c r="PE93" s="10">
        <v>0</v>
      </c>
      <c r="PF93" s="47">
        <f t="shared" si="2097"/>
        <v>0</v>
      </c>
      <c r="PG93" s="46">
        <v>5</v>
      </c>
      <c r="PH93" s="10">
        <v>323</v>
      </c>
      <c r="PI93" s="47">
        <f t="shared" si="2098"/>
        <v>64599.999999999993</v>
      </c>
      <c r="PJ93" s="46"/>
      <c r="PK93" s="10"/>
      <c r="PL93" s="47"/>
      <c r="PM93" s="46">
        <v>0</v>
      </c>
      <c r="PN93" s="10">
        <v>0</v>
      </c>
      <c r="PO93" s="47">
        <f t="shared" si="2099"/>
        <v>0</v>
      </c>
      <c r="PP93" s="46">
        <v>0</v>
      </c>
      <c r="PQ93" s="10">
        <v>0</v>
      </c>
      <c r="PR93" s="47">
        <f t="shared" si="2100"/>
        <v>0</v>
      </c>
      <c r="PS93" s="46">
        <v>1</v>
      </c>
      <c r="PT93" s="10">
        <v>7</v>
      </c>
      <c r="PU93" s="47">
        <f t="shared" si="2101"/>
        <v>7000</v>
      </c>
      <c r="PV93" s="46">
        <v>17</v>
      </c>
      <c r="PW93" s="10">
        <v>2349</v>
      </c>
      <c r="PX93" s="47">
        <f t="shared" si="2102"/>
        <v>138176.4705882353</v>
      </c>
      <c r="PY93" s="46">
        <v>216</v>
      </c>
      <c r="PZ93" s="10">
        <v>17586</v>
      </c>
      <c r="QA93" s="47">
        <f t="shared" si="2103"/>
        <v>81416.666666666672</v>
      </c>
      <c r="QB93" s="46">
        <v>0</v>
      </c>
      <c r="QC93" s="10">
        <v>0</v>
      </c>
      <c r="QD93" s="47">
        <f t="shared" si="2104"/>
        <v>0</v>
      </c>
      <c r="QE93" s="46">
        <v>0</v>
      </c>
      <c r="QF93" s="10">
        <v>0</v>
      </c>
      <c r="QG93" s="47">
        <f t="shared" si="2105"/>
        <v>0</v>
      </c>
      <c r="QH93" s="46">
        <v>0</v>
      </c>
      <c r="QI93" s="10">
        <v>0</v>
      </c>
      <c r="QJ93" s="47">
        <f t="shared" si="2106"/>
        <v>0</v>
      </c>
      <c r="QK93" s="46">
        <v>0</v>
      </c>
      <c r="QL93" s="10">
        <v>0</v>
      </c>
      <c r="QM93" s="47">
        <f t="shared" si="2107"/>
        <v>0</v>
      </c>
      <c r="QN93" s="46">
        <v>0</v>
      </c>
      <c r="QO93" s="10">
        <v>0</v>
      </c>
      <c r="QP93" s="47">
        <f t="shared" si="2108"/>
        <v>0</v>
      </c>
      <c r="QQ93" s="46">
        <v>0</v>
      </c>
      <c r="QR93" s="10">
        <v>0</v>
      </c>
      <c r="QS93" s="47">
        <f t="shared" si="2109"/>
        <v>0</v>
      </c>
      <c r="QT93" s="46"/>
      <c r="QU93" s="10"/>
      <c r="QV93" s="47"/>
      <c r="QW93" s="46"/>
      <c r="QX93" s="10"/>
      <c r="QY93" s="47"/>
      <c r="QZ93" s="46">
        <v>0</v>
      </c>
      <c r="RA93" s="10">
        <v>0</v>
      </c>
      <c r="RB93" s="47">
        <f t="shared" si="2110"/>
        <v>0</v>
      </c>
      <c r="RC93" s="46">
        <v>0</v>
      </c>
      <c r="RD93" s="10">
        <v>0</v>
      </c>
      <c r="RE93" s="47">
        <f t="shared" si="2111"/>
        <v>0</v>
      </c>
      <c r="RF93" s="12">
        <f t="shared" si="1637"/>
        <v>1090</v>
      </c>
      <c r="RG93" s="58">
        <f t="shared" si="1638"/>
        <v>47937</v>
      </c>
      <c r="RH93" s="6"/>
      <c r="RI93" s="9"/>
      <c r="RJ93" s="6"/>
      <c r="RK93" s="6"/>
      <c r="RL93" s="6"/>
      <c r="RM93" s="9"/>
      <c r="RN93" s="6"/>
      <c r="RO93" s="6"/>
      <c r="RP93" s="6"/>
      <c r="RQ93" s="9"/>
      <c r="RR93" s="6"/>
      <c r="RS93" s="6"/>
      <c r="RT93" s="6"/>
      <c r="RU93" s="9"/>
      <c r="RV93" s="6"/>
      <c r="RW93" s="6"/>
      <c r="RX93" s="6"/>
      <c r="RY93" s="9"/>
      <c r="RZ93" s="6"/>
      <c r="SA93" s="6"/>
      <c r="SB93" s="6"/>
      <c r="SC93" s="9"/>
      <c r="SD93" s="6"/>
      <c r="SE93" s="6"/>
      <c r="SF93" s="6"/>
      <c r="SG93" s="9"/>
      <c r="SH93" s="6"/>
      <c r="SI93" s="6"/>
      <c r="SJ93" s="6"/>
      <c r="SK93" s="2"/>
      <c r="SL93" s="1"/>
      <c r="SM93" s="1"/>
      <c r="SN93" s="1"/>
      <c r="SO93" s="2"/>
      <c r="SP93" s="1"/>
      <c r="SQ93" s="1"/>
      <c r="SR93" s="1"/>
      <c r="SS93" s="2"/>
      <c r="ST93" s="1"/>
      <c r="SU93" s="1"/>
      <c r="SV93" s="1"/>
    </row>
    <row r="94" spans="1:591" x14ac:dyDescent="0.3">
      <c r="A94" s="38">
        <v>2010</v>
      </c>
      <c r="B94" s="39" t="s">
        <v>15</v>
      </c>
      <c r="C94" s="46">
        <v>0</v>
      </c>
      <c r="D94" s="10">
        <v>0</v>
      </c>
      <c r="E94" s="47">
        <f t="shared" si="1967"/>
        <v>0</v>
      </c>
      <c r="F94" s="46">
        <v>0</v>
      </c>
      <c r="G94" s="10">
        <v>0</v>
      </c>
      <c r="H94" s="47">
        <f t="shared" si="2112"/>
        <v>0</v>
      </c>
      <c r="I94" s="46">
        <v>0</v>
      </c>
      <c r="J94" s="10">
        <v>0</v>
      </c>
      <c r="K94" s="47">
        <f t="shared" si="2113"/>
        <v>0</v>
      </c>
      <c r="L94" s="46">
        <v>0</v>
      </c>
      <c r="M94" s="10">
        <v>0</v>
      </c>
      <c r="N94" s="47">
        <f t="shared" si="2114"/>
        <v>0</v>
      </c>
      <c r="O94" s="54">
        <v>0</v>
      </c>
      <c r="P94" s="14">
        <v>0</v>
      </c>
      <c r="Q94" s="47">
        <f t="shared" si="1968"/>
        <v>0</v>
      </c>
      <c r="R94" s="54">
        <v>0</v>
      </c>
      <c r="S94" s="14">
        <v>0</v>
      </c>
      <c r="T94" s="47">
        <f t="shared" si="1969"/>
        <v>0</v>
      </c>
      <c r="U94" s="46">
        <v>0</v>
      </c>
      <c r="V94" s="10">
        <v>0</v>
      </c>
      <c r="W94" s="47">
        <f t="shared" ref="W94" si="2121">IFERROR(V94/U94*1000,0)</f>
        <v>0</v>
      </c>
      <c r="X94" s="46">
        <v>0</v>
      </c>
      <c r="Y94" s="10">
        <v>0</v>
      </c>
      <c r="Z94" s="47">
        <f t="shared" si="2116"/>
        <v>0</v>
      </c>
      <c r="AA94" s="54">
        <v>4</v>
      </c>
      <c r="AB94" s="14">
        <v>786</v>
      </c>
      <c r="AC94" s="47">
        <f t="shared" si="1970"/>
        <v>196500</v>
      </c>
      <c r="AD94" s="54">
        <v>12</v>
      </c>
      <c r="AE94" s="14">
        <v>261</v>
      </c>
      <c r="AF94" s="47">
        <f t="shared" si="1971"/>
        <v>21750</v>
      </c>
      <c r="AG94" s="54">
        <v>0</v>
      </c>
      <c r="AH94" s="14">
        <v>0</v>
      </c>
      <c r="AI94" s="47">
        <f t="shared" si="1972"/>
        <v>0</v>
      </c>
      <c r="AJ94" s="54">
        <v>0</v>
      </c>
      <c r="AK94" s="14">
        <v>0</v>
      </c>
      <c r="AL94" s="47">
        <f t="shared" si="1973"/>
        <v>0</v>
      </c>
      <c r="AM94" s="54">
        <v>0</v>
      </c>
      <c r="AN94" s="14">
        <v>0</v>
      </c>
      <c r="AO94" s="47">
        <f t="shared" si="1974"/>
        <v>0</v>
      </c>
      <c r="AP94" s="54">
        <v>7</v>
      </c>
      <c r="AQ94" s="14">
        <v>174</v>
      </c>
      <c r="AR94" s="47">
        <f t="shared" si="1975"/>
        <v>24857.142857142859</v>
      </c>
      <c r="AS94" s="54">
        <v>0</v>
      </c>
      <c r="AT94" s="14">
        <v>0</v>
      </c>
      <c r="AU94" s="47">
        <f t="shared" si="1976"/>
        <v>0</v>
      </c>
      <c r="AV94" s="54">
        <v>0</v>
      </c>
      <c r="AW94" s="14">
        <v>0</v>
      </c>
      <c r="AX94" s="47">
        <f t="shared" si="1977"/>
        <v>0</v>
      </c>
      <c r="AY94" s="54">
        <v>0</v>
      </c>
      <c r="AZ94" s="14">
        <v>0</v>
      </c>
      <c r="BA94" s="47">
        <f t="shared" si="1978"/>
        <v>0</v>
      </c>
      <c r="BB94" s="54">
        <v>0</v>
      </c>
      <c r="BC94" s="14">
        <v>0</v>
      </c>
      <c r="BD94" s="47">
        <f t="shared" si="1979"/>
        <v>0</v>
      </c>
      <c r="BE94" s="54">
        <v>0</v>
      </c>
      <c r="BF94" s="14">
        <v>0</v>
      </c>
      <c r="BG94" s="47">
        <f t="shared" si="1980"/>
        <v>0</v>
      </c>
      <c r="BH94" s="46">
        <v>0</v>
      </c>
      <c r="BI94" s="10">
        <v>0</v>
      </c>
      <c r="BJ94" s="47">
        <f t="shared" si="1981"/>
        <v>0</v>
      </c>
      <c r="BK94" s="46">
        <v>0</v>
      </c>
      <c r="BL94" s="10">
        <v>0</v>
      </c>
      <c r="BM94" s="47">
        <f t="shared" si="1982"/>
        <v>0</v>
      </c>
      <c r="BN94" s="46">
        <v>0</v>
      </c>
      <c r="BO94" s="10">
        <v>0</v>
      </c>
      <c r="BP94" s="47">
        <f t="shared" si="2117"/>
        <v>0</v>
      </c>
      <c r="BQ94" s="54">
        <v>0</v>
      </c>
      <c r="BR94" s="14">
        <v>0</v>
      </c>
      <c r="BS94" s="47">
        <f t="shared" si="1984"/>
        <v>0</v>
      </c>
      <c r="BT94" s="54">
        <v>33</v>
      </c>
      <c r="BU94" s="14">
        <v>9370</v>
      </c>
      <c r="BV94" s="47">
        <f t="shared" si="1985"/>
        <v>283939.39393939392</v>
      </c>
      <c r="BW94" s="54">
        <v>0</v>
      </c>
      <c r="BX94" s="14">
        <v>0</v>
      </c>
      <c r="BY94" s="47">
        <f t="shared" si="1986"/>
        <v>0</v>
      </c>
      <c r="BZ94" s="54">
        <v>0</v>
      </c>
      <c r="CA94" s="14">
        <v>0</v>
      </c>
      <c r="CB94" s="47">
        <f t="shared" si="1987"/>
        <v>0</v>
      </c>
      <c r="CC94" s="54">
        <v>75</v>
      </c>
      <c r="CD94" s="14">
        <v>3021</v>
      </c>
      <c r="CE94" s="47">
        <f t="shared" si="1988"/>
        <v>40280</v>
      </c>
      <c r="CF94" s="54">
        <v>0</v>
      </c>
      <c r="CG94" s="14">
        <v>0</v>
      </c>
      <c r="CH94" s="47">
        <f t="shared" si="1989"/>
        <v>0</v>
      </c>
      <c r="CI94" s="54">
        <v>0</v>
      </c>
      <c r="CJ94" s="14">
        <v>0</v>
      </c>
      <c r="CK94" s="47">
        <f t="shared" si="1990"/>
        <v>0</v>
      </c>
      <c r="CL94" s="54">
        <v>0</v>
      </c>
      <c r="CM94" s="14">
        <v>0</v>
      </c>
      <c r="CN94" s="47">
        <f t="shared" si="1991"/>
        <v>0</v>
      </c>
      <c r="CO94" s="54">
        <v>0</v>
      </c>
      <c r="CP94" s="14">
        <v>0</v>
      </c>
      <c r="CQ94" s="47">
        <f t="shared" si="1992"/>
        <v>0</v>
      </c>
      <c r="CR94" s="54">
        <v>0</v>
      </c>
      <c r="CS94" s="14">
        <v>0</v>
      </c>
      <c r="CT94" s="47">
        <f t="shared" si="1993"/>
        <v>0</v>
      </c>
      <c r="CU94" s="54">
        <v>0</v>
      </c>
      <c r="CV94" s="14">
        <v>0</v>
      </c>
      <c r="CW94" s="47">
        <f t="shared" si="1994"/>
        <v>0</v>
      </c>
      <c r="CX94" s="54">
        <v>0</v>
      </c>
      <c r="CY94" s="14">
        <v>0</v>
      </c>
      <c r="CZ94" s="47">
        <f t="shared" si="1995"/>
        <v>0</v>
      </c>
      <c r="DA94" s="54">
        <v>0</v>
      </c>
      <c r="DB94" s="14">
        <v>0</v>
      </c>
      <c r="DC94" s="47">
        <f t="shared" si="1996"/>
        <v>0</v>
      </c>
      <c r="DD94" s="54">
        <v>156</v>
      </c>
      <c r="DE94" s="14">
        <v>2490</v>
      </c>
      <c r="DF94" s="47">
        <f t="shared" si="1997"/>
        <v>15961.538461538461</v>
      </c>
      <c r="DG94" s="54">
        <v>0</v>
      </c>
      <c r="DH94" s="14">
        <v>0</v>
      </c>
      <c r="DI94" s="47">
        <f t="shared" si="1998"/>
        <v>0</v>
      </c>
      <c r="DJ94" s="54">
        <v>0</v>
      </c>
      <c r="DK94" s="14">
        <v>0</v>
      </c>
      <c r="DL94" s="47">
        <f t="shared" si="1999"/>
        <v>0</v>
      </c>
      <c r="DM94" s="54">
        <v>0</v>
      </c>
      <c r="DN94" s="14">
        <v>0</v>
      </c>
      <c r="DO94" s="47">
        <f t="shared" si="2000"/>
        <v>0</v>
      </c>
      <c r="DP94" s="54">
        <v>0</v>
      </c>
      <c r="DQ94" s="14">
        <v>0</v>
      </c>
      <c r="DR94" s="47">
        <f t="shared" si="2001"/>
        <v>0</v>
      </c>
      <c r="DS94" s="54">
        <v>0</v>
      </c>
      <c r="DT94" s="14">
        <v>0</v>
      </c>
      <c r="DU94" s="47">
        <f t="shared" si="2002"/>
        <v>0</v>
      </c>
      <c r="DV94" s="54">
        <v>0</v>
      </c>
      <c r="DW94" s="14">
        <v>0</v>
      </c>
      <c r="DX94" s="47">
        <f t="shared" si="2003"/>
        <v>0</v>
      </c>
      <c r="DY94" s="54">
        <v>0</v>
      </c>
      <c r="DZ94" s="14">
        <v>0</v>
      </c>
      <c r="EA94" s="47">
        <f t="shared" si="2004"/>
        <v>0</v>
      </c>
      <c r="EB94" s="54">
        <v>0</v>
      </c>
      <c r="EC94" s="14">
        <v>0</v>
      </c>
      <c r="ED94" s="47">
        <f t="shared" si="2005"/>
        <v>0</v>
      </c>
      <c r="EE94" s="54">
        <v>0</v>
      </c>
      <c r="EF94" s="14">
        <v>0</v>
      </c>
      <c r="EG94" s="47">
        <f t="shared" si="2006"/>
        <v>0</v>
      </c>
      <c r="EH94" s="54">
        <v>106</v>
      </c>
      <c r="EI94" s="14">
        <v>5926</v>
      </c>
      <c r="EJ94" s="47">
        <f t="shared" si="2007"/>
        <v>55905.660377358494</v>
      </c>
      <c r="EK94" s="54">
        <v>0</v>
      </c>
      <c r="EL94" s="14">
        <v>0</v>
      </c>
      <c r="EM94" s="47">
        <f t="shared" si="2008"/>
        <v>0</v>
      </c>
      <c r="EN94" s="54">
        <v>56</v>
      </c>
      <c r="EO94" s="14">
        <v>3171</v>
      </c>
      <c r="EP94" s="47">
        <f t="shared" si="2009"/>
        <v>56625</v>
      </c>
      <c r="EQ94" s="54">
        <v>0</v>
      </c>
      <c r="ER94" s="14">
        <v>0</v>
      </c>
      <c r="ES94" s="47">
        <f t="shared" si="2010"/>
        <v>0</v>
      </c>
      <c r="ET94" s="54">
        <v>0</v>
      </c>
      <c r="EU94" s="14">
        <v>0</v>
      </c>
      <c r="EV94" s="47">
        <f t="shared" si="2011"/>
        <v>0</v>
      </c>
      <c r="EW94" s="54">
        <v>0</v>
      </c>
      <c r="EX94" s="14">
        <v>0</v>
      </c>
      <c r="EY94" s="47">
        <f t="shared" si="2012"/>
        <v>0</v>
      </c>
      <c r="EZ94" s="54">
        <v>0</v>
      </c>
      <c r="FA94" s="14">
        <v>0</v>
      </c>
      <c r="FB94" s="47">
        <f t="shared" si="2013"/>
        <v>0</v>
      </c>
      <c r="FC94" s="54">
        <v>0</v>
      </c>
      <c r="FD94" s="14">
        <v>0</v>
      </c>
      <c r="FE94" s="47">
        <f t="shared" si="2014"/>
        <v>0</v>
      </c>
      <c r="FF94" s="54">
        <v>0</v>
      </c>
      <c r="FG94" s="14">
        <v>0</v>
      </c>
      <c r="FH94" s="47">
        <f t="shared" si="2015"/>
        <v>0</v>
      </c>
      <c r="FI94" s="54">
        <v>1</v>
      </c>
      <c r="FJ94" s="14">
        <v>28</v>
      </c>
      <c r="FK94" s="47">
        <f t="shared" si="2016"/>
        <v>28000</v>
      </c>
      <c r="FL94" s="54">
        <v>0</v>
      </c>
      <c r="FM94" s="14">
        <v>0</v>
      </c>
      <c r="FN94" s="47">
        <f t="shared" si="2017"/>
        <v>0</v>
      </c>
      <c r="FO94" s="54">
        <v>0</v>
      </c>
      <c r="FP94" s="14">
        <v>0</v>
      </c>
      <c r="FQ94" s="47">
        <f t="shared" si="2018"/>
        <v>0</v>
      </c>
      <c r="FR94" s="54">
        <v>27</v>
      </c>
      <c r="FS94" s="14">
        <v>3598</v>
      </c>
      <c r="FT94" s="47">
        <f t="shared" si="2019"/>
        <v>133259.25925925927</v>
      </c>
      <c r="FU94" s="54">
        <v>0</v>
      </c>
      <c r="FV94" s="14">
        <v>0</v>
      </c>
      <c r="FW94" s="47">
        <f t="shared" si="2020"/>
        <v>0</v>
      </c>
      <c r="FX94" s="54">
        <v>0</v>
      </c>
      <c r="FY94" s="14">
        <v>0</v>
      </c>
      <c r="FZ94" s="47">
        <f t="shared" si="2021"/>
        <v>0</v>
      </c>
      <c r="GA94" s="54">
        <v>0</v>
      </c>
      <c r="GB94" s="14">
        <v>0</v>
      </c>
      <c r="GC94" s="47">
        <f t="shared" si="2022"/>
        <v>0</v>
      </c>
      <c r="GD94" s="54">
        <v>3</v>
      </c>
      <c r="GE94" s="14">
        <v>2116</v>
      </c>
      <c r="GF94" s="47">
        <f t="shared" si="2023"/>
        <v>705333.33333333337</v>
      </c>
      <c r="GG94" s="54">
        <v>10</v>
      </c>
      <c r="GH94" s="14">
        <v>571</v>
      </c>
      <c r="GI94" s="47">
        <f t="shared" si="2024"/>
        <v>57100</v>
      </c>
      <c r="GJ94" s="54">
        <v>82</v>
      </c>
      <c r="GK94" s="14">
        <v>1197</v>
      </c>
      <c r="GL94" s="47">
        <f t="shared" si="2025"/>
        <v>14597.560975609756</v>
      </c>
      <c r="GM94" s="55">
        <v>0</v>
      </c>
      <c r="GN94" s="15">
        <v>0</v>
      </c>
      <c r="GO94" s="47">
        <v>0</v>
      </c>
      <c r="GP94" s="54">
        <v>1</v>
      </c>
      <c r="GQ94" s="14">
        <v>63</v>
      </c>
      <c r="GR94" s="47">
        <f t="shared" si="2027"/>
        <v>63000</v>
      </c>
      <c r="GS94" s="54">
        <v>1</v>
      </c>
      <c r="GT94" s="14">
        <v>8</v>
      </c>
      <c r="GU94" s="47">
        <f t="shared" si="2028"/>
        <v>8000</v>
      </c>
      <c r="GV94" s="54">
        <v>0</v>
      </c>
      <c r="GW94" s="14">
        <v>0</v>
      </c>
      <c r="GX94" s="47">
        <f t="shared" si="2029"/>
        <v>0</v>
      </c>
      <c r="GY94" s="54">
        <v>0</v>
      </c>
      <c r="GZ94" s="14">
        <v>0</v>
      </c>
      <c r="HA94" s="47">
        <f t="shared" si="2030"/>
        <v>0</v>
      </c>
      <c r="HB94" s="54">
        <v>1</v>
      </c>
      <c r="HC94" s="14">
        <v>300</v>
      </c>
      <c r="HD94" s="47">
        <f t="shared" si="2031"/>
        <v>300000</v>
      </c>
      <c r="HE94" s="54">
        <v>0</v>
      </c>
      <c r="HF94" s="14">
        <v>0</v>
      </c>
      <c r="HG94" s="47">
        <f t="shared" si="2032"/>
        <v>0</v>
      </c>
      <c r="HH94" s="54">
        <v>0</v>
      </c>
      <c r="HI94" s="14">
        <v>0</v>
      </c>
      <c r="HJ94" s="47">
        <f t="shared" si="2033"/>
        <v>0</v>
      </c>
      <c r="HK94" s="46">
        <v>0</v>
      </c>
      <c r="HL94" s="10">
        <v>0</v>
      </c>
      <c r="HM94" s="47">
        <f t="shared" si="2118"/>
        <v>0</v>
      </c>
      <c r="HN94" s="54">
        <v>0</v>
      </c>
      <c r="HO94" s="14">
        <v>0</v>
      </c>
      <c r="HP94" s="47">
        <f t="shared" si="2035"/>
        <v>0</v>
      </c>
      <c r="HQ94" s="54">
        <v>0</v>
      </c>
      <c r="HR94" s="14">
        <v>0</v>
      </c>
      <c r="HS94" s="47">
        <f t="shared" si="2036"/>
        <v>0</v>
      </c>
      <c r="HT94" s="54"/>
      <c r="HU94" s="14"/>
      <c r="HV94" s="47"/>
      <c r="HW94" s="54">
        <v>0</v>
      </c>
      <c r="HX94" s="14">
        <v>0</v>
      </c>
      <c r="HY94" s="47">
        <f t="shared" si="2037"/>
        <v>0</v>
      </c>
      <c r="HZ94" s="54">
        <v>0</v>
      </c>
      <c r="IA94" s="14">
        <v>0</v>
      </c>
      <c r="IB94" s="47">
        <f t="shared" si="2038"/>
        <v>0</v>
      </c>
      <c r="IC94" s="54">
        <v>0</v>
      </c>
      <c r="ID94" s="14">
        <v>0</v>
      </c>
      <c r="IE94" s="47">
        <f t="shared" si="2039"/>
        <v>0</v>
      </c>
      <c r="IF94" s="54">
        <v>0</v>
      </c>
      <c r="IG94" s="14">
        <v>0</v>
      </c>
      <c r="IH94" s="47">
        <f t="shared" si="2040"/>
        <v>0</v>
      </c>
      <c r="II94" s="54">
        <v>0</v>
      </c>
      <c r="IJ94" s="14">
        <v>0</v>
      </c>
      <c r="IK94" s="47">
        <f t="shared" si="2041"/>
        <v>0</v>
      </c>
      <c r="IL94" s="54">
        <v>0</v>
      </c>
      <c r="IM94" s="14">
        <v>0</v>
      </c>
      <c r="IN94" s="47">
        <f t="shared" si="2042"/>
        <v>0</v>
      </c>
      <c r="IO94" s="54">
        <v>0</v>
      </c>
      <c r="IP94" s="14">
        <v>0</v>
      </c>
      <c r="IQ94" s="47">
        <f t="shared" si="2043"/>
        <v>0</v>
      </c>
      <c r="IR94" s="54">
        <v>35</v>
      </c>
      <c r="IS94" s="14">
        <v>793</v>
      </c>
      <c r="IT94" s="47">
        <f t="shared" si="2044"/>
        <v>22657.142857142859</v>
      </c>
      <c r="IU94" s="54">
        <v>0</v>
      </c>
      <c r="IV94" s="14">
        <v>0</v>
      </c>
      <c r="IW94" s="47">
        <f t="shared" si="2045"/>
        <v>0</v>
      </c>
      <c r="IX94" s="54">
        <v>0</v>
      </c>
      <c r="IY94" s="14">
        <v>0</v>
      </c>
      <c r="IZ94" s="47">
        <f t="shared" si="2046"/>
        <v>0</v>
      </c>
      <c r="JA94" s="54">
        <v>0</v>
      </c>
      <c r="JB94" s="14">
        <v>0</v>
      </c>
      <c r="JC94" s="47">
        <f t="shared" si="2047"/>
        <v>0</v>
      </c>
      <c r="JD94" s="54">
        <v>0</v>
      </c>
      <c r="JE94" s="14">
        <v>0</v>
      </c>
      <c r="JF94" s="47">
        <f t="shared" si="2048"/>
        <v>0</v>
      </c>
      <c r="JG94" s="54">
        <v>0</v>
      </c>
      <c r="JH94" s="14">
        <v>0</v>
      </c>
      <c r="JI94" s="47">
        <f t="shared" si="2049"/>
        <v>0</v>
      </c>
      <c r="JJ94" s="54">
        <v>0</v>
      </c>
      <c r="JK94" s="14">
        <v>0</v>
      </c>
      <c r="JL94" s="47">
        <f t="shared" si="2050"/>
        <v>0</v>
      </c>
      <c r="JM94" s="54">
        <v>5</v>
      </c>
      <c r="JN94" s="14">
        <v>267</v>
      </c>
      <c r="JO94" s="47">
        <f t="shared" si="2051"/>
        <v>53400</v>
      </c>
      <c r="JP94" s="54">
        <v>0</v>
      </c>
      <c r="JQ94" s="14">
        <v>0</v>
      </c>
      <c r="JR94" s="47">
        <f t="shared" si="2052"/>
        <v>0</v>
      </c>
      <c r="JS94" s="54">
        <v>0</v>
      </c>
      <c r="JT94" s="14">
        <v>0</v>
      </c>
      <c r="JU94" s="47">
        <f t="shared" si="2053"/>
        <v>0</v>
      </c>
      <c r="JV94" s="54">
        <v>0</v>
      </c>
      <c r="JW94" s="14">
        <v>0</v>
      </c>
      <c r="JX94" s="47">
        <f t="shared" si="2054"/>
        <v>0</v>
      </c>
      <c r="JY94" s="46">
        <v>0</v>
      </c>
      <c r="JZ94" s="10">
        <v>0</v>
      </c>
      <c r="KA94" s="47">
        <f t="shared" si="2055"/>
        <v>0</v>
      </c>
      <c r="KB94" s="54">
        <v>0</v>
      </c>
      <c r="KC94" s="14">
        <v>0</v>
      </c>
      <c r="KD94" s="47">
        <f t="shared" si="2056"/>
        <v>0</v>
      </c>
      <c r="KE94" s="54"/>
      <c r="KF94" s="14"/>
      <c r="KG94" s="47"/>
      <c r="KH94" s="54">
        <v>33</v>
      </c>
      <c r="KI94" s="14">
        <v>1195</v>
      </c>
      <c r="KJ94" s="47">
        <f t="shared" si="2057"/>
        <v>36212.121212121208</v>
      </c>
      <c r="KK94" s="54">
        <v>1</v>
      </c>
      <c r="KL94" s="14">
        <v>433</v>
      </c>
      <c r="KM94" s="47">
        <f t="shared" si="2058"/>
        <v>433000</v>
      </c>
      <c r="KN94" s="54">
        <v>0</v>
      </c>
      <c r="KO94" s="14">
        <v>0</v>
      </c>
      <c r="KP94" s="47">
        <f t="shared" si="2059"/>
        <v>0</v>
      </c>
      <c r="KQ94" s="54">
        <v>0</v>
      </c>
      <c r="KR94" s="14">
        <v>0</v>
      </c>
      <c r="KS94" s="47">
        <f t="shared" si="2060"/>
        <v>0</v>
      </c>
      <c r="KT94" s="46">
        <v>0</v>
      </c>
      <c r="KU94" s="10">
        <v>0</v>
      </c>
      <c r="KV94" s="47">
        <f t="shared" si="2119"/>
        <v>0</v>
      </c>
      <c r="KW94" s="46">
        <v>0</v>
      </c>
      <c r="KX94" s="10">
        <v>0</v>
      </c>
      <c r="KY94" s="47">
        <f t="shared" si="2061"/>
        <v>0</v>
      </c>
      <c r="KZ94" s="54">
        <v>1</v>
      </c>
      <c r="LA94" s="14">
        <v>31</v>
      </c>
      <c r="LB94" s="47">
        <f t="shared" si="2062"/>
        <v>31000</v>
      </c>
      <c r="LC94" s="46">
        <v>0</v>
      </c>
      <c r="LD94" s="10">
        <v>0</v>
      </c>
      <c r="LE94" s="47">
        <f t="shared" si="2120"/>
        <v>0</v>
      </c>
      <c r="LF94" s="54">
        <v>2</v>
      </c>
      <c r="LG94" s="14">
        <v>53</v>
      </c>
      <c r="LH94" s="47">
        <f t="shared" si="2063"/>
        <v>26500</v>
      </c>
      <c r="LI94" s="54">
        <v>0</v>
      </c>
      <c r="LJ94" s="14">
        <v>0</v>
      </c>
      <c r="LK94" s="47">
        <f t="shared" si="2064"/>
        <v>0</v>
      </c>
      <c r="LL94" s="54">
        <v>0</v>
      </c>
      <c r="LM94" s="14">
        <v>0</v>
      </c>
      <c r="LN94" s="47">
        <f t="shared" si="2065"/>
        <v>0</v>
      </c>
      <c r="LO94" s="54">
        <v>0</v>
      </c>
      <c r="LP94" s="14">
        <v>0</v>
      </c>
      <c r="LQ94" s="47">
        <f t="shared" si="2066"/>
        <v>0</v>
      </c>
      <c r="LR94" s="54">
        <v>0</v>
      </c>
      <c r="LS94" s="14">
        <v>0</v>
      </c>
      <c r="LT94" s="47">
        <f t="shared" si="2067"/>
        <v>0</v>
      </c>
      <c r="LU94" s="54">
        <v>0</v>
      </c>
      <c r="LV94" s="14">
        <v>0</v>
      </c>
      <c r="LW94" s="47">
        <f t="shared" si="2068"/>
        <v>0</v>
      </c>
      <c r="LX94" s="54">
        <v>57</v>
      </c>
      <c r="LY94" s="14">
        <v>2070</v>
      </c>
      <c r="LZ94" s="47">
        <f t="shared" si="2069"/>
        <v>36315.789473684214</v>
      </c>
      <c r="MA94" s="54">
        <v>7</v>
      </c>
      <c r="MB94" s="14">
        <v>195</v>
      </c>
      <c r="MC94" s="47">
        <f t="shared" si="2070"/>
        <v>27857.142857142859</v>
      </c>
      <c r="MD94" s="54">
        <v>0</v>
      </c>
      <c r="ME94" s="14">
        <v>0</v>
      </c>
      <c r="MF94" s="47">
        <f t="shared" si="2071"/>
        <v>0</v>
      </c>
      <c r="MG94" s="54">
        <v>0</v>
      </c>
      <c r="MH94" s="14">
        <v>0</v>
      </c>
      <c r="MI94" s="47">
        <f t="shared" si="2072"/>
        <v>0</v>
      </c>
      <c r="MJ94" s="54">
        <v>0</v>
      </c>
      <c r="MK94" s="14">
        <v>0</v>
      </c>
      <c r="ML94" s="47">
        <f t="shared" si="2073"/>
        <v>0</v>
      </c>
      <c r="MM94" s="54">
        <v>0</v>
      </c>
      <c r="MN94" s="14">
        <v>0</v>
      </c>
      <c r="MO94" s="47">
        <f t="shared" si="2074"/>
        <v>0</v>
      </c>
      <c r="MP94" s="54">
        <v>0</v>
      </c>
      <c r="MQ94" s="14">
        <v>0</v>
      </c>
      <c r="MR94" s="47">
        <f t="shared" si="2075"/>
        <v>0</v>
      </c>
      <c r="MS94" s="54">
        <v>0</v>
      </c>
      <c r="MT94" s="14">
        <v>0</v>
      </c>
      <c r="MU94" s="47">
        <f t="shared" si="2076"/>
        <v>0</v>
      </c>
      <c r="MV94" s="54">
        <v>0</v>
      </c>
      <c r="MW94" s="14">
        <v>0</v>
      </c>
      <c r="MX94" s="47">
        <f t="shared" si="2077"/>
        <v>0</v>
      </c>
      <c r="MY94" s="54">
        <v>0</v>
      </c>
      <c r="MZ94" s="14">
        <v>0</v>
      </c>
      <c r="NA94" s="47">
        <f t="shared" si="2078"/>
        <v>0</v>
      </c>
      <c r="NB94" s="54">
        <v>0</v>
      </c>
      <c r="NC94" s="14">
        <v>0</v>
      </c>
      <c r="ND94" s="47">
        <f t="shared" si="2079"/>
        <v>0</v>
      </c>
      <c r="NE94" s="54">
        <v>0</v>
      </c>
      <c r="NF94" s="14">
        <v>0</v>
      </c>
      <c r="NG94" s="47">
        <f t="shared" si="2080"/>
        <v>0</v>
      </c>
      <c r="NH94" s="54">
        <v>0</v>
      </c>
      <c r="NI94" s="14">
        <v>0</v>
      </c>
      <c r="NJ94" s="47">
        <f t="shared" si="2081"/>
        <v>0</v>
      </c>
      <c r="NK94" s="54">
        <v>0</v>
      </c>
      <c r="NL94" s="14">
        <v>0</v>
      </c>
      <c r="NM94" s="47">
        <f t="shared" si="2082"/>
        <v>0</v>
      </c>
      <c r="NN94" s="54">
        <v>0</v>
      </c>
      <c r="NO94" s="14">
        <v>0</v>
      </c>
      <c r="NP94" s="47">
        <f t="shared" si="2083"/>
        <v>0</v>
      </c>
      <c r="NQ94" s="54">
        <v>0</v>
      </c>
      <c r="NR94" s="14">
        <v>0</v>
      </c>
      <c r="NS94" s="47">
        <f t="shared" si="2084"/>
        <v>0</v>
      </c>
      <c r="NT94" s="54">
        <v>0</v>
      </c>
      <c r="NU94" s="14">
        <v>0</v>
      </c>
      <c r="NV94" s="47">
        <f t="shared" si="2085"/>
        <v>0</v>
      </c>
      <c r="NW94" s="54">
        <v>16</v>
      </c>
      <c r="NX94" s="14">
        <v>812</v>
      </c>
      <c r="NY94" s="47">
        <f t="shared" si="2086"/>
        <v>50750</v>
      </c>
      <c r="NZ94" s="54">
        <v>0</v>
      </c>
      <c r="OA94" s="14">
        <v>0</v>
      </c>
      <c r="OB94" s="47">
        <f t="shared" si="2087"/>
        <v>0</v>
      </c>
      <c r="OC94" s="54">
        <v>0</v>
      </c>
      <c r="OD94" s="14">
        <v>0</v>
      </c>
      <c r="OE94" s="47">
        <f t="shared" si="2088"/>
        <v>0</v>
      </c>
      <c r="OF94" s="54">
        <v>3</v>
      </c>
      <c r="OG94" s="14">
        <v>560</v>
      </c>
      <c r="OH94" s="47">
        <f t="shared" si="2089"/>
        <v>186666.66666666666</v>
      </c>
      <c r="OI94" s="54">
        <v>7</v>
      </c>
      <c r="OJ94" s="14">
        <v>979</v>
      </c>
      <c r="OK94" s="47">
        <f t="shared" si="2090"/>
        <v>139857.14285714287</v>
      </c>
      <c r="OL94" s="54">
        <v>0</v>
      </c>
      <c r="OM94" s="14">
        <v>0</v>
      </c>
      <c r="ON94" s="47">
        <f t="shared" si="2091"/>
        <v>0</v>
      </c>
      <c r="OO94" s="54">
        <v>8</v>
      </c>
      <c r="OP94" s="14">
        <v>17</v>
      </c>
      <c r="OQ94" s="47">
        <f t="shared" si="2092"/>
        <v>2125</v>
      </c>
      <c r="OR94" s="54">
        <v>0</v>
      </c>
      <c r="OS94" s="14">
        <v>0</v>
      </c>
      <c r="OT94" s="47">
        <f t="shared" si="2093"/>
        <v>0</v>
      </c>
      <c r="OU94" s="54">
        <v>35</v>
      </c>
      <c r="OV94" s="14">
        <v>221</v>
      </c>
      <c r="OW94" s="47">
        <f t="shared" si="2094"/>
        <v>6314.2857142857138</v>
      </c>
      <c r="OX94" s="54">
        <v>0</v>
      </c>
      <c r="OY94" s="14">
        <v>0</v>
      </c>
      <c r="OZ94" s="47">
        <f t="shared" si="2095"/>
        <v>0</v>
      </c>
      <c r="PA94" s="54">
        <v>0</v>
      </c>
      <c r="PB94" s="14">
        <v>0</v>
      </c>
      <c r="PC94" s="47">
        <f t="shared" si="2096"/>
        <v>0</v>
      </c>
      <c r="PD94" s="54">
        <v>0</v>
      </c>
      <c r="PE94" s="14">
        <v>0</v>
      </c>
      <c r="PF94" s="47">
        <f t="shared" si="2097"/>
        <v>0</v>
      </c>
      <c r="PG94" s="54">
        <v>12</v>
      </c>
      <c r="PH94" s="14">
        <v>1338</v>
      </c>
      <c r="PI94" s="47">
        <f t="shared" si="2098"/>
        <v>111500</v>
      </c>
      <c r="PJ94" s="54"/>
      <c r="PK94" s="14"/>
      <c r="PL94" s="47"/>
      <c r="PM94" s="54">
        <v>0</v>
      </c>
      <c r="PN94" s="14">
        <v>0</v>
      </c>
      <c r="PO94" s="47">
        <f t="shared" si="2099"/>
        <v>0</v>
      </c>
      <c r="PP94" s="54">
        <v>0</v>
      </c>
      <c r="PQ94" s="14">
        <v>0</v>
      </c>
      <c r="PR94" s="47">
        <f t="shared" si="2100"/>
        <v>0</v>
      </c>
      <c r="PS94" s="54">
        <v>0</v>
      </c>
      <c r="PT94" s="14">
        <v>0</v>
      </c>
      <c r="PU94" s="47">
        <f t="shared" si="2101"/>
        <v>0</v>
      </c>
      <c r="PV94" s="54">
        <v>49</v>
      </c>
      <c r="PW94" s="14">
        <v>3393</v>
      </c>
      <c r="PX94" s="47">
        <f t="shared" si="2102"/>
        <v>69244.897959183669</v>
      </c>
      <c r="PY94" s="54">
        <v>263</v>
      </c>
      <c r="PZ94" s="14">
        <v>17747</v>
      </c>
      <c r="QA94" s="47">
        <f t="shared" si="2103"/>
        <v>67479.087452471489</v>
      </c>
      <c r="QB94" s="54">
        <v>0</v>
      </c>
      <c r="QC94" s="14">
        <v>0</v>
      </c>
      <c r="QD94" s="47">
        <f t="shared" si="2104"/>
        <v>0</v>
      </c>
      <c r="QE94" s="54">
        <v>0</v>
      </c>
      <c r="QF94" s="14">
        <v>0</v>
      </c>
      <c r="QG94" s="47">
        <f t="shared" si="2105"/>
        <v>0</v>
      </c>
      <c r="QH94" s="54">
        <v>0</v>
      </c>
      <c r="QI94" s="14">
        <v>0</v>
      </c>
      <c r="QJ94" s="47">
        <f t="shared" si="2106"/>
        <v>0</v>
      </c>
      <c r="QK94" s="54">
        <v>0</v>
      </c>
      <c r="QL94" s="14">
        <v>0</v>
      </c>
      <c r="QM94" s="47">
        <f t="shared" si="2107"/>
        <v>0</v>
      </c>
      <c r="QN94" s="54">
        <v>0</v>
      </c>
      <c r="QO94" s="14">
        <v>0</v>
      </c>
      <c r="QP94" s="47">
        <f t="shared" si="2108"/>
        <v>0</v>
      </c>
      <c r="QQ94" s="54">
        <v>2</v>
      </c>
      <c r="QR94" s="14">
        <v>18</v>
      </c>
      <c r="QS94" s="47">
        <f t="shared" si="2109"/>
        <v>9000</v>
      </c>
      <c r="QT94" s="54"/>
      <c r="QU94" s="14"/>
      <c r="QV94" s="47"/>
      <c r="QW94" s="54"/>
      <c r="QX94" s="14"/>
      <c r="QY94" s="47"/>
      <c r="QZ94" s="54">
        <v>0</v>
      </c>
      <c r="RA94" s="14">
        <v>0</v>
      </c>
      <c r="RB94" s="47">
        <f t="shared" si="2110"/>
        <v>0</v>
      </c>
      <c r="RC94" s="54">
        <v>21</v>
      </c>
      <c r="RD94" s="14">
        <v>127</v>
      </c>
      <c r="RE94" s="47">
        <f t="shared" si="2111"/>
        <v>6047.6190476190477</v>
      </c>
      <c r="RF94" s="12">
        <f t="shared" si="1637"/>
        <v>1132</v>
      </c>
      <c r="RG94" s="58">
        <f t="shared" si="1638"/>
        <v>63329</v>
      </c>
      <c r="RH94" s="6"/>
      <c r="RI94" s="9"/>
      <c r="RJ94" s="6"/>
      <c r="RK94" s="6"/>
      <c r="RL94" s="6"/>
      <c r="RM94" s="9"/>
      <c r="RN94" s="6"/>
      <c r="RO94" s="6"/>
      <c r="RP94" s="6"/>
      <c r="RQ94" s="9"/>
      <c r="RR94" s="6"/>
      <c r="RS94" s="6"/>
      <c r="RT94" s="6"/>
      <c r="RU94" s="9"/>
      <c r="RV94" s="6"/>
      <c r="RW94" s="6"/>
      <c r="RX94" s="6"/>
      <c r="RY94" s="9"/>
      <c r="RZ94" s="6"/>
      <c r="SA94" s="6"/>
      <c r="SB94" s="6"/>
      <c r="SC94" s="9"/>
      <c r="SD94" s="6"/>
      <c r="SE94" s="6"/>
      <c r="SF94" s="6"/>
      <c r="SG94" s="9"/>
      <c r="SH94" s="6"/>
      <c r="SI94" s="6"/>
      <c r="SJ94" s="6"/>
      <c r="SK94" s="2"/>
      <c r="SL94" s="1"/>
      <c r="SM94" s="1"/>
      <c r="SN94" s="1"/>
      <c r="SO94" s="2"/>
      <c r="SP94" s="1"/>
      <c r="SQ94" s="1"/>
      <c r="SR94" s="1"/>
      <c r="SS94" s="2"/>
      <c r="ST94" s="1"/>
      <c r="SU94" s="1"/>
      <c r="SV94" s="1"/>
    </row>
    <row r="95" spans="1:591" x14ac:dyDescent="0.3">
      <c r="A95" s="38">
        <v>2010</v>
      </c>
      <c r="B95" s="39" t="s">
        <v>16</v>
      </c>
      <c r="C95" s="46">
        <v>0</v>
      </c>
      <c r="D95" s="10">
        <v>0</v>
      </c>
      <c r="E95" s="47">
        <f t="shared" si="1967"/>
        <v>0</v>
      </c>
      <c r="F95" s="46">
        <v>0</v>
      </c>
      <c r="G95" s="10">
        <v>0</v>
      </c>
      <c r="H95" s="47">
        <f t="shared" si="2112"/>
        <v>0</v>
      </c>
      <c r="I95" s="46">
        <v>0</v>
      </c>
      <c r="J95" s="10">
        <v>0</v>
      </c>
      <c r="K95" s="47">
        <f t="shared" si="2113"/>
        <v>0</v>
      </c>
      <c r="L95" s="46">
        <v>0</v>
      </c>
      <c r="M95" s="10">
        <v>0</v>
      </c>
      <c r="N95" s="47">
        <f t="shared" si="2114"/>
        <v>0</v>
      </c>
      <c r="O95" s="46">
        <v>0</v>
      </c>
      <c r="P95" s="10">
        <v>0</v>
      </c>
      <c r="Q95" s="47">
        <f t="shared" si="1968"/>
        <v>0</v>
      </c>
      <c r="R95" s="46">
        <v>0</v>
      </c>
      <c r="S95" s="10">
        <v>0</v>
      </c>
      <c r="T95" s="47">
        <f t="shared" si="1969"/>
        <v>0</v>
      </c>
      <c r="U95" s="46">
        <v>0</v>
      </c>
      <c r="V95" s="10">
        <v>0</v>
      </c>
      <c r="W95" s="47">
        <f t="shared" si="2115"/>
        <v>0</v>
      </c>
      <c r="X95" s="46">
        <v>0</v>
      </c>
      <c r="Y95" s="10">
        <v>0</v>
      </c>
      <c r="Z95" s="47">
        <f t="shared" si="2116"/>
        <v>0</v>
      </c>
      <c r="AA95" s="46">
        <v>105</v>
      </c>
      <c r="AB95" s="10">
        <v>3753</v>
      </c>
      <c r="AC95" s="47">
        <f t="shared" si="1970"/>
        <v>35742.857142857138</v>
      </c>
      <c r="AD95" s="46">
        <v>11</v>
      </c>
      <c r="AE95" s="10">
        <v>248</v>
      </c>
      <c r="AF95" s="47">
        <f t="shared" si="1971"/>
        <v>22545.454545454548</v>
      </c>
      <c r="AG95" s="46">
        <v>0</v>
      </c>
      <c r="AH95" s="10">
        <v>0</v>
      </c>
      <c r="AI95" s="47">
        <f t="shared" si="1972"/>
        <v>0</v>
      </c>
      <c r="AJ95" s="46">
        <v>0</v>
      </c>
      <c r="AK95" s="10">
        <v>0</v>
      </c>
      <c r="AL95" s="47">
        <f t="shared" si="1973"/>
        <v>0</v>
      </c>
      <c r="AM95" s="46">
        <v>0</v>
      </c>
      <c r="AN95" s="10">
        <v>0</v>
      </c>
      <c r="AO95" s="47">
        <f t="shared" si="1974"/>
        <v>0</v>
      </c>
      <c r="AP95" s="46">
        <v>11</v>
      </c>
      <c r="AQ95" s="10">
        <v>208</v>
      </c>
      <c r="AR95" s="47">
        <f t="shared" si="1975"/>
        <v>18909.090909090912</v>
      </c>
      <c r="AS95" s="46">
        <v>0</v>
      </c>
      <c r="AT95" s="10">
        <v>0</v>
      </c>
      <c r="AU95" s="47">
        <f t="shared" si="1976"/>
        <v>0</v>
      </c>
      <c r="AV95" s="46">
        <v>0</v>
      </c>
      <c r="AW95" s="10">
        <v>0</v>
      </c>
      <c r="AX95" s="47">
        <f t="shared" si="1977"/>
        <v>0</v>
      </c>
      <c r="AY95" s="46">
        <v>0</v>
      </c>
      <c r="AZ95" s="10">
        <v>0</v>
      </c>
      <c r="BA95" s="47">
        <f t="shared" si="1978"/>
        <v>0</v>
      </c>
      <c r="BB95" s="46">
        <v>5</v>
      </c>
      <c r="BC95" s="10">
        <v>69</v>
      </c>
      <c r="BD95" s="47">
        <f t="shared" si="1979"/>
        <v>13800</v>
      </c>
      <c r="BE95" s="46">
        <v>0</v>
      </c>
      <c r="BF95" s="10">
        <v>0</v>
      </c>
      <c r="BG95" s="47">
        <f t="shared" si="1980"/>
        <v>0</v>
      </c>
      <c r="BH95" s="46">
        <v>0</v>
      </c>
      <c r="BI95" s="10">
        <v>0</v>
      </c>
      <c r="BJ95" s="47">
        <f t="shared" si="1981"/>
        <v>0</v>
      </c>
      <c r="BK95" s="46">
        <v>0</v>
      </c>
      <c r="BL95" s="10">
        <v>0</v>
      </c>
      <c r="BM95" s="47">
        <f t="shared" si="1982"/>
        <v>0</v>
      </c>
      <c r="BN95" s="46">
        <v>0</v>
      </c>
      <c r="BO95" s="10">
        <v>0</v>
      </c>
      <c r="BP95" s="47">
        <f t="shared" si="2117"/>
        <v>0</v>
      </c>
      <c r="BQ95" s="46">
        <v>0</v>
      </c>
      <c r="BR95" s="10">
        <v>0</v>
      </c>
      <c r="BS95" s="47">
        <f t="shared" si="1984"/>
        <v>0</v>
      </c>
      <c r="BT95" s="46">
        <v>5</v>
      </c>
      <c r="BU95" s="10">
        <v>934</v>
      </c>
      <c r="BV95" s="47">
        <f t="shared" si="1985"/>
        <v>186800</v>
      </c>
      <c r="BW95" s="46">
        <v>0</v>
      </c>
      <c r="BX95" s="10">
        <v>0</v>
      </c>
      <c r="BY95" s="47">
        <f t="shared" si="1986"/>
        <v>0</v>
      </c>
      <c r="BZ95" s="46">
        <v>0</v>
      </c>
      <c r="CA95" s="10">
        <v>0</v>
      </c>
      <c r="CB95" s="47">
        <f t="shared" si="1987"/>
        <v>0</v>
      </c>
      <c r="CC95" s="46">
        <v>74</v>
      </c>
      <c r="CD95" s="10">
        <v>1636</v>
      </c>
      <c r="CE95" s="47">
        <f t="shared" si="1988"/>
        <v>22108.10810810811</v>
      </c>
      <c r="CF95" s="46">
        <v>0</v>
      </c>
      <c r="CG95" s="10">
        <v>0</v>
      </c>
      <c r="CH95" s="47">
        <f t="shared" si="1989"/>
        <v>0</v>
      </c>
      <c r="CI95" s="46">
        <v>0</v>
      </c>
      <c r="CJ95" s="10">
        <v>0</v>
      </c>
      <c r="CK95" s="47">
        <f t="shared" si="1990"/>
        <v>0</v>
      </c>
      <c r="CL95" s="46">
        <v>0</v>
      </c>
      <c r="CM95" s="10">
        <v>0</v>
      </c>
      <c r="CN95" s="47">
        <f t="shared" si="1991"/>
        <v>0</v>
      </c>
      <c r="CO95" s="46">
        <v>0</v>
      </c>
      <c r="CP95" s="10">
        <v>0</v>
      </c>
      <c r="CQ95" s="47">
        <f t="shared" si="1992"/>
        <v>0</v>
      </c>
      <c r="CR95" s="46">
        <v>0</v>
      </c>
      <c r="CS95" s="10">
        <v>0</v>
      </c>
      <c r="CT95" s="47">
        <f t="shared" si="1993"/>
        <v>0</v>
      </c>
      <c r="CU95" s="46">
        <v>0</v>
      </c>
      <c r="CV95" s="10">
        <v>0</v>
      </c>
      <c r="CW95" s="47">
        <f t="shared" si="1994"/>
        <v>0</v>
      </c>
      <c r="CX95" s="46">
        <v>0</v>
      </c>
      <c r="CY95" s="10">
        <v>0</v>
      </c>
      <c r="CZ95" s="47">
        <f t="shared" si="1995"/>
        <v>0</v>
      </c>
      <c r="DA95" s="46">
        <v>0</v>
      </c>
      <c r="DB95" s="10">
        <v>0</v>
      </c>
      <c r="DC95" s="47">
        <f t="shared" si="1996"/>
        <v>0</v>
      </c>
      <c r="DD95" s="46">
        <v>57</v>
      </c>
      <c r="DE95" s="10">
        <v>1030</v>
      </c>
      <c r="DF95" s="47">
        <f t="shared" si="1997"/>
        <v>18070.175438596489</v>
      </c>
      <c r="DG95" s="46">
        <v>0</v>
      </c>
      <c r="DH95" s="10">
        <v>0</v>
      </c>
      <c r="DI95" s="47">
        <f t="shared" si="1998"/>
        <v>0</v>
      </c>
      <c r="DJ95" s="46">
        <v>0</v>
      </c>
      <c r="DK95" s="10">
        <v>0</v>
      </c>
      <c r="DL95" s="47">
        <f t="shared" si="1999"/>
        <v>0</v>
      </c>
      <c r="DM95" s="46">
        <v>0</v>
      </c>
      <c r="DN95" s="10">
        <v>0</v>
      </c>
      <c r="DO95" s="47">
        <f t="shared" si="2000"/>
        <v>0</v>
      </c>
      <c r="DP95" s="46">
        <v>0</v>
      </c>
      <c r="DQ95" s="10">
        <v>0</v>
      </c>
      <c r="DR95" s="47">
        <f t="shared" si="2001"/>
        <v>0</v>
      </c>
      <c r="DS95" s="46">
        <v>0</v>
      </c>
      <c r="DT95" s="10">
        <v>0</v>
      </c>
      <c r="DU95" s="47">
        <f t="shared" si="2002"/>
        <v>0</v>
      </c>
      <c r="DV95" s="46">
        <v>0</v>
      </c>
      <c r="DW95" s="10">
        <v>0</v>
      </c>
      <c r="DX95" s="47">
        <f t="shared" si="2003"/>
        <v>0</v>
      </c>
      <c r="DY95" s="46">
        <v>0</v>
      </c>
      <c r="DZ95" s="10">
        <v>0</v>
      </c>
      <c r="EA95" s="47">
        <f t="shared" si="2004"/>
        <v>0</v>
      </c>
      <c r="EB95" s="46">
        <v>0</v>
      </c>
      <c r="EC95" s="10">
        <v>0</v>
      </c>
      <c r="ED95" s="47">
        <f t="shared" si="2005"/>
        <v>0</v>
      </c>
      <c r="EE95" s="46">
        <v>0</v>
      </c>
      <c r="EF95" s="10">
        <v>0</v>
      </c>
      <c r="EG95" s="47">
        <f t="shared" si="2006"/>
        <v>0</v>
      </c>
      <c r="EH95" s="46">
        <v>80</v>
      </c>
      <c r="EI95" s="10">
        <v>3828</v>
      </c>
      <c r="EJ95" s="47">
        <f t="shared" si="2007"/>
        <v>47850</v>
      </c>
      <c r="EK95" s="46">
        <v>0</v>
      </c>
      <c r="EL95" s="10">
        <v>0</v>
      </c>
      <c r="EM95" s="47">
        <f t="shared" si="2008"/>
        <v>0</v>
      </c>
      <c r="EN95" s="46">
        <v>28</v>
      </c>
      <c r="EO95" s="10">
        <v>1317</v>
      </c>
      <c r="EP95" s="47">
        <f t="shared" si="2009"/>
        <v>47035.714285714283</v>
      </c>
      <c r="EQ95" s="46">
        <v>4</v>
      </c>
      <c r="ER95" s="10">
        <v>17</v>
      </c>
      <c r="ES95" s="47">
        <f t="shared" si="2010"/>
        <v>4250</v>
      </c>
      <c r="ET95" s="46">
        <v>0</v>
      </c>
      <c r="EU95" s="10">
        <v>0</v>
      </c>
      <c r="EV95" s="47">
        <f t="shared" si="2011"/>
        <v>0</v>
      </c>
      <c r="EW95" s="46">
        <v>0</v>
      </c>
      <c r="EX95" s="10">
        <v>0</v>
      </c>
      <c r="EY95" s="47">
        <f t="shared" si="2012"/>
        <v>0</v>
      </c>
      <c r="EZ95" s="46">
        <v>0</v>
      </c>
      <c r="FA95" s="10">
        <v>0</v>
      </c>
      <c r="FB95" s="47">
        <f t="shared" si="2013"/>
        <v>0</v>
      </c>
      <c r="FC95" s="46">
        <v>0</v>
      </c>
      <c r="FD95" s="10">
        <v>0</v>
      </c>
      <c r="FE95" s="47">
        <f t="shared" si="2014"/>
        <v>0</v>
      </c>
      <c r="FF95" s="46">
        <v>0</v>
      </c>
      <c r="FG95" s="10">
        <v>0</v>
      </c>
      <c r="FH95" s="47">
        <f t="shared" si="2015"/>
        <v>0</v>
      </c>
      <c r="FI95" s="46">
        <v>3</v>
      </c>
      <c r="FJ95" s="10">
        <v>57</v>
      </c>
      <c r="FK95" s="47">
        <f t="shared" si="2016"/>
        <v>19000</v>
      </c>
      <c r="FL95" s="46">
        <v>0</v>
      </c>
      <c r="FM95" s="10">
        <v>0</v>
      </c>
      <c r="FN95" s="47">
        <f t="shared" si="2017"/>
        <v>0</v>
      </c>
      <c r="FO95" s="46">
        <v>0</v>
      </c>
      <c r="FP95" s="10">
        <v>0</v>
      </c>
      <c r="FQ95" s="47">
        <f t="shared" si="2018"/>
        <v>0</v>
      </c>
      <c r="FR95" s="46">
        <v>19</v>
      </c>
      <c r="FS95" s="10">
        <v>1757</v>
      </c>
      <c r="FT95" s="47">
        <f t="shared" si="2019"/>
        <v>92473.68421052632</v>
      </c>
      <c r="FU95" s="46">
        <v>0</v>
      </c>
      <c r="FV95" s="10">
        <v>0</v>
      </c>
      <c r="FW95" s="47">
        <f t="shared" si="2020"/>
        <v>0</v>
      </c>
      <c r="FX95" s="46">
        <v>0</v>
      </c>
      <c r="FY95" s="10">
        <v>0</v>
      </c>
      <c r="FZ95" s="47">
        <f t="shared" si="2021"/>
        <v>0</v>
      </c>
      <c r="GA95" s="46">
        <v>0</v>
      </c>
      <c r="GB95" s="10">
        <v>0</v>
      </c>
      <c r="GC95" s="47">
        <f t="shared" si="2022"/>
        <v>0</v>
      </c>
      <c r="GD95" s="46">
        <v>0</v>
      </c>
      <c r="GE95" s="10">
        <v>0</v>
      </c>
      <c r="GF95" s="47">
        <f t="shared" si="2023"/>
        <v>0</v>
      </c>
      <c r="GG95" s="46">
        <v>9</v>
      </c>
      <c r="GH95" s="10">
        <v>559</v>
      </c>
      <c r="GI95" s="47">
        <f t="shared" si="2024"/>
        <v>62111.111111111117</v>
      </c>
      <c r="GJ95" s="46">
        <v>20</v>
      </c>
      <c r="GK95" s="10">
        <v>1206</v>
      </c>
      <c r="GL95" s="47">
        <f t="shared" si="2025"/>
        <v>60300</v>
      </c>
      <c r="GM95" s="46">
        <v>0</v>
      </c>
      <c r="GN95" s="10">
        <v>0</v>
      </c>
      <c r="GO95" s="47">
        <f t="shared" si="2026"/>
        <v>0</v>
      </c>
      <c r="GP95" s="46">
        <v>1</v>
      </c>
      <c r="GQ95" s="10">
        <v>97</v>
      </c>
      <c r="GR95" s="47">
        <f t="shared" si="2027"/>
        <v>97000</v>
      </c>
      <c r="GS95" s="46">
        <v>0</v>
      </c>
      <c r="GT95" s="10">
        <v>0</v>
      </c>
      <c r="GU95" s="47">
        <f t="shared" si="2028"/>
        <v>0</v>
      </c>
      <c r="GV95" s="46">
        <v>0</v>
      </c>
      <c r="GW95" s="10">
        <v>0</v>
      </c>
      <c r="GX95" s="47">
        <f t="shared" si="2029"/>
        <v>0</v>
      </c>
      <c r="GY95" s="46">
        <v>0</v>
      </c>
      <c r="GZ95" s="10">
        <v>0</v>
      </c>
      <c r="HA95" s="47">
        <f t="shared" si="2030"/>
        <v>0</v>
      </c>
      <c r="HB95" s="46">
        <v>0</v>
      </c>
      <c r="HC95" s="10">
        <v>0</v>
      </c>
      <c r="HD95" s="47">
        <f t="shared" si="2031"/>
        <v>0</v>
      </c>
      <c r="HE95" s="46">
        <v>0</v>
      </c>
      <c r="HF95" s="10">
        <v>0</v>
      </c>
      <c r="HG95" s="47">
        <f t="shared" si="2032"/>
        <v>0</v>
      </c>
      <c r="HH95" s="46">
        <v>0</v>
      </c>
      <c r="HI95" s="10">
        <v>0</v>
      </c>
      <c r="HJ95" s="47">
        <f t="shared" si="2033"/>
        <v>0</v>
      </c>
      <c r="HK95" s="46">
        <v>0</v>
      </c>
      <c r="HL95" s="10">
        <v>0</v>
      </c>
      <c r="HM95" s="47">
        <f t="shared" si="2118"/>
        <v>0</v>
      </c>
      <c r="HN95" s="46">
        <v>0</v>
      </c>
      <c r="HO95" s="10">
        <v>0</v>
      </c>
      <c r="HP95" s="47">
        <f t="shared" si="2035"/>
        <v>0</v>
      </c>
      <c r="HQ95" s="46">
        <v>0</v>
      </c>
      <c r="HR95" s="10">
        <v>0</v>
      </c>
      <c r="HS95" s="47">
        <f t="shared" si="2036"/>
        <v>0</v>
      </c>
      <c r="HT95" s="46"/>
      <c r="HU95" s="10"/>
      <c r="HV95" s="47"/>
      <c r="HW95" s="46">
        <v>0</v>
      </c>
      <c r="HX95" s="10">
        <v>0</v>
      </c>
      <c r="HY95" s="47">
        <f t="shared" si="2037"/>
        <v>0</v>
      </c>
      <c r="HZ95" s="46">
        <v>0</v>
      </c>
      <c r="IA95" s="10">
        <v>0</v>
      </c>
      <c r="IB95" s="47">
        <f t="shared" si="2038"/>
        <v>0</v>
      </c>
      <c r="IC95" s="46">
        <v>0</v>
      </c>
      <c r="ID95" s="10">
        <v>0</v>
      </c>
      <c r="IE95" s="47">
        <f t="shared" si="2039"/>
        <v>0</v>
      </c>
      <c r="IF95" s="46">
        <v>0</v>
      </c>
      <c r="IG95" s="10">
        <v>0</v>
      </c>
      <c r="IH95" s="47">
        <f t="shared" si="2040"/>
        <v>0</v>
      </c>
      <c r="II95" s="46">
        <v>0</v>
      </c>
      <c r="IJ95" s="10">
        <v>0</v>
      </c>
      <c r="IK95" s="47">
        <f t="shared" si="2041"/>
        <v>0</v>
      </c>
      <c r="IL95" s="46">
        <v>0</v>
      </c>
      <c r="IM95" s="10">
        <v>0</v>
      </c>
      <c r="IN95" s="47">
        <f t="shared" si="2042"/>
        <v>0</v>
      </c>
      <c r="IO95" s="46">
        <v>0</v>
      </c>
      <c r="IP95" s="10">
        <v>0</v>
      </c>
      <c r="IQ95" s="47">
        <f t="shared" si="2043"/>
        <v>0</v>
      </c>
      <c r="IR95" s="46">
        <v>3</v>
      </c>
      <c r="IS95" s="10">
        <v>164</v>
      </c>
      <c r="IT95" s="47">
        <f t="shared" si="2044"/>
        <v>54666.666666666664</v>
      </c>
      <c r="IU95" s="46">
        <v>0</v>
      </c>
      <c r="IV95" s="10">
        <v>0</v>
      </c>
      <c r="IW95" s="47">
        <f t="shared" si="2045"/>
        <v>0</v>
      </c>
      <c r="IX95" s="46">
        <v>0</v>
      </c>
      <c r="IY95" s="10">
        <v>0</v>
      </c>
      <c r="IZ95" s="47">
        <f t="shared" si="2046"/>
        <v>0</v>
      </c>
      <c r="JA95" s="46">
        <v>0</v>
      </c>
      <c r="JB95" s="10">
        <v>0</v>
      </c>
      <c r="JC95" s="47">
        <f t="shared" si="2047"/>
        <v>0</v>
      </c>
      <c r="JD95" s="46">
        <v>0</v>
      </c>
      <c r="JE95" s="10">
        <v>0</v>
      </c>
      <c r="JF95" s="47">
        <f t="shared" si="2048"/>
        <v>0</v>
      </c>
      <c r="JG95" s="46">
        <v>0</v>
      </c>
      <c r="JH95" s="10">
        <v>0</v>
      </c>
      <c r="JI95" s="47">
        <f t="shared" si="2049"/>
        <v>0</v>
      </c>
      <c r="JJ95" s="46">
        <v>0</v>
      </c>
      <c r="JK95" s="10">
        <v>0</v>
      </c>
      <c r="JL95" s="47">
        <f t="shared" si="2050"/>
        <v>0</v>
      </c>
      <c r="JM95" s="46">
        <v>67</v>
      </c>
      <c r="JN95" s="10">
        <v>3222</v>
      </c>
      <c r="JO95" s="47">
        <f t="shared" si="2051"/>
        <v>48089.552238805969</v>
      </c>
      <c r="JP95" s="46">
        <v>0</v>
      </c>
      <c r="JQ95" s="10">
        <v>0</v>
      </c>
      <c r="JR95" s="47">
        <f t="shared" si="2052"/>
        <v>0</v>
      </c>
      <c r="JS95" s="46">
        <v>0</v>
      </c>
      <c r="JT95" s="10">
        <v>0</v>
      </c>
      <c r="JU95" s="47">
        <f t="shared" si="2053"/>
        <v>0</v>
      </c>
      <c r="JV95" s="46">
        <v>0</v>
      </c>
      <c r="JW95" s="10">
        <v>0</v>
      </c>
      <c r="JX95" s="47">
        <f t="shared" si="2054"/>
        <v>0</v>
      </c>
      <c r="JY95" s="46">
        <v>0</v>
      </c>
      <c r="JZ95" s="10">
        <v>0</v>
      </c>
      <c r="KA95" s="47">
        <f t="shared" si="2055"/>
        <v>0</v>
      </c>
      <c r="KB95" s="46">
        <v>0</v>
      </c>
      <c r="KC95" s="10">
        <v>0</v>
      </c>
      <c r="KD95" s="47">
        <f t="shared" si="2056"/>
        <v>0</v>
      </c>
      <c r="KE95" s="46"/>
      <c r="KF95" s="10"/>
      <c r="KG95" s="47"/>
      <c r="KH95" s="46">
        <v>88</v>
      </c>
      <c r="KI95" s="10">
        <v>3462</v>
      </c>
      <c r="KJ95" s="47">
        <f t="shared" si="2057"/>
        <v>39340.909090909096</v>
      </c>
      <c r="KK95" s="46">
        <v>1</v>
      </c>
      <c r="KL95" s="10">
        <v>368</v>
      </c>
      <c r="KM95" s="47">
        <f t="shared" si="2058"/>
        <v>368000</v>
      </c>
      <c r="KN95" s="46">
        <v>0</v>
      </c>
      <c r="KO95" s="10">
        <v>0</v>
      </c>
      <c r="KP95" s="47">
        <f t="shared" si="2059"/>
        <v>0</v>
      </c>
      <c r="KQ95" s="46">
        <v>1</v>
      </c>
      <c r="KR95" s="10">
        <v>2</v>
      </c>
      <c r="KS95" s="47">
        <f t="shared" si="2060"/>
        <v>2000</v>
      </c>
      <c r="KT95" s="46">
        <v>0</v>
      </c>
      <c r="KU95" s="10">
        <v>0</v>
      </c>
      <c r="KV95" s="47">
        <f t="shared" si="2119"/>
        <v>0</v>
      </c>
      <c r="KW95" s="46">
        <v>0</v>
      </c>
      <c r="KX95" s="10">
        <v>0</v>
      </c>
      <c r="KY95" s="47">
        <f t="shared" si="2061"/>
        <v>0</v>
      </c>
      <c r="KZ95" s="46">
        <v>0</v>
      </c>
      <c r="LA95" s="10">
        <v>0</v>
      </c>
      <c r="LB95" s="47">
        <f t="shared" si="2062"/>
        <v>0</v>
      </c>
      <c r="LC95" s="46">
        <v>0</v>
      </c>
      <c r="LD95" s="10">
        <v>0</v>
      </c>
      <c r="LE95" s="47">
        <f t="shared" si="2120"/>
        <v>0</v>
      </c>
      <c r="LF95" s="46">
        <v>0</v>
      </c>
      <c r="LG95" s="10">
        <v>0</v>
      </c>
      <c r="LH95" s="47">
        <f t="shared" si="2063"/>
        <v>0</v>
      </c>
      <c r="LI95" s="46">
        <v>0</v>
      </c>
      <c r="LJ95" s="10">
        <v>0</v>
      </c>
      <c r="LK95" s="47">
        <f t="shared" si="2064"/>
        <v>0</v>
      </c>
      <c r="LL95" s="46">
        <v>0</v>
      </c>
      <c r="LM95" s="10">
        <v>0</v>
      </c>
      <c r="LN95" s="47">
        <f t="shared" si="2065"/>
        <v>0</v>
      </c>
      <c r="LO95" s="46">
        <v>0</v>
      </c>
      <c r="LP95" s="10">
        <v>0</v>
      </c>
      <c r="LQ95" s="47">
        <f t="shared" si="2066"/>
        <v>0</v>
      </c>
      <c r="LR95" s="46">
        <v>0</v>
      </c>
      <c r="LS95" s="10">
        <v>0</v>
      </c>
      <c r="LT95" s="47">
        <f t="shared" si="2067"/>
        <v>0</v>
      </c>
      <c r="LU95" s="46">
        <v>0</v>
      </c>
      <c r="LV95" s="10">
        <v>0</v>
      </c>
      <c r="LW95" s="47">
        <f t="shared" si="2068"/>
        <v>0</v>
      </c>
      <c r="LX95" s="46">
        <v>91</v>
      </c>
      <c r="LY95" s="10">
        <v>3521</v>
      </c>
      <c r="LZ95" s="47">
        <f t="shared" si="2069"/>
        <v>38692.307692307695</v>
      </c>
      <c r="MA95" s="46">
        <v>0</v>
      </c>
      <c r="MB95" s="10">
        <v>0</v>
      </c>
      <c r="MC95" s="47">
        <f t="shared" si="2070"/>
        <v>0</v>
      </c>
      <c r="MD95" s="46">
        <v>5</v>
      </c>
      <c r="ME95" s="10">
        <v>997</v>
      </c>
      <c r="MF95" s="47">
        <f t="shared" si="2071"/>
        <v>199400</v>
      </c>
      <c r="MG95" s="46">
        <v>0</v>
      </c>
      <c r="MH95" s="10">
        <v>0</v>
      </c>
      <c r="MI95" s="47">
        <f t="shared" si="2072"/>
        <v>0</v>
      </c>
      <c r="MJ95" s="46">
        <v>0</v>
      </c>
      <c r="MK95" s="10">
        <v>0</v>
      </c>
      <c r="ML95" s="47">
        <f t="shared" si="2073"/>
        <v>0</v>
      </c>
      <c r="MM95" s="46">
        <v>0</v>
      </c>
      <c r="MN95" s="10">
        <v>0</v>
      </c>
      <c r="MO95" s="47">
        <f t="shared" si="2074"/>
        <v>0</v>
      </c>
      <c r="MP95" s="46">
        <v>0</v>
      </c>
      <c r="MQ95" s="10">
        <v>0</v>
      </c>
      <c r="MR95" s="47">
        <f t="shared" si="2075"/>
        <v>0</v>
      </c>
      <c r="MS95" s="46">
        <v>0</v>
      </c>
      <c r="MT95" s="10">
        <v>0</v>
      </c>
      <c r="MU95" s="47">
        <f t="shared" si="2076"/>
        <v>0</v>
      </c>
      <c r="MV95" s="46">
        <v>0</v>
      </c>
      <c r="MW95" s="10">
        <v>0</v>
      </c>
      <c r="MX95" s="47">
        <f t="shared" si="2077"/>
        <v>0</v>
      </c>
      <c r="MY95" s="46">
        <v>0</v>
      </c>
      <c r="MZ95" s="10">
        <v>0</v>
      </c>
      <c r="NA95" s="47">
        <f t="shared" si="2078"/>
        <v>0</v>
      </c>
      <c r="NB95" s="46">
        <v>0</v>
      </c>
      <c r="NC95" s="10">
        <v>0</v>
      </c>
      <c r="ND95" s="47">
        <f t="shared" si="2079"/>
        <v>0</v>
      </c>
      <c r="NE95" s="46">
        <v>0</v>
      </c>
      <c r="NF95" s="10">
        <v>0</v>
      </c>
      <c r="NG95" s="47">
        <f t="shared" si="2080"/>
        <v>0</v>
      </c>
      <c r="NH95" s="46">
        <v>0</v>
      </c>
      <c r="NI95" s="10">
        <v>0</v>
      </c>
      <c r="NJ95" s="47">
        <f t="shared" si="2081"/>
        <v>0</v>
      </c>
      <c r="NK95" s="46">
        <v>0</v>
      </c>
      <c r="NL95" s="10">
        <v>0</v>
      </c>
      <c r="NM95" s="47">
        <f t="shared" si="2082"/>
        <v>0</v>
      </c>
      <c r="NN95" s="46">
        <v>0</v>
      </c>
      <c r="NO95" s="10">
        <v>0</v>
      </c>
      <c r="NP95" s="47">
        <f t="shared" si="2083"/>
        <v>0</v>
      </c>
      <c r="NQ95" s="46">
        <v>0</v>
      </c>
      <c r="NR95" s="10">
        <v>0</v>
      </c>
      <c r="NS95" s="47">
        <f t="shared" si="2084"/>
        <v>0</v>
      </c>
      <c r="NT95" s="46">
        <v>0</v>
      </c>
      <c r="NU95" s="10">
        <v>0</v>
      </c>
      <c r="NV95" s="47">
        <f t="shared" si="2085"/>
        <v>0</v>
      </c>
      <c r="NW95" s="46">
        <v>12</v>
      </c>
      <c r="NX95" s="10">
        <v>495</v>
      </c>
      <c r="NY95" s="47">
        <f t="shared" si="2086"/>
        <v>41250</v>
      </c>
      <c r="NZ95" s="46">
        <v>0</v>
      </c>
      <c r="OA95" s="10">
        <v>0</v>
      </c>
      <c r="OB95" s="47">
        <f t="shared" si="2087"/>
        <v>0</v>
      </c>
      <c r="OC95" s="46">
        <v>0</v>
      </c>
      <c r="OD95" s="10">
        <v>0</v>
      </c>
      <c r="OE95" s="47">
        <f t="shared" si="2088"/>
        <v>0</v>
      </c>
      <c r="OF95" s="46">
        <v>0</v>
      </c>
      <c r="OG95" s="10">
        <v>0</v>
      </c>
      <c r="OH95" s="47">
        <f t="shared" si="2089"/>
        <v>0</v>
      </c>
      <c r="OI95" s="46">
        <v>17</v>
      </c>
      <c r="OJ95" s="10">
        <v>1793</v>
      </c>
      <c r="OK95" s="47">
        <f t="shared" si="2090"/>
        <v>105470.58823529411</v>
      </c>
      <c r="OL95" s="46">
        <v>0</v>
      </c>
      <c r="OM95" s="10">
        <v>0</v>
      </c>
      <c r="ON95" s="47">
        <f t="shared" si="2091"/>
        <v>0</v>
      </c>
      <c r="OO95" s="46">
        <v>9</v>
      </c>
      <c r="OP95" s="10">
        <v>22</v>
      </c>
      <c r="OQ95" s="47">
        <f t="shared" si="2092"/>
        <v>2444.4444444444448</v>
      </c>
      <c r="OR95" s="46">
        <v>0</v>
      </c>
      <c r="OS95" s="10">
        <v>0</v>
      </c>
      <c r="OT95" s="47">
        <f t="shared" si="2093"/>
        <v>0</v>
      </c>
      <c r="OU95" s="46">
        <v>19</v>
      </c>
      <c r="OV95" s="10">
        <v>192</v>
      </c>
      <c r="OW95" s="47">
        <f t="shared" si="2094"/>
        <v>10105.263157894737</v>
      </c>
      <c r="OX95" s="46">
        <v>0</v>
      </c>
      <c r="OY95" s="10">
        <v>0</v>
      </c>
      <c r="OZ95" s="47">
        <f t="shared" si="2095"/>
        <v>0</v>
      </c>
      <c r="PA95" s="46">
        <v>0</v>
      </c>
      <c r="PB95" s="10">
        <v>0</v>
      </c>
      <c r="PC95" s="47">
        <f t="shared" si="2096"/>
        <v>0</v>
      </c>
      <c r="PD95" s="46">
        <v>0</v>
      </c>
      <c r="PE95" s="10">
        <v>0</v>
      </c>
      <c r="PF95" s="47">
        <f t="shared" si="2097"/>
        <v>0</v>
      </c>
      <c r="PG95" s="46">
        <v>11</v>
      </c>
      <c r="PH95" s="10">
        <v>1821</v>
      </c>
      <c r="PI95" s="47">
        <f t="shared" si="2098"/>
        <v>165545.45454545453</v>
      </c>
      <c r="PJ95" s="46"/>
      <c r="PK95" s="10"/>
      <c r="PL95" s="47"/>
      <c r="PM95" s="46">
        <v>35</v>
      </c>
      <c r="PN95" s="10">
        <v>652</v>
      </c>
      <c r="PO95" s="47">
        <f t="shared" si="2099"/>
        <v>18628.571428571431</v>
      </c>
      <c r="PP95" s="46">
        <v>0</v>
      </c>
      <c r="PQ95" s="10">
        <v>0</v>
      </c>
      <c r="PR95" s="47">
        <f t="shared" si="2100"/>
        <v>0</v>
      </c>
      <c r="PS95" s="46">
        <v>0</v>
      </c>
      <c r="PT95" s="10">
        <v>0</v>
      </c>
      <c r="PU95" s="47">
        <f t="shared" si="2101"/>
        <v>0</v>
      </c>
      <c r="PV95" s="46">
        <v>53</v>
      </c>
      <c r="PW95" s="10">
        <v>1632</v>
      </c>
      <c r="PX95" s="47">
        <f t="shared" si="2102"/>
        <v>30792.452830188678</v>
      </c>
      <c r="PY95" s="46">
        <v>229</v>
      </c>
      <c r="PZ95" s="10">
        <v>13223</v>
      </c>
      <c r="QA95" s="47">
        <f t="shared" si="2103"/>
        <v>57742.358078602621</v>
      </c>
      <c r="QB95" s="46">
        <v>0</v>
      </c>
      <c r="QC95" s="10">
        <v>0</v>
      </c>
      <c r="QD95" s="47">
        <f t="shared" si="2104"/>
        <v>0</v>
      </c>
      <c r="QE95" s="46">
        <v>1</v>
      </c>
      <c r="QF95" s="10">
        <v>50</v>
      </c>
      <c r="QG95" s="47">
        <f t="shared" si="2105"/>
        <v>50000</v>
      </c>
      <c r="QH95" s="46">
        <v>0</v>
      </c>
      <c r="QI95" s="10">
        <v>0</v>
      </c>
      <c r="QJ95" s="47">
        <f t="shared" si="2106"/>
        <v>0</v>
      </c>
      <c r="QK95" s="46">
        <v>0</v>
      </c>
      <c r="QL95" s="10">
        <v>0</v>
      </c>
      <c r="QM95" s="47">
        <f t="shared" si="2107"/>
        <v>0</v>
      </c>
      <c r="QN95" s="46">
        <v>0</v>
      </c>
      <c r="QO95" s="10">
        <v>0</v>
      </c>
      <c r="QP95" s="47">
        <f t="shared" si="2108"/>
        <v>0</v>
      </c>
      <c r="QQ95" s="46">
        <v>0</v>
      </c>
      <c r="QR95" s="10">
        <v>0</v>
      </c>
      <c r="QS95" s="47">
        <f t="shared" si="2109"/>
        <v>0</v>
      </c>
      <c r="QT95" s="46"/>
      <c r="QU95" s="10"/>
      <c r="QV95" s="47"/>
      <c r="QW95" s="46"/>
      <c r="QX95" s="10"/>
      <c r="QY95" s="47"/>
      <c r="QZ95" s="46">
        <v>0</v>
      </c>
      <c r="RA95" s="10">
        <v>0</v>
      </c>
      <c r="RB95" s="47">
        <f t="shared" si="2110"/>
        <v>0</v>
      </c>
      <c r="RC95" s="46">
        <v>6</v>
      </c>
      <c r="RD95" s="10">
        <v>51</v>
      </c>
      <c r="RE95" s="47">
        <f t="shared" si="2111"/>
        <v>8500</v>
      </c>
      <c r="RF95" s="12">
        <f t="shared" si="1637"/>
        <v>1080</v>
      </c>
      <c r="RG95" s="58">
        <f t="shared" si="1638"/>
        <v>48383</v>
      </c>
      <c r="RH95" s="6"/>
      <c r="RI95" s="9"/>
      <c r="RJ95" s="6"/>
      <c r="RK95" s="6"/>
      <c r="RL95" s="6"/>
      <c r="RM95" s="9"/>
      <c r="RN95" s="6"/>
      <c r="RO95" s="6"/>
      <c r="RP95" s="6"/>
      <c r="RQ95" s="9"/>
      <c r="RR95" s="6"/>
      <c r="RS95" s="6"/>
      <c r="RT95" s="6"/>
      <c r="RU95" s="9"/>
      <c r="RV95" s="6"/>
      <c r="RW95" s="6"/>
      <c r="RX95" s="6"/>
      <c r="RY95" s="9"/>
      <c r="RZ95" s="6"/>
      <c r="SA95" s="6"/>
      <c r="SB95" s="6"/>
      <c r="SC95" s="9"/>
      <c r="SD95" s="6"/>
      <c r="SE95" s="6"/>
      <c r="SF95" s="6"/>
      <c r="SG95" s="9"/>
      <c r="SH95" s="6"/>
      <c r="SI95" s="6"/>
      <c r="SJ95" s="6"/>
      <c r="SK95" s="2"/>
      <c r="SL95" s="1"/>
      <c r="SM95" s="1"/>
      <c r="SN95" s="1"/>
      <c r="SO95" s="2"/>
      <c r="SP95" s="1"/>
      <c r="SQ95" s="1"/>
      <c r="SR95" s="1"/>
      <c r="SS95" s="2"/>
      <c r="ST95" s="1"/>
      <c r="SU95" s="1"/>
      <c r="SV95" s="1"/>
    </row>
    <row r="96" spans="1:591" ht="15" thickBot="1" x14ac:dyDescent="0.35">
      <c r="A96" s="40"/>
      <c r="B96" s="41" t="s">
        <v>17</v>
      </c>
      <c r="C96" s="48">
        <f t="shared" ref="C96:D96" si="2122">SUM(C84:C95)</f>
        <v>0</v>
      </c>
      <c r="D96" s="35">
        <f t="shared" si="2122"/>
        <v>0</v>
      </c>
      <c r="E96" s="49"/>
      <c r="F96" s="48">
        <f>SUM(F84:F95)</f>
        <v>0</v>
      </c>
      <c r="G96" s="35">
        <f>SUM(G84:G95)</f>
        <v>0</v>
      </c>
      <c r="H96" s="49"/>
      <c r="I96" s="48">
        <f>SUM(I84:I95)</f>
        <v>0</v>
      </c>
      <c r="J96" s="35">
        <f>SUM(J84:J95)</f>
        <v>0</v>
      </c>
      <c r="K96" s="49"/>
      <c r="L96" s="48">
        <f>SUM(L84:L95)</f>
        <v>0</v>
      </c>
      <c r="M96" s="35">
        <f>SUM(M84:M95)</f>
        <v>0</v>
      </c>
      <c r="N96" s="49"/>
      <c r="O96" s="48">
        <f t="shared" ref="O96:P96" si="2123">SUM(O84:O95)</f>
        <v>0</v>
      </c>
      <c r="P96" s="35">
        <f t="shared" si="2123"/>
        <v>0</v>
      </c>
      <c r="Q96" s="49"/>
      <c r="R96" s="48">
        <f t="shared" ref="R96:S96" si="2124">SUM(R84:R95)</f>
        <v>0</v>
      </c>
      <c r="S96" s="35">
        <f t="shared" si="2124"/>
        <v>0</v>
      </c>
      <c r="T96" s="49"/>
      <c r="U96" s="48">
        <f>SUM(U84:U95)</f>
        <v>7</v>
      </c>
      <c r="V96" s="35">
        <f>SUM(V84:V95)</f>
        <v>248</v>
      </c>
      <c r="W96" s="49"/>
      <c r="X96" s="48">
        <f>SUM(X84:X95)</f>
        <v>0</v>
      </c>
      <c r="Y96" s="35">
        <f>SUM(Y84:Y95)</f>
        <v>0</v>
      </c>
      <c r="Z96" s="49"/>
      <c r="AA96" s="48">
        <f t="shared" ref="AA96:AB96" si="2125">SUM(AA84:AA95)</f>
        <v>201</v>
      </c>
      <c r="AB96" s="35">
        <f t="shared" si="2125"/>
        <v>16978</v>
      </c>
      <c r="AC96" s="49"/>
      <c r="AD96" s="48">
        <f t="shared" ref="AD96:AE96" si="2126">SUM(AD84:AD95)</f>
        <v>118</v>
      </c>
      <c r="AE96" s="35">
        <f t="shared" si="2126"/>
        <v>2794</v>
      </c>
      <c r="AF96" s="49"/>
      <c r="AG96" s="48">
        <f t="shared" ref="AG96:AH96" si="2127">SUM(AG84:AG95)</f>
        <v>0</v>
      </c>
      <c r="AH96" s="35">
        <f t="shared" si="2127"/>
        <v>0</v>
      </c>
      <c r="AI96" s="49"/>
      <c r="AJ96" s="48">
        <f t="shared" ref="AJ96:AK96" si="2128">SUM(AJ84:AJ95)</f>
        <v>0</v>
      </c>
      <c r="AK96" s="35">
        <f t="shared" si="2128"/>
        <v>0</v>
      </c>
      <c r="AL96" s="49"/>
      <c r="AM96" s="48">
        <f t="shared" ref="AM96:AN96" si="2129">SUM(AM84:AM95)</f>
        <v>3</v>
      </c>
      <c r="AN96" s="35">
        <f t="shared" si="2129"/>
        <v>272</v>
      </c>
      <c r="AO96" s="49"/>
      <c r="AP96" s="48">
        <f t="shared" ref="AP96:AQ96" si="2130">SUM(AP84:AP95)</f>
        <v>217</v>
      </c>
      <c r="AQ96" s="35">
        <f t="shared" si="2130"/>
        <v>5204</v>
      </c>
      <c r="AR96" s="49"/>
      <c r="AS96" s="48">
        <f t="shared" ref="AS96:AT96" si="2131">SUM(AS84:AS95)</f>
        <v>0</v>
      </c>
      <c r="AT96" s="35">
        <f t="shared" si="2131"/>
        <v>0</v>
      </c>
      <c r="AU96" s="49"/>
      <c r="AV96" s="48">
        <f t="shared" ref="AV96:AW96" si="2132">SUM(AV84:AV95)</f>
        <v>0</v>
      </c>
      <c r="AW96" s="35">
        <f t="shared" si="2132"/>
        <v>0</v>
      </c>
      <c r="AX96" s="49"/>
      <c r="AY96" s="48">
        <f t="shared" ref="AY96:AZ96" si="2133">SUM(AY84:AY95)</f>
        <v>0</v>
      </c>
      <c r="AZ96" s="35">
        <f t="shared" si="2133"/>
        <v>0</v>
      </c>
      <c r="BA96" s="49"/>
      <c r="BB96" s="48">
        <f t="shared" ref="BB96:BC96" si="2134">SUM(BB84:BB95)</f>
        <v>90</v>
      </c>
      <c r="BC96" s="35">
        <f t="shared" si="2134"/>
        <v>3398</v>
      </c>
      <c r="BD96" s="49"/>
      <c r="BE96" s="48">
        <f t="shared" ref="BE96:BF96" si="2135">SUM(BE84:BE95)</f>
        <v>0</v>
      </c>
      <c r="BF96" s="35">
        <f t="shared" si="2135"/>
        <v>0</v>
      </c>
      <c r="BG96" s="49"/>
      <c r="BH96" s="48">
        <f t="shared" ref="BH96:BI96" si="2136">SUM(BH84:BH95)</f>
        <v>0</v>
      </c>
      <c r="BI96" s="35">
        <f t="shared" si="2136"/>
        <v>0</v>
      </c>
      <c r="BJ96" s="49"/>
      <c r="BK96" s="48">
        <f t="shared" ref="BK96:BL96" si="2137">SUM(BK84:BK95)</f>
        <v>0</v>
      </c>
      <c r="BL96" s="35">
        <f t="shared" si="2137"/>
        <v>0</v>
      </c>
      <c r="BM96" s="49"/>
      <c r="BN96" s="48">
        <f t="shared" ref="BN96:BO96" si="2138">SUM(BN84:BN95)</f>
        <v>0</v>
      </c>
      <c r="BO96" s="35">
        <f t="shared" si="2138"/>
        <v>0</v>
      </c>
      <c r="BP96" s="49"/>
      <c r="BQ96" s="48">
        <f t="shared" ref="BQ96:BR96" si="2139">SUM(BQ84:BQ95)</f>
        <v>5</v>
      </c>
      <c r="BR96" s="35">
        <f t="shared" si="2139"/>
        <v>8</v>
      </c>
      <c r="BS96" s="49"/>
      <c r="BT96" s="48">
        <f t="shared" ref="BT96:BU96" si="2140">SUM(BT84:BT95)</f>
        <v>255</v>
      </c>
      <c r="BU96" s="35">
        <f t="shared" si="2140"/>
        <v>55520</v>
      </c>
      <c r="BV96" s="49"/>
      <c r="BW96" s="48">
        <f t="shared" ref="BW96:BX96" si="2141">SUM(BW84:BW95)</f>
        <v>0</v>
      </c>
      <c r="BX96" s="35">
        <f t="shared" si="2141"/>
        <v>0</v>
      </c>
      <c r="BY96" s="49"/>
      <c r="BZ96" s="48">
        <f t="shared" ref="BZ96:CA96" si="2142">SUM(BZ84:BZ95)</f>
        <v>0</v>
      </c>
      <c r="CA96" s="35">
        <f t="shared" si="2142"/>
        <v>0</v>
      </c>
      <c r="CB96" s="49"/>
      <c r="CC96" s="48">
        <f t="shared" ref="CC96:CD96" si="2143">SUM(CC84:CC95)</f>
        <v>1001</v>
      </c>
      <c r="CD96" s="35">
        <f t="shared" si="2143"/>
        <v>32524</v>
      </c>
      <c r="CE96" s="49"/>
      <c r="CF96" s="48">
        <f t="shared" ref="CF96:CG96" si="2144">SUM(CF84:CF95)</f>
        <v>0</v>
      </c>
      <c r="CG96" s="35">
        <f t="shared" si="2144"/>
        <v>0</v>
      </c>
      <c r="CH96" s="49"/>
      <c r="CI96" s="48">
        <f t="shared" ref="CI96:CJ96" si="2145">SUM(CI84:CI95)</f>
        <v>0</v>
      </c>
      <c r="CJ96" s="35">
        <f t="shared" si="2145"/>
        <v>0</v>
      </c>
      <c r="CK96" s="49"/>
      <c r="CL96" s="48">
        <f t="shared" ref="CL96:CM96" si="2146">SUM(CL84:CL95)</f>
        <v>0</v>
      </c>
      <c r="CM96" s="35">
        <f t="shared" si="2146"/>
        <v>0</v>
      </c>
      <c r="CN96" s="49"/>
      <c r="CO96" s="48">
        <f t="shared" ref="CO96:CP96" si="2147">SUM(CO84:CO95)</f>
        <v>0</v>
      </c>
      <c r="CP96" s="35">
        <f t="shared" si="2147"/>
        <v>0</v>
      </c>
      <c r="CQ96" s="49"/>
      <c r="CR96" s="48">
        <f t="shared" ref="CR96:CS96" si="2148">SUM(CR84:CR95)</f>
        <v>0</v>
      </c>
      <c r="CS96" s="35">
        <f t="shared" si="2148"/>
        <v>0</v>
      </c>
      <c r="CT96" s="49"/>
      <c r="CU96" s="48">
        <f t="shared" ref="CU96:CV96" si="2149">SUM(CU84:CU95)</f>
        <v>1</v>
      </c>
      <c r="CV96" s="35">
        <f t="shared" si="2149"/>
        <v>595</v>
      </c>
      <c r="CW96" s="49"/>
      <c r="CX96" s="48">
        <f t="shared" ref="CX96:CY96" si="2150">SUM(CX84:CX95)</f>
        <v>0</v>
      </c>
      <c r="CY96" s="35">
        <f t="shared" si="2150"/>
        <v>0</v>
      </c>
      <c r="CZ96" s="49"/>
      <c r="DA96" s="48">
        <f t="shared" ref="DA96:DB96" si="2151">SUM(DA84:DA95)</f>
        <v>0</v>
      </c>
      <c r="DB96" s="35">
        <f t="shared" si="2151"/>
        <v>0</v>
      </c>
      <c r="DC96" s="49"/>
      <c r="DD96" s="48">
        <f t="shared" ref="DD96:DE96" si="2152">SUM(DD84:DD95)</f>
        <v>1195</v>
      </c>
      <c r="DE96" s="35">
        <f t="shared" si="2152"/>
        <v>23441</v>
      </c>
      <c r="DF96" s="49"/>
      <c r="DG96" s="48">
        <f t="shared" ref="DG96:DH96" si="2153">SUM(DG84:DG95)</f>
        <v>0</v>
      </c>
      <c r="DH96" s="35">
        <f t="shared" si="2153"/>
        <v>0</v>
      </c>
      <c r="DI96" s="49"/>
      <c r="DJ96" s="48">
        <f t="shared" ref="DJ96:DK96" si="2154">SUM(DJ84:DJ95)</f>
        <v>48</v>
      </c>
      <c r="DK96" s="35">
        <f t="shared" si="2154"/>
        <v>1764</v>
      </c>
      <c r="DL96" s="49"/>
      <c r="DM96" s="48">
        <f t="shared" ref="DM96:DN96" si="2155">SUM(DM84:DM95)</f>
        <v>0</v>
      </c>
      <c r="DN96" s="35">
        <f t="shared" si="2155"/>
        <v>0</v>
      </c>
      <c r="DO96" s="49"/>
      <c r="DP96" s="48">
        <f t="shared" ref="DP96:DQ96" si="2156">SUM(DP84:DP95)</f>
        <v>0</v>
      </c>
      <c r="DQ96" s="35">
        <f t="shared" si="2156"/>
        <v>0</v>
      </c>
      <c r="DR96" s="49"/>
      <c r="DS96" s="48">
        <f t="shared" ref="DS96:DT96" si="2157">SUM(DS84:DS95)</f>
        <v>0</v>
      </c>
      <c r="DT96" s="35">
        <f t="shared" si="2157"/>
        <v>0</v>
      </c>
      <c r="DU96" s="49"/>
      <c r="DV96" s="48">
        <f t="shared" ref="DV96:DW96" si="2158">SUM(DV84:DV95)</f>
        <v>10</v>
      </c>
      <c r="DW96" s="35">
        <f t="shared" si="2158"/>
        <v>31</v>
      </c>
      <c r="DX96" s="49"/>
      <c r="DY96" s="48">
        <f t="shared" ref="DY96:DZ96" si="2159">SUM(DY84:DY95)</f>
        <v>0</v>
      </c>
      <c r="DZ96" s="35">
        <f t="shared" si="2159"/>
        <v>0</v>
      </c>
      <c r="EA96" s="49"/>
      <c r="EB96" s="48">
        <f t="shared" ref="EB96:EC96" si="2160">SUM(EB84:EB95)</f>
        <v>0</v>
      </c>
      <c r="EC96" s="35">
        <f t="shared" si="2160"/>
        <v>0</v>
      </c>
      <c r="ED96" s="49"/>
      <c r="EE96" s="48">
        <f t="shared" ref="EE96:EF96" si="2161">SUM(EE84:EE95)</f>
        <v>0</v>
      </c>
      <c r="EF96" s="35">
        <f t="shared" si="2161"/>
        <v>0</v>
      </c>
      <c r="EG96" s="49"/>
      <c r="EH96" s="48">
        <f t="shared" ref="EH96:EI96" si="2162">SUM(EH84:EH95)</f>
        <v>898</v>
      </c>
      <c r="EI96" s="35">
        <f t="shared" si="2162"/>
        <v>48364</v>
      </c>
      <c r="EJ96" s="49"/>
      <c r="EK96" s="48">
        <f t="shared" ref="EK96:EL96" si="2163">SUM(EK84:EK95)</f>
        <v>0</v>
      </c>
      <c r="EL96" s="35">
        <f t="shared" si="2163"/>
        <v>0</v>
      </c>
      <c r="EM96" s="49"/>
      <c r="EN96" s="48">
        <f t="shared" ref="EN96:EO96" si="2164">SUM(EN84:EN95)</f>
        <v>743</v>
      </c>
      <c r="EO96" s="35">
        <f t="shared" si="2164"/>
        <v>42076</v>
      </c>
      <c r="EP96" s="49"/>
      <c r="EQ96" s="48">
        <f t="shared" ref="EQ96:ER96" si="2165">SUM(EQ84:EQ95)</f>
        <v>17</v>
      </c>
      <c r="ER96" s="35">
        <f t="shared" si="2165"/>
        <v>74</v>
      </c>
      <c r="ES96" s="49"/>
      <c r="ET96" s="48">
        <f t="shared" ref="ET96:EU96" si="2166">SUM(ET84:ET95)</f>
        <v>21</v>
      </c>
      <c r="EU96" s="35">
        <f t="shared" si="2166"/>
        <v>404</v>
      </c>
      <c r="EV96" s="49"/>
      <c r="EW96" s="48">
        <f t="shared" ref="EW96:EX96" si="2167">SUM(EW84:EW95)</f>
        <v>0</v>
      </c>
      <c r="EX96" s="35">
        <f t="shared" si="2167"/>
        <v>0</v>
      </c>
      <c r="EY96" s="49"/>
      <c r="EZ96" s="48">
        <f t="shared" ref="EZ96:FA96" si="2168">SUM(EZ84:EZ95)</f>
        <v>0</v>
      </c>
      <c r="FA96" s="35">
        <f t="shared" si="2168"/>
        <v>0</v>
      </c>
      <c r="FB96" s="49"/>
      <c r="FC96" s="48">
        <f t="shared" ref="FC96:FD96" si="2169">SUM(FC84:FC95)</f>
        <v>0</v>
      </c>
      <c r="FD96" s="35">
        <f t="shared" si="2169"/>
        <v>0</v>
      </c>
      <c r="FE96" s="49"/>
      <c r="FF96" s="48">
        <f t="shared" ref="FF96:FG96" si="2170">SUM(FF84:FF95)</f>
        <v>0</v>
      </c>
      <c r="FG96" s="35">
        <f t="shared" si="2170"/>
        <v>0</v>
      </c>
      <c r="FH96" s="49"/>
      <c r="FI96" s="48">
        <f t="shared" ref="FI96:FJ96" si="2171">SUM(FI84:FI95)</f>
        <v>15</v>
      </c>
      <c r="FJ96" s="35">
        <f t="shared" si="2171"/>
        <v>573</v>
      </c>
      <c r="FK96" s="49"/>
      <c r="FL96" s="48">
        <f t="shared" ref="FL96:FM96" si="2172">SUM(FL84:FL95)</f>
        <v>0</v>
      </c>
      <c r="FM96" s="35">
        <f t="shared" si="2172"/>
        <v>0</v>
      </c>
      <c r="FN96" s="49"/>
      <c r="FO96" s="48">
        <f t="shared" ref="FO96:FP96" si="2173">SUM(FO84:FO95)</f>
        <v>0</v>
      </c>
      <c r="FP96" s="35">
        <f t="shared" si="2173"/>
        <v>0</v>
      </c>
      <c r="FQ96" s="49"/>
      <c r="FR96" s="48">
        <f t="shared" ref="FR96:FS96" si="2174">SUM(FR84:FR95)</f>
        <v>331</v>
      </c>
      <c r="FS96" s="35">
        <f t="shared" si="2174"/>
        <v>27827</v>
      </c>
      <c r="FT96" s="49"/>
      <c r="FU96" s="48">
        <f t="shared" ref="FU96:FV96" si="2175">SUM(FU84:FU95)</f>
        <v>5</v>
      </c>
      <c r="FV96" s="35">
        <f t="shared" si="2175"/>
        <v>257</v>
      </c>
      <c r="FW96" s="49"/>
      <c r="FX96" s="48">
        <f t="shared" ref="FX96:FY96" si="2176">SUM(FX84:FX95)</f>
        <v>0</v>
      </c>
      <c r="FY96" s="35">
        <f t="shared" si="2176"/>
        <v>0</v>
      </c>
      <c r="FZ96" s="49"/>
      <c r="GA96" s="48">
        <f t="shared" ref="GA96:GB96" si="2177">SUM(GA84:GA95)</f>
        <v>0</v>
      </c>
      <c r="GB96" s="35">
        <f t="shared" si="2177"/>
        <v>0</v>
      </c>
      <c r="GC96" s="49"/>
      <c r="GD96" s="48">
        <f t="shared" ref="GD96:GE96" si="2178">SUM(GD84:GD95)</f>
        <v>186</v>
      </c>
      <c r="GE96" s="35">
        <f t="shared" si="2178"/>
        <v>24659</v>
      </c>
      <c r="GF96" s="49"/>
      <c r="GG96" s="48">
        <f t="shared" ref="GG96:GH96" si="2179">SUM(GG84:GG95)</f>
        <v>86</v>
      </c>
      <c r="GH96" s="35">
        <f t="shared" si="2179"/>
        <v>4961</v>
      </c>
      <c r="GI96" s="49"/>
      <c r="GJ96" s="48">
        <f t="shared" ref="GJ96:GK96" si="2180">SUM(GJ84:GJ95)</f>
        <v>999</v>
      </c>
      <c r="GK96" s="35">
        <f t="shared" si="2180"/>
        <v>16088</v>
      </c>
      <c r="GL96" s="49"/>
      <c r="GM96" s="48">
        <f t="shared" ref="GM96:GN96" si="2181">SUM(GM84:GM95)</f>
        <v>0</v>
      </c>
      <c r="GN96" s="35">
        <f t="shared" si="2181"/>
        <v>0</v>
      </c>
      <c r="GO96" s="49"/>
      <c r="GP96" s="48">
        <f t="shared" ref="GP96:GQ96" si="2182">SUM(GP84:GP95)</f>
        <v>20</v>
      </c>
      <c r="GQ96" s="35">
        <f t="shared" si="2182"/>
        <v>1330</v>
      </c>
      <c r="GR96" s="49"/>
      <c r="GS96" s="48">
        <f t="shared" ref="GS96:GT96" si="2183">SUM(GS84:GS95)</f>
        <v>1</v>
      </c>
      <c r="GT96" s="35">
        <f t="shared" si="2183"/>
        <v>8</v>
      </c>
      <c r="GU96" s="49"/>
      <c r="GV96" s="48">
        <f t="shared" ref="GV96:GW96" si="2184">SUM(GV84:GV95)</f>
        <v>0</v>
      </c>
      <c r="GW96" s="35">
        <f t="shared" si="2184"/>
        <v>0</v>
      </c>
      <c r="GX96" s="49"/>
      <c r="GY96" s="48">
        <f t="shared" ref="GY96:GZ96" si="2185">SUM(GY84:GY95)</f>
        <v>0</v>
      </c>
      <c r="GZ96" s="35">
        <f t="shared" si="2185"/>
        <v>0</v>
      </c>
      <c r="HA96" s="49"/>
      <c r="HB96" s="48">
        <f t="shared" ref="HB96:HC96" si="2186">SUM(HB84:HB95)</f>
        <v>8</v>
      </c>
      <c r="HC96" s="35">
        <f t="shared" si="2186"/>
        <v>890</v>
      </c>
      <c r="HD96" s="49"/>
      <c r="HE96" s="48">
        <f t="shared" ref="HE96:HF96" si="2187">SUM(HE84:HE95)</f>
        <v>0</v>
      </c>
      <c r="HF96" s="35">
        <f t="shared" si="2187"/>
        <v>0</v>
      </c>
      <c r="HG96" s="49"/>
      <c r="HH96" s="48">
        <f t="shared" ref="HH96:HI96" si="2188">SUM(HH84:HH95)</f>
        <v>0</v>
      </c>
      <c r="HI96" s="35">
        <f t="shared" si="2188"/>
        <v>0</v>
      </c>
      <c r="HJ96" s="49"/>
      <c r="HK96" s="48">
        <f t="shared" ref="HK96:HL96" si="2189">SUM(HK84:HK95)</f>
        <v>0</v>
      </c>
      <c r="HL96" s="35">
        <f t="shared" si="2189"/>
        <v>0</v>
      </c>
      <c r="HM96" s="49"/>
      <c r="HN96" s="48">
        <f t="shared" ref="HN96:HO96" si="2190">SUM(HN84:HN95)</f>
        <v>1</v>
      </c>
      <c r="HO96" s="35">
        <f t="shared" si="2190"/>
        <v>3</v>
      </c>
      <c r="HP96" s="49"/>
      <c r="HQ96" s="48">
        <f t="shared" ref="HQ96:HR96" si="2191">SUM(HQ84:HQ95)</f>
        <v>0</v>
      </c>
      <c r="HR96" s="35">
        <f t="shared" si="2191"/>
        <v>0</v>
      </c>
      <c r="HS96" s="49"/>
      <c r="HT96" s="48"/>
      <c r="HU96" s="35"/>
      <c r="HV96" s="49"/>
      <c r="HW96" s="48">
        <f t="shared" ref="HW96:HX96" si="2192">SUM(HW84:HW95)</f>
        <v>0</v>
      </c>
      <c r="HX96" s="35">
        <f t="shared" si="2192"/>
        <v>0</v>
      </c>
      <c r="HY96" s="49"/>
      <c r="HZ96" s="48">
        <f t="shared" ref="HZ96:IA96" si="2193">SUM(HZ84:HZ95)</f>
        <v>0</v>
      </c>
      <c r="IA96" s="35">
        <f t="shared" si="2193"/>
        <v>0</v>
      </c>
      <c r="IB96" s="49"/>
      <c r="IC96" s="48">
        <f t="shared" ref="IC96:ID96" si="2194">SUM(IC84:IC95)</f>
        <v>0</v>
      </c>
      <c r="ID96" s="35">
        <f t="shared" si="2194"/>
        <v>0</v>
      </c>
      <c r="IE96" s="49"/>
      <c r="IF96" s="48">
        <f t="shared" ref="IF96:IG96" si="2195">SUM(IF84:IF95)</f>
        <v>0</v>
      </c>
      <c r="IG96" s="35">
        <f t="shared" si="2195"/>
        <v>0</v>
      </c>
      <c r="IH96" s="49"/>
      <c r="II96" s="48">
        <f t="shared" ref="II96:IJ96" si="2196">SUM(II84:II95)</f>
        <v>0</v>
      </c>
      <c r="IJ96" s="35">
        <f t="shared" si="2196"/>
        <v>0</v>
      </c>
      <c r="IK96" s="49"/>
      <c r="IL96" s="48">
        <f t="shared" ref="IL96:IM96" si="2197">SUM(IL84:IL95)</f>
        <v>0</v>
      </c>
      <c r="IM96" s="35">
        <f t="shared" si="2197"/>
        <v>0</v>
      </c>
      <c r="IN96" s="49"/>
      <c r="IO96" s="48">
        <f t="shared" ref="IO96:IP96" si="2198">SUM(IO84:IO95)</f>
        <v>1</v>
      </c>
      <c r="IP96" s="35">
        <f t="shared" si="2198"/>
        <v>49</v>
      </c>
      <c r="IQ96" s="49"/>
      <c r="IR96" s="48">
        <f t="shared" ref="IR96:IS96" si="2199">SUM(IR84:IR95)</f>
        <v>174</v>
      </c>
      <c r="IS96" s="35">
        <f t="shared" si="2199"/>
        <v>6177</v>
      </c>
      <c r="IT96" s="49"/>
      <c r="IU96" s="48">
        <f t="shared" ref="IU96:IV96" si="2200">SUM(IU84:IU95)</f>
        <v>0</v>
      </c>
      <c r="IV96" s="35">
        <f t="shared" si="2200"/>
        <v>0</v>
      </c>
      <c r="IW96" s="49"/>
      <c r="IX96" s="48">
        <f t="shared" ref="IX96:IY96" si="2201">SUM(IX84:IX95)</f>
        <v>0</v>
      </c>
      <c r="IY96" s="35">
        <f t="shared" si="2201"/>
        <v>0</v>
      </c>
      <c r="IZ96" s="49"/>
      <c r="JA96" s="48">
        <f t="shared" ref="JA96:JB96" si="2202">SUM(JA84:JA95)</f>
        <v>0</v>
      </c>
      <c r="JB96" s="35">
        <f t="shared" si="2202"/>
        <v>0</v>
      </c>
      <c r="JC96" s="49"/>
      <c r="JD96" s="48">
        <f t="shared" ref="JD96:JE96" si="2203">SUM(JD84:JD95)</f>
        <v>0</v>
      </c>
      <c r="JE96" s="35">
        <f t="shared" si="2203"/>
        <v>0</v>
      </c>
      <c r="JF96" s="49"/>
      <c r="JG96" s="48">
        <f t="shared" ref="JG96:JH96" si="2204">SUM(JG84:JG95)</f>
        <v>0</v>
      </c>
      <c r="JH96" s="35">
        <f t="shared" si="2204"/>
        <v>0</v>
      </c>
      <c r="JI96" s="49"/>
      <c r="JJ96" s="48">
        <f t="shared" ref="JJ96:JK96" si="2205">SUM(JJ84:JJ95)</f>
        <v>0</v>
      </c>
      <c r="JK96" s="35">
        <f t="shared" si="2205"/>
        <v>0</v>
      </c>
      <c r="JL96" s="49"/>
      <c r="JM96" s="48">
        <f t="shared" ref="JM96:JN96" si="2206">SUM(JM84:JM95)</f>
        <v>176</v>
      </c>
      <c r="JN96" s="35">
        <f t="shared" si="2206"/>
        <v>7046</v>
      </c>
      <c r="JO96" s="49"/>
      <c r="JP96" s="48">
        <f t="shared" ref="JP96:JQ96" si="2207">SUM(JP84:JP95)</f>
        <v>0</v>
      </c>
      <c r="JQ96" s="35">
        <f t="shared" si="2207"/>
        <v>0</v>
      </c>
      <c r="JR96" s="49"/>
      <c r="JS96" s="48">
        <f t="shared" ref="JS96:JT96" si="2208">SUM(JS84:JS95)</f>
        <v>20</v>
      </c>
      <c r="JT96" s="35">
        <f t="shared" si="2208"/>
        <v>2191</v>
      </c>
      <c r="JU96" s="49"/>
      <c r="JV96" s="48">
        <f t="shared" ref="JV96:JW96" si="2209">SUM(JV84:JV95)</f>
        <v>1</v>
      </c>
      <c r="JW96" s="35">
        <f t="shared" si="2209"/>
        <v>11</v>
      </c>
      <c r="JX96" s="49"/>
      <c r="JY96" s="48">
        <f t="shared" ref="JY96:JZ96" si="2210">SUM(JY84:JY95)</f>
        <v>0</v>
      </c>
      <c r="JZ96" s="35">
        <f t="shared" si="2210"/>
        <v>0</v>
      </c>
      <c r="KA96" s="49"/>
      <c r="KB96" s="48">
        <f t="shared" ref="KB96:KC96" si="2211">SUM(KB84:KB95)</f>
        <v>0</v>
      </c>
      <c r="KC96" s="35">
        <f t="shared" si="2211"/>
        <v>0</v>
      </c>
      <c r="KD96" s="49"/>
      <c r="KE96" s="48"/>
      <c r="KF96" s="35"/>
      <c r="KG96" s="49"/>
      <c r="KH96" s="48">
        <f t="shared" ref="KH96:KI96" si="2212">SUM(KH84:KH95)</f>
        <v>802</v>
      </c>
      <c r="KI96" s="35">
        <f t="shared" si="2212"/>
        <v>33522</v>
      </c>
      <c r="KJ96" s="49"/>
      <c r="KK96" s="48">
        <f t="shared" ref="KK96:KL96" si="2213">SUM(KK84:KK95)</f>
        <v>9</v>
      </c>
      <c r="KL96" s="35">
        <f t="shared" si="2213"/>
        <v>3612</v>
      </c>
      <c r="KM96" s="49"/>
      <c r="KN96" s="48">
        <f t="shared" ref="KN96:KO96" si="2214">SUM(KN84:KN95)</f>
        <v>0</v>
      </c>
      <c r="KO96" s="35">
        <f t="shared" si="2214"/>
        <v>0</v>
      </c>
      <c r="KP96" s="49"/>
      <c r="KQ96" s="48">
        <f t="shared" ref="KQ96:KR96" si="2215">SUM(KQ84:KQ95)</f>
        <v>18</v>
      </c>
      <c r="KR96" s="35">
        <f t="shared" si="2215"/>
        <v>42</v>
      </c>
      <c r="KS96" s="49"/>
      <c r="KT96" s="48">
        <f t="shared" ref="KT96:KU96" si="2216">SUM(KT84:KT95)</f>
        <v>0</v>
      </c>
      <c r="KU96" s="35">
        <f t="shared" si="2216"/>
        <v>0</v>
      </c>
      <c r="KV96" s="49"/>
      <c r="KW96" s="48">
        <f t="shared" ref="KW96:KX96" si="2217">SUM(KW84:KW95)</f>
        <v>0</v>
      </c>
      <c r="KX96" s="35">
        <f t="shared" si="2217"/>
        <v>0</v>
      </c>
      <c r="KY96" s="49"/>
      <c r="KZ96" s="48">
        <f t="shared" ref="KZ96:LA96" si="2218">SUM(KZ84:KZ95)</f>
        <v>11</v>
      </c>
      <c r="LA96" s="35">
        <f t="shared" si="2218"/>
        <v>514</v>
      </c>
      <c r="LB96" s="49"/>
      <c r="LC96" s="48">
        <f t="shared" ref="LC96:LD96" si="2219">SUM(LC84:LC95)</f>
        <v>0</v>
      </c>
      <c r="LD96" s="35">
        <f t="shared" si="2219"/>
        <v>0</v>
      </c>
      <c r="LE96" s="49"/>
      <c r="LF96" s="48">
        <f t="shared" ref="LF96:LG96" si="2220">SUM(LF84:LF95)</f>
        <v>51</v>
      </c>
      <c r="LG96" s="35">
        <f t="shared" si="2220"/>
        <v>1143</v>
      </c>
      <c r="LH96" s="49"/>
      <c r="LI96" s="48">
        <f t="shared" ref="LI96:LJ96" si="2221">SUM(LI84:LI95)</f>
        <v>0</v>
      </c>
      <c r="LJ96" s="35">
        <f t="shared" si="2221"/>
        <v>0</v>
      </c>
      <c r="LK96" s="49"/>
      <c r="LL96" s="48">
        <f t="shared" ref="LL96:LM96" si="2222">SUM(LL84:LL95)</f>
        <v>0</v>
      </c>
      <c r="LM96" s="35">
        <f t="shared" si="2222"/>
        <v>0</v>
      </c>
      <c r="LN96" s="49"/>
      <c r="LO96" s="48">
        <f t="shared" ref="LO96:LP96" si="2223">SUM(LO84:LO95)</f>
        <v>0</v>
      </c>
      <c r="LP96" s="35">
        <f t="shared" si="2223"/>
        <v>0</v>
      </c>
      <c r="LQ96" s="49"/>
      <c r="LR96" s="48">
        <f t="shared" ref="LR96:LS96" si="2224">SUM(LR84:LR95)</f>
        <v>4</v>
      </c>
      <c r="LS96" s="35">
        <f t="shared" si="2224"/>
        <v>65</v>
      </c>
      <c r="LT96" s="49"/>
      <c r="LU96" s="48">
        <f t="shared" ref="LU96:LV96" si="2225">SUM(LU84:LU95)</f>
        <v>0</v>
      </c>
      <c r="LV96" s="35">
        <f t="shared" si="2225"/>
        <v>0</v>
      </c>
      <c r="LW96" s="49"/>
      <c r="LX96" s="48">
        <f t="shared" ref="LX96:LY96" si="2226">SUM(LX84:LX95)</f>
        <v>638</v>
      </c>
      <c r="LY96" s="35">
        <f t="shared" si="2226"/>
        <v>24038</v>
      </c>
      <c r="LZ96" s="49"/>
      <c r="MA96" s="48">
        <f t="shared" ref="MA96:MB96" si="2227">SUM(MA84:MA95)</f>
        <v>10</v>
      </c>
      <c r="MB96" s="35">
        <f t="shared" si="2227"/>
        <v>447</v>
      </c>
      <c r="MC96" s="49"/>
      <c r="MD96" s="48">
        <f t="shared" ref="MD96:ME96" si="2228">SUM(MD84:MD95)</f>
        <v>5</v>
      </c>
      <c r="ME96" s="35">
        <f t="shared" si="2228"/>
        <v>997</v>
      </c>
      <c r="MF96" s="49"/>
      <c r="MG96" s="48">
        <f t="shared" ref="MG96:MH96" si="2229">SUM(MG84:MG95)</f>
        <v>0</v>
      </c>
      <c r="MH96" s="35">
        <f t="shared" si="2229"/>
        <v>0</v>
      </c>
      <c r="MI96" s="49"/>
      <c r="MJ96" s="48">
        <f t="shared" ref="MJ96:MK96" si="2230">SUM(MJ84:MJ95)</f>
        <v>0</v>
      </c>
      <c r="MK96" s="35">
        <f t="shared" si="2230"/>
        <v>0</v>
      </c>
      <c r="ML96" s="49"/>
      <c r="MM96" s="48">
        <f t="shared" ref="MM96:MN96" si="2231">SUM(MM84:MM95)</f>
        <v>1</v>
      </c>
      <c r="MN96" s="35">
        <f t="shared" si="2231"/>
        <v>74</v>
      </c>
      <c r="MO96" s="49"/>
      <c r="MP96" s="48">
        <f t="shared" ref="MP96" si="2232">SUM(MP84:MP95)</f>
        <v>0</v>
      </c>
      <c r="MQ96" s="35">
        <f t="shared" ref="MQ96" si="2233">SUM(MQ84:MQ95)</f>
        <v>0</v>
      </c>
      <c r="MR96" s="49"/>
      <c r="MS96" s="48">
        <f t="shared" ref="MS96:MT96" si="2234">SUM(MS84:MS95)</f>
        <v>0</v>
      </c>
      <c r="MT96" s="35">
        <f t="shared" si="2234"/>
        <v>0</v>
      </c>
      <c r="MU96" s="49"/>
      <c r="MV96" s="48">
        <f t="shared" ref="MV96:MW96" si="2235">SUM(MV84:MV95)</f>
        <v>0</v>
      </c>
      <c r="MW96" s="35">
        <f t="shared" si="2235"/>
        <v>0</v>
      </c>
      <c r="MX96" s="49"/>
      <c r="MY96" s="48">
        <f t="shared" ref="MY96" si="2236">SUM(MY84:MY95)</f>
        <v>0</v>
      </c>
      <c r="MZ96" s="35">
        <f t="shared" ref="MZ96" si="2237">SUM(MZ84:MZ95)</f>
        <v>0</v>
      </c>
      <c r="NA96" s="49"/>
      <c r="NB96" s="48">
        <f t="shared" ref="NB96" si="2238">SUM(NB84:NB95)</f>
        <v>0</v>
      </c>
      <c r="NC96" s="35">
        <f t="shared" ref="NC96" si="2239">SUM(NC84:NC95)</f>
        <v>0</v>
      </c>
      <c r="ND96" s="49"/>
      <c r="NE96" s="48">
        <f t="shared" ref="NE96:NF96" si="2240">SUM(NE84:NE95)</f>
        <v>0</v>
      </c>
      <c r="NF96" s="35">
        <f t="shared" si="2240"/>
        <v>0</v>
      </c>
      <c r="NG96" s="49"/>
      <c r="NH96" s="48">
        <f t="shared" ref="NH96:NI96" si="2241">SUM(NH84:NH95)</f>
        <v>0</v>
      </c>
      <c r="NI96" s="35">
        <f t="shared" si="2241"/>
        <v>0</v>
      </c>
      <c r="NJ96" s="49"/>
      <c r="NK96" s="48">
        <f t="shared" ref="NK96" si="2242">SUM(NK84:NK95)</f>
        <v>36</v>
      </c>
      <c r="NL96" s="35">
        <f t="shared" ref="NL96" si="2243">SUM(NL84:NL95)</f>
        <v>2291</v>
      </c>
      <c r="NM96" s="49"/>
      <c r="NN96" s="48">
        <f t="shared" ref="NN96" si="2244">SUM(NN84:NN95)</f>
        <v>0</v>
      </c>
      <c r="NO96" s="35">
        <f t="shared" ref="NO96" si="2245">SUM(NO84:NO95)</f>
        <v>0</v>
      </c>
      <c r="NP96" s="49"/>
      <c r="NQ96" s="48">
        <f t="shared" ref="NQ96" si="2246">SUM(NQ84:NQ95)</f>
        <v>0</v>
      </c>
      <c r="NR96" s="35">
        <f t="shared" ref="NR96" si="2247">SUM(NR84:NR95)</f>
        <v>0</v>
      </c>
      <c r="NS96" s="49"/>
      <c r="NT96" s="48">
        <f t="shared" ref="NT96" si="2248">SUM(NT84:NT95)</f>
        <v>7</v>
      </c>
      <c r="NU96" s="35">
        <f t="shared" ref="NU96" si="2249">SUM(NU84:NU95)</f>
        <v>183</v>
      </c>
      <c r="NV96" s="49"/>
      <c r="NW96" s="48">
        <f t="shared" ref="NW96" si="2250">SUM(NW84:NW95)</f>
        <v>256</v>
      </c>
      <c r="NX96" s="35">
        <f t="shared" ref="NX96" si="2251">SUM(NX84:NX95)</f>
        <v>12046</v>
      </c>
      <c r="NY96" s="49"/>
      <c r="NZ96" s="48">
        <f t="shared" ref="NZ96" si="2252">SUM(NZ84:NZ95)</f>
        <v>5</v>
      </c>
      <c r="OA96" s="35">
        <f t="shared" ref="OA96" si="2253">SUM(OA84:OA95)</f>
        <v>127</v>
      </c>
      <c r="OB96" s="49"/>
      <c r="OC96" s="48">
        <f t="shared" ref="OC96:OD96" si="2254">SUM(OC84:OC95)</f>
        <v>0</v>
      </c>
      <c r="OD96" s="35">
        <f t="shared" si="2254"/>
        <v>0</v>
      </c>
      <c r="OE96" s="49"/>
      <c r="OF96" s="48">
        <f t="shared" ref="OF96" si="2255">SUM(OF84:OF95)</f>
        <v>45</v>
      </c>
      <c r="OG96" s="35">
        <f t="shared" ref="OG96" si="2256">SUM(OG84:OG95)</f>
        <v>23913</v>
      </c>
      <c r="OH96" s="49"/>
      <c r="OI96" s="48">
        <f t="shared" ref="OI96" si="2257">SUM(OI84:OI95)</f>
        <v>320</v>
      </c>
      <c r="OJ96" s="35">
        <f t="shared" ref="OJ96" si="2258">SUM(OJ84:OJ95)</f>
        <v>38242</v>
      </c>
      <c r="OK96" s="49"/>
      <c r="OL96" s="48">
        <f t="shared" ref="OL96" si="2259">SUM(OL84:OL95)</f>
        <v>0</v>
      </c>
      <c r="OM96" s="35">
        <f t="shared" ref="OM96" si="2260">SUM(OM84:OM95)</f>
        <v>0</v>
      </c>
      <c r="ON96" s="49"/>
      <c r="OO96" s="48">
        <f t="shared" ref="OO96" si="2261">SUM(OO84:OO95)</f>
        <v>122</v>
      </c>
      <c r="OP96" s="35">
        <f t="shared" ref="OP96" si="2262">SUM(OP84:OP95)</f>
        <v>354</v>
      </c>
      <c r="OQ96" s="49"/>
      <c r="OR96" s="48">
        <f t="shared" ref="OR96" si="2263">SUM(OR84:OR95)</f>
        <v>0</v>
      </c>
      <c r="OS96" s="35">
        <f t="shared" ref="OS96" si="2264">SUM(OS84:OS95)</f>
        <v>0</v>
      </c>
      <c r="OT96" s="49"/>
      <c r="OU96" s="48">
        <f t="shared" ref="OU96" si="2265">SUM(OU84:OU95)</f>
        <v>425</v>
      </c>
      <c r="OV96" s="35">
        <f t="shared" ref="OV96" si="2266">SUM(OV84:OV95)</f>
        <v>2667</v>
      </c>
      <c r="OW96" s="49"/>
      <c r="OX96" s="48">
        <f t="shared" ref="OX96" si="2267">SUM(OX84:OX95)</f>
        <v>0</v>
      </c>
      <c r="OY96" s="35">
        <f t="shared" ref="OY96" si="2268">SUM(OY84:OY95)</f>
        <v>0</v>
      </c>
      <c r="OZ96" s="49"/>
      <c r="PA96" s="48">
        <f t="shared" ref="PA96" si="2269">SUM(PA84:PA95)</f>
        <v>0</v>
      </c>
      <c r="PB96" s="35">
        <f t="shared" ref="PB96" si="2270">SUM(PB84:PB95)</f>
        <v>0</v>
      </c>
      <c r="PC96" s="49"/>
      <c r="PD96" s="48">
        <f t="shared" ref="PD96" si="2271">SUM(PD84:PD95)</f>
        <v>0</v>
      </c>
      <c r="PE96" s="35">
        <v>0</v>
      </c>
      <c r="PF96" s="49"/>
      <c r="PG96" s="48">
        <f t="shared" ref="PG96:PH96" si="2272">SUM(PG84:PG95)</f>
        <v>162</v>
      </c>
      <c r="PH96" s="35">
        <f t="shared" si="2272"/>
        <v>11352</v>
      </c>
      <c r="PI96" s="49"/>
      <c r="PJ96" s="48"/>
      <c r="PK96" s="35"/>
      <c r="PL96" s="49"/>
      <c r="PM96" s="48">
        <f t="shared" ref="PM96" si="2273">SUM(PM84:PM95)</f>
        <v>35</v>
      </c>
      <c r="PN96" s="35">
        <f t="shared" ref="PN96" si="2274">SUM(PN84:PN95)</f>
        <v>652</v>
      </c>
      <c r="PO96" s="49"/>
      <c r="PP96" s="48">
        <f t="shared" ref="PP96" si="2275">SUM(PP84:PP95)</f>
        <v>0</v>
      </c>
      <c r="PQ96" s="35">
        <v>0</v>
      </c>
      <c r="PR96" s="49"/>
      <c r="PS96" s="48">
        <f t="shared" ref="PS96" si="2276">SUM(PS84:PS95)</f>
        <v>3</v>
      </c>
      <c r="PT96" s="35">
        <f t="shared" ref="PT96" si="2277">SUM(PT84:PT95)</f>
        <v>119</v>
      </c>
      <c r="PU96" s="49"/>
      <c r="PV96" s="48">
        <f t="shared" ref="PV96" si="2278">SUM(PV84:PV95)</f>
        <v>386</v>
      </c>
      <c r="PW96" s="35">
        <f t="shared" ref="PW96" si="2279">SUM(PW84:PW95)</f>
        <v>35095</v>
      </c>
      <c r="PX96" s="49"/>
      <c r="PY96" s="48">
        <f t="shared" ref="PY96" si="2280">SUM(PY84:PY95)</f>
        <v>3310</v>
      </c>
      <c r="PZ96" s="35">
        <f t="shared" ref="PZ96" si="2281">SUM(PZ84:PZ95)</f>
        <v>191271</v>
      </c>
      <c r="QA96" s="49"/>
      <c r="QB96" s="48">
        <f t="shared" ref="QB96" si="2282">SUM(QB84:QB95)</f>
        <v>0</v>
      </c>
      <c r="QC96" s="35">
        <v>0</v>
      </c>
      <c r="QD96" s="49"/>
      <c r="QE96" s="48">
        <f t="shared" ref="QE96:QF96" si="2283">SUM(QE84:QE95)</f>
        <v>2</v>
      </c>
      <c r="QF96" s="35">
        <f t="shared" si="2283"/>
        <v>79</v>
      </c>
      <c r="QG96" s="49"/>
      <c r="QH96" s="48">
        <f t="shared" ref="QH96" si="2284">SUM(QH84:QH95)</f>
        <v>0</v>
      </c>
      <c r="QI96" s="35">
        <f t="shared" ref="QI96" si="2285">SUM(QI84:QI95)</f>
        <v>0</v>
      </c>
      <c r="QJ96" s="49"/>
      <c r="QK96" s="48">
        <f t="shared" ref="QK96:QL96" si="2286">SUM(QK84:QK95)</f>
        <v>0</v>
      </c>
      <c r="QL96" s="35">
        <f t="shared" si="2286"/>
        <v>0</v>
      </c>
      <c r="QM96" s="49"/>
      <c r="QN96" s="48">
        <f t="shared" ref="QN96:QO96" si="2287">SUM(QN84:QN95)</f>
        <v>0</v>
      </c>
      <c r="QO96" s="35">
        <f t="shared" si="2287"/>
        <v>0</v>
      </c>
      <c r="QP96" s="49"/>
      <c r="QQ96" s="48">
        <f t="shared" ref="QQ96" si="2288">SUM(QQ84:QQ95)</f>
        <v>2</v>
      </c>
      <c r="QR96" s="35">
        <f t="shared" ref="QR96" si="2289">SUM(QR84:QR95)</f>
        <v>18</v>
      </c>
      <c r="QS96" s="49"/>
      <c r="QT96" s="48"/>
      <c r="QU96" s="35"/>
      <c r="QV96" s="49"/>
      <c r="QW96" s="48"/>
      <c r="QX96" s="35"/>
      <c r="QY96" s="49"/>
      <c r="QZ96" s="48">
        <f t="shared" ref="QZ96" si="2290">SUM(QZ84:QZ95)</f>
        <v>0</v>
      </c>
      <c r="RA96" s="35">
        <f t="shared" ref="RA96" si="2291">SUM(RA84:RA95)</f>
        <v>0</v>
      </c>
      <c r="RB96" s="49"/>
      <c r="RC96" s="48">
        <f t="shared" ref="RC96" si="2292">SUM(RC84:RC95)</f>
        <v>55</v>
      </c>
      <c r="RD96" s="35">
        <f t="shared" ref="RD96" si="2293">SUM(RD84:RD95)</f>
        <v>324</v>
      </c>
      <c r="RE96" s="49"/>
      <c r="RF96" s="48">
        <f t="shared" si="1637"/>
        <v>13574</v>
      </c>
      <c r="RG96" s="49">
        <f t="shared" si="1638"/>
        <v>708952</v>
      </c>
      <c r="RH96" s="6"/>
      <c r="RI96" s="9"/>
      <c r="RJ96" s="6"/>
      <c r="RK96" s="6"/>
      <c r="RL96" s="6"/>
      <c r="RM96" s="9"/>
      <c r="RN96" s="6"/>
      <c r="RO96" s="6"/>
      <c r="RP96" s="6"/>
      <c r="RQ96" s="9"/>
      <c r="RR96" s="6"/>
      <c r="RS96" s="6"/>
      <c r="RT96" s="6"/>
      <c r="RU96" s="9"/>
      <c r="RV96" s="6"/>
      <c r="RW96" s="6"/>
      <c r="RX96" s="6"/>
      <c r="RY96" s="9"/>
      <c r="RZ96" s="6"/>
      <c r="SA96" s="6"/>
      <c r="SB96" s="6"/>
      <c r="SC96" s="9"/>
      <c r="SD96" s="6"/>
      <c r="SE96" s="6"/>
      <c r="SF96" s="6"/>
      <c r="SG96" s="9"/>
      <c r="SH96" s="6"/>
      <c r="SI96" s="6"/>
      <c r="SJ96" s="6"/>
      <c r="SK96" s="2"/>
      <c r="SL96" s="1"/>
      <c r="SM96" s="1"/>
      <c r="SN96" s="1"/>
      <c r="SO96" s="2"/>
      <c r="SP96" s="1"/>
      <c r="SQ96" s="1"/>
      <c r="SR96" s="1"/>
      <c r="SS96" s="2"/>
      <c r="ST96" s="1"/>
      <c r="SU96" s="1"/>
      <c r="SV96" s="1"/>
      <c r="TA96" s="3"/>
      <c r="TF96" s="3"/>
      <c r="TK96" s="3"/>
      <c r="TP96" s="3"/>
      <c r="TU96" s="3"/>
      <c r="TZ96" s="3"/>
      <c r="UE96" s="3"/>
      <c r="UJ96" s="3"/>
      <c r="UO96" s="3"/>
      <c r="UT96" s="3"/>
      <c r="UY96" s="3"/>
      <c r="VD96" s="3"/>
      <c r="VI96" s="3"/>
      <c r="VN96" s="3"/>
      <c r="VS96" s="3"/>
    </row>
    <row r="97" spans="1:591" x14ac:dyDescent="0.3">
      <c r="A97" s="38">
        <v>2011</v>
      </c>
      <c r="B97" s="39" t="s">
        <v>5</v>
      </c>
      <c r="C97" s="46">
        <v>0</v>
      </c>
      <c r="D97" s="10">
        <v>0</v>
      </c>
      <c r="E97" s="47">
        <f t="shared" ref="E97:E108" si="2294">IF(C97=0,0,D97/C97*1000)</f>
        <v>0</v>
      </c>
      <c r="F97" s="46">
        <v>0</v>
      </c>
      <c r="G97" s="10">
        <v>0</v>
      </c>
      <c r="H97" s="47">
        <f>IFERROR(G97/F97*1000,0)</f>
        <v>0</v>
      </c>
      <c r="I97" s="46">
        <v>0</v>
      </c>
      <c r="J97" s="10">
        <v>0</v>
      </c>
      <c r="K97" s="47">
        <f>IFERROR(J97/I97*1000,0)</f>
        <v>0</v>
      </c>
      <c r="L97" s="46">
        <v>0</v>
      </c>
      <c r="M97" s="10">
        <v>0</v>
      </c>
      <c r="N97" s="47">
        <f>IFERROR(M97/L97*1000,0)</f>
        <v>0</v>
      </c>
      <c r="O97" s="46">
        <v>0</v>
      </c>
      <c r="P97" s="10">
        <v>0</v>
      </c>
      <c r="Q97" s="47">
        <f t="shared" ref="Q97:Q108" si="2295">IF(O97=0,0,P97/O97*1000)</f>
        <v>0</v>
      </c>
      <c r="R97" s="46">
        <v>0</v>
      </c>
      <c r="S97" s="10">
        <v>0</v>
      </c>
      <c r="T97" s="47">
        <f t="shared" ref="T97:T108" si="2296">IFERROR(S97/R97*1000,0)</f>
        <v>0</v>
      </c>
      <c r="U97" s="46">
        <v>0</v>
      </c>
      <c r="V97" s="10">
        <v>0</v>
      </c>
      <c r="W97" s="47">
        <f>IFERROR(V97/U97*1000,0)</f>
        <v>0</v>
      </c>
      <c r="X97" s="46">
        <v>0</v>
      </c>
      <c r="Y97" s="10">
        <v>0</v>
      </c>
      <c r="Z97" s="47">
        <f>IFERROR(Y97/X97*1000,0)</f>
        <v>0</v>
      </c>
      <c r="AA97" s="46">
        <v>14</v>
      </c>
      <c r="AB97" s="10">
        <v>1565</v>
      </c>
      <c r="AC97" s="47">
        <f t="shared" ref="AC97:AC108" si="2297">IFERROR(AB97/AA97*1000,0)</f>
        <v>111785.71428571429</v>
      </c>
      <c r="AD97" s="46">
        <v>12</v>
      </c>
      <c r="AE97" s="10">
        <v>244</v>
      </c>
      <c r="AF97" s="47">
        <f t="shared" ref="AF97:AF108" si="2298">IFERROR(AE97/AD97*1000,0)</f>
        <v>20333.333333333332</v>
      </c>
      <c r="AG97" s="46">
        <v>0</v>
      </c>
      <c r="AH97" s="10">
        <v>0</v>
      </c>
      <c r="AI97" s="47">
        <f t="shared" ref="AI97:AI108" si="2299">IFERROR(AH97/AG97*1000,0)</f>
        <v>0</v>
      </c>
      <c r="AJ97" s="46">
        <v>0</v>
      </c>
      <c r="AK97" s="10">
        <v>0</v>
      </c>
      <c r="AL97" s="47">
        <f t="shared" ref="AL97:AL108" si="2300">IFERROR(AK97/AJ97*1000,0)</f>
        <v>0</v>
      </c>
      <c r="AM97" s="46">
        <v>4</v>
      </c>
      <c r="AN97" s="10">
        <v>366</v>
      </c>
      <c r="AO97" s="47">
        <f t="shared" ref="AO97:AO108" si="2301">IFERROR(AN97/AM97*1000,0)</f>
        <v>91500</v>
      </c>
      <c r="AP97" s="46">
        <v>35</v>
      </c>
      <c r="AQ97" s="10">
        <v>589</v>
      </c>
      <c r="AR97" s="47">
        <f t="shared" ref="AR97:AR108" si="2302">IFERROR(AQ97/AP97*1000,0)</f>
        <v>16828.571428571428</v>
      </c>
      <c r="AS97" s="46">
        <v>0</v>
      </c>
      <c r="AT97" s="10">
        <v>0</v>
      </c>
      <c r="AU97" s="47">
        <f t="shared" ref="AU97:AU108" si="2303">IF(AS97=0,0,AT97/AS97*1000)</f>
        <v>0</v>
      </c>
      <c r="AV97" s="46">
        <v>0</v>
      </c>
      <c r="AW97" s="10">
        <v>0</v>
      </c>
      <c r="AX97" s="47">
        <f t="shared" ref="AX97:AX108" si="2304">IFERROR(AW97/AV97*1000,0)</f>
        <v>0</v>
      </c>
      <c r="AY97" s="46">
        <v>0</v>
      </c>
      <c r="AZ97" s="10">
        <v>0</v>
      </c>
      <c r="BA97" s="47">
        <f t="shared" ref="BA97:BA108" si="2305">IFERROR(AZ97/AY97*1000,0)</f>
        <v>0</v>
      </c>
      <c r="BB97" s="46">
        <v>3</v>
      </c>
      <c r="BC97" s="10">
        <v>40</v>
      </c>
      <c r="BD97" s="47">
        <f t="shared" ref="BD97:BD108" si="2306">IFERROR(BC97/BB97*1000,0)</f>
        <v>13333.333333333334</v>
      </c>
      <c r="BE97" s="46">
        <v>0</v>
      </c>
      <c r="BF97" s="10">
        <v>0</v>
      </c>
      <c r="BG97" s="47">
        <f t="shared" ref="BG97:BG108" si="2307">IFERROR(BF97/BE97*1000,0)</f>
        <v>0</v>
      </c>
      <c r="BH97" s="46">
        <v>0</v>
      </c>
      <c r="BI97" s="10">
        <v>0</v>
      </c>
      <c r="BJ97" s="47">
        <v>0</v>
      </c>
      <c r="BK97" s="46">
        <v>0</v>
      </c>
      <c r="BL97" s="10">
        <v>0</v>
      </c>
      <c r="BM97" s="47">
        <v>0</v>
      </c>
      <c r="BN97" s="46">
        <v>0</v>
      </c>
      <c r="BO97" s="10">
        <v>0</v>
      </c>
      <c r="BP97" s="47">
        <v>0</v>
      </c>
      <c r="BQ97" s="46">
        <v>1</v>
      </c>
      <c r="BR97" s="10">
        <v>1</v>
      </c>
      <c r="BS97" s="47">
        <f t="shared" ref="BS97:BS108" si="2308">IFERROR(BR97/BQ97*1000,0)</f>
        <v>1000</v>
      </c>
      <c r="BT97" s="46">
        <v>38</v>
      </c>
      <c r="BU97" s="10">
        <v>10426</v>
      </c>
      <c r="BV97" s="47">
        <f t="shared" ref="BV97:BV108" si="2309">IFERROR(BU97/BT97*1000,0)</f>
        <v>274368.42105263157</v>
      </c>
      <c r="BW97" s="46">
        <v>0</v>
      </c>
      <c r="BX97" s="10">
        <v>0</v>
      </c>
      <c r="BY97" s="47">
        <f t="shared" ref="BY97:BY108" si="2310">IFERROR(BX97/BW97*1000,0)</f>
        <v>0</v>
      </c>
      <c r="BZ97" s="46">
        <v>0</v>
      </c>
      <c r="CA97" s="10">
        <v>0</v>
      </c>
      <c r="CB97" s="47">
        <f t="shared" ref="CB97:CB108" si="2311">IFERROR(CA97/BZ97*1000,0)</f>
        <v>0</v>
      </c>
      <c r="CC97" s="46">
        <v>66</v>
      </c>
      <c r="CD97" s="10">
        <v>2450</v>
      </c>
      <c r="CE97" s="47">
        <f t="shared" ref="CE97:CE108" si="2312">IFERROR(CD97/CC97*1000,0)</f>
        <v>37121.212121212127</v>
      </c>
      <c r="CF97" s="46">
        <v>0</v>
      </c>
      <c r="CG97" s="10">
        <v>0</v>
      </c>
      <c r="CH97" s="47">
        <f t="shared" ref="CH97:CH108" si="2313">IFERROR(CG97/CF97*1000,0)</f>
        <v>0</v>
      </c>
      <c r="CI97" s="46">
        <v>0</v>
      </c>
      <c r="CJ97" s="10">
        <v>0</v>
      </c>
      <c r="CK97" s="47">
        <f t="shared" ref="CK97:CK108" si="2314">IFERROR(CJ97/CI97*1000,0)</f>
        <v>0</v>
      </c>
      <c r="CL97" s="46">
        <v>0</v>
      </c>
      <c r="CM97" s="10">
        <v>0</v>
      </c>
      <c r="CN97" s="47">
        <f t="shared" ref="CN97:CN108" si="2315">IFERROR(CM97/CL97*1000,0)</f>
        <v>0</v>
      </c>
      <c r="CO97" s="46">
        <v>0</v>
      </c>
      <c r="CP97" s="10">
        <v>0</v>
      </c>
      <c r="CQ97" s="47">
        <f t="shared" ref="CQ97:CQ108" si="2316">IFERROR(CP97/CO97*1000,0)</f>
        <v>0</v>
      </c>
      <c r="CR97" s="46">
        <v>0</v>
      </c>
      <c r="CS97" s="10">
        <v>0</v>
      </c>
      <c r="CT97" s="47">
        <f t="shared" ref="CT97:CT108" si="2317">IFERROR(CS97/CR97*1000,0)</f>
        <v>0</v>
      </c>
      <c r="CU97" s="46">
        <v>0</v>
      </c>
      <c r="CV97" s="10">
        <v>0</v>
      </c>
      <c r="CW97" s="47">
        <f t="shared" ref="CW97:CW108" si="2318">IFERROR(CV97/CU97*1000,0)</f>
        <v>0</v>
      </c>
      <c r="CX97" s="46">
        <v>0</v>
      </c>
      <c r="CY97" s="10">
        <v>0</v>
      </c>
      <c r="CZ97" s="47">
        <f t="shared" ref="CZ97:CZ108" si="2319">IFERROR(CY97/CX97*1000,0)</f>
        <v>0</v>
      </c>
      <c r="DA97" s="46">
        <v>0</v>
      </c>
      <c r="DB97" s="10">
        <v>0</v>
      </c>
      <c r="DC97" s="47">
        <f t="shared" ref="DC97:DC108" si="2320">IFERROR(DB97/DA97*1000,0)</f>
        <v>0</v>
      </c>
      <c r="DD97" s="46">
        <v>74</v>
      </c>
      <c r="DE97" s="10">
        <v>1751</v>
      </c>
      <c r="DF97" s="47">
        <f t="shared" ref="DF97:DF108" si="2321">IFERROR(DE97/DD97*1000,0)</f>
        <v>23662.16216216216</v>
      </c>
      <c r="DG97" s="46">
        <v>0</v>
      </c>
      <c r="DH97" s="10">
        <v>0</v>
      </c>
      <c r="DI97" s="47">
        <f t="shared" ref="DI97:DI108" si="2322">IFERROR(DH97/DG97*1000,0)</f>
        <v>0</v>
      </c>
      <c r="DJ97" s="46">
        <v>0</v>
      </c>
      <c r="DK97" s="10">
        <v>0</v>
      </c>
      <c r="DL97" s="47">
        <f t="shared" ref="DL97:DL108" si="2323">IFERROR(DK97/DJ97*1000,0)</f>
        <v>0</v>
      </c>
      <c r="DM97" s="46">
        <v>0</v>
      </c>
      <c r="DN97" s="10">
        <v>0</v>
      </c>
      <c r="DO97" s="47">
        <f t="shared" ref="DO97:DO108" si="2324">IFERROR(DN97/DM97*1000,0)</f>
        <v>0</v>
      </c>
      <c r="DP97" s="46">
        <v>0</v>
      </c>
      <c r="DQ97" s="10">
        <v>0</v>
      </c>
      <c r="DR97" s="47">
        <f t="shared" ref="DR97:DR108" si="2325">IFERROR(DQ97/DP97*1000,0)</f>
        <v>0</v>
      </c>
      <c r="DS97" s="46">
        <v>0</v>
      </c>
      <c r="DT97" s="10">
        <v>0</v>
      </c>
      <c r="DU97" s="47">
        <f t="shared" ref="DU97:DU108" si="2326">IFERROR(DT97/DS97*1000,0)</f>
        <v>0</v>
      </c>
      <c r="DV97" s="46">
        <v>0</v>
      </c>
      <c r="DW97" s="10">
        <v>0</v>
      </c>
      <c r="DX97" s="47">
        <f t="shared" ref="DX97:DX108" si="2327">IFERROR(DW97/DV97*1000,0)</f>
        <v>0</v>
      </c>
      <c r="DY97" s="46">
        <v>0</v>
      </c>
      <c r="DZ97" s="10">
        <v>0</v>
      </c>
      <c r="EA97" s="47">
        <f t="shared" ref="EA97:EA108" si="2328">IFERROR(DZ97/DY97*1000,0)</f>
        <v>0</v>
      </c>
      <c r="EB97" s="46">
        <v>0</v>
      </c>
      <c r="EC97" s="10">
        <v>0</v>
      </c>
      <c r="ED97" s="47">
        <f t="shared" ref="ED97:ED108" si="2329">IF(EB97=0,0,EC97/EB97*1000)</f>
        <v>0</v>
      </c>
      <c r="EE97" s="46">
        <v>0</v>
      </c>
      <c r="EF97" s="10">
        <v>0</v>
      </c>
      <c r="EG97" s="47">
        <f t="shared" ref="EG97:EG108" si="2330">IFERROR(EF97/EE97*1000,0)</f>
        <v>0</v>
      </c>
      <c r="EH97" s="46">
        <v>84</v>
      </c>
      <c r="EI97" s="10">
        <v>4555</v>
      </c>
      <c r="EJ97" s="47">
        <f t="shared" ref="EJ97:EJ108" si="2331">IFERROR(EI97/EH97*1000,0)</f>
        <v>54226.190476190473</v>
      </c>
      <c r="EK97" s="46">
        <v>0</v>
      </c>
      <c r="EL97" s="10">
        <v>0</v>
      </c>
      <c r="EM97" s="47">
        <f t="shared" ref="EM97:EM108" si="2332">IFERROR(EL97/EK97*1000,0)</f>
        <v>0</v>
      </c>
      <c r="EN97" s="46">
        <v>45</v>
      </c>
      <c r="EO97" s="10">
        <v>5219</v>
      </c>
      <c r="EP97" s="47">
        <f t="shared" ref="EP97:EP108" si="2333">IFERROR(EO97/EN97*1000,0)</f>
        <v>115977.77777777778</v>
      </c>
      <c r="EQ97" s="46">
        <v>4</v>
      </c>
      <c r="ER97" s="10">
        <v>21</v>
      </c>
      <c r="ES97" s="47">
        <f t="shared" ref="ES97:ES108" si="2334">IFERROR(ER97/EQ97*1000,0)</f>
        <v>5250</v>
      </c>
      <c r="ET97" s="46">
        <v>1</v>
      </c>
      <c r="EU97" s="10">
        <v>35</v>
      </c>
      <c r="EV97" s="47">
        <f t="shared" ref="EV97:EV108" si="2335">IFERROR(EU97/ET97*1000,0)</f>
        <v>35000</v>
      </c>
      <c r="EW97" s="46">
        <v>0</v>
      </c>
      <c r="EX97" s="10">
        <v>0</v>
      </c>
      <c r="EY97" s="47">
        <f t="shared" ref="EY97:EY108" si="2336">IFERROR(EX97/EW97*1000,0)</f>
        <v>0</v>
      </c>
      <c r="EZ97" s="46">
        <v>0</v>
      </c>
      <c r="FA97" s="10">
        <v>0</v>
      </c>
      <c r="FB97" s="47">
        <f t="shared" ref="FB97:FB108" si="2337">IFERROR(FA97/EZ97*1000,0)</f>
        <v>0</v>
      </c>
      <c r="FC97" s="46">
        <v>0</v>
      </c>
      <c r="FD97" s="10">
        <v>0</v>
      </c>
      <c r="FE97" s="47">
        <f t="shared" ref="FE97:FE108" si="2338">IFERROR(FD97/FC97*1000,0)</f>
        <v>0</v>
      </c>
      <c r="FF97" s="46">
        <v>0</v>
      </c>
      <c r="FG97" s="10">
        <v>0</v>
      </c>
      <c r="FH97" s="47">
        <f t="shared" ref="FH97:FH108" si="2339">IFERROR(FG97/FF97*1000,0)</f>
        <v>0</v>
      </c>
      <c r="FI97" s="46">
        <v>7</v>
      </c>
      <c r="FJ97" s="10">
        <v>20</v>
      </c>
      <c r="FK97" s="47">
        <f t="shared" ref="FK97:FK108" si="2340">IFERROR(FJ97/FI97*1000,0)</f>
        <v>2857.1428571428573</v>
      </c>
      <c r="FL97" s="46">
        <v>0</v>
      </c>
      <c r="FM97" s="10">
        <v>0</v>
      </c>
      <c r="FN97" s="47">
        <f t="shared" ref="FN97:FN108" si="2341">IFERROR(FM97/FL97*1000,0)</f>
        <v>0</v>
      </c>
      <c r="FO97" s="46">
        <v>0</v>
      </c>
      <c r="FP97" s="10">
        <v>0</v>
      </c>
      <c r="FQ97" s="47">
        <f t="shared" ref="FQ97:FQ108" si="2342">IFERROR(FP97/FO97*1000,0)</f>
        <v>0</v>
      </c>
      <c r="FR97" s="46">
        <v>22</v>
      </c>
      <c r="FS97" s="10">
        <v>1750</v>
      </c>
      <c r="FT97" s="47">
        <f t="shared" ref="FT97:FT108" si="2343">IFERROR(FS97/FR97*1000,0)</f>
        <v>79545.454545454544</v>
      </c>
      <c r="FU97" s="46">
        <v>23</v>
      </c>
      <c r="FV97" s="10">
        <v>469</v>
      </c>
      <c r="FW97" s="47">
        <f t="shared" ref="FW97:FW108" si="2344">IFERROR(FV97/FU97*1000,0)</f>
        <v>20391.304347826084</v>
      </c>
      <c r="FX97" s="46">
        <v>0</v>
      </c>
      <c r="FY97" s="10">
        <v>0</v>
      </c>
      <c r="FZ97" s="47">
        <f t="shared" ref="FZ97:FZ108" si="2345">IF(FX97=0,0,FY97/FX97*1000)</f>
        <v>0</v>
      </c>
      <c r="GA97" s="46">
        <v>0</v>
      </c>
      <c r="GB97" s="10">
        <v>0</v>
      </c>
      <c r="GC97" s="47">
        <f t="shared" ref="GC97:GC108" si="2346">IFERROR(GB97/GA97*1000,0)</f>
        <v>0</v>
      </c>
      <c r="GD97" s="46">
        <v>0</v>
      </c>
      <c r="GE97" s="10">
        <v>0</v>
      </c>
      <c r="GF97" s="47">
        <f t="shared" ref="GF97:GF108" si="2347">IFERROR(GE97/GD97*1000,0)</f>
        <v>0</v>
      </c>
      <c r="GG97" s="46">
        <v>27</v>
      </c>
      <c r="GH97" s="10">
        <v>1617</v>
      </c>
      <c r="GI97" s="47">
        <f t="shared" ref="GI97:GI108" si="2348">IFERROR(GH97/GG97*1000,0)</f>
        <v>59888.888888888883</v>
      </c>
      <c r="GJ97" s="46">
        <v>56</v>
      </c>
      <c r="GK97" s="10">
        <v>681</v>
      </c>
      <c r="GL97" s="47">
        <f t="shared" ref="GL97:GL108" si="2349">IFERROR(GK97/GJ97*1000,0)</f>
        <v>12160.714285714286</v>
      </c>
      <c r="GM97" s="46">
        <v>0</v>
      </c>
      <c r="GN97" s="10">
        <v>0</v>
      </c>
      <c r="GO97" s="47">
        <f t="shared" ref="GO97:GO108" si="2350">IFERROR(GN97/GM97*1000,0)</f>
        <v>0</v>
      </c>
      <c r="GP97" s="46">
        <v>0</v>
      </c>
      <c r="GQ97" s="10">
        <v>0</v>
      </c>
      <c r="GR97" s="47">
        <f t="shared" ref="GR97:GR108" si="2351">IFERROR(GQ97/GP97*1000,0)</f>
        <v>0</v>
      </c>
      <c r="GS97" s="46">
        <v>0</v>
      </c>
      <c r="GT97" s="10">
        <v>0</v>
      </c>
      <c r="GU97" s="47">
        <f t="shared" ref="GU97:GU108" si="2352">IFERROR(GT97/GS97*1000,0)</f>
        <v>0</v>
      </c>
      <c r="GV97" s="46">
        <v>0</v>
      </c>
      <c r="GW97" s="10">
        <v>0</v>
      </c>
      <c r="GX97" s="47">
        <f t="shared" ref="GX97:GX108" si="2353">IF(GV97=0,0,GW97/GV97*1000)</f>
        <v>0</v>
      </c>
      <c r="GY97" s="46">
        <v>0</v>
      </c>
      <c r="GZ97" s="10">
        <v>0</v>
      </c>
      <c r="HA97" s="47">
        <f t="shared" ref="HA97:HA108" si="2354">IFERROR(GZ97/GY97*1000,0)</f>
        <v>0</v>
      </c>
      <c r="HB97" s="46">
        <v>0</v>
      </c>
      <c r="HC97" s="10">
        <v>0</v>
      </c>
      <c r="HD97" s="47">
        <f t="shared" ref="HD97:HD108" si="2355">IFERROR(HC97/HB97*1000,0)</f>
        <v>0</v>
      </c>
      <c r="HE97" s="46">
        <v>0</v>
      </c>
      <c r="HF97" s="10">
        <v>0</v>
      </c>
      <c r="HG97" s="47">
        <f t="shared" ref="HG97:HG108" si="2356">IFERROR(HF97/HE97*1000,0)</f>
        <v>0</v>
      </c>
      <c r="HH97" s="46">
        <v>0</v>
      </c>
      <c r="HI97" s="10">
        <v>0</v>
      </c>
      <c r="HJ97" s="47">
        <f t="shared" ref="HJ97:HJ108" si="2357">IFERROR(HI97/HH97*1000,0)</f>
        <v>0</v>
      </c>
      <c r="HK97" s="46">
        <v>0</v>
      </c>
      <c r="HL97" s="10">
        <v>0</v>
      </c>
      <c r="HM97" s="47">
        <f t="shared" ref="HM97:HM108" si="2358">IFERROR(HL97/HK97*1000,0)</f>
        <v>0</v>
      </c>
      <c r="HN97" s="46">
        <v>0</v>
      </c>
      <c r="HO97" s="10">
        <v>0</v>
      </c>
      <c r="HP97" s="47">
        <f t="shared" ref="HP97:HP108" si="2359">IFERROR(HO97/HN97*1000,0)</f>
        <v>0</v>
      </c>
      <c r="HQ97" s="46">
        <v>0</v>
      </c>
      <c r="HR97" s="10">
        <v>0</v>
      </c>
      <c r="HS97" s="47">
        <f t="shared" ref="HS97:HS108" si="2360">IFERROR(HR97/HQ97*1000,0)</f>
        <v>0</v>
      </c>
      <c r="HT97" s="46"/>
      <c r="HU97" s="10"/>
      <c r="HV97" s="47"/>
      <c r="HW97" s="46">
        <v>0</v>
      </c>
      <c r="HX97" s="10">
        <v>0</v>
      </c>
      <c r="HY97" s="47">
        <f t="shared" ref="HY97:HY108" si="2361">IF(HW97=0,0,HX97/HW97*1000)</f>
        <v>0</v>
      </c>
      <c r="HZ97" s="46">
        <v>0</v>
      </c>
      <c r="IA97" s="10">
        <v>0</v>
      </c>
      <c r="IB97" s="47">
        <f t="shared" ref="IB97:IB108" si="2362">IFERROR(IA97/HZ97*1000,0)</f>
        <v>0</v>
      </c>
      <c r="IC97" s="46">
        <v>0</v>
      </c>
      <c r="ID97" s="10">
        <v>0</v>
      </c>
      <c r="IE97" s="47">
        <f t="shared" ref="IE97:IE108" si="2363">IFERROR(ID97/IC97*1000,0)</f>
        <v>0</v>
      </c>
      <c r="IF97" s="46">
        <v>0</v>
      </c>
      <c r="IG97" s="10">
        <v>0</v>
      </c>
      <c r="IH97" s="47">
        <f t="shared" ref="IH97:IH108" si="2364">IFERROR(IG97/IF97*1000,0)</f>
        <v>0</v>
      </c>
      <c r="II97" s="46">
        <v>0</v>
      </c>
      <c r="IJ97" s="10">
        <v>0</v>
      </c>
      <c r="IK97" s="47">
        <f t="shared" ref="IK97:IK108" si="2365">IFERROR(IJ97/II97*1000,0)</f>
        <v>0</v>
      </c>
      <c r="IL97" s="46">
        <v>0</v>
      </c>
      <c r="IM97" s="10">
        <v>0</v>
      </c>
      <c r="IN97" s="47">
        <f t="shared" ref="IN97:IN108" si="2366">IFERROR(IM97/IL97*1000,0)</f>
        <v>0</v>
      </c>
      <c r="IO97" s="46">
        <v>0</v>
      </c>
      <c r="IP97" s="10">
        <v>0</v>
      </c>
      <c r="IQ97" s="47">
        <f t="shared" ref="IQ97:IQ108" si="2367">IFERROR(IP97/IO97*1000,0)</f>
        <v>0</v>
      </c>
      <c r="IR97" s="46">
        <v>5</v>
      </c>
      <c r="IS97" s="10">
        <v>97</v>
      </c>
      <c r="IT97" s="47">
        <f t="shared" ref="IT97:IT108" si="2368">IFERROR(IS97/IR97*1000,0)</f>
        <v>19400</v>
      </c>
      <c r="IU97" s="46">
        <v>0</v>
      </c>
      <c r="IV97" s="10">
        <v>0</v>
      </c>
      <c r="IW97" s="47">
        <f t="shared" ref="IW97:IW108" si="2369">IFERROR(IV97/IU97*1000,0)</f>
        <v>0</v>
      </c>
      <c r="IX97" s="46">
        <v>0</v>
      </c>
      <c r="IY97" s="10">
        <v>0</v>
      </c>
      <c r="IZ97" s="47">
        <f t="shared" ref="IZ97:IZ108" si="2370">IFERROR(IY97/IX97*1000,0)</f>
        <v>0</v>
      </c>
      <c r="JA97" s="46">
        <v>0</v>
      </c>
      <c r="JB97" s="10">
        <v>0</v>
      </c>
      <c r="JC97" s="47">
        <f t="shared" ref="JC97:JC108" si="2371">IFERROR(JB97/JA97*1000,0)</f>
        <v>0</v>
      </c>
      <c r="JD97" s="46">
        <v>0</v>
      </c>
      <c r="JE97" s="10">
        <v>0</v>
      </c>
      <c r="JF97" s="47">
        <f t="shared" ref="JF97:JF108" si="2372">IFERROR(JE97/JD97*1000,0)</f>
        <v>0</v>
      </c>
      <c r="JG97" s="46">
        <v>0</v>
      </c>
      <c r="JH97" s="10">
        <v>0</v>
      </c>
      <c r="JI97" s="47">
        <f t="shared" ref="JI97:JI108" si="2373">IFERROR(JH97/JG97*1000,0)</f>
        <v>0</v>
      </c>
      <c r="JJ97" s="46">
        <v>0</v>
      </c>
      <c r="JK97" s="10">
        <v>0</v>
      </c>
      <c r="JL97" s="47">
        <f t="shared" ref="JL97:JL108" si="2374">IFERROR(JK97/JJ97*1000,0)</f>
        <v>0</v>
      </c>
      <c r="JM97" s="46">
        <v>0</v>
      </c>
      <c r="JN97" s="10">
        <v>0</v>
      </c>
      <c r="JO97" s="47">
        <f t="shared" ref="JO97:JO108" si="2375">IFERROR(JN97/JM97*1000,0)</f>
        <v>0</v>
      </c>
      <c r="JP97" s="46">
        <v>0</v>
      </c>
      <c r="JQ97" s="10">
        <v>0</v>
      </c>
      <c r="JR97" s="47">
        <f t="shared" ref="JR97:JR108" si="2376">IF(JP97=0,0,JQ97/JP97*1000)</f>
        <v>0</v>
      </c>
      <c r="JS97" s="46">
        <v>0</v>
      </c>
      <c r="JT97" s="10">
        <v>0</v>
      </c>
      <c r="JU97" s="47">
        <f t="shared" ref="JU97:JU108" si="2377">IFERROR(JT97/JS97*1000,0)</f>
        <v>0</v>
      </c>
      <c r="JV97" s="46">
        <v>0</v>
      </c>
      <c r="JW97" s="10">
        <v>0</v>
      </c>
      <c r="JX97" s="47">
        <f t="shared" ref="JX97:JX108" si="2378">IFERROR(JW97/JV97*1000,0)</f>
        <v>0</v>
      </c>
      <c r="JY97" s="46">
        <v>0</v>
      </c>
      <c r="JZ97" s="10">
        <v>0</v>
      </c>
      <c r="KA97" s="47">
        <f t="shared" ref="KA97:KA108" si="2379">IFERROR(JZ97/JY97*1000,0)</f>
        <v>0</v>
      </c>
      <c r="KB97" s="46">
        <v>0</v>
      </c>
      <c r="KC97" s="10">
        <v>0</v>
      </c>
      <c r="KD97" s="47">
        <f t="shared" ref="KD97:KD108" si="2380">IFERROR(KC97/KB97*1000,0)</f>
        <v>0</v>
      </c>
      <c r="KE97" s="46"/>
      <c r="KF97" s="10"/>
      <c r="KG97" s="47"/>
      <c r="KH97" s="46">
        <v>163</v>
      </c>
      <c r="KI97" s="10">
        <v>8306</v>
      </c>
      <c r="KJ97" s="47">
        <f t="shared" ref="KJ97:KJ108" si="2381">IFERROR(KI97/KH97*1000,0)</f>
        <v>50957.055214723929</v>
      </c>
      <c r="KK97" s="46">
        <v>1</v>
      </c>
      <c r="KL97" s="10">
        <v>166</v>
      </c>
      <c r="KM97" s="47">
        <f t="shared" ref="KM97:KM108" si="2382">IFERROR(KL97/KK97*1000,0)</f>
        <v>166000</v>
      </c>
      <c r="KN97" s="46">
        <v>0</v>
      </c>
      <c r="KO97" s="10">
        <v>0</v>
      </c>
      <c r="KP97" s="47">
        <f t="shared" ref="KP97:KP108" si="2383">IFERROR(KO97/KN97*1000,0)</f>
        <v>0</v>
      </c>
      <c r="KQ97" s="46">
        <v>1</v>
      </c>
      <c r="KR97" s="10">
        <v>2</v>
      </c>
      <c r="KS97" s="47">
        <f t="shared" ref="KS97:KS108" si="2384">IFERROR(KR97/KQ97*1000,0)</f>
        <v>2000</v>
      </c>
      <c r="KT97" s="52">
        <v>0</v>
      </c>
      <c r="KU97" s="16">
        <v>0</v>
      </c>
      <c r="KV97" s="53">
        <v>0</v>
      </c>
      <c r="KW97" s="52">
        <v>0</v>
      </c>
      <c r="KX97" s="16">
        <v>0</v>
      </c>
      <c r="KY97" s="53">
        <f t="shared" ref="KY97:KY108" si="2385">IF(KW97=0,0,KX97/KW97*1000)</f>
        <v>0</v>
      </c>
      <c r="KZ97" s="46">
        <v>3</v>
      </c>
      <c r="LA97" s="10">
        <v>73</v>
      </c>
      <c r="LB97" s="47">
        <f t="shared" ref="LB97:LB108" si="2386">IFERROR(LA97/KZ97*1000,0)</f>
        <v>24333.333333333332</v>
      </c>
      <c r="LC97" s="52">
        <v>0</v>
      </c>
      <c r="LD97" s="16">
        <v>0</v>
      </c>
      <c r="LE97" s="53">
        <v>0</v>
      </c>
      <c r="LF97" s="46">
        <v>2</v>
      </c>
      <c r="LG97" s="10">
        <v>29</v>
      </c>
      <c r="LH97" s="47">
        <f t="shared" ref="LH97:LH108" si="2387">IFERROR(LG97/LF97*1000,0)</f>
        <v>14500</v>
      </c>
      <c r="LI97" s="46">
        <v>0</v>
      </c>
      <c r="LJ97" s="10">
        <v>0</v>
      </c>
      <c r="LK97" s="47">
        <f t="shared" ref="LK97:LK108" si="2388">IFERROR(LJ97/LI97*1000,0)</f>
        <v>0</v>
      </c>
      <c r="LL97" s="46">
        <v>0</v>
      </c>
      <c r="LM97" s="10">
        <v>0</v>
      </c>
      <c r="LN97" s="47">
        <f t="shared" ref="LN97:LN108" si="2389">IFERROR(LM97/LL97*1000,0)</f>
        <v>0</v>
      </c>
      <c r="LO97" s="46">
        <v>0</v>
      </c>
      <c r="LP97" s="10">
        <v>0</v>
      </c>
      <c r="LQ97" s="47">
        <f t="shared" ref="LQ97:LQ108" si="2390">IFERROR(LP97/LO97*1000,0)</f>
        <v>0</v>
      </c>
      <c r="LR97" s="46">
        <v>0</v>
      </c>
      <c r="LS97" s="10">
        <v>0</v>
      </c>
      <c r="LT97" s="47">
        <f t="shared" ref="LT97:LT108" si="2391">IFERROR(LS97/LR97*1000,0)</f>
        <v>0</v>
      </c>
      <c r="LU97" s="46">
        <v>0</v>
      </c>
      <c r="LV97" s="10">
        <v>0</v>
      </c>
      <c r="LW97" s="47">
        <f t="shared" ref="LW97:LW108" si="2392">IFERROR(LV97/LU97*1000,0)</f>
        <v>0</v>
      </c>
      <c r="LX97" s="46">
        <v>15</v>
      </c>
      <c r="LY97" s="10">
        <v>593</v>
      </c>
      <c r="LZ97" s="47">
        <f t="shared" ref="LZ97:LZ108" si="2393">IFERROR(LY97/LX97*1000,0)</f>
        <v>39533.333333333328</v>
      </c>
      <c r="MA97" s="46">
        <v>0</v>
      </c>
      <c r="MB97" s="10">
        <v>0</v>
      </c>
      <c r="MC97" s="47">
        <f t="shared" ref="MC97:MC108" si="2394">IFERROR(MB97/MA97*1000,0)</f>
        <v>0</v>
      </c>
      <c r="MD97" s="46">
        <v>6</v>
      </c>
      <c r="ME97" s="10">
        <v>1349</v>
      </c>
      <c r="MF97" s="47">
        <f t="shared" ref="MF97:MF108" si="2395">IFERROR(ME97/MD97*1000,0)</f>
        <v>224833.33333333334</v>
      </c>
      <c r="MG97" s="46">
        <v>0</v>
      </c>
      <c r="MH97" s="10">
        <v>0</v>
      </c>
      <c r="MI97" s="47">
        <f t="shared" ref="MI97:MI108" si="2396">IFERROR(MH97/MG97*1000,0)</f>
        <v>0</v>
      </c>
      <c r="MJ97" s="46">
        <v>0</v>
      </c>
      <c r="MK97" s="10">
        <v>0</v>
      </c>
      <c r="ML97" s="47">
        <f t="shared" ref="ML97:ML108" si="2397">IF(MJ97=0,0,MK97/MJ97*1000)</f>
        <v>0</v>
      </c>
      <c r="MM97" s="46">
        <v>0</v>
      </c>
      <c r="MN97" s="10">
        <v>0</v>
      </c>
      <c r="MO97" s="47">
        <f t="shared" ref="MO97:MO108" si="2398">IFERROR(MN97/MM97*1000,0)</f>
        <v>0</v>
      </c>
      <c r="MP97" s="46">
        <v>0</v>
      </c>
      <c r="MQ97" s="10">
        <v>0</v>
      </c>
      <c r="MR97" s="47">
        <f t="shared" ref="MR97:MR108" si="2399">IFERROR(MQ97/MP97*1000,0)</f>
        <v>0</v>
      </c>
      <c r="MS97" s="46">
        <v>0</v>
      </c>
      <c r="MT97" s="10">
        <v>0</v>
      </c>
      <c r="MU97" s="47">
        <f t="shared" ref="MU97:MU108" si="2400">IFERROR(MT97/MS97*1000,0)</f>
        <v>0</v>
      </c>
      <c r="MV97" s="46">
        <v>0</v>
      </c>
      <c r="MW97" s="10">
        <v>0</v>
      </c>
      <c r="MX97" s="47">
        <f t="shared" ref="MX97:MX108" si="2401">IF(MV97=0,0,MW97/MV97*1000)</f>
        <v>0</v>
      </c>
      <c r="MY97" s="46">
        <v>0</v>
      </c>
      <c r="MZ97" s="10">
        <v>0</v>
      </c>
      <c r="NA97" s="47">
        <f t="shared" ref="NA97:NA108" si="2402">IFERROR(MZ97/MY97*1000,0)</f>
        <v>0</v>
      </c>
      <c r="NB97" s="46">
        <v>0</v>
      </c>
      <c r="NC97" s="10">
        <v>0</v>
      </c>
      <c r="ND97" s="47">
        <f t="shared" ref="ND97:ND108" si="2403">IFERROR(NC97/NB97*1000,0)</f>
        <v>0</v>
      </c>
      <c r="NE97" s="46">
        <v>0</v>
      </c>
      <c r="NF97" s="10">
        <v>0</v>
      </c>
      <c r="NG97" s="47">
        <f t="shared" ref="NG97:NG108" si="2404">IFERROR(NF97/NE97*1000,0)</f>
        <v>0</v>
      </c>
      <c r="NH97" s="46">
        <v>0</v>
      </c>
      <c r="NI97" s="10">
        <v>0</v>
      </c>
      <c r="NJ97" s="47">
        <f t="shared" ref="NJ97:NJ108" si="2405">IFERROR(NI97/NH97*1000,0)</f>
        <v>0</v>
      </c>
      <c r="NK97" s="46">
        <v>0</v>
      </c>
      <c r="NL97" s="10">
        <v>0</v>
      </c>
      <c r="NM97" s="47">
        <f t="shared" ref="NM97:NM108" si="2406">IFERROR(NL97/NK97*1000,0)</f>
        <v>0</v>
      </c>
      <c r="NN97" s="46">
        <v>0</v>
      </c>
      <c r="NO97" s="10">
        <v>0</v>
      </c>
      <c r="NP97" s="47">
        <f t="shared" ref="NP97:NP108" si="2407">IFERROR(NO97/NN97*1000,0)</f>
        <v>0</v>
      </c>
      <c r="NQ97" s="46">
        <v>0</v>
      </c>
      <c r="NR97" s="10">
        <v>0</v>
      </c>
      <c r="NS97" s="47">
        <f t="shared" ref="NS97:NS108" si="2408">IFERROR(NR97/NQ97*1000,0)</f>
        <v>0</v>
      </c>
      <c r="NT97" s="46">
        <v>0</v>
      </c>
      <c r="NU97" s="10">
        <v>0</v>
      </c>
      <c r="NV97" s="47">
        <f t="shared" ref="NV97:NV108" si="2409">IFERROR(NU97/NT97*1000,0)</f>
        <v>0</v>
      </c>
      <c r="NW97" s="46">
        <v>43</v>
      </c>
      <c r="NX97" s="10">
        <v>1802</v>
      </c>
      <c r="NY97" s="47">
        <f t="shared" ref="NY97:NY108" si="2410">IFERROR(NX97/NW97*1000,0)</f>
        <v>41906.976744186046</v>
      </c>
      <c r="NZ97" s="46">
        <v>0</v>
      </c>
      <c r="OA97" s="10">
        <v>0</v>
      </c>
      <c r="OB97" s="47">
        <f t="shared" ref="OB97:OB108" si="2411">IFERROR(OA97/NZ97*1000,0)</f>
        <v>0</v>
      </c>
      <c r="OC97" s="46">
        <v>0</v>
      </c>
      <c r="OD97" s="10">
        <v>0</v>
      </c>
      <c r="OE97" s="47">
        <f t="shared" ref="OE97:OE108" si="2412">IFERROR(OD97/OC97*1000,0)</f>
        <v>0</v>
      </c>
      <c r="OF97" s="46">
        <v>9</v>
      </c>
      <c r="OG97" s="10">
        <v>4338</v>
      </c>
      <c r="OH97" s="47">
        <f t="shared" ref="OH97:OH108" si="2413">IFERROR(OG97/OF97*1000,0)</f>
        <v>482000</v>
      </c>
      <c r="OI97" s="46">
        <v>25</v>
      </c>
      <c r="OJ97" s="10">
        <v>3830</v>
      </c>
      <c r="OK97" s="47">
        <f t="shared" ref="OK97:OK108" si="2414">IFERROR(OJ97/OI97*1000,0)</f>
        <v>153200</v>
      </c>
      <c r="OL97" s="46">
        <v>0</v>
      </c>
      <c r="OM97" s="10">
        <v>0</v>
      </c>
      <c r="ON97" s="47">
        <f t="shared" ref="ON97:ON108" si="2415">IFERROR(OM97/OL97*1000,0)</f>
        <v>0</v>
      </c>
      <c r="OO97" s="46">
        <v>11</v>
      </c>
      <c r="OP97" s="10">
        <v>23</v>
      </c>
      <c r="OQ97" s="47">
        <f t="shared" ref="OQ97:OQ108" si="2416">IFERROR(OP97/OO97*1000,0)</f>
        <v>2090.909090909091</v>
      </c>
      <c r="OR97" s="46">
        <v>0</v>
      </c>
      <c r="OS97" s="10">
        <v>0</v>
      </c>
      <c r="OT97" s="47">
        <f t="shared" ref="OT97:OT108" si="2417">IFERROR(OS97/OR97*1000,0)</f>
        <v>0</v>
      </c>
      <c r="OU97" s="46">
        <v>10</v>
      </c>
      <c r="OV97" s="10">
        <v>103</v>
      </c>
      <c r="OW97" s="47">
        <f t="shared" ref="OW97:OW108" si="2418">IFERROR(OV97/OU97*1000,0)</f>
        <v>10300</v>
      </c>
      <c r="OX97" s="46">
        <v>0</v>
      </c>
      <c r="OY97" s="10">
        <v>0</v>
      </c>
      <c r="OZ97" s="47">
        <f t="shared" ref="OZ97:OZ108" si="2419">IFERROR(OY97/OX97*1000,0)</f>
        <v>0</v>
      </c>
      <c r="PA97" s="46">
        <v>0</v>
      </c>
      <c r="PB97" s="10">
        <v>0</v>
      </c>
      <c r="PC97" s="47">
        <f t="shared" ref="PC97:PC108" si="2420">IFERROR(PB97/PA97*1000,0)</f>
        <v>0</v>
      </c>
      <c r="PD97" s="46">
        <v>0</v>
      </c>
      <c r="PE97" s="10">
        <v>0</v>
      </c>
      <c r="PF97" s="47">
        <f t="shared" ref="PF97:PF108" si="2421">IFERROR(PE97/PD97*1000,0)</f>
        <v>0</v>
      </c>
      <c r="PG97" s="46">
        <v>17</v>
      </c>
      <c r="PH97" s="10">
        <v>1634</v>
      </c>
      <c r="PI97" s="47">
        <f t="shared" ref="PI97:PI108" si="2422">IFERROR(PH97/PG97*1000,0)</f>
        <v>96117.647058823539</v>
      </c>
      <c r="PJ97" s="46"/>
      <c r="PK97" s="10"/>
      <c r="PL97" s="47"/>
      <c r="PM97" s="46">
        <v>0</v>
      </c>
      <c r="PN97" s="10">
        <v>0</v>
      </c>
      <c r="PO97" s="47">
        <f t="shared" ref="PO97:PO108" si="2423">IFERROR(PN97/PM97*1000,0)</f>
        <v>0</v>
      </c>
      <c r="PP97" s="46">
        <v>0</v>
      </c>
      <c r="PQ97" s="10">
        <v>0</v>
      </c>
      <c r="PR97" s="47">
        <f t="shared" ref="PR97:PR108" si="2424">IFERROR(PQ97/PP97*1000,0)</f>
        <v>0</v>
      </c>
      <c r="PS97" s="46">
        <v>0</v>
      </c>
      <c r="PT97" s="10">
        <v>0</v>
      </c>
      <c r="PU97" s="47">
        <f t="shared" ref="PU97:PU108" si="2425">IFERROR(PT97/PS97*1000,0)</f>
        <v>0</v>
      </c>
      <c r="PV97" s="46">
        <v>45</v>
      </c>
      <c r="PW97" s="10">
        <v>3330</v>
      </c>
      <c r="PX97" s="47">
        <f t="shared" ref="PX97:PX108" si="2426">IFERROR(PW97/PV97*1000,0)</f>
        <v>74000</v>
      </c>
      <c r="PY97" s="46">
        <v>166</v>
      </c>
      <c r="PZ97" s="10">
        <v>16669</v>
      </c>
      <c r="QA97" s="47">
        <f t="shared" ref="QA97:QA108" si="2427">IFERROR(PZ97/PY97*1000,0)</f>
        <v>100415.66265060242</v>
      </c>
      <c r="QB97" s="46">
        <v>0</v>
      </c>
      <c r="QC97" s="10">
        <v>0</v>
      </c>
      <c r="QD97" s="47">
        <f t="shared" ref="QD97:QD108" si="2428">IFERROR(QC97/QB97*1000,0)</f>
        <v>0</v>
      </c>
      <c r="QE97" s="46">
        <v>0</v>
      </c>
      <c r="QF97" s="10">
        <v>0</v>
      </c>
      <c r="QG97" s="47">
        <f t="shared" ref="QG97:QG108" si="2429">IFERROR(QF97/QE97*1000,0)</f>
        <v>0</v>
      </c>
      <c r="QH97" s="46">
        <v>0</v>
      </c>
      <c r="QI97" s="10">
        <v>0</v>
      </c>
      <c r="QJ97" s="47">
        <f t="shared" ref="QJ97:QJ108" si="2430">IFERROR(QI97/QH97*1000,0)</f>
        <v>0</v>
      </c>
      <c r="QK97" s="46">
        <v>0</v>
      </c>
      <c r="QL97" s="10">
        <v>0</v>
      </c>
      <c r="QM97" s="47">
        <f t="shared" ref="QM97:QM108" si="2431">IFERROR(QL97/QK97*1000,0)</f>
        <v>0</v>
      </c>
      <c r="QN97" s="46">
        <v>0</v>
      </c>
      <c r="QO97" s="10">
        <v>0</v>
      </c>
      <c r="QP97" s="47">
        <f t="shared" ref="QP97:QP108" si="2432">IFERROR(QO97/QN97*1000,0)</f>
        <v>0</v>
      </c>
      <c r="QQ97" s="46">
        <v>0</v>
      </c>
      <c r="QR97" s="10">
        <v>0</v>
      </c>
      <c r="QS97" s="47">
        <f t="shared" ref="QS97:QS108" si="2433">IFERROR(QR97/QQ97*1000,0)</f>
        <v>0</v>
      </c>
      <c r="QT97" s="46"/>
      <c r="QU97" s="10"/>
      <c r="QV97" s="47"/>
      <c r="QW97" s="46"/>
      <c r="QX97" s="10"/>
      <c r="QY97" s="47"/>
      <c r="QZ97" s="46">
        <v>0</v>
      </c>
      <c r="RA97" s="10">
        <v>0</v>
      </c>
      <c r="RB97" s="47">
        <f t="shared" ref="RB97:RB108" si="2434">IFERROR(RA97/QZ97*1000,0)</f>
        <v>0</v>
      </c>
      <c r="RC97" s="46">
        <v>0</v>
      </c>
      <c r="RD97" s="10">
        <v>0</v>
      </c>
      <c r="RE97" s="47">
        <f t="shared" ref="RE97:RE108" si="2435">IFERROR(RD97/RC97*1000,0)</f>
        <v>0</v>
      </c>
      <c r="RF97" s="12">
        <f t="shared" si="1637"/>
        <v>1038</v>
      </c>
      <c r="RG97" s="58">
        <f t="shared" si="1638"/>
        <v>74143</v>
      </c>
      <c r="RH97" s="6"/>
      <c r="RI97" s="9"/>
      <c r="RJ97" s="6"/>
      <c r="RK97" s="6"/>
      <c r="RL97" s="6"/>
      <c r="RM97" s="9"/>
      <c r="RN97" s="6"/>
      <c r="RO97" s="6"/>
      <c r="RP97" s="6"/>
      <c r="RQ97" s="9"/>
      <c r="RR97" s="6"/>
      <c r="RS97" s="6"/>
      <c r="RT97" s="6"/>
      <c r="RU97" s="9"/>
      <c r="RV97" s="6"/>
      <c r="RW97" s="6"/>
      <c r="RX97" s="6"/>
      <c r="RY97" s="9"/>
      <c r="RZ97" s="6"/>
      <c r="SA97" s="6"/>
      <c r="SB97" s="6"/>
      <c r="SC97" s="9"/>
      <c r="SD97" s="6"/>
      <c r="SE97" s="6"/>
      <c r="SF97" s="6"/>
      <c r="SG97" s="9"/>
      <c r="SH97" s="6"/>
      <c r="SI97" s="6"/>
      <c r="SJ97" s="6"/>
      <c r="SK97" s="2"/>
      <c r="SL97" s="1"/>
      <c r="SM97" s="1"/>
      <c r="SN97" s="1"/>
      <c r="SO97" s="2"/>
      <c r="SP97" s="1"/>
      <c r="SQ97" s="1"/>
      <c r="SR97" s="1"/>
      <c r="SS97" s="2"/>
      <c r="ST97" s="1"/>
      <c r="SU97" s="1"/>
      <c r="SV97" s="1"/>
    </row>
    <row r="98" spans="1:591" x14ac:dyDescent="0.3">
      <c r="A98" s="38">
        <v>2011</v>
      </c>
      <c r="B98" s="39" t="s">
        <v>6</v>
      </c>
      <c r="C98" s="46">
        <v>0</v>
      </c>
      <c r="D98" s="10">
        <v>0</v>
      </c>
      <c r="E98" s="47">
        <f t="shared" si="2294"/>
        <v>0</v>
      </c>
      <c r="F98" s="46">
        <v>0</v>
      </c>
      <c r="G98" s="10">
        <v>0</v>
      </c>
      <c r="H98" s="47">
        <f t="shared" ref="H98:H108" si="2436">IFERROR(G98/F98*1000,0)</f>
        <v>0</v>
      </c>
      <c r="I98" s="46">
        <v>0</v>
      </c>
      <c r="J98" s="10">
        <v>0</v>
      </c>
      <c r="K98" s="47">
        <f t="shared" ref="K98:K108" si="2437">IFERROR(J98/I98*1000,0)</f>
        <v>0</v>
      </c>
      <c r="L98" s="46">
        <v>0</v>
      </c>
      <c r="M98" s="10">
        <v>0</v>
      </c>
      <c r="N98" s="47">
        <f t="shared" ref="N98:N108" si="2438">IFERROR(M98/L98*1000,0)</f>
        <v>0</v>
      </c>
      <c r="O98" s="46">
        <v>0</v>
      </c>
      <c r="P98" s="10">
        <v>0</v>
      </c>
      <c r="Q98" s="47">
        <f t="shared" si="2295"/>
        <v>0</v>
      </c>
      <c r="R98" s="46">
        <v>0</v>
      </c>
      <c r="S98" s="10">
        <v>0</v>
      </c>
      <c r="T98" s="47">
        <f t="shared" si="2296"/>
        <v>0</v>
      </c>
      <c r="U98" s="46">
        <v>0</v>
      </c>
      <c r="V98" s="10">
        <v>0</v>
      </c>
      <c r="W98" s="47">
        <f t="shared" ref="W98:W108" si="2439">IFERROR(V98/U98*1000,0)</f>
        <v>0</v>
      </c>
      <c r="X98" s="46">
        <v>0</v>
      </c>
      <c r="Y98" s="10">
        <v>0</v>
      </c>
      <c r="Z98" s="47">
        <f t="shared" ref="Z98:Z108" si="2440">IFERROR(Y98/X98*1000,0)</f>
        <v>0</v>
      </c>
      <c r="AA98" s="46">
        <v>27</v>
      </c>
      <c r="AB98" s="10">
        <v>2232</v>
      </c>
      <c r="AC98" s="47">
        <f t="shared" si="2297"/>
        <v>82666.666666666672</v>
      </c>
      <c r="AD98" s="46">
        <v>11</v>
      </c>
      <c r="AE98" s="10">
        <v>1123</v>
      </c>
      <c r="AF98" s="47">
        <f t="shared" si="2298"/>
        <v>102090.90909090909</v>
      </c>
      <c r="AG98" s="46">
        <v>0</v>
      </c>
      <c r="AH98" s="10">
        <v>0</v>
      </c>
      <c r="AI98" s="47">
        <f t="shared" si="2299"/>
        <v>0</v>
      </c>
      <c r="AJ98" s="46">
        <v>0</v>
      </c>
      <c r="AK98" s="10">
        <v>0</v>
      </c>
      <c r="AL98" s="47">
        <f t="shared" si="2300"/>
        <v>0</v>
      </c>
      <c r="AM98" s="46">
        <v>0</v>
      </c>
      <c r="AN98" s="10">
        <v>0</v>
      </c>
      <c r="AO98" s="47">
        <f t="shared" si="2301"/>
        <v>0</v>
      </c>
      <c r="AP98" s="46">
        <v>11</v>
      </c>
      <c r="AQ98" s="10">
        <v>211</v>
      </c>
      <c r="AR98" s="47">
        <f t="shared" si="2302"/>
        <v>19181.818181818184</v>
      </c>
      <c r="AS98" s="46">
        <v>0</v>
      </c>
      <c r="AT98" s="10">
        <v>0</v>
      </c>
      <c r="AU98" s="47">
        <f t="shared" si="2303"/>
        <v>0</v>
      </c>
      <c r="AV98" s="46">
        <v>0</v>
      </c>
      <c r="AW98" s="10">
        <v>0</v>
      </c>
      <c r="AX98" s="47">
        <f t="shared" si="2304"/>
        <v>0</v>
      </c>
      <c r="AY98" s="46">
        <v>0</v>
      </c>
      <c r="AZ98" s="10">
        <v>0</v>
      </c>
      <c r="BA98" s="47">
        <f t="shared" si="2305"/>
        <v>0</v>
      </c>
      <c r="BB98" s="46">
        <v>6</v>
      </c>
      <c r="BC98" s="10">
        <v>288</v>
      </c>
      <c r="BD98" s="47">
        <f t="shared" si="2306"/>
        <v>48000</v>
      </c>
      <c r="BE98" s="46">
        <v>0</v>
      </c>
      <c r="BF98" s="10">
        <v>0</v>
      </c>
      <c r="BG98" s="47">
        <f t="shared" si="2307"/>
        <v>0</v>
      </c>
      <c r="BH98" s="46">
        <v>0</v>
      </c>
      <c r="BI98" s="10">
        <v>0</v>
      </c>
      <c r="BJ98" s="47">
        <v>0</v>
      </c>
      <c r="BK98" s="46">
        <v>0</v>
      </c>
      <c r="BL98" s="10">
        <v>0</v>
      </c>
      <c r="BM98" s="47">
        <v>0</v>
      </c>
      <c r="BN98" s="46">
        <v>0</v>
      </c>
      <c r="BO98" s="10">
        <v>0</v>
      </c>
      <c r="BP98" s="47">
        <v>0</v>
      </c>
      <c r="BQ98" s="46">
        <v>0</v>
      </c>
      <c r="BR98" s="10">
        <v>0</v>
      </c>
      <c r="BS98" s="47">
        <f t="shared" si="2308"/>
        <v>0</v>
      </c>
      <c r="BT98" s="46">
        <v>5</v>
      </c>
      <c r="BU98" s="10">
        <v>1330</v>
      </c>
      <c r="BV98" s="47">
        <f t="shared" si="2309"/>
        <v>266000</v>
      </c>
      <c r="BW98" s="46">
        <v>0</v>
      </c>
      <c r="BX98" s="10">
        <v>0</v>
      </c>
      <c r="BY98" s="47">
        <f t="shared" si="2310"/>
        <v>0</v>
      </c>
      <c r="BZ98" s="46">
        <v>0</v>
      </c>
      <c r="CA98" s="10">
        <v>0</v>
      </c>
      <c r="CB98" s="47">
        <f t="shared" si="2311"/>
        <v>0</v>
      </c>
      <c r="CC98" s="46">
        <v>78</v>
      </c>
      <c r="CD98" s="10">
        <v>2375</v>
      </c>
      <c r="CE98" s="47">
        <f t="shared" si="2312"/>
        <v>30448.717948717949</v>
      </c>
      <c r="CF98" s="46">
        <v>0</v>
      </c>
      <c r="CG98" s="10">
        <v>0</v>
      </c>
      <c r="CH98" s="47">
        <f t="shared" si="2313"/>
        <v>0</v>
      </c>
      <c r="CI98" s="46">
        <v>0</v>
      </c>
      <c r="CJ98" s="10">
        <v>0</v>
      </c>
      <c r="CK98" s="47">
        <f t="shared" si="2314"/>
        <v>0</v>
      </c>
      <c r="CL98" s="46">
        <v>0</v>
      </c>
      <c r="CM98" s="10">
        <v>0</v>
      </c>
      <c r="CN98" s="47">
        <f t="shared" si="2315"/>
        <v>0</v>
      </c>
      <c r="CO98" s="46">
        <v>0</v>
      </c>
      <c r="CP98" s="10">
        <v>0</v>
      </c>
      <c r="CQ98" s="47">
        <f t="shared" si="2316"/>
        <v>0</v>
      </c>
      <c r="CR98" s="46">
        <v>0</v>
      </c>
      <c r="CS98" s="10">
        <v>0</v>
      </c>
      <c r="CT98" s="47">
        <f t="shared" si="2317"/>
        <v>0</v>
      </c>
      <c r="CU98" s="46">
        <v>0</v>
      </c>
      <c r="CV98" s="10">
        <v>0</v>
      </c>
      <c r="CW98" s="47">
        <f t="shared" si="2318"/>
        <v>0</v>
      </c>
      <c r="CX98" s="46">
        <v>0</v>
      </c>
      <c r="CY98" s="10">
        <v>0</v>
      </c>
      <c r="CZ98" s="47">
        <f t="shared" si="2319"/>
        <v>0</v>
      </c>
      <c r="DA98" s="46">
        <v>0</v>
      </c>
      <c r="DB98" s="10">
        <v>0</v>
      </c>
      <c r="DC98" s="47">
        <f t="shared" si="2320"/>
        <v>0</v>
      </c>
      <c r="DD98" s="46">
        <v>56</v>
      </c>
      <c r="DE98" s="10">
        <v>1602</v>
      </c>
      <c r="DF98" s="47">
        <f t="shared" si="2321"/>
        <v>28607.142857142859</v>
      </c>
      <c r="DG98" s="46">
        <v>0</v>
      </c>
      <c r="DH98" s="10">
        <v>0</v>
      </c>
      <c r="DI98" s="47">
        <f t="shared" si="2322"/>
        <v>0</v>
      </c>
      <c r="DJ98" s="46">
        <v>0</v>
      </c>
      <c r="DK98" s="10">
        <v>0</v>
      </c>
      <c r="DL98" s="47">
        <f t="shared" si="2323"/>
        <v>0</v>
      </c>
      <c r="DM98" s="46">
        <v>0</v>
      </c>
      <c r="DN98" s="10">
        <v>0</v>
      </c>
      <c r="DO98" s="47">
        <f t="shared" si="2324"/>
        <v>0</v>
      </c>
      <c r="DP98" s="46">
        <v>0</v>
      </c>
      <c r="DQ98" s="10">
        <v>0</v>
      </c>
      <c r="DR98" s="47">
        <f t="shared" si="2325"/>
        <v>0</v>
      </c>
      <c r="DS98" s="46">
        <v>0</v>
      </c>
      <c r="DT98" s="10">
        <v>0</v>
      </c>
      <c r="DU98" s="47">
        <f t="shared" si="2326"/>
        <v>0</v>
      </c>
      <c r="DV98" s="46">
        <v>4</v>
      </c>
      <c r="DW98" s="10">
        <v>38</v>
      </c>
      <c r="DX98" s="47">
        <f t="shared" si="2327"/>
        <v>9500</v>
      </c>
      <c r="DY98" s="46">
        <v>0</v>
      </c>
      <c r="DZ98" s="10">
        <v>0</v>
      </c>
      <c r="EA98" s="47">
        <f t="shared" si="2328"/>
        <v>0</v>
      </c>
      <c r="EB98" s="46">
        <v>0</v>
      </c>
      <c r="EC98" s="10">
        <v>0</v>
      </c>
      <c r="ED98" s="47">
        <f t="shared" si="2329"/>
        <v>0</v>
      </c>
      <c r="EE98" s="46">
        <v>0</v>
      </c>
      <c r="EF98" s="10">
        <v>0</v>
      </c>
      <c r="EG98" s="47">
        <f t="shared" si="2330"/>
        <v>0</v>
      </c>
      <c r="EH98" s="46">
        <v>77</v>
      </c>
      <c r="EI98" s="10">
        <v>4785</v>
      </c>
      <c r="EJ98" s="47">
        <f t="shared" si="2331"/>
        <v>62142.857142857145</v>
      </c>
      <c r="EK98" s="46">
        <v>0</v>
      </c>
      <c r="EL98" s="10">
        <v>0</v>
      </c>
      <c r="EM98" s="47">
        <f t="shared" si="2332"/>
        <v>0</v>
      </c>
      <c r="EN98" s="46">
        <v>67</v>
      </c>
      <c r="EO98" s="10">
        <v>4023</v>
      </c>
      <c r="EP98" s="47">
        <f t="shared" si="2333"/>
        <v>60044.776119402981</v>
      </c>
      <c r="EQ98" s="46">
        <v>0</v>
      </c>
      <c r="ER98" s="10">
        <v>0</v>
      </c>
      <c r="ES98" s="47">
        <f t="shared" si="2334"/>
        <v>0</v>
      </c>
      <c r="ET98" s="46">
        <v>1</v>
      </c>
      <c r="EU98" s="10">
        <v>5</v>
      </c>
      <c r="EV98" s="47">
        <f t="shared" si="2335"/>
        <v>5000</v>
      </c>
      <c r="EW98" s="46">
        <v>0</v>
      </c>
      <c r="EX98" s="10">
        <v>0</v>
      </c>
      <c r="EY98" s="47">
        <f t="shared" si="2336"/>
        <v>0</v>
      </c>
      <c r="EZ98" s="46">
        <v>0</v>
      </c>
      <c r="FA98" s="10">
        <v>0</v>
      </c>
      <c r="FB98" s="47">
        <f t="shared" si="2337"/>
        <v>0</v>
      </c>
      <c r="FC98" s="46">
        <v>0</v>
      </c>
      <c r="FD98" s="10">
        <v>0</v>
      </c>
      <c r="FE98" s="47">
        <f t="shared" si="2338"/>
        <v>0</v>
      </c>
      <c r="FF98" s="46">
        <v>0</v>
      </c>
      <c r="FG98" s="10">
        <v>0</v>
      </c>
      <c r="FH98" s="47">
        <f t="shared" si="2339"/>
        <v>0</v>
      </c>
      <c r="FI98" s="46">
        <v>0</v>
      </c>
      <c r="FJ98" s="10">
        <v>0</v>
      </c>
      <c r="FK98" s="47">
        <f t="shared" si="2340"/>
        <v>0</v>
      </c>
      <c r="FL98" s="46">
        <v>0</v>
      </c>
      <c r="FM98" s="10">
        <v>0</v>
      </c>
      <c r="FN98" s="47">
        <f t="shared" si="2341"/>
        <v>0</v>
      </c>
      <c r="FO98" s="46">
        <v>0</v>
      </c>
      <c r="FP98" s="10">
        <v>0</v>
      </c>
      <c r="FQ98" s="47">
        <f t="shared" si="2342"/>
        <v>0</v>
      </c>
      <c r="FR98" s="46">
        <v>9</v>
      </c>
      <c r="FS98" s="10">
        <v>764</v>
      </c>
      <c r="FT98" s="47">
        <f t="shared" si="2343"/>
        <v>84888.888888888891</v>
      </c>
      <c r="FU98" s="46">
        <v>0</v>
      </c>
      <c r="FV98" s="10">
        <v>0</v>
      </c>
      <c r="FW98" s="47">
        <f t="shared" si="2344"/>
        <v>0</v>
      </c>
      <c r="FX98" s="46">
        <v>0</v>
      </c>
      <c r="FY98" s="10">
        <v>0</v>
      </c>
      <c r="FZ98" s="47">
        <f t="shared" si="2345"/>
        <v>0</v>
      </c>
      <c r="GA98" s="46">
        <v>0</v>
      </c>
      <c r="GB98" s="10">
        <v>0</v>
      </c>
      <c r="GC98" s="47">
        <f t="shared" si="2346"/>
        <v>0</v>
      </c>
      <c r="GD98" s="46">
        <v>0</v>
      </c>
      <c r="GE98" s="10">
        <v>0</v>
      </c>
      <c r="GF98" s="47">
        <f t="shared" si="2347"/>
        <v>0</v>
      </c>
      <c r="GG98" s="46">
        <v>18</v>
      </c>
      <c r="GH98" s="10">
        <v>1233</v>
      </c>
      <c r="GI98" s="47">
        <f t="shared" si="2348"/>
        <v>68500</v>
      </c>
      <c r="GJ98" s="46">
        <v>74</v>
      </c>
      <c r="GK98" s="10">
        <v>1278</v>
      </c>
      <c r="GL98" s="47">
        <f t="shared" si="2349"/>
        <v>17270.27027027027</v>
      </c>
      <c r="GM98" s="46">
        <v>0</v>
      </c>
      <c r="GN98" s="10">
        <v>0</v>
      </c>
      <c r="GO98" s="47">
        <f t="shared" si="2350"/>
        <v>0</v>
      </c>
      <c r="GP98" s="46">
        <v>0</v>
      </c>
      <c r="GQ98" s="10">
        <v>0</v>
      </c>
      <c r="GR98" s="47">
        <f t="shared" si="2351"/>
        <v>0</v>
      </c>
      <c r="GS98" s="46">
        <v>0</v>
      </c>
      <c r="GT98" s="10">
        <v>0</v>
      </c>
      <c r="GU98" s="47">
        <f t="shared" si="2352"/>
        <v>0</v>
      </c>
      <c r="GV98" s="46">
        <v>0</v>
      </c>
      <c r="GW98" s="10">
        <v>0</v>
      </c>
      <c r="GX98" s="47">
        <f t="shared" si="2353"/>
        <v>0</v>
      </c>
      <c r="GY98" s="46">
        <v>0</v>
      </c>
      <c r="GZ98" s="10">
        <v>0</v>
      </c>
      <c r="HA98" s="47">
        <f t="shared" si="2354"/>
        <v>0</v>
      </c>
      <c r="HB98" s="46">
        <v>1</v>
      </c>
      <c r="HC98" s="10">
        <v>1</v>
      </c>
      <c r="HD98" s="47">
        <f t="shared" si="2355"/>
        <v>1000</v>
      </c>
      <c r="HE98" s="46">
        <v>0</v>
      </c>
      <c r="HF98" s="10">
        <v>0</v>
      </c>
      <c r="HG98" s="47">
        <f t="shared" si="2356"/>
        <v>0</v>
      </c>
      <c r="HH98" s="46">
        <v>0</v>
      </c>
      <c r="HI98" s="10">
        <v>0</v>
      </c>
      <c r="HJ98" s="47">
        <f t="shared" si="2357"/>
        <v>0</v>
      </c>
      <c r="HK98" s="46">
        <v>0</v>
      </c>
      <c r="HL98" s="10">
        <v>0</v>
      </c>
      <c r="HM98" s="47">
        <f t="shared" si="2358"/>
        <v>0</v>
      </c>
      <c r="HN98" s="46">
        <v>0</v>
      </c>
      <c r="HO98" s="10">
        <v>0</v>
      </c>
      <c r="HP98" s="47">
        <f t="shared" si="2359"/>
        <v>0</v>
      </c>
      <c r="HQ98" s="46">
        <v>0</v>
      </c>
      <c r="HR98" s="10">
        <v>0</v>
      </c>
      <c r="HS98" s="47">
        <f t="shared" si="2360"/>
        <v>0</v>
      </c>
      <c r="HT98" s="46"/>
      <c r="HU98" s="10"/>
      <c r="HV98" s="47"/>
      <c r="HW98" s="46">
        <v>0</v>
      </c>
      <c r="HX98" s="10">
        <v>0</v>
      </c>
      <c r="HY98" s="47">
        <f t="shared" si="2361"/>
        <v>0</v>
      </c>
      <c r="HZ98" s="46">
        <v>0</v>
      </c>
      <c r="IA98" s="10">
        <v>0</v>
      </c>
      <c r="IB98" s="47">
        <f t="shared" si="2362"/>
        <v>0</v>
      </c>
      <c r="IC98" s="46">
        <v>0</v>
      </c>
      <c r="ID98" s="10">
        <v>0</v>
      </c>
      <c r="IE98" s="47">
        <f t="shared" si="2363"/>
        <v>0</v>
      </c>
      <c r="IF98" s="46">
        <v>0</v>
      </c>
      <c r="IG98" s="10">
        <v>0</v>
      </c>
      <c r="IH98" s="47">
        <f t="shared" si="2364"/>
        <v>0</v>
      </c>
      <c r="II98" s="46">
        <v>0</v>
      </c>
      <c r="IJ98" s="10">
        <v>0</v>
      </c>
      <c r="IK98" s="47">
        <f t="shared" si="2365"/>
        <v>0</v>
      </c>
      <c r="IL98" s="46">
        <v>0</v>
      </c>
      <c r="IM98" s="10">
        <v>0</v>
      </c>
      <c r="IN98" s="47">
        <f t="shared" si="2366"/>
        <v>0</v>
      </c>
      <c r="IO98" s="46">
        <v>0</v>
      </c>
      <c r="IP98" s="10">
        <v>0</v>
      </c>
      <c r="IQ98" s="47">
        <f t="shared" si="2367"/>
        <v>0</v>
      </c>
      <c r="IR98" s="46">
        <v>17</v>
      </c>
      <c r="IS98" s="10">
        <v>667</v>
      </c>
      <c r="IT98" s="47">
        <f t="shared" si="2368"/>
        <v>39235.294117647056</v>
      </c>
      <c r="IU98" s="46">
        <v>0</v>
      </c>
      <c r="IV98" s="10">
        <v>0</v>
      </c>
      <c r="IW98" s="47">
        <f t="shared" si="2369"/>
        <v>0</v>
      </c>
      <c r="IX98" s="46">
        <v>0</v>
      </c>
      <c r="IY98" s="10">
        <v>0</v>
      </c>
      <c r="IZ98" s="47">
        <f t="shared" si="2370"/>
        <v>0</v>
      </c>
      <c r="JA98" s="46">
        <v>0</v>
      </c>
      <c r="JB98" s="10">
        <v>0</v>
      </c>
      <c r="JC98" s="47">
        <f t="shared" si="2371"/>
        <v>0</v>
      </c>
      <c r="JD98" s="46">
        <v>0</v>
      </c>
      <c r="JE98" s="10">
        <v>0</v>
      </c>
      <c r="JF98" s="47">
        <f t="shared" si="2372"/>
        <v>0</v>
      </c>
      <c r="JG98" s="46">
        <v>0</v>
      </c>
      <c r="JH98" s="10">
        <v>0</v>
      </c>
      <c r="JI98" s="47">
        <f t="shared" si="2373"/>
        <v>0</v>
      </c>
      <c r="JJ98" s="46">
        <v>0</v>
      </c>
      <c r="JK98" s="10">
        <v>0</v>
      </c>
      <c r="JL98" s="47">
        <f t="shared" si="2374"/>
        <v>0</v>
      </c>
      <c r="JM98" s="46">
        <v>36</v>
      </c>
      <c r="JN98" s="10">
        <v>2485</v>
      </c>
      <c r="JO98" s="47">
        <f t="shared" si="2375"/>
        <v>69027.777777777766</v>
      </c>
      <c r="JP98" s="46">
        <v>0</v>
      </c>
      <c r="JQ98" s="10">
        <v>0</v>
      </c>
      <c r="JR98" s="47">
        <f t="shared" si="2376"/>
        <v>0</v>
      </c>
      <c r="JS98" s="46">
        <v>0</v>
      </c>
      <c r="JT98" s="10">
        <v>0</v>
      </c>
      <c r="JU98" s="47">
        <f t="shared" si="2377"/>
        <v>0</v>
      </c>
      <c r="JV98" s="46">
        <v>0</v>
      </c>
      <c r="JW98" s="10">
        <v>0</v>
      </c>
      <c r="JX98" s="47">
        <f t="shared" si="2378"/>
        <v>0</v>
      </c>
      <c r="JY98" s="46">
        <v>0</v>
      </c>
      <c r="JZ98" s="10">
        <v>0</v>
      </c>
      <c r="KA98" s="47">
        <f t="shared" si="2379"/>
        <v>0</v>
      </c>
      <c r="KB98" s="46">
        <v>0</v>
      </c>
      <c r="KC98" s="10">
        <v>0</v>
      </c>
      <c r="KD98" s="47">
        <f t="shared" si="2380"/>
        <v>0</v>
      </c>
      <c r="KE98" s="46"/>
      <c r="KF98" s="10"/>
      <c r="KG98" s="47"/>
      <c r="KH98" s="46">
        <v>19</v>
      </c>
      <c r="KI98" s="10">
        <v>1038</v>
      </c>
      <c r="KJ98" s="47">
        <f t="shared" si="2381"/>
        <v>54631.57894736842</v>
      </c>
      <c r="KK98" s="46">
        <v>1</v>
      </c>
      <c r="KL98" s="10">
        <v>258</v>
      </c>
      <c r="KM98" s="47">
        <f t="shared" si="2382"/>
        <v>258000</v>
      </c>
      <c r="KN98" s="46">
        <v>0</v>
      </c>
      <c r="KO98" s="10">
        <v>0</v>
      </c>
      <c r="KP98" s="47">
        <f t="shared" si="2383"/>
        <v>0</v>
      </c>
      <c r="KQ98" s="46">
        <v>2</v>
      </c>
      <c r="KR98" s="10">
        <v>10</v>
      </c>
      <c r="KS98" s="47">
        <f t="shared" si="2384"/>
        <v>5000</v>
      </c>
      <c r="KT98" s="52">
        <v>0</v>
      </c>
      <c r="KU98" s="16">
        <v>0</v>
      </c>
      <c r="KV98" s="53">
        <v>0</v>
      </c>
      <c r="KW98" s="52">
        <v>0</v>
      </c>
      <c r="KX98" s="16">
        <v>0</v>
      </c>
      <c r="KY98" s="53">
        <f t="shared" si="2385"/>
        <v>0</v>
      </c>
      <c r="KZ98" s="46">
        <v>0</v>
      </c>
      <c r="LA98" s="10">
        <v>0</v>
      </c>
      <c r="LB98" s="47">
        <f t="shared" si="2386"/>
        <v>0</v>
      </c>
      <c r="LC98" s="52">
        <v>0</v>
      </c>
      <c r="LD98" s="16">
        <v>0</v>
      </c>
      <c r="LE98" s="53">
        <v>0</v>
      </c>
      <c r="LF98" s="46">
        <v>1</v>
      </c>
      <c r="LG98" s="10">
        <v>20</v>
      </c>
      <c r="LH98" s="47">
        <f t="shared" si="2387"/>
        <v>20000</v>
      </c>
      <c r="LI98" s="46">
        <v>0</v>
      </c>
      <c r="LJ98" s="10">
        <v>0</v>
      </c>
      <c r="LK98" s="47">
        <f t="shared" si="2388"/>
        <v>0</v>
      </c>
      <c r="LL98" s="46">
        <v>0</v>
      </c>
      <c r="LM98" s="10">
        <v>0</v>
      </c>
      <c r="LN98" s="47">
        <f t="shared" si="2389"/>
        <v>0</v>
      </c>
      <c r="LO98" s="46">
        <v>0</v>
      </c>
      <c r="LP98" s="10">
        <v>0</v>
      </c>
      <c r="LQ98" s="47">
        <f t="shared" si="2390"/>
        <v>0</v>
      </c>
      <c r="LR98" s="46">
        <v>0</v>
      </c>
      <c r="LS98" s="10">
        <v>0</v>
      </c>
      <c r="LT98" s="47">
        <f t="shared" si="2391"/>
        <v>0</v>
      </c>
      <c r="LU98" s="46">
        <v>0</v>
      </c>
      <c r="LV98" s="10">
        <v>0</v>
      </c>
      <c r="LW98" s="47">
        <f t="shared" si="2392"/>
        <v>0</v>
      </c>
      <c r="LX98" s="46">
        <v>66</v>
      </c>
      <c r="LY98" s="10">
        <v>1893</v>
      </c>
      <c r="LZ98" s="47">
        <f t="shared" si="2393"/>
        <v>28681.818181818184</v>
      </c>
      <c r="MA98" s="46">
        <v>0</v>
      </c>
      <c r="MB98" s="10">
        <v>0</v>
      </c>
      <c r="MC98" s="47">
        <f t="shared" si="2394"/>
        <v>0</v>
      </c>
      <c r="MD98" s="46">
        <v>0</v>
      </c>
      <c r="ME98" s="10">
        <v>0</v>
      </c>
      <c r="MF98" s="47">
        <f t="shared" si="2395"/>
        <v>0</v>
      </c>
      <c r="MG98" s="46">
        <v>0</v>
      </c>
      <c r="MH98" s="10">
        <v>0</v>
      </c>
      <c r="MI98" s="47">
        <f t="shared" si="2396"/>
        <v>0</v>
      </c>
      <c r="MJ98" s="46">
        <v>0</v>
      </c>
      <c r="MK98" s="10">
        <v>0</v>
      </c>
      <c r="ML98" s="47">
        <f t="shared" si="2397"/>
        <v>0</v>
      </c>
      <c r="MM98" s="46">
        <v>0</v>
      </c>
      <c r="MN98" s="10">
        <v>0</v>
      </c>
      <c r="MO98" s="47">
        <f t="shared" si="2398"/>
        <v>0</v>
      </c>
      <c r="MP98" s="46">
        <v>0</v>
      </c>
      <c r="MQ98" s="10">
        <v>0</v>
      </c>
      <c r="MR98" s="47">
        <f t="shared" si="2399"/>
        <v>0</v>
      </c>
      <c r="MS98" s="46">
        <v>0</v>
      </c>
      <c r="MT98" s="10">
        <v>0</v>
      </c>
      <c r="MU98" s="47">
        <f t="shared" si="2400"/>
        <v>0</v>
      </c>
      <c r="MV98" s="46">
        <v>0</v>
      </c>
      <c r="MW98" s="10">
        <v>0</v>
      </c>
      <c r="MX98" s="47">
        <f t="shared" si="2401"/>
        <v>0</v>
      </c>
      <c r="MY98" s="46">
        <v>0</v>
      </c>
      <c r="MZ98" s="10">
        <v>0</v>
      </c>
      <c r="NA98" s="47">
        <f t="shared" si="2402"/>
        <v>0</v>
      </c>
      <c r="NB98" s="46">
        <v>0</v>
      </c>
      <c r="NC98" s="10">
        <v>0</v>
      </c>
      <c r="ND98" s="47">
        <f t="shared" si="2403"/>
        <v>0</v>
      </c>
      <c r="NE98" s="46">
        <v>0</v>
      </c>
      <c r="NF98" s="10">
        <v>0</v>
      </c>
      <c r="NG98" s="47">
        <f t="shared" si="2404"/>
        <v>0</v>
      </c>
      <c r="NH98" s="46">
        <v>0</v>
      </c>
      <c r="NI98" s="10">
        <v>0</v>
      </c>
      <c r="NJ98" s="47">
        <f t="shared" si="2405"/>
        <v>0</v>
      </c>
      <c r="NK98" s="46">
        <v>0</v>
      </c>
      <c r="NL98" s="10">
        <v>0</v>
      </c>
      <c r="NM98" s="47">
        <f t="shared" si="2406"/>
        <v>0</v>
      </c>
      <c r="NN98" s="46">
        <v>0</v>
      </c>
      <c r="NO98" s="10">
        <v>0</v>
      </c>
      <c r="NP98" s="47">
        <f t="shared" si="2407"/>
        <v>0</v>
      </c>
      <c r="NQ98" s="46">
        <v>0</v>
      </c>
      <c r="NR98" s="10">
        <v>0</v>
      </c>
      <c r="NS98" s="47">
        <f t="shared" si="2408"/>
        <v>0</v>
      </c>
      <c r="NT98" s="46">
        <v>0</v>
      </c>
      <c r="NU98" s="10">
        <v>0</v>
      </c>
      <c r="NV98" s="47">
        <f t="shared" si="2409"/>
        <v>0</v>
      </c>
      <c r="NW98" s="46">
        <v>9</v>
      </c>
      <c r="NX98" s="10">
        <v>784</v>
      </c>
      <c r="NY98" s="47">
        <f t="shared" si="2410"/>
        <v>87111.111111111109</v>
      </c>
      <c r="NZ98" s="46">
        <v>0</v>
      </c>
      <c r="OA98" s="10">
        <v>0</v>
      </c>
      <c r="OB98" s="47">
        <f t="shared" si="2411"/>
        <v>0</v>
      </c>
      <c r="OC98" s="46">
        <v>0</v>
      </c>
      <c r="OD98" s="10">
        <v>0</v>
      </c>
      <c r="OE98" s="47">
        <f t="shared" si="2412"/>
        <v>0</v>
      </c>
      <c r="OF98" s="46">
        <v>7</v>
      </c>
      <c r="OG98" s="10">
        <v>3387</v>
      </c>
      <c r="OH98" s="47">
        <f t="shared" si="2413"/>
        <v>483857.14285714284</v>
      </c>
      <c r="OI98" s="46">
        <v>12</v>
      </c>
      <c r="OJ98" s="10">
        <v>1141</v>
      </c>
      <c r="OK98" s="47">
        <f t="shared" si="2414"/>
        <v>95083.333333333328</v>
      </c>
      <c r="OL98" s="46">
        <v>0</v>
      </c>
      <c r="OM98" s="10">
        <v>0</v>
      </c>
      <c r="ON98" s="47">
        <f t="shared" si="2415"/>
        <v>0</v>
      </c>
      <c r="OO98" s="46">
        <v>1</v>
      </c>
      <c r="OP98" s="10">
        <v>4</v>
      </c>
      <c r="OQ98" s="47">
        <f t="shared" si="2416"/>
        <v>4000</v>
      </c>
      <c r="OR98" s="46">
        <v>0</v>
      </c>
      <c r="OS98" s="10">
        <v>0</v>
      </c>
      <c r="OT98" s="47">
        <f t="shared" si="2417"/>
        <v>0</v>
      </c>
      <c r="OU98" s="46">
        <v>56</v>
      </c>
      <c r="OV98" s="10">
        <v>459</v>
      </c>
      <c r="OW98" s="47">
        <f t="shared" si="2418"/>
        <v>8196.4285714285706</v>
      </c>
      <c r="OX98" s="46">
        <v>0</v>
      </c>
      <c r="OY98" s="10">
        <v>0</v>
      </c>
      <c r="OZ98" s="47">
        <f t="shared" si="2419"/>
        <v>0</v>
      </c>
      <c r="PA98" s="46">
        <v>0</v>
      </c>
      <c r="PB98" s="10">
        <v>0</v>
      </c>
      <c r="PC98" s="47">
        <f t="shared" si="2420"/>
        <v>0</v>
      </c>
      <c r="PD98" s="46">
        <v>0</v>
      </c>
      <c r="PE98" s="10">
        <v>0</v>
      </c>
      <c r="PF98" s="47">
        <f t="shared" si="2421"/>
        <v>0</v>
      </c>
      <c r="PG98" s="46">
        <v>10</v>
      </c>
      <c r="PH98" s="10">
        <v>558</v>
      </c>
      <c r="PI98" s="47">
        <f t="shared" si="2422"/>
        <v>55800</v>
      </c>
      <c r="PJ98" s="46"/>
      <c r="PK98" s="10"/>
      <c r="PL98" s="47"/>
      <c r="PM98" s="46">
        <v>0</v>
      </c>
      <c r="PN98" s="10">
        <v>0</v>
      </c>
      <c r="PO98" s="47">
        <f t="shared" si="2423"/>
        <v>0</v>
      </c>
      <c r="PP98" s="46">
        <v>0</v>
      </c>
      <c r="PQ98" s="10">
        <v>0</v>
      </c>
      <c r="PR98" s="47">
        <f t="shared" si="2424"/>
        <v>0</v>
      </c>
      <c r="PS98" s="46">
        <v>0</v>
      </c>
      <c r="PT98" s="10">
        <v>0</v>
      </c>
      <c r="PU98" s="47">
        <f t="shared" si="2425"/>
        <v>0</v>
      </c>
      <c r="PV98" s="46">
        <v>37</v>
      </c>
      <c r="PW98" s="10">
        <v>3445</v>
      </c>
      <c r="PX98" s="47">
        <f t="shared" si="2426"/>
        <v>93108.108108108107</v>
      </c>
      <c r="PY98" s="46">
        <v>233</v>
      </c>
      <c r="PZ98" s="10">
        <v>13563</v>
      </c>
      <c r="QA98" s="47">
        <f t="shared" si="2427"/>
        <v>58210.30042918455</v>
      </c>
      <c r="QB98" s="46">
        <v>0</v>
      </c>
      <c r="QC98" s="10">
        <v>0</v>
      </c>
      <c r="QD98" s="47">
        <f t="shared" si="2428"/>
        <v>0</v>
      </c>
      <c r="QE98" s="46">
        <v>0</v>
      </c>
      <c r="QF98" s="10">
        <v>0</v>
      </c>
      <c r="QG98" s="47">
        <f t="shared" si="2429"/>
        <v>0</v>
      </c>
      <c r="QH98" s="46">
        <v>1</v>
      </c>
      <c r="QI98" s="10">
        <v>163</v>
      </c>
      <c r="QJ98" s="47">
        <f t="shared" si="2430"/>
        <v>163000</v>
      </c>
      <c r="QK98" s="46">
        <v>0</v>
      </c>
      <c r="QL98" s="10">
        <v>0</v>
      </c>
      <c r="QM98" s="47">
        <f t="shared" si="2431"/>
        <v>0</v>
      </c>
      <c r="QN98" s="46">
        <v>0</v>
      </c>
      <c r="QO98" s="10">
        <v>0</v>
      </c>
      <c r="QP98" s="47">
        <f t="shared" si="2432"/>
        <v>0</v>
      </c>
      <c r="QQ98" s="46">
        <v>0</v>
      </c>
      <c r="QR98" s="10">
        <v>0</v>
      </c>
      <c r="QS98" s="47">
        <f t="shared" si="2433"/>
        <v>0</v>
      </c>
      <c r="QT98" s="46"/>
      <c r="QU98" s="10"/>
      <c r="QV98" s="47"/>
      <c r="QW98" s="46"/>
      <c r="QX98" s="10"/>
      <c r="QY98" s="47"/>
      <c r="QZ98" s="46">
        <v>0</v>
      </c>
      <c r="RA98" s="10">
        <v>0</v>
      </c>
      <c r="RB98" s="47">
        <f t="shared" si="2434"/>
        <v>0</v>
      </c>
      <c r="RC98" s="46">
        <v>12</v>
      </c>
      <c r="RD98" s="10">
        <v>92</v>
      </c>
      <c r="RE98" s="47">
        <f t="shared" si="2435"/>
        <v>7666.666666666667</v>
      </c>
      <c r="RF98" s="12">
        <f t="shared" si="1637"/>
        <v>965</v>
      </c>
      <c r="RG98" s="58">
        <f t="shared" si="1638"/>
        <v>51255</v>
      </c>
      <c r="RH98" s="6"/>
      <c r="RI98" s="9"/>
      <c r="RJ98" s="6"/>
      <c r="RK98" s="6"/>
      <c r="RL98" s="6"/>
      <c r="RM98" s="9"/>
      <c r="RN98" s="6"/>
      <c r="RO98" s="6"/>
      <c r="RP98" s="6"/>
      <c r="RQ98" s="9"/>
      <c r="RR98" s="6"/>
      <c r="RS98" s="6"/>
      <c r="RT98" s="6"/>
      <c r="RU98" s="9"/>
      <c r="RV98" s="6"/>
      <c r="RW98" s="6"/>
      <c r="RX98" s="6"/>
      <c r="RY98" s="9"/>
      <c r="RZ98" s="6"/>
      <c r="SA98" s="6"/>
      <c r="SB98" s="6"/>
      <c r="SC98" s="9"/>
      <c r="SD98" s="6"/>
      <c r="SE98" s="6"/>
      <c r="SF98" s="6"/>
      <c r="SG98" s="9"/>
      <c r="SH98" s="6"/>
      <c r="SI98" s="6"/>
      <c r="SJ98" s="6"/>
      <c r="SK98" s="2"/>
      <c r="SL98" s="1"/>
      <c r="SM98" s="1"/>
      <c r="SN98" s="1"/>
      <c r="SO98" s="2"/>
      <c r="SP98" s="1"/>
      <c r="SQ98" s="1"/>
      <c r="SR98" s="1"/>
      <c r="SS98" s="2"/>
      <c r="ST98" s="1"/>
      <c r="SU98" s="1"/>
      <c r="SV98" s="1"/>
    </row>
    <row r="99" spans="1:591" x14ac:dyDescent="0.3">
      <c r="A99" s="38">
        <v>2011</v>
      </c>
      <c r="B99" s="39" t="s">
        <v>7</v>
      </c>
      <c r="C99" s="46">
        <v>0</v>
      </c>
      <c r="D99" s="10">
        <v>0</v>
      </c>
      <c r="E99" s="47">
        <f t="shared" si="2294"/>
        <v>0</v>
      </c>
      <c r="F99" s="46">
        <v>0</v>
      </c>
      <c r="G99" s="10">
        <v>0</v>
      </c>
      <c r="H99" s="47">
        <f t="shared" si="2436"/>
        <v>0</v>
      </c>
      <c r="I99" s="46">
        <v>0</v>
      </c>
      <c r="J99" s="10">
        <v>0</v>
      </c>
      <c r="K99" s="47">
        <f t="shared" si="2437"/>
        <v>0</v>
      </c>
      <c r="L99" s="46">
        <v>0</v>
      </c>
      <c r="M99" s="10">
        <v>0</v>
      </c>
      <c r="N99" s="47">
        <f t="shared" si="2438"/>
        <v>0</v>
      </c>
      <c r="O99" s="46">
        <v>0</v>
      </c>
      <c r="P99" s="10">
        <v>0</v>
      </c>
      <c r="Q99" s="47">
        <f t="shared" si="2295"/>
        <v>0</v>
      </c>
      <c r="R99" s="46">
        <v>0</v>
      </c>
      <c r="S99" s="10">
        <v>0</v>
      </c>
      <c r="T99" s="47">
        <f t="shared" si="2296"/>
        <v>0</v>
      </c>
      <c r="U99" s="46">
        <v>0</v>
      </c>
      <c r="V99" s="10">
        <v>0</v>
      </c>
      <c r="W99" s="47">
        <f t="shared" si="2439"/>
        <v>0</v>
      </c>
      <c r="X99" s="46">
        <v>0</v>
      </c>
      <c r="Y99" s="10">
        <v>0</v>
      </c>
      <c r="Z99" s="47">
        <f t="shared" si="2440"/>
        <v>0</v>
      </c>
      <c r="AA99" s="46">
        <v>21</v>
      </c>
      <c r="AB99" s="10">
        <v>1682</v>
      </c>
      <c r="AC99" s="47">
        <f t="shared" si="2297"/>
        <v>80095.238095238106</v>
      </c>
      <c r="AD99" s="46">
        <v>9</v>
      </c>
      <c r="AE99" s="10">
        <v>228</v>
      </c>
      <c r="AF99" s="47">
        <f t="shared" si="2298"/>
        <v>25333.333333333332</v>
      </c>
      <c r="AG99" s="46">
        <v>0</v>
      </c>
      <c r="AH99" s="10">
        <v>0</v>
      </c>
      <c r="AI99" s="47">
        <f t="shared" si="2299"/>
        <v>0</v>
      </c>
      <c r="AJ99" s="46">
        <v>0</v>
      </c>
      <c r="AK99" s="10">
        <v>0</v>
      </c>
      <c r="AL99" s="47">
        <f t="shared" si="2300"/>
        <v>0</v>
      </c>
      <c r="AM99" s="46">
        <v>0</v>
      </c>
      <c r="AN99" s="10">
        <v>0</v>
      </c>
      <c r="AO99" s="47">
        <f t="shared" si="2301"/>
        <v>0</v>
      </c>
      <c r="AP99" s="46">
        <v>3</v>
      </c>
      <c r="AQ99" s="10">
        <v>16</v>
      </c>
      <c r="AR99" s="47">
        <f t="shared" si="2302"/>
        <v>5333.333333333333</v>
      </c>
      <c r="AS99" s="46">
        <v>0</v>
      </c>
      <c r="AT99" s="10">
        <v>0</v>
      </c>
      <c r="AU99" s="47">
        <f t="shared" si="2303"/>
        <v>0</v>
      </c>
      <c r="AV99" s="46">
        <v>0</v>
      </c>
      <c r="AW99" s="10">
        <v>0</v>
      </c>
      <c r="AX99" s="47">
        <f t="shared" si="2304"/>
        <v>0</v>
      </c>
      <c r="AY99" s="46">
        <v>0</v>
      </c>
      <c r="AZ99" s="10">
        <v>0</v>
      </c>
      <c r="BA99" s="47">
        <f t="shared" si="2305"/>
        <v>0</v>
      </c>
      <c r="BB99" s="46">
        <v>0</v>
      </c>
      <c r="BC99" s="10">
        <v>0</v>
      </c>
      <c r="BD99" s="47">
        <f t="shared" si="2306"/>
        <v>0</v>
      </c>
      <c r="BE99" s="46">
        <v>2</v>
      </c>
      <c r="BF99" s="10">
        <v>91</v>
      </c>
      <c r="BG99" s="47">
        <f t="shared" si="2307"/>
        <v>45500</v>
      </c>
      <c r="BH99" s="46">
        <v>0</v>
      </c>
      <c r="BI99" s="10">
        <v>0</v>
      </c>
      <c r="BJ99" s="47">
        <v>0</v>
      </c>
      <c r="BK99" s="46">
        <v>0</v>
      </c>
      <c r="BL99" s="10">
        <v>0</v>
      </c>
      <c r="BM99" s="47">
        <v>0</v>
      </c>
      <c r="BN99" s="46">
        <v>0</v>
      </c>
      <c r="BO99" s="10">
        <v>0</v>
      </c>
      <c r="BP99" s="47">
        <v>0</v>
      </c>
      <c r="BQ99" s="46">
        <v>0</v>
      </c>
      <c r="BR99" s="10">
        <v>0</v>
      </c>
      <c r="BS99" s="47">
        <f t="shared" si="2308"/>
        <v>0</v>
      </c>
      <c r="BT99" s="46">
        <v>28</v>
      </c>
      <c r="BU99" s="10">
        <v>12232</v>
      </c>
      <c r="BV99" s="47">
        <f t="shared" si="2309"/>
        <v>436857.14285714284</v>
      </c>
      <c r="BW99" s="46">
        <v>0</v>
      </c>
      <c r="BX99" s="10">
        <v>0</v>
      </c>
      <c r="BY99" s="47">
        <f t="shared" si="2310"/>
        <v>0</v>
      </c>
      <c r="BZ99" s="46">
        <v>0</v>
      </c>
      <c r="CA99" s="10">
        <v>0</v>
      </c>
      <c r="CB99" s="47">
        <f t="shared" si="2311"/>
        <v>0</v>
      </c>
      <c r="CC99" s="46">
        <v>23</v>
      </c>
      <c r="CD99" s="10">
        <v>1229</v>
      </c>
      <c r="CE99" s="47">
        <f t="shared" si="2312"/>
        <v>53434.782608695648</v>
      </c>
      <c r="CF99" s="46">
        <v>0</v>
      </c>
      <c r="CG99" s="10">
        <v>0</v>
      </c>
      <c r="CH99" s="47">
        <f t="shared" si="2313"/>
        <v>0</v>
      </c>
      <c r="CI99" s="46">
        <v>0</v>
      </c>
      <c r="CJ99" s="10">
        <v>0</v>
      </c>
      <c r="CK99" s="47">
        <f t="shared" si="2314"/>
        <v>0</v>
      </c>
      <c r="CL99" s="46">
        <v>0</v>
      </c>
      <c r="CM99" s="10">
        <v>0</v>
      </c>
      <c r="CN99" s="47">
        <f t="shared" si="2315"/>
        <v>0</v>
      </c>
      <c r="CO99" s="46">
        <v>0</v>
      </c>
      <c r="CP99" s="10">
        <v>0</v>
      </c>
      <c r="CQ99" s="47">
        <f t="shared" si="2316"/>
        <v>0</v>
      </c>
      <c r="CR99" s="46">
        <v>0</v>
      </c>
      <c r="CS99" s="10">
        <v>0</v>
      </c>
      <c r="CT99" s="47">
        <f t="shared" si="2317"/>
        <v>0</v>
      </c>
      <c r="CU99" s="46">
        <v>0</v>
      </c>
      <c r="CV99" s="10">
        <v>0</v>
      </c>
      <c r="CW99" s="47">
        <f t="shared" si="2318"/>
        <v>0</v>
      </c>
      <c r="CX99" s="46">
        <v>0</v>
      </c>
      <c r="CY99" s="10">
        <v>0</v>
      </c>
      <c r="CZ99" s="47">
        <f t="shared" si="2319"/>
        <v>0</v>
      </c>
      <c r="DA99" s="46">
        <v>0</v>
      </c>
      <c r="DB99" s="10">
        <v>0</v>
      </c>
      <c r="DC99" s="47">
        <f t="shared" si="2320"/>
        <v>0</v>
      </c>
      <c r="DD99" s="46">
        <v>41</v>
      </c>
      <c r="DE99" s="10">
        <v>1210</v>
      </c>
      <c r="DF99" s="47">
        <f t="shared" si="2321"/>
        <v>29512.195121951219</v>
      </c>
      <c r="DG99" s="46">
        <v>0</v>
      </c>
      <c r="DH99" s="10">
        <v>0</v>
      </c>
      <c r="DI99" s="47">
        <f t="shared" si="2322"/>
        <v>0</v>
      </c>
      <c r="DJ99" s="46">
        <v>0</v>
      </c>
      <c r="DK99" s="10">
        <v>0</v>
      </c>
      <c r="DL99" s="47">
        <f t="shared" si="2323"/>
        <v>0</v>
      </c>
      <c r="DM99" s="46">
        <v>0</v>
      </c>
      <c r="DN99" s="10">
        <v>0</v>
      </c>
      <c r="DO99" s="47">
        <f t="shared" si="2324"/>
        <v>0</v>
      </c>
      <c r="DP99" s="46">
        <v>0</v>
      </c>
      <c r="DQ99" s="10">
        <v>0</v>
      </c>
      <c r="DR99" s="47">
        <f t="shared" si="2325"/>
        <v>0</v>
      </c>
      <c r="DS99" s="46">
        <v>0</v>
      </c>
      <c r="DT99" s="10">
        <v>0</v>
      </c>
      <c r="DU99" s="47">
        <f t="shared" si="2326"/>
        <v>0</v>
      </c>
      <c r="DV99" s="46">
        <v>0</v>
      </c>
      <c r="DW99" s="10">
        <v>0</v>
      </c>
      <c r="DX99" s="47">
        <f t="shared" si="2327"/>
        <v>0</v>
      </c>
      <c r="DY99" s="46">
        <v>0</v>
      </c>
      <c r="DZ99" s="10">
        <v>0</v>
      </c>
      <c r="EA99" s="47">
        <f t="shared" si="2328"/>
        <v>0</v>
      </c>
      <c r="EB99" s="46">
        <v>0</v>
      </c>
      <c r="EC99" s="10">
        <v>0</v>
      </c>
      <c r="ED99" s="47">
        <f t="shared" si="2329"/>
        <v>0</v>
      </c>
      <c r="EE99" s="46">
        <v>0</v>
      </c>
      <c r="EF99" s="10">
        <v>0</v>
      </c>
      <c r="EG99" s="47">
        <f t="shared" si="2330"/>
        <v>0</v>
      </c>
      <c r="EH99" s="46">
        <v>153</v>
      </c>
      <c r="EI99" s="10">
        <v>8436</v>
      </c>
      <c r="EJ99" s="47">
        <f t="shared" si="2331"/>
        <v>55137.25490196079</v>
      </c>
      <c r="EK99" s="46">
        <v>0</v>
      </c>
      <c r="EL99" s="10">
        <v>0</v>
      </c>
      <c r="EM99" s="47">
        <f t="shared" si="2332"/>
        <v>0</v>
      </c>
      <c r="EN99" s="46">
        <v>133</v>
      </c>
      <c r="EO99" s="10">
        <v>5569</v>
      </c>
      <c r="EP99" s="47">
        <f t="shared" si="2333"/>
        <v>41872.180451127817</v>
      </c>
      <c r="EQ99" s="46">
        <v>0</v>
      </c>
      <c r="ER99" s="10">
        <v>0</v>
      </c>
      <c r="ES99" s="47">
        <f t="shared" si="2334"/>
        <v>0</v>
      </c>
      <c r="ET99" s="46">
        <v>0</v>
      </c>
      <c r="EU99" s="10">
        <v>0</v>
      </c>
      <c r="EV99" s="47">
        <f t="shared" si="2335"/>
        <v>0</v>
      </c>
      <c r="EW99" s="46">
        <v>0</v>
      </c>
      <c r="EX99" s="10">
        <v>0</v>
      </c>
      <c r="EY99" s="47">
        <f t="shared" si="2336"/>
        <v>0</v>
      </c>
      <c r="EZ99" s="46">
        <v>0</v>
      </c>
      <c r="FA99" s="10">
        <v>0</v>
      </c>
      <c r="FB99" s="47">
        <f t="shared" si="2337"/>
        <v>0</v>
      </c>
      <c r="FC99" s="46">
        <v>0</v>
      </c>
      <c r="FD99" s="10">
        <v>0</v>
      </c>
      <c r="FE99" s="47">
        <f t="shared" si="2338"/>
        <v>0</v>
      </c>
      <c r="FF99" s="46">
        <v>0</v>
      </c>
      <c r="FG99" s="10">
        <v>0</v>
      </c>
      <c r="FH99" s="47">
        <f t="shared" si="2339"/>
        <v>0</v>
      </c>
      <c r="FI99" s="46">
        <v>1</v>
      </c>
      <c r="FJ99" s="10">
        <v>33</v>
      </c>
      <c r="FK99" s="47">
        <f t="shared" si="2340"/>
        <v>33000</v>
      </c>
      <c r="FL99" s="46">
        <v>0</v>
      </c>
      <c r="FM99" s="10">
        <v>0</v>
      </c>
      <c r="FN99" s="47">
        <f t="shared" si="2341"/>
        <v>0</v>
      </c>
      <c r="FO99" s="46">
        <v>0</v>
      </c>
      <c r="FP99" s="10">
        <v>0</v>
      </c>
      <c r="FQ99" s="47">
        <f t="shared" si="2342"/>
        <v>0</v>
      </c>
      <c r="FR99" s="46">
        <v>24</v>
      </c>
      <c r="FS99" s="10">
        <v>2255</v>
      </c>
      <c r="FT99" s="47">
        <f t="shared" si="2343"/>
        <v>93958.333333333328</v>
      </c>
      <c r="FU99" s="46">
        <v>5</v>
      </c>
      <c r="FV99" s="10">
        <v>291</v>
      </c>
      <c r="FW99" s="47">
        <f t="shared" si="2344"/>
        <v>58200</v>
      </c>
      <c r="FX99" s="46">
        <v>0</v>
      </c>
      <c r="FY99" s="10">
        <v>0</v>
      </c>
      <c r="FZ99" s="47">
        <f t="shared" si="2345"/>
        <v>0</v>
      </c>
      <c r="GA99" s="46">
        <v>0</v>
      </c>
      <c r="GB99" s="10">
        <v>0</v>
      </c>
      <c r="GC99" s="47">
        <f t="shared" si="2346"/>
        <v>0</v>
      </c>
      <c r="GD99" s="46">
        <v>1</v>
      </c>
      <c r="GE99" s="10">
        <v>559</v>
      </c>
      <c r="GF99" s="47">
        <f t="shared" si="2347"/>
        <v>559000</v>
      </c>
      <c r="GG99" s="46">
        <v>0</v>
      </c>
      <c r="GH99" s="10">
        <v>0</v>
      </c>
      <c r="GI99" s="47">
        <f t="shared" si="2348"/>
        <v>0</v>
      </c>
      <c r="GJ99" s="46">
        <v>148</v>
      </c>
      <c r="GK99" s="10">
        <v>2822</v>
      </c>
      <c r="GL99" s="47">
        <f t="shared" si="2349"/>
        <v>19067.56756756757</v>
      </c>
      <c r="GM99" s="46">
        <v>0</v>
      </c>
      <c r="GN99" s="10">
        <v>0</v>
      </c>
      <c r="GO99" s="47">
        <f t="shared" si="2350"/>
        <v>0</v>
      </c>
      <c r="GP99" s="46">
        <v>7</v>
      </c>
      <c r="GQ99" s="10">
        <v>322</v>
      </c>
      <c r="GR99" s="47">
        <f t="shared" si="2351"/>
        <v>46000</v>
      </c>
      <c r="GS99" s="46">
        <v>0</v>
      </c>
      <c r="GT99" s="10">
        <v>0</v>
      </c>
      <c r="GU99" s="47">
        <f t="shared" si="2352"/>
        <v>0</v>
      </c>
      <c r="GV99" s="46">
        <v>0</v>
      </c>
      <c r="GW99" s="10">
        <v>0</v>
      </c>
      <c r="GX99" s="47">
        <f t="shared" si="2353"/>
        <v>0</v>
      </c>
      <c r="GY99" s="46">
        <v>0</v>
      </c>
      <c r="GZ99" s="10">
        <v>0</v>
      </c>
      <c r="HA99" s="47">
        <f t="shared" si="2354"/>
        <v>0</v>
      </c>
      <c r="HB99" s="46">
        <v>2</v>
      </c>
      <c r="HC99" s="10">
        <v>625</v>
      </c>
      <c r="HD99" s="47">
        <f t="shared" si="2355"/>
        <v>312500</v>
      </c>
      <c r="HE99" s="46">
        <v>0</v>
      </c>
      <c r="HF99" s="10">
        <v>0</v>
      </c>
      <c r="HG99" s="47">
        <f t="shared" si="2356"/>
        <v>0</v>
      </c>
      <c r="HH99" s="46">
        <v>0</v>
      </c>
      <c r="HI99" s="10">
        <v>0</v>
      </c>
      <c r="HJ99" s="47">
        <f t="shared" si="2357"/>
        <v>0</v>
      </c>
      <c r="HK99" s="46">
        <v>0</v>
      </c>
      <c r="HL99" s="10">
        <v>0</v>
      </c>
      <c r="HM99" s="47">
        <f t="shared" si="2358"/>
        <v>0</v>
      </c>
      <c r="HN99" s="46">
        <v>0</v>
      </c>
      <c r="HO99" s="10">
        <v>0</v>
      </c>
      <c r="HP99" s="47">
        <f t="shared" si="2359"/>
        <v>0</v>
      </c>
      <c r="HQ99" s="46">
        <v>0</v>
      </c>
      <c r="HR99" s="10">
        <v>0</v>
      </c>
      <c r="HS99" s="47">
        <f t="shared" si="2360"/>
        <v>0</v>
      </c>
      <c r="HT99" s="46"/>
      <c r="HU99" s="10"/>
      <c r="HV99" s="47"/>
      <c r="HW99" s="46">
        <v>0</v>
      </c>
      <c r="HX99" s="10">
        <v>0</v>
      </c>
      <c r="HY99" s="47">
        <f t="shared" si="2361"/>
        <v>0</v>
      </c>
      <c r="HZ99" s="46">
        <v>0</v>
      </c>
      <c r="IA99" s="10">
        <v>0</v>
      </c>
      <c r="IB99" s="47">
        <f t="shared" si="2362"/>
        <v>0</v>
      </c>
      <c r="IC99" s="46">
        <v>0</v>
      </c>
      <c r="ID99" s="10">
        <v>0</v>
      </c>
      <c r="IE99" s="47">
        <f t="shared" si="2363"/>
        <v>0</v>
      </c>
      <c r="IF99" s="46">
        <v>0</v>
      </c>
      <c r="IG99" s="10">
        <v>0</v>
      </c>
      <c r="IH99" s="47">
        <f t="shared" si="2364"/>
        <v>0</v>
      </c>
      <c r="II99" s="46">
        <v>0</v>
      </c>
      <c r="IJ99" s="10">
        <v>0</v>
      </c>
      <c r="IK99" s="47">
        <f t="shared" si="2365"/>
        <v>0</v>
      </c>
      <c r="IL99" s="46">
        <v>0</v>
      </c>
      <c r="IM99" s="10">
        <v>0</v>
      </c>
      <c r="IN99" s="47">
        <f t="shared" si="2366"/>
        <v>0</v>
      </c>
      <c r="IO99" s="46">
        <v>0</v>
      </c>
      <c r="IP99" s="10">
        <v>0</v>
      </c>
      <c r="IQ99" s="47">
        <f t="shared" si="2367"/>
        <v>0</v>
      </c>
      <c r="IR99" s="46">
        <v>3</v>
      </c>
      <c r="IS99" s="10">
        <v>267</v>
      </c>
      <c r="IT99" s="47">
        <f t="shared" si="2368"/>
        <v>89000</v>
      </c>
      <c r="IU99" s="46">
        <v>0</v>
      </c>
      <c r="IV99" s="10">
        <v>0</v>
      </c>
      <c r="IW99" s="47">
        <f t="shared" si="2369"/>
        <v>0</v>
      </c>
      <c r="IX99" s="46">
        <v>0</v>
      </c>
      <c r="IY99" s="10">
        <v>0</v>
      </c>
      <c r="IZ99" s="47">
        <f t="shared" si="2370"/>
        <v>0</v>
      </c>
      <c r="JA99" s="46">
        <v>0</v>
      </c>
      <c r="JB99" s="10">
        <v>0</v>
      </c>
      <c r="JC99" s="47">
        <f t="shared" si="2371"/>
        <v>0</v>
      </c>
      <c r="JD99" s="46">
        <v>0</v>
      </c>
      <c r="JE99" s="10">
        <v>0</v>
      </c>
      <c r="JF99" s="47">
        <f t="shared" si="2372"/>
        <v>0</v>
      </c>
      <c r="JG99" s="46">
        <v>0</v>
      </c>
      <c r="JH99" s="10">
        <v>0</v>
      </c>
      <c r="JI99" s="47">
        <f t="shared" si="2373"/>
        <v>0</v>
      </c>
      <c r="JJ99" s="46">
        <v>0</v>
      </c>
      <c r="JK99" s="10">
        <v>0</v>
      </c>
      <c r="JL99" s="47">
        <f t="shared" si="2374"/>
        <v>0</v>
      </c>
      <c r="JM99" s="46">
        <v>12</v>
      </c>
      <c r="JN99" s="10">
        <v>943</v>
      </c>
      <c r="JO99" s="47">
        <f t="shared" si="2375"/>
        <v>78583.333333333328</v>
      </c>
      <c r="JP99" s="46">
        <v>0</v>
      </c>
      <c r="JQ99" s="10">
        <v>0</v>
      </c>
      <c r="JR99" s="47">
        <f t="shared" si="2376"/>
        <v>0</v>
      </c>
      <c r="JS99" s="46">
        <v>0</v>
      </c>
      <c r="JT99" s="10">
        <v>0</v>
      </c>
      <c r="JU99" s="47">
        <f t="shared" si="2377"/>
        <v>0</v>
      </c>
      <c r="JV99" s="46">
        <v>0</v>
      </c>
      <c r="JW99" s="10">
        <v>0</v>
      </c>
      <c r="JX99" s="47">
        <f t="shared" si="2378"/>
        <v>0</v>
      </c>
      <c r="JY99" s="46">
        <v>0</v>
      </c>
      <c r="JZ99" s="10">
        <v>0</v>
      </c>
      <c r="KA99" s="47">
        <f t="shared" si="2379"/>
        <v>0</v>
      </c>
      <c r="KB99" s="46">
        <v>0</v>
      </c>
      <c r="KC99" s="10">
        <v>0</v>
      </c>
      <c r="KD99" s="47">
        <f t="shared" si="2380"/>
        <v>0</v>
      </c>
      <c r="KE99" s="46"/>
      <c r="KF99" s="10"/>
      <c r="KG99" s="47"/>
      <c r="KH99" s="46">
        <v>44</v>
      </c>
      <c r="KI99" s="10">
        <v>1414</v>
      </c>
      <c r="KJ99" s="47">
        <f t="shared" si="2381"/>
        <v>32136.363636363632</v>
      </c>
      <c r="KK99" s="46">
        <v>1</v>
      </c>
      <c r="KL99" s="10">
        <v>346</v>
      </c>
      <c r="KM99" s="47">
        <f t="shared" si="2382"/>
        <v>346000</v>
      </c>
      <c r="KN99" s="46">
        <v>0</v>
      </c>
      <c r="KO99" s="10">
        <v>0</v>
      </c>
      <c r="KP99" s="47">
        <f t="shared" si="2383"/>
        <v>0</v>
      </c>
      <c r="KQ99" s="46">
        <v>0</v>
      </c>
      <c r="KR99" s="10">
        <v>0</v>
      </c>
      <c r="KS99" s="47">
        <f t="shared" si="2384"/>
        <v>0</v>
      </c>
      <c r="KT99" s="52">
        <v>0</v>
      </c>
      <c r="KU99" s="16">
        <v>0</v>
      </c>
      <c r="KV99" s="53">
        <v>0</v>
      </c>
      <c r="KW99" s="52">
        <v>0</v>
      </c>
      <c r="KX99" s="16">
        <v>0</v>
      </c>
      <c r="KY99" s="53">
        <f t="shared" si="2385"/>
        <v>0</v>
      </c>
      <c r="KZ99" s="46">
        <v>0</v>
      </c>
      <c r="LA99" s="10">
        <v>0</v>
      </c>
      <c r="LB99" s="47">
        <f t="shared" si="2386"/>
        <v>0</v>
      </c>
      <c r="LC99" s="52">
        <v>0</v>
      </c>
      <c r="LD99" s="16">
        <v>0</v>
      </c>
      <c r="LE99" s="53">
        <v>0</v>
      </c>
      <c r="LF99" s="46">
        <v>3</v>
      </c>
      <c r="LG99" s="10">
        <v>78</v>
      </c>
      <c r="LH99" s="47">
        <f t="shared" si="2387"/>
        <v>26000</v>
      </c>
      <c r="LI99" s="46">
        <v>0</v>
      </c>
      <c r="LJ99" s="10">
        <v>0</v>
      </c>
      <c r="LK99" s="47">
        <f t="shared" si="2388"/>
        <v>0</v>
      </c>
      <c r="LL99" s="46">
        <v>0</v>
      </c>
      <c r="LM99" s="10">
        <v>0</v>
      </c>
      <c r="LN99" s="47">
        <f t="shared" si="2389"/>
        <v>0</v>
      </c>
      <c r="LO99" s="46">
        <v>0</v>
      </c>
      <c r="LP99" s="10">
        <v>0</v>
      </c>
      <c r="LQ99" s="47">
        <f t="shared" si="2390"/>
        <v>0</v>
      </c>
      <c r="LR99" s="46">
        <v>0</v>
      </c>
      <c r="LS99" s="10">
        <v>0</v>
      </c>
      <c r="LT99" s="47">
        <f t="shared" si="2391"/>
        <v>0</v>
      </c>
      <c r="LU99" s="46">
        <v>0</v>
      </c>
      <c r="LV99" s="10">
        <v>0</v>
      </c>
      <c r="LW99" s="47">
        <f t="shared" si="2392"/>
        <v>0</v>
      </c>
      <c r="LX99" s="46">
        <v>83</v>
      </c>
      <c r="LY99" s="10">
        <v>3275</v>
      </c>
      <c r="LZ99" s="47">
        <f t="shared" si="2393"/>
        <v>39457.831325301209</v>
      </c>
      <c r="MA99" s="46">
        <v>0</v>
      </c>
      <c r="MB99" s="10">
        <v>0</v>
      </c>
      <c r="MC99" s="47">
        <f t="shared" si="2394"/>
        <v>0</v>
      </c>
      <c r="MD99" s="46">
        <v>0</v>
      </c>
      <c r="ME99" s="10">
        <v>0</v>
      </c>
      <c r="MF99" s="47">
        <f t="shared" si="2395"/>
        <v>0</v>
      </c>
      <c r="MG99" s="46">
        <v>0</v>
      </c>
      <c r="MH99" s="10">
        <v>0</v>
      </c>
      <c r="MI99" s="47">
        <f t="shared" si="2396"/>
        <v>0</v>
      </c>
      <c r="MJ99" s="46">
        <v>0</v>
      </c>
      <c r="MK99" s="10">
        <v>0</v>
      </c>
      <c r="ML99" s="47">
        <f t="shared" si="2397"/>
        <v>0</v>
      </c>
      <c r="MM99" s="46">
        <v>0</v>
      </c>
      <c r="MN99" s="10">
        <v>0</v>
      </c>
      <c r="MO99" s="47">
        <f t="shared" si="2398"/>
        <v>0</v>
      </c>
      <c r="MP99" s="46">
        <v>0</v>
      </c>
      <c r="MQ99" s="10">
        <v>0</v>
      </c>
      <c r="MR99" s="47">
        <f t="shared" si="2399"/>
        <v>0</v>
      </c>
      <c r="MS99" s="46">
        <v>0</v>
      </c>
      <c r="MT99" s="10">
        <v>0</v>
      </c>
      <c r="MU99" s="47">
        <f t="shared" si="2400"/>
        <v>0</v>
      </c>
      <c r="MV99" s="46">
        <v>0</v>
      </c>
      <c r="MW99" s="10">
        <v>0</v>
      </c>
      <c r="MX99" s="47">
        <f t="shared" si="2401"/>
        <v>0</v>
      </c>
      <c r="MY99" s="46">
        <v>0</v>
      </c>
      <c r="MZ99" s="10">
        <v>0</v>
      </c>
      <c r="NA99" s="47">
        <f t="shared" si="2402"/>
        <v>0</v>
      </c>
      <c r="NB99" s="46">
        <v>0</v>
      </c>
      <c r="NC99" s="10">
        <v>0</v>
      </c>
      <c r="ND99" s="47">
        <f t="shared" si="2403"/>
        <v>0</v>
      </c>
      <c r="NE99" s="46">
        <v>0</v>
      </c>
      <c r="NF99" s="10">
        <v>0</v>
      </c>
      <c r="NG99" s="47">
        <f t="shared" si="2404"/>
        <v>0</v>
      </c>
      <c r="NH99" s="46">
        <v>0</v>
      </c>
      <c r="NI99" s="10">
        <v>0</v>
      </c>
      <c r="NJ99" s="47">
        <f t="shared" si="2405"/>
        <v>0</v>
      </c>
      <c r="NK99" s="46">
        <v>0</v>
      </c>
      <c r="NL99" s="10">
        <v>0</v>
      </c>
      <c r="NM99" s="47">
        <f t="shared" si="2406"/>
        <v>0</v>
      </c>
      <c r="NN99" s="46">
        <v>0</v>
      </c>
      <c r="NO99" s="10">
        <v>0</v>
      </c>
      <c r="NP99" s="47">
        <f t="shared" si="2407"/>
        <v>0</v>
      </c>
      <c r="NQ99" s="46">
        <v>0</v>
      </c>
      <c r="NR99" s="10">
        <v>0</v>
      </c>
      <c r="NS99" s="47">
        <f t="shared" si="2408"/>
        <v>0</v>
      </c>
      <c r="NT99" s="46">
        <v>0</v>
      </c>
      <c r="NU99" s="10">
        <v>0</v>
      </c>
      <c r="NV99" s="47">
        <f t="shared" si="2409"/>
        <v>0</v>
      </c>
      <c r="NW99" s="46">
        <v>-1</v>
      </c>
      <c r="NX99" s="10">
        <v>285</v>
      </c>
      <c r="NY99" s="47">
        <f t="shared" si="2410"/>
        <v>-285000</v>
      </c>
      <c r="NZ99" s="46">
        <v>0</v>
      </c>
      <c r="OA99" s="10">
        <v>0</v>
      </c>
      <c r="OB99" s="47">
        <f t="shared" si="2411"/>
        <v>0</v>
      </c>
      <c r="OC99" s="46">
        <v>0</v>
      </c>
      <c r="OD99" s="10">
        <v>0</v>
      </c>
      <c r="OE99" s="47">
        <f t="shared" si="2412"/>
        <v>0</v>
      </c>
      <c r="OF99" s="46">
        <v>5</v>
      </c>
      <c r="OG99" s="10">
        <v>2048</v>
      </c>
      <c r="OH99" s="47">
        <f t="shared" si="2413"/>
        <v>409600</v>
      </c>
      <c r="OI99" s="46">
        <v>39</v>
      </c>
      <c r="OJ99" s="10">
        <v>5087</v>
      </c>
      <c r="OK99" s="47">
        <f t="shared" si="2414"/>
        <v>130435.89743589744</v>
      </c>
      <c r="OL99" s="46">
        <v>0</v>
      </c>
      <c r="OM99" s="10">
        <v>0</v>
      </c>
      <c r="ON99" s="47">
        <f t="shared" si="2415"/>
        <v>0</v>
      </c>
      <c r="OO99" s="46">
        <v>10</v>
      </c>
      <c r="OP99" s="10">
        <v>20</v>
      </c>
      <c r="OQ99" s="47">
        <f t="shared" si="2416"/>
        <v>2000</v>
      </c>
      <c r="OR99" s="46">
        <v>0</v>
      </c>
      <c r="OS99" s="10">
        <v>0</v>
      </c>
      <c r="OT99" s="47">
        <f t="shared" si="2417"/>
        <v>0</v>
      </c>
      <c r="OU99" s="46">
        <v>59</v>
      </c>
      <c r="OV99" s="10">
        <v>578</v>
      </c>
      <c r="OW99" s="47">
        <f t="shared" si="2418"/>
        <v>9796.6101694915251</v>
      </c>
      <c r="OX99" s="46">
        <v>0</v>
      </c>
      <c r="OY99" s="10">
        <v>0</v>
      </c>
      <c r="OZ99" s="47">
        <f t="shared" si="2419"/>
        <v>0</v>
      </c>
      <c r="PA99" s="46">
        <v>0</v>
      </c>
      <c r="PB99" s="10">
        <v>0</v>
      </c>
      <c r="PC99" s="47">
        <f t="shared" si="2420"/>
        <v>0</v>
      </c>
      <c r="PD99" s="46">
        <v>0</v>
      </c>
      <c r="PE99" s="10">
        <v>0</v>
      </c>
      <c r="PF99" s="47">
        <f t="shared" si="2421"/>
        <v>0</v>
      </c>
      <c r="PG99" s="46">
        <v>4</v>
      </c>
      <c r="PH99" s="10">
        <v>252</v>
      </c>
      <c r="PI99" s="47">
        <f t="shared" si="2422"/>
        <v>63000</v>
      </c>
      <c r="PJ99" s="46"/>
      <c r="PK99" s="10"/>
      <c r="PL99" s="47"/>
      <c r="PM99" s="46">
        <v>0</v>
      </c>
      <c r="PN99" s="10">
        <v>0</v>
      </c>
      <c r="PO99" s="47">
        <f t="shared" si="2423"/>
        <v>0</v>
      </c>
      <c r="PP99" s="46">
        <v>0</v>
      </c>
      <c r="PQ99" s="10">
        <v>0</v>
      </c>
      <c r="PR99" s="47">
        <f t="shared" si="2424"/>
        <v>0</v>
      </c>
      <c r="PS99" s="46">
        <v>1</v>
      </c>
      <c r="PT99" s="10">
        <v>0</v>
      </c>
      <c r="PU99" s="47">
        <f t="shared" si="2425"/>
        <v>0</v>
      </c>
      <c r="PV99" s="46">
        <v>53</v>
      </c>
      <c r="PW99" s="10">
        <v>3631</v>
      </c>
      <c r="PX99" s="47">
        <f t="shared" si="2426"/>
        <v>68509.433962264156</v>
      </c>
      <c r="PY99" s="46">
        <v>290</v>
      </c>
      <c r="PZ99" s="10">
        <v>20290</v>
      </c>
      <c r="QA99" s="47">
        <f t="shared" si="2427"/>
        <v>69965.517241379319</v>
      </c>
      <c r="QB99" s="46">
        <v>0</v>
      </c>
      <c r="QC99" s="10">
        <v>0</v>
      </c>
      <c r="QD99" s="47">
        <f t="shared" si="2428"/>
        <v>0</v>
      </c>
      <c r="QE99" s="46">
        <v>0</v>
      </c>
      <c r="QF99" s="10">
        <v>0</v>
      </c>
      <c r="QG99" s="47">
        <f t="shared" si="2429"/>
        <v>0</v>
      </c>
      <c r="QH99" s="46">
        <v>0</v>
      </c>
      <c r="QI99" s="10">
        <v>0</v>
      </c>
      <c r="QJ99" s="47">
        <f t="shared" si="2430"/>
        <v>0</v>
      </c>
      <c r="QK99" s="46">
        <v>0</v>
      </c>
      <c r="QL99" s="10">
        <v>0</v>
      </c>
      <c r="QM99" s="47">
        <f t="shared" si="2431"/>
        <v>0</v>
      </c>
      <c r="QN99" s="46">
        <v>0</v>
      </c>
      <c r="QO99" s="10">
        <v>0</v>
      </c>
      <c r="QP99" s="47">
        <f t="shared" si="2432"/>
        <v>0</v>
      </c>
      <c r="QQ99" s="46">
        <v>0</v>
      </c>
      <c r="QR99" s="10">
        <v>0</v>
      </c>
      <c r="QS99" s="47">
        <f t="shared" si="2433"/>
        <v>0</v>
      </c>
      <c r="QT99" s="46"/>
      <c r="QU99" s="10"/>
      <c r="QV99" s="47"/>
      <c r="QW99" s="46"/>
      <c r="QX99" s="10"/>
      <c r="QY99" s="47"/>
      <c r="QZ99" s="46">
        <v>0</v>
      </c>
      <c r="RA99" s="10">
        <v>0</v>
      </c>
      <c r="RB99" s="47">
        <f t="shared" si="2434"/>
        <v>0</v>
      </c>
      <c r="RC99" s="46">
        <v>24</v>
      </c>
      <c r="RD99" s="10">
        <v>148</v>
      </c>
      <c r="RE99" s="47">
        <f t="shared" si="2435"/>
        <v>6166.666666666667</v>
      </c>
      <c r="RF99" s="12">
        <f t="shared" si="1637"/>
        <v>1231</v>
      </c>
      <c r="RG99" s="58">
        <f t="shared" si="1638"/>
        <v>76262</v>
      </c>
      <c r="RH99" s="6"/>
      <c r="RI99" s="9"/>
      <c r="RJ99" s="6"/>
      <c r="RK99" s="6"/>
      <c r="RL99" s="6"/>
      <c r="RM99" s="9"/>
      <c r="RN99" s="6"/>
      <c r="RO99" s="6"/>
      <c r="RP99" s="6"/>
      <c r="RQ99" s="9"/>
      <c r="RR99" s="6"/>
      <c r="RS99" s="6"/>
      <c r="RT99" s="6"/>
      <c r="RU99" s="9"/>
      <c r="RV99" s="6"/>
      <c r="RW99" s="6"/>
      <c r="RX99" s="6"/>
      <c r="RY99" s="9"/>
      <c r="RZ99" s="6"/>
      <c r="SA99" s="6"/>
      <c r="SB99" s="6"/>
      <c r="SC99" s="9"/>
      <c r="SD99" s="6"/>
      <c r="SE99" s="6"/>
      <c r="SF99" s="6"/>
      <c r="SG99" s="9"/>
      <c r="SH99" s="6"/>
      <c r="SI99" s="6"/>
      <c r="SJ99" s="6"/>
      <c r="SK99" s="2"/>
      <c r="SL99" s="1"/>
      <c r="SM99" s="1"/>
      <c r="SN99" s="1"/>
      <c r="SO99" s="2"/>
      <c r="SP99" s="1"/>
      <c r="SQ99" s="1"/>
      <c r="SR99" s="1"/>
      <c r="SS99" s="2"/>
      <c r="ST99" s="1"/>
      <c r="SU99" s="1"/>
      <c r="SV99" s="1"/>
    </row>
    <row r="100" spans="1:591" x14ac:dyDescent="0.3">
      <c r="A100" s="38">
        <v>2011</v>
      </c>
      <c r="B100" s="39" t="s">
        <v>8</v>
      </c>
      <c r="C100" s="46">
        <v>0</v>
      </c>
      <c r="D100" s="10">
        <v>0</v>
      </c>
      <c r="E100" s="47">
        <f t="shared" si="2294"/>
        <v>0</v>
      </c>
      <c r="F100" s="46">
        <v>0</v>
      </c>
      <c r="G100" s="10">
        <v>0</v>
      </c>
      <c r="H100" s="47">
        <f t="shared" si="2436"/>
        <v>0</v>
      </c>
      <c r="I100" s="46">
        <v>0</v>
      </c>
      <c r="J100" s="10">
        <v>0</v>
      </c>
      <c r="K100" s="47">
        <f t="shared" si="2437"/>
        <v>0</v>
      </c>
      <c r="L100" s="46">
        <v>0</v>
      </c>
      <c r="M100" s="10">
        <v>0</v>
      </c>
      <c r="N100" s="47">
        <f t="shared" si="2438"/>
        <v>0</v>
      </c>
      <c r="O100" s="46">
        <v>0</v>
      </c>
      <c r="P100" s="10">
        <v>0</v>
      </c>
      <c r="Q100" s="47">
        <f t="shared" si="2295"/>
        <v>0</v>
      </c>
      <c r="R100" s="46">
        <v>0</v>
      </c>
      <c r="S100" s="10">
        <v>0</v>
      </c>
      <c r="T100" s="47">
        <f t="shared" si="2296"/>
        <v>0</v>
      </c>
      <c r="U100" s="46">
        <v>0</v>
      </c>
      <c r="V100" s="10">
        <v>0</v>
      </c>
      <c r="W100" s="47">
        <f t="shared" si="2439"/>
        <v>0</v>
      </c>
      <c r="X100" s="46">
        <v>0</v>
      </c>
      <c r="Y100" s="10">
        <v>0</v>
      </c>
      <c r="Z100" s="47">
        <f t="shared" si="2440"/>
        <v>0</v>
      </c>
      <c r="AA100" s="46">
        <v>1</v>
      </c>
      <c r="AB100" s="10">
        <v>530</v>
      </c>
      <c r="AC100" s="47">
        <f t="shared" si="2297"/>
        <v>530000</v>
      </c>
      <c r="AD100" s="46">
        <v>0</v>
      </c>
      <c r="AE100" s="10">
        <v>0</v>
      </c>
      <c r="AF100" s="47">
        <f t="shared" si="2298"/>
        <v>0</v>
      </c>
      <c r="AG100" s="46">
        <v>0</v>
      </c>
      <c r="AH100" s="10">
        <v>0</v>
      </c>
      <c r="AI100" s="47">
        <f t="shared" si="2299"/>
        <v>0</v>
      </c>
      <c r="AJ100" s="46">
        <v>0</v>
      </c>
      <c r="AK100" s="10">
        <v>0</v>
      </c>
      <c r="AL100" s="47">
        <f t="shared" si="2300"/>
        <v>0</v>
      </c>
      <c r="AM100" s="46">
        <v>0</v>
      </c>
      <c r="AN100" s="10">
        <v>0</v>
      </c>
      <c r="AO100" s="47">
        <f t="shared" si="2301"/>
        <v>0</v>
      </c>
      <c r="AP100" s="46">
        <v>6</v>
      </c>
      <c r="AQ100" s="10">
        <v>75</v>
      </c>
      <c r="AR100" s="47">
        <f t="shared" si="2302"/>
        <v>12500</v>
      </c>
      <c r="AS100" s="46">
        <v>0</v>
      </c>
      <c r="AT100" s="10">
        <v>0</v>
      </c>
      <c r="AU100" s="47">
        <f t="shared" si="2303"/>
        <v>0</v>
      </c>
      <c r="AV100" s="46">
        <v>0</v>
      </c>
      <c r="AW100" s="10">
        <v>0</v>
      </c>
      <c r="AX100" s="47">
        <f t="shared" si="2304"/>
        <v>0</v>
      </c>
      <c r="AY100" s="46">
        <v>0</v>
      </c>
      <c r="AZ100" s="10">
        <v>0</v>
      </c>
      <c r="BA100" s="47">
        <f t="shared" si="2305"/>
        <v>0</v>
      </c>
      <c r="BB100" s="46">
        <v>2</v>
      </c>
      <c r="BC100" s="10">
        <v>38</v>
      </c>
      <c r="BD100" s="47">
        <f t="shared" si="2306"/>
        <v>19000</v>
      </c>
      <c r="BE100" s="46">
        <v>0</v>
      </c>
      <c r="BF100" s="10">
        <v>0</v>
      </c>
      <c r="BG100" s="47">
        <f t="shared" si="2307"/>
        <v>0</v>
      </c>
      <c r="BH100" s="46">
        <v>0</v>
      </c>
      <c r="BI100" s="10">
        <v>0</v>
      </c>
      <c r="BJ100" s="47">
        <v>0</v>
      </c>
      <c r="BK100" s="46">
        <v>0</v>
      </c>
      <c r="BL100" s="10">
        <v>0</v>
      </c>
      <c r="BM100" s="47">
        <v>0</v>
      </c>
      <c r="BN100" s="46">
        <v>0</v>
      </c>
      <c r="BO100" s="10">
        <v>0</v>
      </c>
      <c r="BP100" s="47">
        <v>0</v>
      </c>
      <c r="BQ100" s="46">
        <v>0</v>
      </c>
      <c r="BR100" s="10">
        <v>0</v>
      </c>
      <c r="BS100" s="47">
        <f t="shared" si="2308"/>
        <v>0</v>
      </c>
      <c r="BT100" s="46">
        <v>15</v>
      </c>
      <c r="BU100" s="10">
        <v>3762</v>
      </c>
      <c r="BV100" s="47">
        <f t="shared" si="2309"/>
        <v>250800</v>
      </c>
      <c r="BW100" s="46">
        <v>0</v>
      </c>
      <c r="BX100" s="10">
        <v>0</v>
      </c>
      <c r="BY100" s="47">
        <f t="shared" si="2310"/>
        <v>0</v>
      </c>
      <c r="BZ100" s="46">
        <v>0</v>
      </c>
      <c r="CA100" s="10">
        <v>0</v>
      </c>
      <c r="CB100" s="47">
        <f t="shared" si="2311"/>
        <v>0</v>
      </c>
      <c r="CC100" s="46">
        <v>36</v>
      </c>
      <c r="CD100" s="10">
        <v>3614</v>
      </c>
      <c r="CE100" s="47">
        <f t="shared" si="2312"/>
        <v>100388.88888888889</v>
      </c>
      <c r="CF100" s="46">
        <v>0</v>
      </c>
      <c r="CG100" s="10">
        <v>0</v>
      </c>
      <c r="CH100" s="47">
        <f t="shared" si="2313"/>
        <v>0</v>
      </c>
      <c r="CI100" s="46">
        <v>0</v>
      </c>
      <c r="CJ100" s="10">
        <v>0</v>
      </c>
      <c r="CK100" s="47">
        <f t="shared" si="2314"/>
        <v>0</v>
      </c>
      <c r="CL100" s="46">
        <v>0</v>
      </c>
      <c r="CM100" s="10">
        <v>0</v>
      </c>
      <c r="CN100" s="47">
        <f t="shared" si="2315"/>
        <v>0</v>
      </c>
      <c r="CO100" s="46">
        <v>0</v>
      </c>
      <c r="CP100" s="10">
        <v>0</v>
      </c>
      <c r="CQ100" s="47">
        <f t="shared" si="2316"/>
        <v>0</v>
      </c>
      <c r="CR100" s="46">
        <v>0</v>
      </c>
      <c r="CS100" s="10">
        <v>0</v>
      </c>
      <c r="CT100" s="47">
        <f t="shared" si="2317"/>
        <v>0</v>
      </c>
      <c r="CU100" s="46">
        <v>0</v>
      </c>
      <c r="CV100" s="10">
        <v>0</v>
      </c>
      <c r="CW100" s="47">
        <f t="shared" si="2318"/>
        <v>0</v>
      </c>
      <c r="CX100" s="46">
        <v>0</v>
      </c>
      <c r="CY100" s="10">
        <v>0</v>
      </c>
      <c r="CZ100" s="47">
        <f t="shared" si="2319"/>
        <v>0</v>
      </c>
      <c r="DA100" s="46">
        <v>0</v>
      </c>
      <c r="DB100" s="10">
        <v>0</v>
      </c>
      <c r="DC100" s="47">
        <f t="shared" si="2320"/>
        <v>0</v>
      </c>
      <c r="DD100" s="46">
        <v>0</v>
      </c>
      <c r="DE100" s="10">
        <v>0</v>
      </c>
      <c r="DF100" s="47">
        <f t="shared" si="2321"/>
        <v>0</v>
      </c>
      <c r="DG100" s="46">
        <v>0</v>
      </c>
      <c r="DH100" s="10">
        <v>0</v>
      </c>
      <c r="DI100" s="47">
        <f t="shared" si="2322"/>
        <v>0</v>
      </c>
      <c r="DJ100" s="46">
        <v>9</v>
      </c>
      <c r="DK100" s="10">
        <v>480</v>
      </c>
      <c r="DL100" s="47">
        <f t="shared" si="2323"/>
        <v>53333.333333333336</v>
      </c>
      <c r="DM100" s="46">
        <v>0</v>
      </c>
      <c r="DN100" s="10">
        <v>0</v>
      </c>
      <c r="DO100" s="47">
        <f t="shared" si="2324"/>
        <v>0</v>
      </c>
      <c r="DP100" s="46">
        <v>0</v>
      </c>
      <c r="DQ100" s="10">
        <v>0</v>
      </c>
      <c r="DR100" s="47">
        <f t="shared" si="2325"/>
        <v>0</v>
      </c>
      <c r="DS100" s="46">
        <v>0</v>
      </c>
      <c r="DT100" s="10">
        <v>0</v>
      </c>
      <c r="DU100" s="47">
        <f t="shared" si="2326"/>
        <v>0</v>
      </c>
      <c r="DV100" s="46">
        <v>0</v>
      </c>
      <c r="DW100" s="10">
        <v>0</v>
      </c>
      <c r="DX100" s="47">
        <f t="shared" si="2327"/>
        <v>0</v>
      </c>
      <c r="DY100" s="46">
        <v>0</v>
      </c>
      <c r="DZ100" s="10">
        <v>0</v>
      </c>
      <c r="EA100" s="47">
        <f t="shared" si="2328"/>
        <v>0</v>
      </c>
      <c r="EB100" s="46">
        <v>0</v>
      </c>
      <c r="EC100" s="10">
        <v>0</v>
      </c>
      <c r="ED100" s="47">
        <f t="shared" si="2329"/>
        <v>0</v>
      </c>
      <c r="EE100" s="46">
        <v>0</v>
      </c>
      <c r="EF100" s="10">
        <v>0</v>
      </c>
      <c r="EG100" s="47">
        <f t="shared" si="2330"/>
        <v>0</v>
      </c>
      <c r="EH100" s="46">
        <v>68</v>
      </c>
      <c r="EI100" s="10">
        <v>3859</v>
      </c>
      <c r="EJ100" s="47">
        <f t="shared" si="2331"/>
        <v>56750</v>
      </c>
      <c r="EK100" s="46">
        <v>0</v>
      </c>
      <c r="EL100" s="10">
        <v>0</v>
      </c>
      <c r="EM100" s="47">
        <f t="shared" si="2332"/>
        <v>0</v>
      </c>
      <c r="EN100" s="46">
        <v>40</v>
      </c>
      <c r="EO100" s="10">
        <v>2018</v>
      </c>
      <c r="EP100" s="47">
        <f t="shared" si="2333"/>
        <v>50450</v>
      </c>
      <c r="EQ100" s="46">
        <v>0</v>
      </c>
      <c r="ER100" s="10">
        <v>0</v>
      </c>
      <c r="ES100" s="47">
        <f t="shared" si="2334"/>
        <v>0</v>
      </c>
      <c r="ET100" s="46">
        <v>0</v>
      </c>
      <c r="EU100" s="10">
        <v>0</v>
      </c>
      <c r="EV100" s="47">
        <f t="shared" si="2335"/>
        <v>0</v>
      </c>
      <c r="EW100" s="46">
        <v>0</v>
      </c>
      <c r="EX100" s="10">
        <v>0</v>
      </c>
      <c r="EY100" s="47">
        <f t="shared" si="2336"/>
        <v>0</v>
      </c>
      <c r="EZ100" s="46">
        <v>0</v>
      </c>
      <c r="FA100" s="10">
        <v>0</v>
      </c>
      <c r="FB100" s="47">
        <f t="shared" si="2337"/>
        <v>0</v>
      </c>
      <c r="FC100" s="46">
        <v>0</v>
      </c>
      <c r="FD100" s="10">
        <v>0</v>
      </c>
      <c r="FE100" s="47">
        <f t="shared" si="2338"/>
        <v>0</v>
      </c>
      <c r="FF100" s="46">
        <v>0</v>
      </c>
      <c r="FG100" s="10">
        <v>0</v>
      </c>
      <c r="FH100" s="47">
        <f t="shared" si="2339"/>
        <v>0</v>
      </c>
      <c r="FI100" s="46">
        <v>11</v>
      </c>
      <c r="FJ100" s="10">
        <v>264</v>
      </c>
      <c r="FK100" s="47">
        <f t="shared" si="2340"/>
        <v>24000</v>
      </c>
      <c r="FL100" s="46">
        <v>0</v>
      </c>
      <c r="FM100" s="10">
        <v>0</v>
      </c>
      <c r="FN100" s="47">
        <f t="shared" si="2341"/>
        <v>0</v>
      </c>
      <c r="FO100" s="46">
        <v>0</v>
      </c>
      <c r="FP100" s="10">
        <v>0</v>
      </c>
      <c r="FQ100" s="47">
        <f t="shared" si="2342"/>
        <v>0</v>
      </c>
      <c r="FR100" s="46">
        <v>20</v>
      </c>
      <c r="FS100" s="10">
        <v>1900</v>
      </c>
      <c r="FT100" s="47">
        <f t="shared" si="2343"/>
        <v>95000</v>
      </c>
      <c r="FU100" s="46">
        <v>-5</v>
      </c>
      <c r="FV100" s="10">
        <v>-291</v>
      </c>
      <c r="FW100" s="47">
        <f>IFERROR(FV100/FU100*-1000,0)</f>
        <v>-58200</v>
      </c>
      <c r="FX100" s="46">
        <v>0</v>
      </c>
      <c r="FY100" s="10">
        <v>0</v>
      </c>
      <c r="FZ100" s="47">
        <f t="shared" si="2345"/>
        <v>0</v>
      </c>
      <c r="GA100" s="46">
        <v>0</v>
      </c>
      <c r="GB100" s="10">
        <v>0</v>
      </c>
      <c r="GC100" s="47">
        <f t="shared" si="2346"/>
        <v>0</v>
      </c>
      <c r="GD100" s="46">
        <v>2</v>
      </c>
      <c r="GE100" s="10">
        <v>921</v>
      </c>
      <c r="GF100" s="47">
        <f t="shared" si="2347"/>
        <v>460500</v>
      </c>
      <c r="GG100" s="46">
        <v>16</v>
      </c>
      <c r="GH100" s="10">
        <v>1125</v>
      </c>
      <c r="GI100" s="47">
        <f t="shared" si="2348"/>
        <v>70312.5</v>
      </c>
      <c r="GJ100" s="46">
        <v>96</v>
      </c>
      <c r="GK100" s="10">
        <v>1095</v>
      </c>
      <c r="GL100" s="47">
        <f t="shared" si="2349"/>
        <v>11406.25</v>
      </c>
      <c r="GM100" s="46">
        <v>0</v>
      </c>
      <c r="GN100" s="10">
        <v>0</v>
      </c>
      <c r="GO100" s="47">
        <f t="shared" si="2350"/>
        <v>0</v>
      </c>
      <c r="GP100" s="46">
        <v>1</v>
      </c>
      <c r="GQ100" s="10">
        <v>92</v>
      </c>
      <c r="GR100" s="47">
        <f t="shared" si="2351"/>
        <v>92000</v>
      </c>
      <c r="GS100" s="46">
        <v>0</v>
      </c>
      <c r="GT100" s="10">
        <v>0</v>
      </c>
      <c r="GU100" s="47">
        <f t="shared" si="2352"/>
        <v>0</v>
      </c>
      <c r="GV100" s="46">
        <v>0</v>
      </c>
      <c r="GW100" s="10">
        <v>0</v>
      </c>
      <c r="GX100" s="47">
        <f t="shared" si="2353"/>
        <v>0</v>
      </c>
      <c r="GY100" s="46">
        <v>0</v>
      </c>
      <c r="GZ100" s="10">
        <v>0</v>
      </c>
      <c r="HA100" s="47">
        <f t="shared" si="2354"/>
        <v>0</v>
      </c>
      <c r="HB100" s="46">
        <v>0</v>
      </c>
      <c r="HC100" s="10">
        <v>0</v>
      </c>
      <c r="HD100" s="47">
        <f t="shared" si="2355"/>
        <v>0</v>
      </c>
      <c r="HE100" s="46">
        <v>0</v>
      </c>
      <c r="HF100" s="10">
        <v>0</v>
      </c>
      <c r="HG100" s="47">
        <f t="shared" si="2356"/>
        <v>0</v>
      </c>
      <c r="HH100" s="46">
        <v>0</v>
      </c>
      <c r="HI100" s="10">
        <v>0</v>
      </c>
      <c r="HJ100" s="47">
        <f t="shared" si="2357"/>
        <v>0</v>
      </c>
      <c r="HK100" s="46">
        <v>0</v>
      </c>
      <c r="HL100" s="10">
        <v>0</v>
      </c>
      <c r="HM100" s="47">
        <f t="shared" si="2358"/>
        <v>0</v>
      </c>
      <c r="HN100" s="46">
        <v>0</v>
      </c>
      <c r="HO100" s="10">
        <v>0</v>
      </c>
      <c r="HP100" s="47">
        <f t="shared" si="2359"/>
        <v>0</v>
      </c>
      <c r="HQ100" s="46">
        <v>0</v>
      </c>
      <c r="HR100" s="10">
        <v>0</v>
      </c>
      <c r="HS100" s="47">
        <f t="shared" si="2360"/>
        <v>0</v>
      </c>
      <c r="HT100" s="46"/>
      <c r="HU100" s="10"/>
      <c r="HV100" s="47"/>
      <c r="HW100" s="46">
        <v>0</v>
      </c>
      <c r="HX100" s="10">
        <v>0</v>
      </c>
      <c r="HY100" s="47">
        <f t="shared" si="2361"/>
        <v>0</v>
      </c>
      <c r="HZ100" s="46">
        <v>0</v>
      </c>
      <c r="IA100" s="10">
        <v>0</v>
      </c>
      <c r="IB100" s="47">
        <f t="shared" si="2362"/>
        <v>0</v>
      </c>
      <c r="IC100" s="46">
        <v>0</v>
      </c>
      <c r="ID100" s="10">
        <v>0</v>
      </c>
      <c r="IE100" s="47">
        <f t="shared" si="2363"/>
        <v>0</v>
      </c>
      <c r="IF100" s="46">
        <v>0</v>
      </c>
      <c r="IG100" s="10">
        <v>0</v>
      </c>
      <c r="IH100" s="47">
        <f t="shared" si="2364"/>
        <v>0</v>
      </c>
      <c r="II100" s="46">
        <v>0</v>
      </c>
      <c r="IJ100" s="10">
        <v>0</v>
      </c>
      <c r="IK100" s="47">
        <f t="shared" si="2365"/>
        <v>0</v>
      </c>
      <c r="IL100" s="46">
        <v>0</v>
      </c>
      <c r="IM100" s="10">
        <v>0</v>
      </c>
      <c r="IN100" s="47">
        <f t="shared" si="2366"/>
        <v>0</v>
      </c>
      <c r="IO100" s="46">
        <v>0</v>
      </c>
      <c r="IP100" s="10">
        <v>0</v>
      </c>
      <c r="IQ100" s="47">
        <f t="shared" si="2367"/>
        <v>0</v>
      </c>
      <c r="IR100" s="46">
        <v>0</v>
      </c>
      <c r="IS100" s="10">
        <v>0</v>
      </c>
      <c r="IT100" s="47">
        <f t="shared" si="2368"/>
        <v>0</v>
      </c>
      <c r="IU100" s="46">
        <v>0</v>
      </c>
      <c r="IV100" s="10">
        <v>0</v>
      </c>
      <c r="IW100" s="47">
        <f t="shared" si="2369"/>
        <v>0</v>
      </c>
      <c r="IX100" s="46">
        <v>0</v>
      </c>
      <c r="IY100" s="10">
        <v>0</v>
      </c>
      <c r="IZ100" s="47">
        <f t="shared" si="2370"/>
        <v>0</v>
      </c>
      <c r="JA100" s="46">
        <v>0</v>
      </c>
      <c r="JB100" s="10">
        <v>0</v>
      </c>
      <c r="JC100" s="47">
        <f t="shared" si="2371"/>
        <v>0</v>
      </c>
      <c r="JD100" s="46">
        <v>0</v>
      </c>
      <c r="JE100" s="10">
        <v>0</v>
      </c>
      <c r="JF100" s="47">
        <f t="shared" si="2372"/>
        <v>0</v>
      </c>
      <c r="JG100" s="46">
        <v>0</v>
      </c>
      <c r="JH100" s="10">
        <v>0</v>
      </c>
      <c r="JI100" s="47">
        <f t="shared" si="2373"/>
        <v>0</v>
      </c>
      <c r="JJ100" s="46">
        <v>0</v>
      </c>
      <c r="JK100" s="10">
        <v>0</v>
      </c>
      <c r="JL100" s="47">
        <f t="shared" si="2374"/>
        <v>0</v>
      </c>
      <c r="JM100" s="46">
        <v>44</v>
      </c>
      <c r="JN100" s="10">
        <v>2397</v>
      </c>
      <c r="JO100" s="47">
        <f t="shared" si="2375"/>
        <v>54477.272727272728</v>
      </c>
      <c r="JP100" s="46">
        <v>0</v>
      </c>
      <c r="JQ100" s="10">
        <v>0</v>
      </c>
      <c r="JR100" s="47">
        <f t="shared" si="2376"/>
        <v>0</v>
      </c>
      <c r="JS100" s="46">
        <v>0</v>
      </c>
      <c r="JT100" s="10">
        <v>0</v>
      </c>
      <c r="JU100" s="47">
        <f t="shared" si="2377"/>
        <v>0</v>
      </c>
      <c r="JV100" s="46">
        <v>0</v>
      </c>
      <c r="JW100" s="10">
        <v>0</v>
      </c>
      <c r="JX100" s="47">
        <f t="shared" si="2378"/>
        <v>0</v>
      </c>
      <c r="JY100" s="46">
        <v>0</v>
      </c>
      <c r="JZ100" s="10">
        <v>0</v>
      </c>
      <c r="KA100" s="47">
        <f t="shared" si="2379"/>
        <v>0</v>
      </c>
      <c r="KB100" s="46">
        <v>0</v>
      </c>
      <c r="KC100" s="10">
        <v>0</v>
      </c>
      <c r="KD100" s="47">
        <f t="shared" si="2380"/>
        <v>0</v>
      </c>
      <c r="KE100" s="46"/>
      <c r="KF100" s="10"/>
      <c r="KG100" s="47"/>
      <c r="KH100" s="46">
        <v>30</v>
      </c>
      <c r="KI100" s="10">
        <v>1001</v>
      </c>
      <c r="KJ100" s="47">
        <f t="shared" si="2381"/>
        <v>33366.666666666664</v>
      </c>
      <c r="KK100" s="46">
        <v>2</v>
      </c>
      <c r="KL100" s="10">
        <v>482</v>
      </c>
      <c r="KM100" s="47">
        <f t="shared" si="2382"/>
        <v>241000</v>
      </c>
      <c r="KN100" s="46">
        <v>0</v>
      </c>
      <c r="KO100" s="10">
        <v>0</v>
      </c>
      <c r="KP100" s="47">
        <f t="shared" si="2383"/>
        <v>0</v>
      </c>
      <c r="KQ100" s="46">
        <v>0</v>
      </c>
      <c r="KR100" s="10">
        <v>0</v>
      </c>
      <c r="KS100" s="47">
        <f t="shared" si="2384"/>
        <v>0</v>
      </c>
      <c r="KT100" s="52">
        <v>0</v>
      </c>
      <c r="KU100" s="16">
        <v>0</v>
      </c>
      <c r="KV100" s="53">
        <v>0</v>
      </c>
      <c r="KW100" s="52">
        <v>0</v>
      </c>
      <c r="KX100" s="16">
        <v>0</v>
      </c>
      <c r="KY100" s="53">
        <f t="shared" si="2385"/>
        <v>0</v>
      </c>
      <c r="KZ100" s="46">
        <v>7</v>
      </c>
      <c r="LA100" s="10">
        <v>144</v>
      </c>
      <c r="LB100" s="47">
        <f t="shared" si="2386"/>
        <v>20571.428571428572</v>
      </c>
      <c r="LC100" s="52">
        <v>0</v>
      </c>
      <c r="LD100" s="16">
        <v>0</v>
      </c>
      <c r="LE100" s="53">
        <v>0</v>
      </c>
      <c r="LF100" s="46">
        <v>2</v>
      </c>
      <c r="LG100" s="10">
        <v>89</v>
      </c>
      <c r="LH100" s="47">
        <f t="shared" si="2387"/>
        <v>44500</v>
      </c>
      <c r="LI100" s="46">
        <v>0</v>
      </c>
      <c r="LJ100" s="10">
        <v>0</v>
      </c>
      <c r="LK100" s="47">
        <f t="shared" si="2388"/>
        <v>0</v>
      </c>
      <c r="LL100" s="46">
        <v>0</v>
      </c>
      <c r="LM100" s="10">
        <v>0</v>
      </c>
      <c r="LN100" s="47">
        <f t="shared" si="2389"/>
        <v>0</v>
      </c>
      <c r="LO100" s="46">
        <v>0</v>
      </c>
      <c r="LP100" s="10">
        <v>0</v>
      </c>
      <c r="LQ100" s="47">
        <f t="shared" si="2390"/>
        <v>0</v>
      </c>
      <c r="LR100" s="46">
        <v>0</v>
      </c>
      <c r="LS100" s="10">
        <v>0</v>
      </c>
      <c r="LT100" s="47">
        <f t="shared" si="2391"/>
        <v>0</v>
      </c>
      <c r="LU100" s="46">
        <v>0</v>
      </c>
      <c r="LV100" s="10">
        <v>0</v>
      </c>
      <c r="LW100" s="47">
        <f t="shared" si="2392"/>
        <v>0</v>
      </c>
      <c r="LX100" s="46">
        <v>84</v>
      </c>
      <c r="LY100" s="10">
        <v>2839</v>
      </c>
      <c r="LZ100" s="47">
        <f t="shared" si="2393"/>
        <v>33797.619047619053</v>
      </c>
      <c r="MA100" s="46">
        <v>1</v>
      </c>
      <c r="MB100" s="10">
        <v>329</v>
      </c>
      <c r="MC100" s="47">
        <f t="shared" si="2394"/>
        <v>329000</v>
      </c>
      <c r="MD100" s="46">
        <v>3</v>
      </c>
      <c r="ME100" s="10">
        <v>473</v>
      </c>
      <c r="MF100" s="47">
        <f t="shared" si="2395"/>
        <v>157666.66666666666</v>
      </c>
      <c r="MG100" s="46">
        <v>0</v>
      </c>
      <c r="MH100" s="10">
        <v>0</v>
      </c>
      <c r="MI100" s="47">
        <f t="shared" si="2396"/>
        <v>0</v>
      </c>
      <c r="MJ100" s="46">
        <v>0</v>
      </c>
      <c r="MK100" s="10">
        <v>0</v>
      </c>
      <c r="ML100" s="47">
        <f t="shared" si="2397"/>
        <v>0</v>
      </c>
      <c r="MM100" s="46">
        <v>0</v>
      </c>
      <c r="MN100" s="10">
        <v>0</v>
      </c>
      <c r="MO100" s="47">
        <f t="shared" si="2398"/>
        <v>0</v>
      </c>
      <c r="MP100" s="46">
        <v>0</v>
      </c>
      <c r="MQ100" s="10">
        <v>0</v>
      </c>
      <c r="MR100" s="47">
        <f t="shared" si="2399"/>
        <v>0</v>
      </c>
      <c r="MS100" s="46">
        <v>0</v>
      </c>
      <c r="MT100" s="10">
        <v>0</v>
      </c>
      <c r="MU100" s="47">
        <f t="shared" si="2400"/>
        <v>0</v>
      </c>
      <c r="MV100" s="46">
        <v>0</v>
      </c>
      <c r="MW100" s="10">
        <v>0</v>
      </c>
      <c r="MX100" s="47">
        <f t="shared" si="2401"/>
        <v>0</v>
      </c>
      <c r="MY100" s="46">
        <v>0</v>
      </c>
      <c r="MZ100" s="10">
        <v>0</v>
      </c>
      <c r="NA100" s="47">
        <f t="shared" si="2402"/>
        <v>0</v>
      </c>
      <c r="NB100" s="46">
        <v>0</v>
      </c>
      <c r="NC100" s="10">
        <v>0</v>
      </c>
      <c r="ND100" s="47">
        <f t="shared" si="2403"/>
        <v>0</v>
      </c>
      <c r="NE100" s="46">
        <v>0</v>
      </c>
      <c r="NF100" s="10">
        <v>0</v>
      </c>
      <c r="NG100" s="47">
        <f t="shared" si="2404"/>
        <v>0</v>
      </c>
      <c r="NH100" s="46">
        <v>0</v>
      </c>
      <c r="NI100" s="10">
        <v>0</v>
      </c>
      <c r="NJ100" s="47">
        <f t="shared" si="2405"/>
        <v>0</v>
      </c>
      <c r="NK100" s="46">
        <v>0</v>
      </c>
      <c r="NL100" s="10">
        <v>0</v>
      </c>
      <c r="NM100" s="47">
        <f t="shared" si="2406"/>
        <v>0</v>
      </c>
      <c r="NN100" s="46">
        <v>0</v>
      </c>
      <c r="NO100" s="10">
        <v>0</v>
      </c>
      <c r="NP100" s="47">
        <f t="shared" si="2407"/>
        <v>0</v>
      </c>
      <c r="NQ100" s="46">
        <v>0</v>
      </c>
      <c r="NR100" s="10">
        <v>0</v>
      </c>
      <c r="NS100" s="47">
        <f t="shared" si="2408"/>
        <v>0</v>
      </c>
      <c r="NT100" s="46">
        <v>0</v>
      </c>
      <c r="NU100" s="10">
        <v>0</v>
      </c>
      <c r="NV100" s="47">
        <f t="shared" si="2409"/>
        <v>0</v>
      </c>
      <c r="NW100" s="46">
        <v>1</v>
      </c>
      <c r="NX100" s="10">
        <v>72</v>
      </c>
      <c r="NY100" s="47">
        <f t="shared" si="2410"/>
        <v>72000</v>
      </c>
      <c r="NZ100" s="46">
        <v>0</v>
      </c>
      <c r="OA100" s="10">
        <v>0</v>
      </c>
      <c r="OB100" s="47">
        <f t="shared" si="2411"/>
        <v>0</v>
      </c>
      <c r="OC100" s="46">
        <v>0</v>
      </c>
      <c r="OD100" s="10">
        <v>0</v>
      </c>
      <c r="OE100" s="47">
        <f t="shared" si="2412"/>
        <v>0</v>
      </c>
      <c r="OF100" s="46">
        <v>1</v>
      </c>
      <c r="OG100" s="10">
        <v>931</v>
      </c>
      <c r="OH100" s="47">
        <f t="shared" si="2413"/>
        <v>931000</v>
      </c>
      <c r="OI100" s="46">
        <v>16</v>
      </c>
      <c r="OJ100" s="10">
        <v>1607</v>
      </c>
      <c r="OK100" s="47">
        <f t="shared" si="2414"/>
        <v>100437.5</v>
      </c>
      <c r="OL100" s="46">
        <v>0</v>
      </c>
      <c r="OM100" s="10">
        <v>0</v>
      </c>
      <c r="ON100" s="47">
        <f t="shared" si="2415"/>
        <v>0</v>
      </c>
      <c r="OO100" s="46">
        <v>3</v>
      </c>
      <c r="OP100" s="10">
        <v>31</v>
      </c>
      <c r="OQ100" s="47">
        <f t="shared" si="2416"/>
        <v>10333.333333333334</v>
      </c>
      <c r="OR100" s="46">
        <v>0</v>
      </c>
      <c r="OS100" s="10">
        <v>0</v>
      </c>
      <c r="OT100" s="47">
        <f t="shared" si="2417"/>
        <v>0</v>
      </c>
      <c r="OU100" s="46">
        <v>40</v>
      </c>
      <c r="OV100" s="10">
        <v>207</v>
      </c>
      <c r="OW100" s="47">
        <f t="shared" si="2418"/>
        <v>5175</v>
      </c>
      <c r="OX100" s="46">
        <v>0</v>
      </c>
      <c r="OY100" s="10">
        <v>0</v>
      </c>
      <c r="OZ100" s="47">
        <f t="shared" si="2419"/>
        <v>0</v>
      </c>
      <c r="PA100" s="46">
        <v>0</v>
      </c>
      <c r="PB100" s="10">
        <v>0</v>
      </c>
      <c r="PC100" s="47">
        <f t="shared" si="2420"/>
        <v>0</v>
      </c>
      <c r="PD100" s="46">
        <v>0</v>
      </c>
      <c r="PE100" s="10">
        <v>0</v>
      </c>
      <c r="PF100" s="47">
        <f t="shared" si="2421"/>
        <v>0</v>
      </c>
      <c r="PG100" s="46">
        <v>7</v>
      </c>
      <c r="PH100" s="10">
        <v>523</v>
      </c>
      <c r="PI100" s="47">
        <f t="shared" si="2422"/>
        <v>74714.28571428571</v>
      </c>
      <c r="PJ100" s="46"/>
      <c r="PK100" s="10"/>
      <c r="PL100" s="47"/>
      <c r="PM100" s="46">
        <v>0</v>
      </c>
      <c r="PN100" s="10">
        <v>0</v>
      </c>
      <c r="PO100" s="47">
        <f t="shared" si="2423"/>
        <v>0</v>
      </c>
      <c r="PP100" s="46">
        <v>0</v>
      </c>
      <c r="PQ100" s="10">
        <v>0</v>
      </c>
      <c r="PR100" s="47">
        <f t="shared" si="2424"/>
        <v>0</v>
      </c>
      <c r="PS100" s="46">
        <v>0</v>
      </c>
      <c r="PT100" s="10">
        <v>0</v>
      </c>
      <c r="PU100" s="47">
        <f t="shared" si="2425"/>
        <v>0</v>
      </c>
      <c r="PV100" s="46">
        <v>42</v>
      </c>
      <c r="PW100" s="10">
        <v>2148</v>
      </c>
      <c r="PX100" s="47">
        <f t="shared" si="2426"/>
        <v>51142.857142857145</v>
      </c>
      <c r="PY100" s="46">
        <v>143</v>
      </c>
      <c r="PZ100" s="10">
        <v>10682</v>
      </c>
      <c r="QA100" s="47">
        <f t="shared" si="2427"/>
        <v>74699.300699300686</v>
      </c>
      <c r="QB100" s="46">
        <v>0</v>
      </c>
      <c r="QC100" s="10">
        <v>0</v>
      </c>
      <c r="QD100" s="47">
        <f t="shared" si="2428"/>
        <v>0</v>
      </c>
      <c r="QE100" s="46">
        <v>0</v>
      </c>
      <c r="QF100" s="10">
        <v>0</v>
      </c>
      <c r="QG100" s="47">
        <f t="shared" si="2429"/>
        <v>0</v>
      </c>
      <c r="QH100" s="46">
        <v>0</v>
      </c>
      <c r="QI100" s="10">
        <v>0</v>
      </c>
      <c r="QJ100" s="47">
        <f t="shared" si="2430"/>
        <v>0</v>
      </c>
      <c r="QK100" s="46">
        <v>0</v>
      </c>
      <c r="QL100" s="10">
        <v>0</v>
      </c>
      <c r="QM100" s="47">
        <f t="shared" si="2431"/>
        <v>0</v>
      </c>
      <c r="QN100" s="46">
        <v>0</v>
      </c>
      <c r="QO100" s="10">
        <v>0</v>
      </c>
      <c r="QP100" s="47">
        <f t="shared" si="2432"/>
        <v>0</v>
      </c>
      <c r="QQ100" s="46">
        <v>0</v>
      </c>
      <c r="QR100" s="10">
        <v>0</v>
      </c>
      <c r="QS100" s="47">
        <f t="shared" si="2433"/>
        <v>0</v>
      </c>
      <c r="QT100" s="46"/>
      <c r="QU100" s="10"/>
      <c r="QV100" s="47"/>
      <c r="QW100" s="46"/>
      <c r="QX100" s="10"/>
      <c r="QY100" s="47"/>
      <c r="QZ100" s="46">
        <v>0</v>
      </c>
      <c r="RA100" s="10">
        <v>0</v>
      </c>
      <c r="RB100" s="47">
        <f t="shared" si="2434"/>
        <v>0</v>
      </c>
      <c r="RC100" s="46">
        <v>20</v>
      </c>
      <c r="RD100" s="10">
        <v>155</v>
      </c>
      <c r="RE100" s="47">
        <f t="shared" si="2435"/>
        <v>7750</v>
      </c>
      <c r="RF100" s="12">
        <f t="shared" si="1637"/>
        <v>764</v>
      </c>
      <c r="RG100" s="58">
        <f t="shared" si="1638"/>
        <v>43592</v>
      </c>
      <c r="RH100" s="6"/>
      <c r="RI100" s="9"/>
      <c r="RJ100" s="6"/>
      <c r="RK100" s="6"/>
      <c r="RL100" s="6"/>
      <c r="RM100" s="9"/>
      <c r="RN100" s="6"/>
      <c r="RO100" s="6"/>
      <c r="RP100" s="6"/>
      <c r="RQ100" s="9"/>
      <c r="RR100" s="6"/>
      <c r="RS100" s="6"/>
      <c r="RT100" s="6"/>
      <c r="RU100" s="9"/>
      <c r="RV100" s="6"/>
      <c r="RW100" s="6"/>
      <c r="RX100" s="6"/>
      <c r="RY100" s="9"/>
      <c r="RZ100" s="6"/>
      <c r="SA100" s="6"/>
      <c r="SB100" s="6"/>
      <c r="SC100" s="9"/>
      <c r="SD100" s="6"/>
      <c r="SE100" s="6"/>
      <c r="SF100" s="6"/>
      <c r="SG100" s="9"/>
      <c r="SH100" s="6"/>
      <c r="SI100" s="6"/>
      <c r="SJ100" s="6"/>
      <c r="SK100" s="2"/>
      <c r="SL100" s="1"/>
      <c r="SM100" s="1"/>
      <c r="SN100" s="1"/>
      <c r="SO100" s="2"/>
      <c r="SP100" s="1"/>
      <c r="SQ100" s="1"/>
      <c r="SR100" s="1"/>
      <c r="SS100" s="2"/>
      <c r="ST100" s="1"/>
      <c r="SU100" s="1"/>
      <c r="SV100" s="1"/>
    </row>
    <row r="101" spans="1:591" x14ac:dyDescent="0.3">
      <c r="A101" s="38">
        <v>2011</v>
      </c>
      <c r="B101" s="39" t="s">
        <v>9</v>
      </c>
      <c r="C101" s="46">
        <v>0</v>
      </c>
      <c r="D101" s="10">
        <v>0</v>
      </c>
      <c r="E101" s="47">
        <f t="shared" si="2294"/>
        <v>0</v>
      </c>
      <c r="F101" s="46">
        <v>0</v>
      </c>
      <c r="G101" s="10">
        <v>0</v>
      </c>
      <c r="H101" s="47">
        <f t="shared" si="2436"/>
        <v>0</v>
      </c>
      <c r="I101" s="46">
        <v>0</v>
      </c>
      <c r="J101" s="10">
        <v>0</v>
      </c>
      <c r="K101" s="47">
        <f t="shared" si="2437"/>
        <v>0</v>
      </c>
      <c r="L101" s="46">
        <v>0</v>
      </c>
      <c r="M101" s="10">
        <v>0</v>
      </c>
      <c r="N101" s="47">
        <f t="shared" si="2438"/>
        <v>0</v>
      </c>
      <c r="O101" s="46">
        <v>0</v>
      </c>
      <c r="P101" s="10">
        <v>0</v>
      </c>
      <c r="Q101" s="47">
        <f t="shared" si="2295"/>
        <v>0</v>
      </c>
      <c r="R101" s="46">
        <v>0</v>
      </c>
      <c r="S101" s="10">
        <v>0</v>
      </c>
      <c r="T101" s="47">
        <f t="shared" si="2296"/>
        <v>0</v>
      </c>
      <c r="U101" s="46">
        <v>0</v>
      </c>
      <c r="V101" s="10">
        <v>0</v>
      </c>
      <c r="W101" s="47">
        <f t="shared" si="2439"/>
        <v>0</v>
      </c>
      <c r="X101" s="46">
        <v>0</v>
      </c>
      <c r="Y101" s="10">
        <v>0</v>
      </c>
      <c r="Z101" s="47">
        <f t="shared" si="2440"/>
        <v>0</v>
      </c>
      <c r="AA101" s="46">
        <v>4</v>
      </c>
      <c r="AB101" s="10">
        <v>584</v>
      </c>
      <c r="AC101" s="47">
        <f t="shared" si="2297"/>
        <v>146000</v>
      </c>
      <c r="AD101" s="46">
        <v>22</v>
      </c>
      <c r="AE101" s="10">
        <v>706</v>
      </c>
      <c r="AF101" s="47">
        <f t="shared" si="2298"/>
        <v>32090.909090909092</v>
      </c>
      <c r="AG101" s="46">
        <v>0</v>
      </c>
      <c r="AH101" s="10">
        <v>0</v>
      </c>
      <c r="AI101" s="47">
        <f t="shared" si="2299"/>
        <v>0</v>
      </c>
      <c r="AJ101" s="46">
        <v>0</v>
      </c>
      <c r="AK101" s="10">
        <v>0</v>
      </c>
      <c r="AL101" s="47">
        <f t="shared" si="2300"/>
        <v>0</v>
      </c>
      <c r="AM101" s="46">
        <v>0</v>
      </c>
      <c r="AN101" s="10">
        <v>0</v>
      </c>
      <c r="AO101" s="47">
        <f t="shared" si="2301"/>
        <v>0</v>
      </c>
      <c r="AP101" s="46">
        <v>18</v>
      </c>
      <c r="AQ101" s="10">
        <v>334</v>
      </c>
      <c r="AR101" s="47">
        <f t="shared" si="2302"/>
        <v>18555.555555555558</v>
      </c>
      <c r="AS101" s="46">
        <v>0</v>
      </c>
      <c r="AT101" s="10">
        <v>0</v>
      </c>
      <c r="AU101" s="47">
        <f t="shared" si="2303"/>
        <v>0</v>
      </c>
      <c r="AV101" s="46">
        <v>0</v>
      </c>
      <c r="AW101" s="10">
        <v>0</v>
      </c>
      <c r="AX101" s="47">
        <f t="shared" si="2304"/>
        <v>0</v>
      </c>
      <c r="AY101" s="46">
        <v>0</v>
      </c>
      <c r="AZ101" s="10">
        <v>0</v>
      </c>
      <c r="BA101" s="47">
        <f t="shared" si="2305"/>
        <v>0</v>
      </c>
      <c r="BB101" s="46">
        <v>45</v>
      </c>
      <c r="BC101" s="10">
        <v>1277</v>
      </c>
      <c r="BD101" s="47">
        <f t="shared" si="2306"/>
        <v>28377.777777777777</v>
      </c>
      <c r="BE101" s="46">
        <v>0</v>
      </c>
      <c r="BF101" s="10">
        <v>0</v>
      </c>
      <c r="BG101" s="47">
        <f t="shared" si="2307"/>
        <v>0</v>
      </c>
      <c r="BH101" s="46">
        <v>0</v>
      </c>
      <c r="BI101" s="10">
        <v>0</v>
      </c>
      <c r="BJ101" s="47">
        <v>0</v>
      </c>
      <c r="BK101" s="46">
        <v>0</v>
      </c>
      <c r="BL101" s="10">
        <v>0</v>
      </c>
      <c r="BM101" s="47">
        <v>0</v>
      </c>
      <c r="BN101" s="46">
        <v>0</v>
      </c>
      <c r="BO101" s="10">
        <v>0</v>
      </c>
      <c r="BP101" s="47">
        <v>0</v>
      </c>
      <c r="BQ101" s="46">
        <v>1</v>
      </c>
      <c r="BR101" s="10">
        <v>1</v>
      </c>
      <c r="BS101" s="47">
        <f t="shared" si="2308"/>
        <v>1000</v>
      </c>
      <c r="BT101" s="46">
        <v>30</v>
      </c>
      <c r="BU101" s="10">
        <v>8110</v>
      </c>
      <c r="BV101" s="47">
        <f t="shared" si="2309"/>
        <v>270333.33333333331</v>
      </c>
      <c r="BW101" s="46">
        <v>0</v>
      </c>
      <c r="BX101" s="10">
        <v>0</v>
      </c>
      <c r="BY101" s="47">
        <f t="shared" si="2310"/>
        <v>0</v>
      </c>
      <c r="BZ101" s="46">
        <v>0</v>
      </c>
      <c r="CA101" s="10">
        <v>0</v>
      </c>
      <c r="CB101" s="47">
        <f t="shared" si="2311"/>
        <v>0</v>
      </c>
      <c r="CC101" s="46">
        <v>115</v>
      </c>
      <c r="CD101" s="10">
        <v>3873</v>
      </c>
      <c r="CE101" s="47">
        <f t="shared" si="2312"/>
        <v>33678.260869565216</v>
      </c>
      <c r="CF101" s="46">
        <v>0</v>
      </c>
      <c r="CG101" s="10">
        <v>0</v>
      </c>
      <c r="CH101" s="47">
        <f t="shared" si="2313"/>
        <v>0</v>
      </c>
      <c r="CI101" s="46">
        <v>0</v>
      </c>
      <c r="CJ101" s="10">
        <v>0</v>
      </c>
      <c r="CK101" s="47">
        <f t="shared" si="2314"/>
        <v>0</v>
      </c>
      <c r="CL101" s="46">
        <v>0</v>
      </c>
      <c r="CM101" s="10">
        <v>0</v>
      </c>
      <c r="CN101" s="47">
        <f t="shared" si="2315"/>
        <v>0</v>
      </c>
      <c r="CO101" s="46">
        <v>0</v>
      </c>
      <c r="CP101" s="10">
        <v>0</v>
      </c>
      <c r="CQ101" s="47">
        <f t="shared" si="2316"/>
        <v>0</v>
      </c>
      <c r="CR101" s="46">
        <v>0</v>
      </c>
      <c r="CS101" s="10">
        <v>0</v>
      </c>
      <c r="CT101" s="47">
        <f t="shared" si="2317"/>
        <v>0</v>
      </c>
      <c r="CU101" s="46">
        <v>0</v>
      </c>
      <c r="CV101" s="10">
        <v>0</v>
      </c>
      <c r="CW101" s="47">
        <f t="shared" si="2318"/>
        <v>0</v>
      </c>
      <c r="CX101" s="46">
        <v>0</v>
      </c>
      <c r="CY101" s="10">
        <v>0</v>
      </c>
      <c r="CZ101" s="47">
        <f t="shared" si="2319"/>
        <v>0</v>
      </c>
      <c r="DA101" s="46">
        <v>0</v>
      </c>
      <c r="DB101" s="10">
        <v>0</v>
      </c>
      <c r="DC101" s="47">
        <f t="shared" si="2320"/>
        <v>0</v>
      </c>
      <c r="DD101" s="46">
        <v>40</v>
      </c>
      <c r="DE101" s="10">
        <v>1817</v>
      </c>
      <c r="DF101" s="47">
        <f t="shared" si="2321"/>
        <v>45425</v>
      </c>
      <c r="DG101" s="46">
        <v>0</v>
      </c>
      <c r="DH101" s="10">
        <v>0</v>
      </c>
      <c r="DI101" s="47">
        <f t="shared" si="2322"/>
        <v>0</v>
      </c>
      <c r="DJ101" s="46">
        <v>1</v>
      </c>
      <c r="DK101" s="10">
        <v>133</v>
      </c>
      <c r="DL101" s="47">
        <f t="shared" si="2323"/>
        <v>133000</v>
      </c>
      <c r="DM101" s="46">
        <v>0</v>
      </c>
      <c r="DN101" s="10">
        <v>0</v>
      </c>
      <c r="DO101" s="47">
        <f t="shared" si="2324"/>
        <v>0</v>
      </c>
      <c r="DP101" s="46">
        <v>0</v>
      </c>
      <c r="DQ101" s="10">
        <v>0</v>
      </c>
      <c r="DR101" s="47">
        <f t="shared" si="2325"/>
        <v>0</v>
      </c>
      <c r="DS101" s="46">
        <v>0</v>
      </c>
      <c r="DT101" s="10">
        <v>0</v>
      </c>
      <c r="DU101" s="47">
        <f t="shared" si="2326"/>
        <v>0</v>
      </c>
      <c r="DV101" s="46">
        <v>0</v>
      </c>
      <c r="DW101" s="10">
        <v>0</v>
      </c>
      <c r="DX101" s="47">
        <f t="shared" si="2327"/>
        <v>0</v>
      </c>
      <c r="DY101" s="46">
        <v>0</v>
      </c>
      <c r="DZ101" s="10">
        <v>0</v>
      </c>
      <c r="EA101" s="47">
        <f t="shared" si="2328"/>
        <v>0</v>
      </c>
      <c r="EB101" s="46">
        <v>0</v>
      </c>
      <c r="EC101" s="10">
        <v>0</v>
      </c>
      <c r="ED101" s="47">
        <f t="shared" si="2329"/>
        <v>0</v>
      </c>
      <c r="EE101" s="46">
        <v>0</v>
      </c>
      <c r="EF101" s="10">
        <v>0</v>
      </c>
      <c r="EG101" s="47">
        <f t="shared" si="2330"/>
        <v>0</v>
      </c>
      <c r="EH101" s="46">
        <v>128</v>
      </c>
      <c r="EI101" s="10">
        <v>8221</v>
      </c>
      <c r="EJ101" s="47">
        <f t="shared" si="2331"/>
        <v>64226.5625</v>
      </c>
      <c r="EK101" s="46">
        <v>0</v>
      </c>
      <c r="EL101" s="10">
        <v>0</v>
      </c>
      <c r="EM101" s="47">
        <f t="shared" si="2332"/>
        <v>0</v>
      </c>
      <c r="EN101" s="46">
        <v>100</v>
      </c>
      <c r="EO101" s="10">
        <v>5161</v>
      </c>
      <c r="EP101" s="47">
        <f t="shared" si="2333"/>
        <v>51610</v>
      </c>
      <c r="EQ101" s="46">
        <v>-2</v>
      </c>
      <c r="ER101" s="10">
        <v>8</v>
      </c>
      <c r="ES101" s="47">
        <f t="shared" si="2334"/>
        <v>-4000</v>
      </c>
      <c r="ET101" s="46">
        <v>0</v>
      </c>
      <c r="EU101" s="10">
        <v>0</v>
      </c>
      <c r="EV101" s="47">
        <f t="shared" si="2335"/>
        <v>0</v>
      </c>
      <c r="EW101" s="46">
        <v>0</v>
      </c>
      <c r="EX101" s="10">
        <v>0</v>
      </c>
      <c r="EY101" s="47">
        <f t="shared" si="2336"/>
        <v>0</v>
      </c>
      <c r="EZ101" s="46">
        <v>0</v>
      </c>
      <c r="FA101" s="10">
        <v>0</v>
      </c>
      <c r="FB101" s="47">
        <f t="shared" si="2337"/>
        <v>0</v>
      </c>
      <c r="FC101" s="46">
        <v>0</v>
      </c>
      <c r="FD101" s="10">
        <v>0</v>
      </c>
      <c r="FE101" s="47">
        <f t="shared" si="2338"/>
        <v>0</v>
      </c>
      <c r="FF101" s="46">
        <v>0</v>
      </c>
      <c r="FG101" s="10">
        <v>0</v>
      </c>
      <c r="FH101" s="47">
        <f t="shared" si="2339"/>
        <v>0</v>
      </c>
      <c r="FI101" s="46">
        <v>3</v>
      </c>
      <c r="FJ101" s="10">
        <v>66</v>
      </c>
      <c r="FK101" s="47">
        <f t="shared" si="2340"/>
        <v>22000</v>
      </c>
      <c r="FL101" s="46">
        <v>0</v>
      </c>
      <c r="FM101" s="10">
        <v>0</v>
      </c>
      <c r="FN101" s="47">
        <f t="shared" si="2341"/>
        <v>0</v>
      </c>
      <c r="FO101" s="46">
        <v>0</v>
      </c>
      <c r="FP101" s="10">
        <v>0</v>
      </c>
      <c r="FQ101" s="47">
        <f t="shared" si="2342"/>
        <v>0</v>
      </c>
      <c r="FR101" s="46">
        <v>10</v>
      </c>
      <c r="FS101" s="10">
        <v>728</v>
      </c>
      <c r="FT101" s="47">
        <f t="shared" si="2343"/>
        <v>72800</v>
      </c>
      <c r="FU101" s="46">
        <v>0</v>
      </c>
      <c r="FV101" s="10">
        <v>0</v>
      </c>
      <c r="FW101" s="47">
        <f t="shared" si="2344"/>
        <v>0</v>
      </c>
      <c r="FX101" s="46">
        <v>0</v>
      </c>
      <c r="FY101" s="10">
        <v>0</v>
      </c>
      <c r="FZ101" s="47">
        <f t="shared" si="2345"/>
        <v>0</v>
      </c>
      <c r="GA101" s="46">
        <v>0</v>
      </c>
      <c r="GB101" s="10">
        <v>0</v>
      </c>
      <c r="GC101" s="47">
        <f t="shared" si="2346"/>
        <v>0</v>
      </c>
      <c r="GD101" s="46">
        <v>2</v>
      </c>
      <c r="GE101" s="10">
        <v>1129</v>
      </c>
      <c r="GF101" s="47">
        <f t="shared" si="2347"/>
        <v>564500</v>
      </c>
      <c r="GG101" s="46">
        <v>19</v>
      </c>
      <c r="GH101" s="10">
        <v>1249</v>
      </c>
      <c r="GI101" s="47">
        <f t="shared" si="2348"/>
        <v>65736.84210526316</v>
      </c>
      <c r="GJ101" s="46">
        <v>160</v>
      </c>
      <c r="GK101" s="10">
        <v>3191</v>
      </c>
      <c r="GL101" s="47">
        <f t="shared" si="2349"/>
        <v>19943.75</v>
      </c>
      <c r="GM101" s="46">
        <v>0</v>
      </c>
      <c r="GN101" s="10">
        <v>0</v>
      </c>
      <c r="GO101" s="47">
        <f t="shared" si="2350"/>
        <v>0</v>
      </c>
      <c r="GP101" s="46">
        <v>0</v>
      </c>
      <c r="GQ101" s="10">
        <v>0</v>
      </c>
      <c r="GR101" s="47">
        <f t="shared" si="2351"/>
        <v>0</v>
      </c>
      <c r="GS101" s="46">
        <v>0</v>
      </c>
      <c r="GT101" s="10">
        <v>0</v>
      </c>
      <c r="GU101" s="47">
        <f t="shared" si="2352"/>
        <v>0</v>
      </c>
      <c r="GV101" s="46">
        <v>0</v>
      </c>
      <c r="GW101" s="10">
        <v>0</v>
      </c>
      <c r="GX101" s="47">
        <f t="shared" si="2353"/>
        <v>0</v>
      </c>
      <c r="GY101" s="46">
        <v>0</v>
      </c>
      <c r="GZ101" s="10">
        <v>0</v>
      </c>
      <c r="HA101" s="47">
        <f t="shared" si="2354"/>
        <v>0</v>
      </c>
      <c r="HB101" s="46">
        <v>2</v>
      </c>
      <c r="HC101" s="10">
        <v>24</v>
      </c>
      <c r="HD101" s="47">
        <f t="shared" si="2355"/>
        <v>12000</v>
      </c>
      <c r="HE101" s="46">
        <v>0</v>
      </c>
      <c r="HF101" s="10">
        <v>0</v>
      </c>
      <c r="HG101" s="47">
        <f t="shared" si="2356"/>
        <v>0</v>
      </c>
      <c r="HH101" s="46">
        <v>0</v>
      </c>
      <c r="HI101" s="10">
        <v>0</v>
      </c>
      <c r="HJ101" s="47">
        <f t="shared" si="2357"/>
        <v>0</v>
      </c>
      <c r="HK101" s="46">
        <v>0</v>
      </c>
      <c r="HL101" s="10">
        <v>0</v>
      </c>
      <c r="HM101" s="47">
        <f t="shared" si="2358"/>
        <v>0</v>
      </c>
      <c r="HN101" s="46">
        <v>0</v>
      </c>
      <c r="HO101" s="10">
        <v>0</v>
      </c>
      <c r="HP101" s="47">
        <f t="shared" si="2359"/>
        <v>0</v>
      </c>
      <c r="HQ101" s="46">
        <v>0</v>
      </c>
      <c r="HR101" s="10">
        <v>0</v>
      </c>
      <c r="HS101" s="47">
        <f t="shared" si="2360"/>
        <v>0</v>
      </c>
      <c r="HT101" s="46"/>
      <c r="HU101" s="10"/>
      <c r="HV101" s="47"/>
      <c r="HW101" s="46">
        <v>0</v>
      </c>
      <c r="HX101" s="10">
        <v>0</v>
      </c>
      <c r="HY101" s="47">
        <f t="shared" si="2361"/>
        <v>0</v>
      </c>
      <c r="HZ101" s="46">
        <v>0</v>
      </c>
      <c r="IA101" s="10">
        <v>0</v>
      </c>
      <c r="IB101" s="47">
        <f t="shared" si="2362"/>
        <v>0</v>
      </c>
      <c r="IC101" s="46">
        <v>0</v>
      </c>
      <c r="ID101" s="10">
        <v>0</v>
      </c>
      <c r="IE101" s="47">
        <f t="shared" si="2363"/>
        <v>0</v>
      </c>
      <c r="IF101" s="46">
        <v>0</v>
      </c>
      <c r="IG101" s="10">
        <v>0</v>
      </c>
      <c r="IH101" s="47">
        <f t="shared" si="2364"/>
        <v>0</v>
      </c>
      <c r="II101" s="46">
        <v>0</v>
      </c>
      <c r="IJ101" s="10">
        <v>0</v>
      </c>
      <c r="IK101" s="47">
        <f t="shared" si="2365"/>
        <v>0</v>
      </c>
      <c r="IL101" s="46">
        <v>0</v>
      </c>
      <c r="IM101" s="10">
        <v>0</v>
      </c>
      <c r="IN101" s="47">
        <f t="shared" si="2366"/>
        <v>0</v>
      </c>
      <c r="IO101" s="46">
        <v>0</v>
      </c>
      <c r="IP101" s="10">
        <v>0</v>
      </c>
      <c r="IQ101" s="47">
        <f t="shared" si="2367"/>
        <v>0</v>
      </c>
      <c r="IR101" s="46">
        <v>1</v>
      </c>
      <c r="IS101" s="10">
        <v>202</v>
      </c>
      <c r="IT101" s="47">
        <f t="shared" si="2368"/>
        <v>202000</v>
      </c>
      <c r="IU101" s="46">
        <v>0</v>
      </c>
      <c r="IV101" s="10">
        <v>0</v>
      </c>
      <c r="IW101" s="47">
        <f t="shared" si="2369"/>
        <v>0</v>
      </c>
      <c r="IX101" s="46">
        <v>0</v>
      </c>
      <c r="IY101" s="10">
        <v>0</v>
      </c>
      <c r="IZ101" s="47">
        <f t="shared" si="2370"/>
        <v>0</v>
      </c>
      <c r="JA101" s="46">
        <v>0</v>
      </c>
      <c r="JB101" s="10">
        <v>0</v>
      </c>
      <c r="JC101" s="47">
        <f t="shared" si="2371"/>
        <v>0</v>
      </c>
      <c r="JD101" s="46">
        <v>0</v>
      </c>
      <c r="JE101" s="10">
        <v>0</v>
      </c>
      <c r="JF101" s="47">
        <f t="shared" si="2372"/>
        <v>0</v>
      </c>
      <c r="JG101" s="46">
        <v>0</v>
      </c>
      <c r="JH101" s="10">
        <v>0</v>
      </c>
      <c r="JI101" s="47">
        <f t="shared" si="2373"/>
        <v>0</v>
      </c>
      <c r="JJ101" s="46">
        <v>0</v>
      </c>
      <c r="JK101" s="10">
        <v>0</v>
      </c>
      <c r="JL101" s="47">
        <f t="shared" si="2374"/>
        <v>0</v>
      </c>
      <c r="JM101" s="46">
        <v>2</v>
      </c>
      <c r="JN101" s="10">
        <v>186</v>
      </c>
      <c r="JO101" s="47">
        <f t="shared" si="2375"/>
        <v>93000</v>
      </c>
      <c r="JP101" s="46">
        <v>0</v>
      </c>
      <c r="JQ101" s="10">
        <v>0</v>
      </c>
      <c r="JR101" s="47">
        <f t="shared" si="2376"/>
        <v>0</v>
      </c>
      <c r="JS101" s="46">
        <v>0</v>
      </c>
      <c r="JT101" s="10">
        <v>0</v>
      </c>
      <c r="JU101" s="47">
        <f t="shared" si="2377"/>
        <v>0</v>
      </c>
      <c r="JV101" s="46">
        <v>0</v>
      </c>
      <c r="JW101" s="10">
        <v>0</v>
      </c>
      <c r="JX101" s="47">
        <f t="shared" si="2378"/>
        <v>0</v>
      </c>
      <c r="JY101" s="46">
        <v>0</v>
      </c>
      <c r="JZ101" s="10">
        <v>0</v>
      </c>
      <c r="KA101" s="47">
        <f t="shared" si="2379"/>
        <v>0</v>
      </c>
      <c r="KB101" s="46">
        <v>0</v>
      </c>
      <c r="KC101" s="10">
        <v>0</v>
      </c>
      <c r="KD101" s="47">
        <f t="shared" si="2380"/>
        <v>0</v>
      </c>
      <c r="KE101" s="46"/>
      <c r="KF101" s="10"/>
      <c r="KG101" s="47"/>
      <c r="KH101" s="46">
        <v>34</v>
      </c>
      <c r="KI101" s="10">
        <v>1564</v>
      </c>
      <c r="KJ101" s="47">
        <f t="shared" si="2381"/>
        <v>46000</v>
      </c>
      <c r="KK101" s="46">
        <v>0</v>
      </c>
      <c r="KL101" s="10">
        <v>0</v>
      </c>
      <c r="KM101" s="47">
        <f t="shared" si="2382"/>
        <v>0</v>
      </c>
      <c r="KN101" s="46">
        <v>0</v>
      </c>
      <c r="KO101" s="10">
        <v>0</v>
      </c>
      <c r="KP101" s="47">
        <f t="shared" si="2383"/>
        <v>0</v>
      </c>
      <c r="KQ101" s="46">
        <v>0</v>
      </c>
      <c r="KR101" s="10">
        <v>0</v>
      </c>
      <c r="KS101" s="47">
        <f t="shared" si="2384"/>
        <v>0</v>
      </c>
      <c r="KT101" s="52">
        <v>0</v>
      </c>
      <c r="KU101" s="16">
        <v>0</v>
      </c>
      <c r="KV101" s="53">
        <v>0</v>
      </c>
      <c r="KW101" s="52">
        <v>0</v>
      </c>
      <c r="KX101" s="16">
        <v>0</v>
      </c>
      <c r="KY101" s="53">
        <f t="shared" si="2385"/>
        <v>0</v>
      </c>
      <c r="KZ101" s="46">
        <v>0</v>
      </c>
      <c r="LA101" s="10">
        <v>0</v>
      </c>
      <c r="LB101" s="47">
        <f t="shared" si="2386"/>
        <v>0</v>
      </c>
      <c r="LC101" s="52">
        <v>0</v>
      </c>
      <c r="LD101" s="16">
        <v>0</v>
      </c>
      <c r="LE101" s="53">
        <v>0</v>
      </c>
      <c r="LF101" s="46">
        <v>3</v>
      </c>
      <c r="LG101" s="10">
        <v>68</v>
      </c>
      <c r="LH101" s="47">
        <f t="shared" si="2387"/>
        <v>22666.666666666668</v>
      </c>
      <c r="LI101" s="46">
        <v>0</v>
      </c>
      <c r="LJ101" s="10">
        <v>0</v>
      </c>
      <c r="LK101" s="47">
        <f t="shared" si="2388"/>
        <v>0</v>
      </c>
      <c r="LL101" s="46">
        <v>0</v>
      </c>
      <c r="LM101" s="10">
        <v>0</v>
      </c>
      <c r="LN101" s="47">
        <f t="shared" si="2389"/>
        <v>0</v>
      </c>
      <c r="LO101" s="46">
        <v>0</v>
      </c>
      <c r="LP101" s="10">
        <v>0</v>
      </c>
      <c r="LQ101" s="47">
        <f t="shared" si="2390"/>
        <v>0</v>
      </c>
      <c r="LR101" s="46">
        <v>0</v>
      </c>
      <c r="LS101" s="10">
        <v>0</v>
      </c>
      <c r="LT101" s="47">
        <f t="shared" si="2391"/>
        <v>0</v>
      </c>
      <c r="LU101" s="46">
        <v>0</v>
      </c>
      <c r="LV101" s="10">
        <v>0</v>
      </c>
      <c r="LW101" s="47">
        <f t="shared" si="2392"/>
        <v>0</v>
      </c>
      <c r="LX101" s="46">
        <v>35</v>
      </c>
      <c r="LY101" s="10">
        <v>1341</v>
      </c>
      <c r="LZ101" s="47">
        <f t="shared" si="2393"/>
        <v>38314.285714285717</v>
      </c>
      <c r="MA101" s="46">
        <v>0</v>
      </c>
      <c r="MB101" s="10">
        <v>0</v>
      </c>
      <c r="MC101" s="47">
        <f t="shared" si="2394"/>
        <v>0</v>
      </c>
      <c r="MD101" s="46">
        <v>0</v>
      </c>
      <c r="ME101" s="10">
        <v>0</v>
      </c>
      <c r="MF101" s="47">
        <f t="shared" si="2395"/>
        <v>0</v>
      </c>
      <c r="MG101" s="46">
        <v>0</v>
      </c>
      <c r="MH101" s="10">
        <v>0</v>
      </c>
      <c r="MI101" s="47">
        <f t="shared" si="2396"/>
        <v>0</v>
      </c>
      <c r="MJ101" s="46">
        <v>0</v>
      </c>
      <c r="MK101" s="10">
        <v>0</v>
      </c>
      <c r="ML101" s="47">
        <f t="shared" si="2397"/>
        <v>0</v>
      </c>
      <c r="MM101" s="46">
        <v>0</v>
      </c>
      <c r="MN101" s="10">
        <v>0</v>
      </c>
      <c r="MO101" s="47">
        <f t="shared" si="2398"/>
        <v>0</v>
      </c>
      <c r="MP101" s="46">
        <v>0</v>
      </c>
      <c r="MQ101" s="10">
        <v>0</v>
      </c>
      <c r="MR101" s="47">
        <f t="shared" si="2399"/>
        <v>0</v>
      </c>
      <c r="MS101" s="46">
        <v>0</v>
      </c>
      <c r="MT101" s="10">
        <v>0</v>
      </c>
      <c r="MU101" s="47">
        <f t="shared" si="2400"/>
        <v>0</v>
      </c>
      <c r="MV101" s="46">
        <v>0</v>
      </c>
      <c r="MW101" s="10">
        <v>0</v>
      </c>
      <c r="MX101" s="47">
        <f t="shared" si="2401"/>
        <v>0</v>
      </c>
      <c r="MY101" s="46">
        <v>0</v>
      </c>
      <c r="MZ101" s="10">
        <v>0</v>
      </c>
      <c r="NA101" s="47">
        <f t="shared" si="2402"/>
        <v>0</v>
      </c>
      <c r="NB101" s="46">
        <v>0</v>
      </c>
      <c r="NC101" s="10">
        <v>0</v>
      </c>
      <c r="ND101" s="47">
        <f t="shared" si="2403"/>
        <v>0</v>
      </c>
      <c r="NE101" s="46">
        <v>0</v>
      </c>
      <c r="NF101" s="10">
        <v>0</v>
      </c>
      <c r="NG101" s="47">
        <f t="shared" si="2404"/>
        <v>0</v>
      </c>
      <c r="NH101" s="46">
        <v>0</v>
      </c>
      <c r="NI101" s="10">
        <v>0</v>
      </c>
      <c r="NJ101" s="47">
        <f t="shared" si="2405"/>
        <v>0</v>
      </c>
      <c r="NK101" s="46">
        <v>0</v>
      </c>
      <c r="NL101" s="10">
        <v>0</v>
      </c>
      <c r="NM101" s="47">
        <f t="shared" si="2406"/>
        <v>0</v>
      </c>
      <c r="NN101" s="46">
        <v>0</v>
      </c>
      <c r="NO101" s="10">
        <v>0</v>
      </c>
      <c r="NP101" s="47">
        <f t="shared" si="2407"/>
        <v>0</v>
      </c>
      <c r="NQ101" s="46">
        <v>0</v>
      </c>
      <c r="NR101" s="10">
        <v>0</v>
      </c>
      <c r="NS101" s="47">
        <f t="shared" si="2408"/>
        <v>0</v>
      </c>
      <c r="NT101" s="46">
        <v>3</v>
      </c>
      <c r="NU101" s="10">
        <v>679</v>
      </c>
      <c r="NV101" s="47">
        <f t="shared" si="2409"/>
        <v>226333.33333333334</v>
      </c>
      <c r="NW101" s="46">
        <v>1</v>
      </c>
      <c r="NX101" s="10">
        <v>170</v>
      </c>
      <c r="NY101" s="47">
        <f t="shared" si="2410"/>
        <v>170000</v>
      </c>
      <c r="NZ101" s="46">
        <v>0</v>
      </c>
      <c r="OA101" s="10">
        <v>0</v>
      </c>
      <c r="OB101" s="47">
        <f t="shared" si="2411"/>
        <v>0</v>
      </c>
      <c r="OC101" s="46">
        <v>0</v>
      </c>
      <c r="OD101" s="10">
        <v>0</v>
      </c>
      <c r="OE101" s="47">
        <f t="shared" si="2412"/>
        <v>0</v>
      </c>
      <c r="OF101" s="46">
        <v>6</v>
      </c>
      <c r="OG101" s="10">
        <v>2197</v>
      </c>
      <c r="OH101" s="47">
        <f t="shared" si="2413"/>
        <v>366166.66666666669</v>
      </c>
      <c r="OI101" s="46">
        <v>30</v>
      </c>
      <c r="OJ101" s="10">
        <v>3421</v>
      </c>
      <c r="OK101" s="47">
        <f t="shared" si="2414"/>
        <v>114033.33333333333</v>
      </c>
      <c r="OL101" s="46">
        <v>0</v>
      </c>
      <c r="OM101" s="10">
        <v>0</v>
      </c>
      <c r="ON101" s="47">
        <f t="shared" si="2415"/>
        <v>0</v>
      </c>
      <c r="OO101" s="46">
        <v>8</v>
      </c>
      <c r="OP101" s="10">
        <v>21</v>
      </c>
      <c r="OQ101" s="47">
        <f t="shared" si="2416"/>
        <v>2625</v>
      </c>
      <c r="OR101" s="46">
        <v>0</v>
      </c>
      <c r="OS101" s="10">
        <v>0</v>
      </c>
      <c r="OT101" s="47">
        <f t="shared" si="2417"/>
        <v>0</v>
      </c>
      <c r="OU101" s="46">
        <v>46</v>
      </c>
      <c r="OV101" s="10">
        <v>429</v>
      </c>
      <c r="OW101" s="47">
        <f t="shared" si="2418"/>
        <v>9326.0869565217381</v>
      </c>
      <c r="OX101" s="46">
        <v>0</v>
      </c>
      <c r="OY101" s="10">
        <v>0</v>
      </c>
      <c r="OZ101" s="47">
        <f t="shared" si="2419"/>
        <v>0</v>
      </c>
      <c r="PA101" s="46">
        <v>0</v>
      </c>
      <c r="PB101" s="10">
        <v>0</v>
      </c>
      <c r="PC101" s="47">
        <f t="shared" si="2420"/>
        <v>0</v>
      </c>
      <c r="PD101" s="46">
        <v>0</v>
      </c>
      <c r="PE101" s="10">
        <v>0</v>
      </c>
      <c r="PF101" s="47">
        <f t="shared" si="2421"/>
        <v>0</v>
      </c>
      <c r="PG101" s="46">
        <v>13</v>
      </c>
      <c r="PH101" s="10">
        <v>860</v>
      </c>
      <c r="PI101" s="47">
        <f t="shared" si="2422"/>
        <v>66153.846153846156</v>
      </c>
      <c r="PJ101" s="46"/>
      <c r="PK101" s="10"/>
      <c r="PL101" s="47"/>
      <c r="PM101" s="46">
        <v>0</v>
      </c>
      <c r="PN101" s="10">
        <v>0</v>
      </c>
      <c r="PO101" s="47">
        <f t="shared" si="2423"/>
        <v>0</v>
      </c>
      <c r="PP101" s="46">
        <v>0</v>
      </c>
      <c r="PQ101" s="10">
        <v>0</v>
      </c>
      <c r="PR101" s="47">
        <f t="shared" si="2424"/>
        <v>0</v>
      </c>
      <c r="PS101" s="46">
        <v>0</v>
      </c>
      <c r="PT101" s="10">
        <v>0</v>
      </c>
      <c r="PU101" s="47">
        <f t="shared" si="2425"/>
        <v>0</v>
      </c>
      <c r="PV101" s="46">
        <v>56</v>
      </c>
      <c r="PW101" s="10">
        <v>3629</v>
      </c>
      <c r="PX101" s="47">
        <f t="shared" si="2426"/>
        <v>64803.571428571428</v>
      </c>
      <c r="PY101" s="46">
        <v>305</v>
      </c>
      <c r="PZ101" s="10">
        <v>19172</v>
      </c>
      <c r="QA101" s="47">
        <f t="shared" si="2427"/>
        <v>62859.016393442624</v>
      </c>
      <c r="QB101" s="46">
        <v>0</v>
      </c>
      <c r="QC101" s="10">
        <v>0</v>
      </c>
      <c r="QD101" s="47">
        <f t="shared" si="2428"/>
        <v>0</v>
      </c>
      <c r="QE101" s="46">
        <v>0</v>
      </c>
      <c r="QF101" s="10">
        <v>0</v>
      </c>
      <c r="QG101" s="47">
        <f t="shared" si="2429"/>
        <v>0</v>
      </c>
      <c r="QH101" s="46">
        <v>0</v>
      </c>
      <c r="QI101" s="10">
        <v>0</v>
      </c>
      <c r="QJ101" s="47">
        <f t="shared" si="2430"/>
        <v>0</v>
      </c>
      <c r="QK101" s="46">
        <v>0</v>
      </c>
      <c r="QL101" s="10">
        <v>0</v>
      </c>
      <c r="QM101" s="47">
        <f t="shared" si="2431"/>
        <v>0</v>
      </c>
      <c r="QN101" s="46">
        <v>0</v>
      </c>
      <c r="QO101" s="10">
        <v>0</v>
      </c>
      <c r="QP101" s="47">
        <f t="shared" si="2432"/>
        <v>0</v>
      </c>
      <c r="QQ101" s="46">
        <v>0</v>
      </c>
      <c r="QR101" s="10">
        <v>0</v>
      </c>
      <c r="QS101" s="47">
        <f t="shared" si="2433"/>
        <v>0</v>
      </c>
      <c r="QT101" s="46"/>
      <c r="QU101" s="10"/>
      <c r="QV101" s="47"/>
      <c r="QW101" s="46"/>
      <c r="QX101" s="10"/>
      <c r="QY101" s="47"/>
      <c r="QZ101" s="46">
        <v>0</v>
      </c>
      <c r="RA101" s="10">
        <v>0</v>
      </c>
      <c r="RB101" s="47">
        <f t="shared" si="2434"/>
        <v>0</v>
      </c>
      <c r="RC101" s="46">
        <v>24</v>
      </c>
      <c r="RD101" s="10">
        <v>200</v>
      </c>
      <c r="RE101" s="47">
        <f t="shared" si="2435"/>
        <v>8333.3333333333339</v>
      </c>
      <c r="RF101" s="12">
        <f t="shared" si="1637"/>
        <v>1265</v>
      </c>
      <c r="RG101" s="58">
        <f t="shared" si="1638"/>
        <v>70751</v>
      </c>
      <c r="RH101" s="6"/>
      <c r="RI101" s="9"/>
      <c r="RJ101" s="6"/>
      <c r="RK101" s="6"/>
      <c r="RL101" s="6"/>
      <c r="RM101" s="9"/>
      <c r="RN101" s="6"/>
      <c r="RO101" s="6"/>
      <c r="RP101" s="6"/>
      <c r="RQ101" s="9"/>
      <c r="RR101" s="6"/>
      <c r="RS101" s="6"/>
      <c r="RT101" s="6"/>
      <c r="RU101" s="9"/>
      <c r="RV101" s="6"/>
      <c r="RW101" s="6"/>
      <c r="RX101" s="6"/>
      <c r="RY101" s="9"/>
      <c r="RZ101" s="6"/>
      <c r="SA101" s="6"/>
      <c r="SB101" s="6"/>
      <c r="SC101" s="9"/>
      <c r="SD101" s="6"/>
      <c r="SE101" s="6"/>
      <c r="SF101" s="6"/>
      <c r="SG101" s="9"/>
      <c r="SH101" s="6"/>
      <c r="SI101" s="6"/>
      <c r="SJ101" s="6"/>
      <c r="SK101" s="2"/>
      <c r="SL101" s="1"/>
      <c r="SM101" s="1"/>
      <c r="SN101" s="1"/>
      <c r="SO101" s="2"/>
      <c r="SP101" s="1"/>
      <c r="SQ101" s="1"/>
      <c r="SR101" s="1"/>
      <c r="SS101" s="2"/>
      <c r="ST101" s="1"/>
      <c r="SU101" s="1"/>
      <c r="SV101" s="1"/>
    </row>
    <row r="102" spans="1:591" x14ac:dyDescent="0.3">
      <c r="A102" s="38">
        <v>2011</v>
      </c>
      <c r="B102" s="39" t="s">
        <v>10</v>
      </c>
      <c r="C102" s="46">
        <v>0</v>
      </c>
      <c r="D102" s="10">
        <v>0</v>
      </c>
      <c r="E102" s="47">
        <f t="shared" si="2294"/>
        <v>0</v>
      </c>
      <c r="F102" s="46">
        <v>0</v>
      </c>
      <c r="G102" s="10">
        <v>0</v>
      </c>
      <c r="H102" s="47">
        <f t="shared" si="2436"/>
        <v>0</v>
      </c>
      <c r="I102" s="46">
        <v>0</v>
      </c>
      <c r="J102" s="10">
        <v>0</v>
      </c>
      <c r="K102" s="47">
        <f t="shared" si="2437"/>
        <v>0</v>
      </c>
      <c r="L102" s="46">
        <v>0</v>
      </c>
      <c r="M102" s="10">
        <v>0</v>
      </c>
      <c r="N102" s="47">
        <f t="shared" si="2438"/>
        <v>0</v>
      </c>
      <c r="O102" s="46">
        <v>0</v>
      </c>
      <c r="P102" s="10">
        <v>0</v>
      </c>
      <c r="Q102" s="47">
        <f t="shared" si="2295"/>
        <v>0</v>
      </c>
      <c r="R102" s="46">
        <v>0</v>
      </c>
      <c r="S102" s="10">
        <v>0</v>
      </c>
      <c r="T102" s="47">
        <f t="shared" si="2296"/>
        <v>0</v>
      </c>
      <c r="U102" s="46">
        <v>0</v>
      </c>
      <c r="V102" s="10">
        <v>0</v>
      </c>
      <c r="W102" s="47">
        <f t="shared" si="2439"/>
        <v>0</v>
      </c>
      <c r="X102" s="46">
        <v>0</v>
      </c>
      <c r="Y102" s="10">
        <v>0</v>
      </c>
      <c r="Z102" s="47">
        <f t="shared" si="2440"/>
        <v>0</v>
      </c>
      <c r="AA102" s="46">
        <v>3</v>
      </c>
      <c r="AB102" s="10">
        <v>627</v>
      </c>
      <c r="AC102" s="47">
        <f t="shared" si="2297"/>
        <v>209000</v>
      </c>
      <c r="AD102" s="46">
        <v>35</v>
      </c>
      <c r="AE102" s="10">
        <v>782</v>
      </c>
      <c r="AF102" s="47">
        <f t="shared" si="2298"/>
        <v>22342.857142857141</v>
      </c>
      <c r="AG102" s="46">
        <v>0</v>
      </c>
      <c r="AH102" s="10">
        <v>0</v>
      </c>
      <c r="AI102" s="47">
        <f t="shared" si="2299"/>
        <v>0</v>
      </c>
      <c r="AJ102" s="46">
        <v>0</v>
      </c>
      <c r="AK102" s="10">
        <v>0</v>
      </c>
      <c r="AL102" s="47">
        <f t="shared" si="2300"/>
        <v>0</v>
      </c>
      <c r="AM102" s="46">
        <v>0</v>
      </c>
      <c r="AN102" s="10">
        <v>0</v>
      </c>
      <c r="AO102" s="47">
        <f t="shared" si="2301"/>
        <v>0</v>
      </c>
      <c r="AP102" s="46">
        <v>14</v>
      </c>
      <c r="AQ102" s="10">
        <v>294</v>
      </c>
      <c r="AR102" s="47">
        <f t="shared" si="2302"/>
        <v>21000</v>
      </c>
      <c r="AS102" s="46">
        <v>0</v>
      </c>
      <c r="AT102" s="10">
        <v>0</v>
      </c>
      <c r="AU102" s="47">
        <f t="shared" si="2303"/>
        <v>0</v>
      </c>
      <c r="AV102" s="46">
        <v>0</v>
      </c>
      <c r="AW102" s="10">
        <v>0</v>
      </c>
      <c r="AX102" s="47">
        <f t="shared" si="2304"/>
        <v>0</v>
      </c>
      <c r="AY102" s="46">
        <v>0</v>
      </c>
      <c r="AZ102" s="10">
        <v>0</v>
      </c>
      <c r="BA102" s="47">
        <f t="shared" si="2305"/>
        <v>0</v>
      </c>
      <c r="BB102" s="46">
        <v>12</v>
      </c>
      <c r="BC102" s="10">
        <v>499</v>
      </c>
      <c r="BD102" s="47">
        <f t="shared" si="2306"/>
        <v>41583.333333333336</v>
      </c>
      <c r="BE102" s="46">
        <v>0</v>
      </c>
      <c r="BF102" s="10">
        <v>0</v>
      </c>
      <c r="BG102" s="47">
        <f t="shared" si="2307"/>
        <v>0</v>
      </c>
      <c r="BH102" s="46">
        <v>0</v>
      </c>
      <c r="BI102" s="10">
        <v>0</v>
      </c>
      <c r="BJ102" s="47">
        <v>0</v>
      </c>
      <c r="BK102" s="46">
        <v>0</v>
      </c>
      <c r="BL102" s="10">
        <v>0</v>
      </c>
      <c r="BM102" s="47">
        <v>0</v>
      </c>
      <c r="BN102" s="46">
        <v>0</v>
      </c>
      <c r="BO102" s="10">
        <v>0</v>
      </c>
      <c r="BP102" s="47">
        <v>0</v>
      </c>
      <c r="BQ102" s="46">
        <v>0</v>
      </c>
      <c r="BR102" s="10">
        <v>0</v>
      </c>
      <c r="BS102" s="47">
        <f t="shared" si="2308"/>
        <v>0</v>
      </c>
      <c r="BT102" s="46">
        <v>47</v>
      </c>
      <c r="BU102" s="10">
        <v>12542</v>
      </c>
      <c r="BV102" s="47">
        <f t="shared" si="2309"/>
        <v>266851.06382978725</v>
      </c>
      <c r="BW102" s="46">
        <v>0</v>
      </c>
      <c r="BX102" s="10">
        <v>0</v>
      </c>
      <c r="BY102" s="47">
        <f t="shared" si="2310"/>
        <v>0</v>
      </c>
      <c r="BZ102" s="46">
        <v>0</v>
      </c>
      <c r="CA102" s="10">
        <v>0</v>
      </c>
      <c r="CB102" s="47">
        <f t="shared" si="2311"/>
        <v>0</v>
      </c>
      <c r="CC102" s="46">
        <v>46</v>
      </c>
      <c r="CD102" s="10">
        <v>2659</v>
      </c>
      <c r="CE102" s="47">
        <f t="shared" si="2312"/>
        <v>57804.347826086952</v>
      </c>
      <c r="CF102" s="46">
        <v>0</v>
      </c>
      <c r="CG102" s="10">
        <v>0</v>
      </c>
      <c r="CH102" s="47">
        <f t="shared" si="2313"/>
        <v>0</v>
      </c>
      <c r="CI102" s="46">
        <v>0</v>
      </c>
      <c r="CJ102" s="10">
        <v>0</v>
      </c>
      <c r="CK102" s="47">
        <f t="shared" si="2314"/>
        <v>0</v>
      </c>
      <c r="CL102" s="46">
        <v>0</v>
      </c>
      <c r="CM102" s="10">
        <v>0</v>
      </c>
      <c r="CN102" s="47">
        <f t="shared" si="2315"/>
        <v>0</v>
      </c>
      <c r="CO102" s="46">
        <v>0</v>
      </c>
      <c r="CP102" s="10">
        <v>0</v>
      </c>
      <c r="CQ102" s="47">
        <f t="shared" si="2316"/>
        <v>0</v>
      </c>
      <c r="CR102" s="46">
        <v>0</v>
      </c>
      <c r="CS102" s="10">
        <v>0</v>
      </c>
      <c r="CT102" s="47">
        <f t="shared" si="2317"/>
        <v>0</v>
      </c>
      <c r="CU102" s="46">
        <v>0</v>
      </c>
      <c r="CV102" s="10">
        <v>0</v>
      </c>
      <c r="CW102" s="47">
        <f t="shared" si="2318"/>
        <v>0</v>
      </c>
      <c r="CX102" s="46">
        <v>0</v>
      </c>
      <c r="CY102" s="10">
        <v>0</v>
      </c>
      <c r="CZ102" s="47">
        <f t="shared" si="2319"/>
        <v>0</v>
      </c>
      <c r="DA102" s="46">
        <v>0</v>
      </c>
      <c r="DB102" s="10">
        <v>0</v>
      </c>
      <c r="DC102" s="47">
        <f t="shared" si="2320"/>
        <v>0</v>
      </c>
      <c r="DD102" s="46">
        <v>-5</v>
      </c>
      <c r="DE102" s="10">
        <v>45</v>
      </c>
      <c r="DF102" s="47">
        <f t="shared" si="2321"/>
        <v>-9000</v>
      </c>
      <c r="DG102" s="46">
        <v>0</v>
      </c>
      <c r="DH102" s="10">
        <v>0</v>
      </c>
      <c r="DI102" s="47">
        <f t="shared" si="2322"/>
        <v>0</v>
      </c>
      <c r="DJ102" s="46">
        <v>0</v>
      </c>
      <c r="DK102" s="10">
        <v>0</v>
      </c>
      <c r="DL102" s="47">
        <f t="shared" si="2323"/>
        <v>0</v>
      </c>
      <c r="DM102" s="46">
        <v>0</v>
      </c>
      <c r="DN102" s="10">
        <v>0</v>
      </c>
      <c r="DO102" s="47">
        <f t="shared" si="2324"/>
        <v>0</v>
      </c>
      <c r="DP102" s="46">
        <v>0</v>
      </c>
      <c r="DQ102" s="10">
        <v>0</v>
      </c>
      <c r="DR102" s="47">
        <f t="shared" si="2325"/>
        <v>0</v>
      </c>
      <c r="DS102" s="46">
        <v>0</v>
      </c>
      <c r="DT102" s="10">
        <v>0</v>
      </c>
      <c r="DU102" s="47">
        <f t="shared" si="2326"/>
        <v>0</v>
      </c>
      <c r="DV102" s="46">
        <v>0</v>
      </c>
      <c r="DW102" s="10">
        <v>0</v>
      </c>
      <c r="DX102" s="47">
        <f t="shared" si="2327"/>
        <v>0</v>
      </c>
      <c r="DY102" s="46">
        <v>0</v>
      </c>
      <c r="DZ102" s="10">
        <v>0</v>
      </c>
      <c r="EA102" s="47">
        <f t="shared" si="2328"/>
        <v>0</v>
      </c>
      <c r="EB102" s="46">
        <v>0</v>
      </c>
      <c r="EC102" s="10">
        <v>0</v>
      </c>
      <c r="ED102" s="47">
        <f t="shared" si="2329"/>
        <v>0</v>
      </c>
      <c r="EE102" s="46">
        <v>0</v>
      </c>
      <c r="EF102" s="10">
        <v>0</v>
      </c>
      <c r="EG102" s="47">
        <f t="shared" si="2330"/>
        <v>0</v>
      </c>
      <c r="EH102" s="46">
        <v>61</v>
      </c>
      <c r="EI102" s="10">
        <v>3885</v>
      </c>
      <c r="EJ102" s="47">
        <f t="shared" si="2331"/>
        <v>63688.524590163935</v>
      </c>
      <c r="EK102" s="46">
        <v>0</v>
      </c>
      <c r="EL102" s="10">
        <v>0</v>
      </c>
      <c r="EM102" s="47">
        <f t="shared" si="2332"/>
        <v>0</v>
      </c>
      <c r="EN102" s="46">
        <v>94</v>
      </c>
      <c r="EO102" s="10">
        <v>5936</v>
      </c>
      <c r="EP102" s="47">
        <f t="shared" si="2333"/>
        <v>63148.936170212764</v>
      </c>
      <c r="EQ102" s="46">
        <v>0</v>
      </c>
      <c r="ER102" s="10">
        <v>0</v>
      </c>
      <c r="ES102" s="47">
        <f t="shared" si="2334"/>
        <v>0</v>
      </c>
      <c r="ET102" s="46">
        <v>0</v>
      </c>
      <c r="EU102" s="10">
        <v>0</v>
      </c>
      <c r="EV102" s="47">
        <f t="shared" si="2335"/>
        <v>0</v>
      </c>
      <c r="EW102" s="46">
        <v>0</v>
      </c>
      <c r="EX102" s="10">
        <v>0</v>
      </c>
      <c r="EY102" s="47">
        <f t="shared" si="2336"/>
        <v>0</v>
      </c>
      <c r="EZ102" s="46">
        <v>0</v>
      </c>
      <c r="FA102" s="10">
        <v>0</v>
      </c>
      <c r="FB102" s="47">
        <f t="shared" si="2337"/>
        <v>0</v>
      </c>
      <c r="FC102" s="46">
        <v>0</v>
      </c>
      <c r="FD102" s="10">
        <v>0</v>
      </c>
      <c r="FE102" s="47">
        <f t="shared" si="2338"/>
        <v>0</v>
      </c>
      <c r="FF102" s="46">
        <v>0</v>
      </c>
      <c r="FG102" s="10">
        <v>0</v>
      </c>
      <c r="FH102" s="47">
        <f t="shared" si="2339"/>
        <v>0</v>
      </c>
      <c r="FI102" s="46">
        <v>0</v>
      </c>
      <c r="FJ102" s="10">
        <v>0</v>
      </c>
      <c r="FK102" s="47">
        <f t="shared" si="2340"/>
        <v>0</v>
      </c>
      <c r="FL102" s="46">
        <v>0</v>
      </c>
      <c r="FM102" s="10">
        <v>0</v>
      </c>
      <c r="FN102" s="47">
        <f t="shared" si="2341"/>
        <v>0</v>
      </c>
      <c r="FO102" s="46">
        <v>0</v>
      </c>
      <c r="FP102" s="10">
        <v>0</v>
      </c>
      <c r="FQ102" s="47">
        <f t="shared" si="2342"/>
        <v>0</v>
      </c>
      <c r="FR102" s="46">
        <v>54</v>
      </c>
      <c r="FS102" s="10">
        <v>2462</v>
      </c>
      <c r="FT102" s="47">
        <f t="shared" si="2343"/>
        <v>45592.592592592599</v>
      </c>
      <c r="FU102" s="46">
        <v>0</v>
      </c>
      <c r="FV102" s="10">
        <v>0</v>
      </c>
      <c r="FW102" s="47">
        <f t="shared" si="2344"/>
        <v>0</v>
      </c>
      <c r="FX102" s="46">
        <v>0</v>
      </c>
      <c r="FY102" s="10">
        <v>0</v>
      </c>
      <c r="FZ102" s="47">
        <f t="shared" si="2345"/>
        <v>0</v>
      </c>
      <c r="GA102" s="46">
        <v>0</v>
      </c>
      <c r="GB102" s="10">
        <v>0</v>
      </c>
      <c r="GC102" s="47">
        <f t="shared" si="2346"/>
        <v>0</v>
      </c>
      <c r="GD102" s="46">
        <v>1</v>
      </c>
      <c r="GE102" s="10">
        <v>672</v>
      </c>
      <c r="GF102" s="47">
        <f t="shared" si="2347"/>
        <v>672000</v>
      </c>
      <c r="GG102" s="46">
        <v>10</v>
      </c>
      <c r="GH102" s="10">
        <v>499</v>
      </c>
      <c r="GI102" s="47">
        <f t="shared" si="2348"/>
        <v>49900</v>
      </c>
      <c r="GJ102" s="46">
        <v>41</v>
      </c>
      <c r="GK102" s="10">
        <v>1690</v>
      </c>
      <c r="GL102" s="47">
        <f t="shared" si="2349"/>
        <v>41219.512195121948</v>
      </c>
      <c r="GM102" s="46">
        <v>0</v>
      </c>
      <c r="GN102" s="10">
        <v>0</v>
      </c>
      <c r="GO102" s="47">
        <f t="shared" si="2350"/>
        <v>0</v>
      </c>
      <c r="GP102" s="46">
        <v>3</v>
      </c>
      <c r="GQ102" s="10">
        <v>230</v>
      </c>
      <c r="GR102" s="47">
        <f t="shared" si="2351"/>
        <v>76666.666666666672</v>
      </c>
      <c r="GS102" s="46">
        <v>0</v>
      </c>
      <c r="GT102" s="10">
        <v>0</v>
      </c>
      <c r="GU102" s="47">
        <f t="shared" si="2352"/>
        <v>0</v>
      </c>
      <c r="GV102" s="46">
        <v>0</v>
      </c>
      <c r="GW102" s="10">
        <v>0</v>
      </c>
      <c r="GX102" s="47">
        <f t="shared" si="2353"/>
        <v>0</v>
      </c>
      <c r="GY102" s="46">
        <v>0</v>
      </c>
      <c r="GZ102" s="10">
        <v>0</v>
      </c>
      <c r="HA102" s="47">
        <f t="shared" si="2354"/>
        <v>0</v>
      </c>
      <c r="HB102" s="46">
        <v>1</v>
      </c>
      <c r="HC102" s="10">
        <v>15</v>
      </c>
      <c r="HD102" s="47">
        <f t="shared" si="2355"/>
        <v>15000</v>
      </c>
      <c r="HE102" s="46">
        <v>0</v>
      </c>
      <c r="HF102" s="10">
        <v>0</v>
      </c>
      <c r="HG102" s="47">
        <f t="shared" si="2356"/>
        <v>0</v>
      </c>
      <c r="HH102" s="46">
        <v>0</v>
      </c>
      <c r="HI102" s="10">
        <v>0</v>
      </c>
      <c r="HJ102" s="47">
        <f t="shared" si="2357"/>
        <v>0</v>
      </c>
      <c r="HK102" s="46">
        <v>0</v>
      </c>
      <c r="HL102" s="10">
        <v>0</v>
      </c>
      <c r="HM102" s="47">
        <f t="shared" si="2358"/>
        <v>0</v>
      </c>
      <c r="HN102" s="46">
        <v>0</v>
      </c>
      <c r="HO102" s="10">
        <v>0</v>
      </c>
      <c r="HP102" s="47">
        <f t="shared" si="2359"/>
        <v>0</v>
      </c>
      <c r="HQ102" s="46">
        <v>0</v>
      </c>
      <c r="HR102" s="10">
        <v>0</v>
      </c>
      <c r="HS102" s="47">
        <f t="shared" si="2360"/>
        <v>0</v>
      </c>
      <c r="HT102" s="46"/>
      <c r="HU102" s="10"/>
      <c r="HV102" s="47"/>
      <c r="HW102" s="46">
        <v>0</v>
      </c>
      <c r="HX102" s="10">
        <v>0</v>
      </c>
      <c r="HY102" s="47">
        <f t="shared" si="2361"/>
        <v>0</v>
      </c>
      <c r="HZ102" s="46">
        <v>0</v>
      </c>
      <c r="IA102" s="10">
        <v>0</v>
      </c>
      <c r="IB102" s="47">
        <f t="shared" si="2362"/>
        <v>0</v>
      </c>
      <c r="IC102" s="46">
        <v>0</v>
      </c>
      <c r="ID102" s="10">
        <v>0</v>
      </c>
      <c r="IE102" s="47">
        <f t="shared" si="2363"/>
        <v>0</v>
      </c>
      <c r="IF102" s="46">
        <v>0</v>
      </c>
      <c r="IG102" s="10">
        <v>0</v>
      </c>
      <c r="IH102" s="47">
        <f t="shared" si="2364"/>
        <v>0</v>
      </c>
      <c r="II102" s="46">
        <v>0</v>
      </c>
      <c r="IJ102" s="10">
        <v>0</v>
      </c>
      <c r="IK102" s="47">
        <f t="shared" si="2365"/>
        <v>0</v>
      </c>
      <c r="IL102" s="46">
        <v>0</v>
      </c>
      <c r="IM102" s="10">
        <v>0</v>
      </c>
      <c r="IN102" s="47">
        <f t="shared" si="2366"/>
        <v>0</v>
      </c>
      <c r="IO102" s="46">
        <v>0</v>
      </c>
      <c r="IP102" s="10">
        <v>0</v>
      </c>
      <c r="IQ102" s="47">
        <f t="shared" si="2367"/>
        <v>0</v>
      </c>
      <c r="IR102" s="46">
        <v>3</v>
      </c>
      <c r="IS102" s="10">
        <v>341</v>
      </c>
      <c r="IT102" s="47">
        <f t="shared" si="2368"/>
        <v>113666.66666666667</v>
      </c>
      <c r="IU102" s="46">
        <v>0</v>
      </c>
      <c r="IV102" s="10">
        <v>0</v>
      </c>
      <c r="IW102" s="47">
        <f t="shared" si="2369"/>
        <v>0</v>
      </c>
      <c r="IX102" s="46">
        <v>0</v>
      </c>
      <c r="IY102" s="10">
        <v>0</v>
      </c>
      <c r="IZ102" s="47">
        <f t="shared" si="2370"/>
        <v>0</v>
      </c>
      <c r="JA102" s="46">
        <v>0</v>
      </c>
      <c r="JB102" s="10">
        <v>0</v>
      </c>
      <c r="JC102" s="47">
        <f t="shared" si="2371"/>
        <v>0</v>
      </c>
      <c r="JD102" s="46">
        <v>0</v>
      </c>
      <c r="JE102" s="10">
        <v>0</v>
      </c>
      <c r="JF102" s="47">
        <f t="shared" si="2372"/>
        <v>0</v>
      </c>
      <c r="JG102" s="46">
        <v>0</v>
      </c>
      <c r="JH102" s="10">
        <v>0</v>
      </c>
      <c r="JI102" s="47">
        <f t="shared" si="2373"/>
        <v>0</v>
      </c>
      <c r="JJ102" s="46">
        <v>0</v>
      </c>
      <c r="JK102" s="10">
        <v>0</v>
      </c>
      <c r="JL102" s="47">
        <f t="shared" si="2374"/>
        <v>0</v>
      </c>
      <c r="JM102" s="46">
        <v>41</v>
      </c>
      <c r="JN102" s="10">
        <v>3156</v>
      </c>
      <c r="JO102" s="47">
        <f t="shared" si="2375"/>
        <v>76975.609756097561</v>
      </c>
      <c r="JP102" s="46">
        <v>0</v>
      </c>
      <c r="JQ102" s="10">
        <v>0</v>
      </c>
      <c r="JR102" s="47">
        <f t="shared" si="2376"/>
        <v>0</v>
      </c>
      <c r="JS102" s="46">
        <v>0</v>
      </c>
      <c r="JT102" s="10">
        <v>0</v>
      </c>
      <c r="JU102" s="47">
        <f t="shared" si="2377"/>
        <v>0</v>
      </c>
      <c r="JV102" s="46">
        <v>0</v>
      </c>
      <c r="JW102" s="10">
        <v>0</v>
      </c>
      <c r="JX102" s="47">
        <f t="shared" si="2378"/>
        <v>0</v>
      </c>
      <c r="JY102" s="46">
        <v>0</v>
      </c>
      <c r="JZ102" s="10">
        <v>0</v>
      </c>
      <c r="KA102" s="47">
        <f t="shared" si="2379"/>
        <v>0</v>
      </c>
      <c r="KB102" s="46">
        <v>0</v>
      </c>
      <c r="KC102" s="10">
        <v>0</v>
      </c>
      <c r="KD102" s="47">
        <f t="shared" si="2380"/>
        <v>0</v>
      </c>
      <c r="KE102" s="46"/>
      <c r="KF102" s="10"/>
      <c r="KG102" s="47"/>
      <c r="KH102" s="46">
        <v>7</v>
      </c>
      <c r="KI102" s="10">
        <v>291</v>
      </c>
      <c r="KJ102" s="47">
        <f t="shared" si="2381"/>
        <v>41571.428571428572</v>
      </c>
      <c r="KK102" s="46">
        <v>1</v>
      </c>
      <c r="KL102" s="10">
        <v>194</v>
      </c>
      <c r="KM102" s="47">
        <f t="shared" si="2382"/>
        <v>194000</v>
      </c>
      <c r="KN102" s="46">
        <v>0</v>
      </c>
      <c r="KO102" s="10">
        <v>0</v>
      </c>
      <c r="KP102" s="47">
        <f t="shared" si="2383"/>
        <v>0</v>
      </c>
      <c r="KQ102" s="46">
        <v>3</v>
      </c>
      <c r="KR102" s="10">
        <v>15</v>
      </c>
      <c r="KS102" s="47">
        <f t="shared" si="2384"/>
        <v>5000</v>
      </c>
      <c r="KT102" s="52">
        <v>0</v>
      </c>
      <c r="KU102" s="16">
        <v>0</v>
      </c>
      <c r="KV102" s="53">
        <v>0</v>
      </c>
      <c r="KW102" s="52">
        <v>0</v>
      </c>
      <c r="KX102" s="16">
        <v>0</v>
      </c>
      <c r="KY102" s="53">
        <f t="shared" si="2385"/>
        <v>0</v>
      </c>
      <c r="KZ102" s="46">
        <v>0</v>
      </c>
      <c r="LA102" s="10">
        <v>0</v>
      </c>
      <c r="LB102" s="47">
        <f t="shared" si="2386"/>
        <v>0</v>
      </c>
      <c r="LC102" s="52">
        <v>0</v>
      </c>
      <c r="LD102" s="16">
        <v>0</v>
      </c>
      <c r="LE102" s="53">
        <v>0</v>
      </c>
      <c r="LF102" s="46">
        <v>0</v>
      </c>
      <c r="LG102" s="10">
        <v>0</v>
      </c>
      <c r="LH102" s="47">
        <f t="shared" si="2387"/>
        <v>0</v>
      </c>
      <c r="LI102" s="46">
        <v>0</v>
      </c>
      <c r="LJ102" s="10">
        <v>0</v>
      </c>
      <c r="LK102" s="47">
        <f t="shared" si="2388"/>
        <v>0</v>
      </c>
      <c r="LL102" s="46">
        <v>0</v>
      </c>
      <c r="LM102" s="10">
        <v>0</v>
      </c>
      <c r="LN102" s="47">
        <f t="shared" si="2389"/>
        <v>0</v>
      </c>
      <c r="LO102" s="46">
        <v>0</v>
      </c>
      <c r="LP102" s="10">
        <v>0</v>
      </c>
      <c r="LQ102" s="47">
        <f t="shared" si="2390"/>
        <v>0</v>
      </c>
      <c r="LR102" s="46">
        <v>0</v>
      </c>
      <c r="LS102" s="10">
        <v>0</v>
      </c>
      <c r="LT102" s="47">
        <f t="shared" si="2391"/>
        <v>0</v>
      </c>
      <c r="LU102" s="46">
        <v>0</v>
      </c>
      <c r="LV102" s="10">
        <v>0</v>
      </c>
      <c r="LW102" s="47">
        <f t="shared" si="2392"/>
        <v>0</v>
      </c>
      <c r="LX102" s="46">
        <v>44</v>
      </c>
      <c r="LY102" s="10">
        <v>1219</v>
      </c>
      <c r="LZ102" s="47">
        <f t="shared" si="2393"/>
        <v>27704.545454545452</v>
      </c>
      <c r="MA102" s="46">
        <v>0</v>
      </c>
      <c r="MB102" s="10">
        <v>0</v>
      </c>
      <c r="MC102" s="47">
        <f t="shared" si="2394"/>
        <v>0</v>
      </c>
      <c r="MD102" s="46">
        <v>4</v>
      </c>
      <c r="ME102" s="10">
        <v>1042</v>
      </c>
      <c r="MF102" s="47">
        <f t="shared" si="2395"/>
        <v>260500</v>
      </c>
      <c r="MG102" s="46">
        <v>0</v>
      </c>
      <c r="MH102" s="10">
        <v>0</v>
      </c>
      <c r="MI102" s="47">
        <f t="shared" si="2396"/>
        <v>0</v>
      </c>
      <c r="MJ102" s="46">
        <v>0</v>
      </c>
      <c r="MK102" s="10">
        <v>0</v>
      </c>
      <c r="ML102" s="47">
        <f t="shared" si="2397"/>
        <v>0</v>
      </c>
      <c r="MM102" s="46">
        <v>0</v>
      </c>
      <c r="MN102" s="10">
        <v>0</v>
      </c>
      <c r="MO102" s="47">
        <f t="shared" si="2398"/>
        <v>0</v>
      </c>
      <c r="MP102" s="46">
        <v>0</v>
      </c>
      <c r="MQ102" s="10">
        <v>0</v>
      </c>
      <c r="MR102" s="47">
        <f t="shared" si="2399"/>
        <v>0</v>
      </c>
      <c r="MS102" s="46">
        <v>0</v>
      </c>
      <c r="MT102" s="10">
        <v>0</v>
      </c>
      <c r="MU102" s="47">
        <f t="shared" si="2400"/>
        <v>0</v>
      </c>
      <c r="MV102" s="46">
        <v>0</v>
      </c>
      <c r="MW102" s="10">
        <v>0</v>
      </c>
      <c r="MX102" s="47">
        <f t="shared" si="2401"/>
        <v>0</v>
      </c>
      <c r="MY102" s="46">
        <v>0</v>
      </c>
      <c r="MZ102" s="10">
        <v>0</v>
      </c>
      <c r="NA102" s="47">
        <f t="shared" si="2402"/>
        <v>0</v>
      </c>
      <c r="NB102" s="46">
        <v>0</v>
      </c>
      <c r="NC102" s="10">
        <v>0</v>
      </c>
      <c r="ND102" s="47">
        <f t="shared" si="2403"/>
        <v>0</v>
      </c>
      <c r="NE102" s="46">
        <v>0</v>
      </c>
      <c r="NF102" s="10">
        <v>0</v>
      </c>
      <c r="NG102" s="47">
        <f t="shared" si="2404"/>
        <v>0</v>
      </c>
      <c r="NH102" s="46">
        <v>0</v>
      </c>
      <c r="NI102" s="10">
        <v>0</v>
      </c>
      <c r="NJ102" s="47">
        <f t="shared" si="2405"/>
        <v>0</v>
      </c>
      <c r="NK102" s="46">
        <v>0</v>
      </c>
      <c r="NL102" s="10">
        <v>0</v>
      </c>
      <c r="NM102" s="47">
        <f t="shared" si="2406"/>
        <v>0</v>
      </c>
      <c r="NN102" s="46">
        <v>0</v>
      </c>
      <c r="NO102" s="10">
        <v>0</v>
      </c>
      <c r="NP102" s="47">
        <f t="shared" si="2407"/>
        <v>0</v>
      </c>
      <c r="NQ102" s="46">
        <v>0</v>
      </c>
      <c r="NR102" s="10">
        <v>0</v>
      </c>
      <c r="NS102" s="47">
        <f t="shared" si="2408"/>
        <v>0</v>
      </c>
      <c r="NT102" s="46">
        <v>0</v>
      </c>
      <c r="NU102" s="10">
        <v>0</v>
      </c>
      <c r="NV102" s="47">
        <f t="shared" si="2409"/>
        <v>0</v>
      </c>
      <c r="NW102" s="46">
        <v>5</v>
      </c>
      <c r="NX102" s="10">
        <v>584</v>
      </c>
      <c r="NY102" s="47">
        <f t="shared" si="2410"/>
        <v>116800</v>
      </c>
      <c r="NZ102" s="46">
        <v>1</v>
      </c>
      <c r="OA102" s="10">
        <v>62</v>
      </c>
      <c r="OB102" s="47">
        <f t="shared" si="2411"/>
        <v>62000</v>
      </c>
      <c r="OC102" s="46">
        <v>0</v>
      </c>
      <c r="OD102" s="10">
        <v>0</v>
      </c>
      <c r="OE102" s="47">
        <f t="shared" si="2412"/>
        <v>0</v>
      </c>
      <c r="OF102" s="46">
        <v>5</v>
      </c>
      <c r="OG102" s="10">
        <v>2341</v>
      </c>
      <c r="OH102" s="47">
        <f t="shared" si="2413"/>
        <v>468200</v>
      </c>
      <c r="OI102" s="46">
        <v>32</v>
      </c>
      <c r="OJ102" s="10">
        <v>2882</v>
      </c>
      <c r="OK102" s="47">
        <f t="shared" si="2414"/>
        <v>90062.5</v>
      </c>
      <c r="OL102" s="46">
        <v>0</v>
      </c>
      <c r="OM102" s="10">
        <v>0</v>
      </c>
      <c r="ON102" s="47">
        <f t="shared" si="2415"/>
        <v>0</v>
      </c>
      <c r="OO102" s="46">
        <v>4</v>
      </c>
      <c r="OP102" s="10">
        <v>11</v>
      </c>
      <c r="OQ102" s="47">
        <f t="shared" si="2416"/>
        <v>2750</v>
      </c>
      <c r="OR102" s="46">
        <v>0</v>
      </c>
      <c r="OS102" s="10">
        <v>0</v>
      </c>
      <c r="OT102" s="47">
        <f t="shared" si="2417"/>
        <v>0</v>
      </c>
      <c r="OU102" s="46">
        <v>83</v>
      </c>
      <c r="OV102" s="10">
        <v>873</v>
      </c>
      <c r="OW102" s="47">
        <f t="shared" si="2418"/>
        <v>10518.072289156626</v>
      </c>
      <c r="OX102" s="46">
        <v>0</v>
      </c>
      <c r="OY102" s="10">
        <v>0</v>
      </c>
      <c r="OZ102" s="47">
        <f t="shared" si="2419"/>
        <v>0</v>
      </c>
      <c r="PA102" s="46">
        <v>0</v>
      </c>
      <c r="PB102" s="10">
        <v>0</v>
      </c>
      <c r="PC102" s="47">
        <f t="shared" si="2420"/>
        <v>0</v>
      </c>
      <c r="PD102" s="46">
        <v>0</v>
      </c>
      <c r="PE102" s="10">
        <v>0</v>
      </c>
      <c r="PF102" s="47">
        <f t="shared" si="2421"/>
        <v>0</v>
      </c>
      <c r="PG102" s="46">
        <v>1</v>
      </c>
      <c r="PH102" s="10">
        <v>15</v>
      </c>
      <c r="PI102" s="47">
        <f t="shared" si="2422"/>
        <v>15000</v>
      </c>
      <c r="PJ102" s="46"/>
      <c r="PK102" s="10"/>
      <c r="PL102" s="47"/>
      <c r="PM102" s="46">
        <v>0</v>
      </c>
      <c r="PN102" s="10">
        <v>0</v>
      </c>
      <c r="PO102" s="47">
        <f t="shared" si="2423"/>
        <v>0</v>
      </c>
      <c r="PP102" s="46">
        <v>0</v>
      </c>
      <c r="PQ102" s="10">
        <v>0</v>
      </c>
      <c r="PR102" s="47">
        <f t="shared" si="2424"/>
        <v>0</v>
      </c>
      <c r="PS102" s="46">
        <v>0</v>
      </c>
      <c r="PT102" s="10">
        <v>0</v>
      </c>
      <c r="PU102" s="47">
        <f t="shared" si="2425"/>
        <v>0</v>
      </c>
      <c r="PV102" s="46">
        <v>63</v>
      </c>
      <c r="PW102" s="10">
        <v>4797</v>
      </c>
      <c r="PX102" s="47">
        <f t="shared" si="2426"/>
        <v>76142.857142857145</v>
      </c>
      <c r="PY102" s="46">
        <v>293</v>
      </c>
      <c r="PZ102" s="10">
        <v>15678</v>
      </c>
      <c r="QA102" s="47">
        <f t="shared" si="2427"/>
        <v>53508.532423208191</v>
      </c>
      <c r="QB102" s="46">
        <v>0</v>
      </c>
      <c r="QC102" s="10">
        <v>0</v>
      </c>
      <c r="QD102" s="47">
        <f t="shared" si="2428"/>
        <v>0</v>
      </c>
      <c r="QE102" s="46">
        <v>0</v>
      </c>
      <c r="QF102" s="10">
        <v>0</v>
      </c>
      <c r="QG102" s="47">
        <f t="shared" si="2429"/>
        <v>0</v>
      </c>
      <c r="QH102" s="46">
        <v>0</v>
      </c>
      <c r="QI102" s="10">
        <v>0</v>
      </c>
      <c r="QJ102" s="47">
        <f t="shared" si="2430"/>
        <v>0</v>
      </c>
      <c r="QK102" s="46">
        <v>0</v>
      </c>
      <c r="QL102" s="10">
        <v>0</v>
      </c>
      <c r="QM102" s="47">
        <f t="shared" si="2431"/>
        <v>0</v>
      </c>
      <c r="QN102" s="46">
        <v>0</v>
      </c>
      <c r="QO102" s="10">
        <v>0</v>
      </c>
      <c r="QP102" s="47">
        <f t="shared" si="2432"/>
        <v>0</v>
      </c>
      <c r="QQ102" s="46">
        <v>0</v>
      </c>
      <c r="QR102" s="10">
        <v>0</v>
      </c>
      <c r="QS102" s="47">
        <f t="shared" si="2433"/>
        <v>0</v>
      </c>
      <c r="QT102" s="46"/>
      <c r="QU102" s="10"/>
      <c r="QV102" s="47"/>
      <c r="QW102" s="46"/>
      <c r="QX102" s="10"/>
      <c r="QY102" s="47"/>
      <c r="QZ102" s="46">
        <v>0</v>
      </c>
      <c r="RA102" s="10">
        <v>0</v>
      </c>
      <c r="RB102" s="47">
        <f t="shared" si="2434"/>
        <v>0</v>
      </c>
      <c r="RC102" s="46">
        <v>3</v>
      </c>
      <c r="RD102" s="10">
        <v>24</v>
      </c>
      <c r="RE102" s="47">
        <f t="shared" si="2435"/>
        <v>8000</v>
      </c>
      <c r="RF102" s="12">
        <f t="shared" si="1637"/>
        <v>1010</v>
      </c>
      <c r="RG102" s="58">
        <f t="shared" si="1638"/>
        <v>66362</v>
      </c>
      <c r="RH102" s="6"/>
      <c r="RI102" s="9"/>
      <c r="RJ102" s="6"/>
      <c r="RK102" s="6"/>
      <c r="RL102" s="6"/>
      <c r="RM102" s="9"/>
      <c r="RN102" s="6"/>
      <c r="RO102" s="6"/>
      <c r="RP102" s="6"/>
      <c r="RQ102" s="9"/>
      <c r="RR102" s="6"/>
      <c r="RS102" s="6"/>
      <c r="RT102" s="6"/>
      <c r="RU102" s="9"/>
      <c r="RV102" s="6"/>
      <c r="RW102" s="6"/>
      <c r="RX102" s="6"/>
      <c r="RY102" s="9"/>
      <c r="RZ102" s="6"/>
      <c r="SA102" s="6"/>
      <c r="SB102" s="6"/>
      <c r="SC102" s="9"/>
      <c r="SD102" s="6"/>
      <c r="SE102" s="6"/>
      <c r="SF102" s="6"/>
      <c r="SG102" s="9"/>
      <c r="SH102" s="6"/>
      <c r="SI102" s="6"/>
      <c r="SJ102" s="6"/>
      <c r="SK102" s="2"/>
      <c r="SL102" s="1"/>
      <c r="SM102" s="1"/>
      <c r="SN102" s="1"/>
      <c r="SO102" s="2"/>
      <c r="SP102" s="1"/>
      <c r="SQ102" s="1"/>
      <c r="SR102" s="1"/>
      <c r="SS102" s="2"/>
      <c r="ST102" s="1"/>
      <c r="SU102" s="1"/>
      <c r="SV102" s="1"/>
    </row>
    <row r="103" spans="1:591" x14ac:dyDescent="0.3">
      <c r="A103" s="38">
        <v>2011</v>
      </c>
      <c r="B103" s="39" t="s">
        <v>11</v>
      </c>
      <c r="C103" s="46">
        <v>0</v>
      </c>
      <c r="D103" s="10">
        <v>0</v>
      </c>
      <c r="E103" s="47">
        <f t="shared" si="2294"/>
        <v>0</v>
      </c>
      <c r="F103" s="46">
        <v>0</v>
      </c>
      <c r="G103" s="10">
        <v>0</v>
      </c>
      <c r="H103" s="47">
        <f t="shared" si="2436"/>
        <v>0</v>
      </c>
      <c r="I103" s="46">
        <v>0</v>
      </c>
      <c r="J103" s="10">
        <v>0</v>
      </c>
      <c r="K103" s="47">
        <f t="shared" si="2437"/>
        <v>0</v>
      </c>
      <c r="L103" s="46">
        <v>0</v>
      </c>
      <c r="M103" s="10">
        <v>0</v>
      </c>
      <c r="N103" s="47">
        <f t="shared" si="2438"/>
        <v>0</v>
      </c>
      <c r="O103" s="46">
        <v>0</v>
      </c>
      <c r="P103" s="10">
        <v>0</v>
      </c>
      <c r="Q103" s="47">
        <f t="shared" si="2295"/>
        <v>0</v>
      </c>
      <c r="R103" s="46">
        <v>0</v>
      </c>
      <c r="S103" s="10">
        <v>0</v>
      </c>
      <c r="T103" s="47">
        <f t="shared" si="2296"/>
        <v>0</v>
      </c>
      <c r="U103" s="46">
        <v>0</v>
      </c>
      <c r="V103" s="10">
        <v>0</v>
      </c>
      <c r="W103" s="47">
        <f t="shared" si="2439"/>
        <v>0</v>
      </c>
      <c r="X103" s="46">
        <v>0</v>
      </c>
      <c r="Y103" s="10">
        <v>0</v>
      </c>
      <c r="Z103" s="47">
        <f t="shared" si="2440"/>
        <v>0</v>
      </c>
      <c r="AA103" s="46">
        <v>2</v>
      </c>
      <c r="AB103" s="10">
        <v>980</v>
      </c>
      <c r="AC103" s="47">
        <f t="shared" si="2297"/>
        <v>490000</v>
      </c>
      <c r="AD103" s="46">
        <v>5</v>
      </c>
      <c r="AE103" s="10">
        <v>151</v>
      </c>
      <c r="AF103" s="47">
        <f t="shared" si="2298"/>
        <v>30200</v>
      </c>
      <c r="AG103" s="46">
        <v>0</v>
      </c>
      <c r="AH103" s="10">
        <v>0</v>
      </c>
      <c r="AI103" s="47">
        <f t="shared" si="2299"/>
        <v>0</v>
      </c>
      <c r="AJ103" s="46">
        <v>0</v>
      </c>
      <c r="AK103" s="10">
        <v>0</v>
      </c>
      <c r="AL103" s="47">
        <f t="shared" si="2300"/>
        <v>0</v>
      </c>
      <c r="AM103" s="46">
        <v>0</v>
      </c>
      <c r="AN103" s="10">
        <v>0</v>
      </c>
      <c r="AO103" s="47">
        <f t="shared" si="2301"/>
        <v>0</v>
      </c>
      <c r="AP103" s="46">
        <v>62</v>
      </c>
      <c r="AQ103" s="10">
        <v>1135</v>
      </c>
      <c r="AR103" s="47">
        <f t="shared" si="2302"/>
        <v>18306.451612903224</v>
      </c>
      <c r="AS103" s="46">
        <v>0</v>
      </c>
      <c r="AT103" s="10">
        <v>0</v>
      </c>
      <c r="AU103" s="47">
        <f t="shared" si="2303"/>
        <v>0</v>
      </c>
      <c r="AV103" s="46">
        <v>0</v>
      </c>
      <c r="AW103" s="10">
        <v>0</v>
      </c>
      <c r="AX103" s="47">
        <f t="shared" si="2304"/>
        <v>0</v>
      </c>
      <c r="AY103" s="46">
        <v>0</v>
      </c>
      <c r="AZ103" s="10">
        <v>0</v>
      </c>
      <c r="BA103" s="47">
        <f t="shared" si="2305"/>
        <v>0</v>
      </c>
      <c r="BB103" s="46">
        <v>5</v>
      </c>
      <c r="BC103" s="10">
        <v>223</v>
      </c>
      <c r="BD103" s="47">
        <f t="shared" si="2306"/>
        <v>44600</v>
      </c>
      <c r="BE103" s="46">
        <v>0</v>
      </c>
      <c r="BF103" s="10">
        <v>0</v>
      </c>
      <c r="BG103" s="47">
        <f t="shared" si="2307"/>
        <v>0</v>
      </c>
      <c r="BH103" s="46">
        <v>0</v>
      </c>
      <c r="BI103" s="10">
        <v>0</v>
      </c>
      <c r="BJ103" s="47">
        <v>0</v>
      </c>
      <c r="BK103" s="46">
        <v>0</v>
      </c>
      <c r="BL103" s="10">
        <v>0</v>
      </c>
      <c r="BM103" s="47">
        <v>0</v>
      </c>
      <c r="BN103" s="46">
        <v>0</v>
      </c>
      <c r="BO103" s="10">
        <v>0</v>
      </c>
      <c r="BP103" s="47">
        <v>0</v>
      </c>
      <c r="BQ103" s="46">
        <v>0</v>
      </c>
      <c r="BR103" s="10">
        <v>0</v>
      </c>
      <c r="BS103" s="47">
        <f t="shared" si="2308"/>
        <v>0</v>
      </c>
      <c r="BT103" s="46">
        <v>12</v>
      </c>
      <c r="BU103" s="10">
        <v>3155</v>
      </c>
      <c r="BV103" s="47">
        <f t="shared" si="2309"/>
        <v>262916.66666666669</v>
      </c>
      <c r="BW103" s="46">
        <v>0</v>
      </c>
      <c r="BX103" s="10">
        <v>0</v>
      </c>
      <c r="BY103" s="47">
        <f t="shared" si="2310"/>
        <v>0</v>
      </c>
      <c r="BZ103" s="46">
        <v>0</v>
      </c>
      <c r="CA103" s="10">
        <v>0</v>
      </c>
      <c r="CB103" s="47">
        <f t="shared" si="2311"/>
        <v>0</v>
      </c>
      <c r="CC103" s="46">
        <v>81</v>
      </c>
      <c r="CD103" s="10">
        <v>2579</v>
      </c>
      <c r="CE103" s="47">
        <f t="shared" si="2312"/>
        <v>31839.506172839505</v>
      </c>
      <c r="CF103" s="46">
        <v>9</v>
      </c>
      <c r="CG103" s="10">
        <v>1363</v>
      </c>
      <c r="CH103" s="47">
        <f t="shared" si="2313"/>
        <v>151444.44444444447</v>
      </c>
      <c r="CI103" s="46">
        <v>0</v>
      </c>
      <c r="CJ103" s="10">
        <v>0</v>
      </c>
      <c r="CK103" s="47">
        <f t="shared" si="2314"/>
        <v>0</v>
      </c>
      <c r="CL103" s="46">
        <v>0</v>
      </c>
      <c r="CM103" s="10">
        <v>0</v>
      </c>
      <c r="CN103" s="47">
        <f t="shared" si="2315"/>
        <v>0</v>
      </c>
      <c r="CO103" s="46">
        <v>0</v>
      </c>
      <c r="CP103" s="10">
        <v>0</v>
      </c>
      <c r="CQ103" s="47">
        <f t="shared" si="2316"/>
        <v>0</v>
      </c>
      <c r="CR103" s="46">
        <v>0</v>
      </c>
      <c r="CS103" s="10">
        <v>0</v>
      </c>
      <c r="CT103" s="47">
        <f t="shared" si="2317"/>
        <v>0</v>
      </c>
      <c r="CU103" s="46">
        <v>0</v>
      </c>
      <c r="CV103" s="10">
        <v>0</v>
      </c>
      <c r="CW103" s="47">
        <f t="shared" si="2318"/>
        <v>0</v>
      </c>
      <c r="CX103" s="46">
        <v>0</v>
      </c>
      <c r="CY103" s="10">
        <v>0</v>
      </c>
      <c r="CZ103" s="47">
        <f t="shared" si="2319"/>
        <v>0</v>
      </c>
      <c r="DA103" s="46">
        <v>0</v>
      </c>
      <c r="DB103" s="10">
        <v>0</v>
      </c>
      <c r="DC103" s="47">
        <f t="shared" si="2320"/>
        <v>0</v>
      </c>
      <c r="DD103" s="46">
        <v>32</v>
      </c>
      <c r="DE103" s="10">
        <v>1114</v>
      </c>
      <c r="DF103" s="47">
        <f t="shared" si="2321"/>
        <v>34812.5</v>
      </c>
      <c r="DG103" s="46">
        <v>0</v>
      </c>
      <c r="DH103" s="10">
        <v>0</v>
      </c>
      <c r="DI103" s="47">
        <f t="shared" si="2322"/>
        <v>0</v>
      </c>
      <c r="DJ103" s="46">
        <v>0</v>
      </c>
      <c r="DK103" s="10">
        <v>0</v>
      </c>
      <c r="DL103" s="47">
        <f t="shared" si="2323"/>
        <v>0</v>
      </c>
      <c r="DM103" s="46">
        <v>0</v>
      </c>
      <c r="DN103" s="10">
        <v>0</v>
      </c>
      <c r="DO103" s="47">
        <f t="shared" si="2324"/>
        <v>0</v>
      </c>
      <c r="DP103" s="46">
        <v>0</v>
      </c>
      <c r="DQ103" s="10">
        <v>0</v>
      </c>
      <c r="DR103" s="47">
        <f t="shared" si="2325"/>
        <v>0</v>
      </c>
      <c r="DS103" s="46">
        <v>0</v>
      </c>
      <c r="DT103" s="10">
        <v>0</v>
      </c>
      <c r="DU103" s="47">
        <f t="shared" si="2326"/>
        <v>0</v>
      </c>
      <c r="DV103" s="46">
        <v>0</v>
      </c>
      <c r="DW103" s="10">
        <v>0</v>
      </c>
      <c r="DX103" s="47">
        <f t="shared" si="2327"/>
        <v>0</v>
      </c>
      <c r="DY103" s="46">
        <v>0</v>
      </c>
      <c r="DZ103" s="10">
        <v>0</v>
      </c>
      <c r="EA103" s="47">
        <f t="shared" si="2328"/>
        <v>0</v>
      </c>
      <c r="EB103" s="46">
        <v>0</v>
      </c>
      <c r="EC103" s="10">
        <v>0</v>
      </c>
      <c r="ED103" s="47">
        <f t="shared" si="2329"/>
        <v>0</v>
      </c>
      <c r="EE103" s="46">
        <v>0</v>
      </c>
      <c r="EF103" s="10">
        <v>0</v>
      </c>
      <c r="EG103" s="47">
        <f t="shared" si="2330"/>
        <v>0</v>
      </c>
      <c r="EH103" s="46">
        <v>122</v>
      </c>
      <c r="EI103" s="10">
        <v>7875</v>
      </c>
      <c r="EJ103" s="47">
        <f t="shared" si="2331"/>
        <v>64549.180327868853</v>
      </c>
      <c r="EK103" s="46">
        <v>0</v>
      </c>
      <c r="EL103" s="10">
        <v>0</v>
      </c>
      <c r="EM103" s="47">
        <f t="shared" si="2332"/>
        <v>0</v>
      </c>
      <c r="EN103" s="46">
        <v>191</v>
      </c>
      <c r="EO103" s="10">
        <v>9907</v>
      </c>
      <c r="EP103" s="47">
        <f t="shared" si="2333"/>
        <v>51869.109947643978</v>
      </c>
      <c r="EQ103" s="46">
        <v>0</v>
      </c>
      <c r="ER103" s="10">
        <v>0</v>
      </c>
      <c r="ES103" s="47">
        <f t="shared" si="2334"/>
        <v>0</v>
      </c>
      <c r="ET103" s="46">
        <v>0</v>
      </c>
      <c r="EU103" s="10">
        <v>0</v>
      </c>
      <c r="EV103" s="47">
        <f t="shared" si="2335"/>
        <v>0</v>
      </c>
      <c r="EW103" s="46">
        <v>0</v>
      </c>
      <c r="EX103" s="10">
        <v>0</v>
      </c>
      <c r="EY103" s="47">
        <f t="shared" si="2336"/>
        <v>0</v>
      </c>
      <c r="EZ103" s="46">
        <v>0</v>
      </c>
      <c r="FA103" s="10">
        <v>0</v>
      </c>
      <c r="FB103" s="47">
        <f t="shared" si="2337"/>
        <v>0</v>
      </c>
      <c r="FC103" s="46">
        <v>0</v>
      </c>
      <c r="FD103" s="10">
        <v>0</v>
      </c>
      <c r="FE103" s="47">
        <f t="shared" si="2338"/>
        <v>0</v>
      </c>
      <c r="FF103" s="46">
        <v>0</v>
      </c>
      <c r="FG103" s="10">
        <v>0</v>
      </c>
      <c r="FH103" s="47">
        <f t="shared" si="2339"/>
        <v>0</v>
      </c>
      <c r="FI103" s="46">
        <v>1</v>
      </c>
      <c r="FJ103" s="10">
        <v>56</v>
      </c>
      <c r="FK103" s="47">
        <f t="shared" si="2340"/>
        <v>56000</v>
      </c>
      <c r="FL103" s="46">
        <v>0</v>
      </c>
      <c r="FM103" s="10">
        <v>0</v>
      </c>
      <c r="FN103" s="47">
        <f t="shared" si="2341"/>
        <v>0</v>
      </c>
      <c r="FO103" s="46">
        <v>0</v>
      </c>
      <c r="FP103" s="10">
        <v>0</v>
      </c>
      <c r="FQ103" s="47">
        <f t="shared" si="2342"/>
        <v>0</v>
      </c>
      <c r="FR103" s="46">
        <v>14</v>
      </c>
      <c r="FS103" s="10">
        <v>1001</v>
      </c>
      <c r="FT103" s="47">
        <f t="shared" si="2343"/>
        <v>71500</v>
      </c>
      <c r="FU103" s="46">
        <v>0</v>
      </c>
      <c r="FV103" s="10">
        <v>0</v>
      </c>
      <c r="FW103" s="47">
        <f t="shared" si="2344"/>
        <v>0</v>
      </c>
      <c r="FX103" s="46">
        <v>0</v>
      </c>
      <c r="FY103" s="10">
        <v>0</v>
      </c>
      <c r="FZ103" s="47">
        <f t="shared" si="2345"/>
        <v>0</v>
      </c>
      <c r="GA103" s="46">
        <v>0</v>
      </c>
      <c r="GB103" s="10">
        <v>0</v>
      </c>
      <c r="GC103" s="47">
        <f t="shared" si="2346"/>
        <v>0</v>
      </c>
      <c r="GD103" s="46">
        <v>1</v>
      </c>
      <c r="GE103" s="10">
        <v>970</v>
      </c>
      <c r="GF103" s="47">
        <f t="shared" si="2347"/>
        <v>970000</v>
      </c>
      <c r="GG103" s="46">
        <v>1</v>
      </c>
      <c r="GH103" s="10">
        <v>25</v>
      </c>
      <c r="GI103" s="47">
        <f t="shared" si="2348"/>
        <v>25000</v>
      </c>
      <c r="GJ103" s="46">
        <v>80</v>
      </c>
      <c r="GK103" s="10">
        <v>1264</v>
      </c>
      <c r="GL103" s="47">
        <f t="shared" si="2349"/>
        <v>15800</v>
      </c>
      <c r="GM103" s="46">
        <v>0</v>
      </c>
      <c r="GN103" s="10">
        <v>0</v>
      </c>
      <c r="GO103" s="47">
        <f t="shared" si="2350"/>
        <v>0</v>
      </c>
      <c r="GP103" s="46">
        <v>0</v>
      </c>
      <c r="GQ103" s="10">
        <v>0</v>
      </c>
      <c r="GR103" s="47">
        <f t="shared" si="2351"/>
        <v>0</v>
      </c>
      <c r="GS103" s="46">
        <v>0</v>
      </c>
      <c r="GT103" s="10">
        <v>0</v>
      </c>
      <c r="GU103" s="47">
        <f t="shared" si="2352"/>
        <v>0</v>
      </c>
      <c r="GV103" s="46">
        <v>0</v>
      </c>
      <c r="GW103" s="10">
        <v>0</v>
      </c>
      <c r="GX103" s="47">
        <f t="shared" si="2353"/>
        <v>0</v>
      </c>
      <c r="GY103" s="46">
        <v>0</v>
      </c>
      <c r="GZ103" s="10">
        <v>0</v>
      </c>
      <c r="HA103" s="47">
        <f t="shared" si="2354"/>
        <v>0</v>
      </c>
      <c r="HB103" s="46">
        <v>1</v>
      </c>
      <c r="HC103" s="10">
        <v>55</v>
      </c>
      <c r="HD103" s="47">
        <f t="shared" si="2355"/>
        <v>55000</v>
      </c>
      <c r="HE103" s="46">
        <v>0</v>
      </c>
      <c r="HF103" s="10">
        <v>0</v>
      </c>
      <c r="HG103" s="47">
        <f t="shared" si="2356"/>
        <v>0</v>
      </c>
      <c r="HH103" s="46">
        <v>0</v>
      </c>
      <c r="HI103" s="10">
        <v>0</v>
      </c>
      <c r="HJ103" s="47">
        <f t="shared" si="2357"/>
        <v>0</v>
      </c>
      <c r="HK103" s="46">
        <v>0</v>
      </c>
      <c r="HL103" s="10">
        <v>0</v>
      </c>
      <c r="HM103" s="47">
        <f t="shared" si="2358"/>
        <v>0</v>
      </c>
      <c r="HN103" s="46">
        <v>0</v>
      </c>
      <c r="HO103" s="10">
        <v>0</v>
      </c>
      <c r="HP103" s="47">
        <f t="shared" si="2359"/>
        <v>0</v>
      </c>
      <c r="HQ103" s="46">
        <v>0</v>
      </c>
      <c r="HR103" s="10">
        <v>0</v>
      </c>
      <c r="HS103" s="47">
        <f t="shared" si="2360"/>
        <v>0</v>
      </c>
      <c r="HT103" s="46"/>
      <c r="HU103" s="10"/>
      <c r="HV103" s="47"/>
      <c r="HW103" s="46">
        <v>0</v>
      </c>
      <c r="HX103" s="10">
        <v>0</v>
      </c>
      <c r="HY103" s="47">
        <f t="shared" si="2361"/>
        <v>0</v>
      </c>
      <c r="HZ103" s="46">
        <v>0</v>
      </c>
      <c r="IA103" s="10">
        <v>0</v>
      </c>
      <c r="IB103" s="47">
        <f t="shared" si="2362"/>
        <v>0</v>
      </c>
      <c r="IC103" s="46">
        <v>0</v>
      </c>
      <c r="ID103" s="10">
        <v>0</v>
      </c>
      <c r="IE103" s="47">
        <f t="shared" si="2363"/>
        <v>0</v>
      </c>
      <c r="IF103" s="46">
        <v>0</v>
      </c>
      <c r="IG103" s="10">
        <v>0</v>
      </c>
      <c r="IH103" s="47">
        <f t="shared" si="2364"/>
        <v>0</v>
      </c>
      <c r="II103" s="46">
        <v>0</v>
      </c>
      <c r="IJ103" s="10">
        <v>0</v>
      </c>
      <c r="IK103" s="47">
        <f t="shared" si="2365"/>
        <v>0</v>
      </c>
      <c r="IL103" s="46">
        <v>0</v>
      </c>
      <c r="IM103" s="10">
        <v>0</v>
      </c>
      <c r="IN103" s="47">
        <f t="shared" si="2366"/>
        <v>0</v>
      </c>
      <c r="IO103" s="46">
        <v>0</v>
      </c>
      <c r="IP103" s="10">
        <v>0</v>
      </c>
      <c r="IQ103" s="47">
        <f t="shared" si="2367"/>
        <v>0</v>
      </c>
      <c r="IR103" s="46">
        <v>39</v>
      </c>
      <c r="IS103" s="10">
        <v>998</v>
      </c>
      <c r="IT103" s="47">
        <f t="shared" si="2368"/>
        <v>25589.74358974359</v>
      </c>
      <c r="IU103" s="46">
        <v>0</v>
      </c>
      <c r="IV103" s="10">
        <v>0</v>
      </c>
      <c r="IW103" s="47">
        <f t="shared" si="2369"/>
        <v>0</v>
      </c>
      <c r="IX103" s="46">
        <v>0</v>
      </c>
      <c r="IY103" s="10">
        <v>0</v>
      </c>
      <c r="IZ103" s="47">
        <f t="shared" si="2370"/>
        <v>0</v>
      </c>
      <c r="JA103" s="46">
        <v>0</v>
      </c>
      <c r="JB103" s="10">
        <v>0</v>
      </c>
      <c r="JC103" s="47">
        <f t="shared" si="2371"/>
        <v>0</v>
      </c>
      <c r="JD103" s="46">
        <v>0</v>
      </c>
      <c r="JE103" s="10">
        <v>0</v>
      </c>
      <c r="JF103" s="47">
        <f t="shared" si="2372"/>
        <v>0</v>
      </c>
      <c r="JG103" s="46">
        <v>0</v>
      </c>
      <c r="JH103" s="10">
        <v>0</v>
      </c>
      <c r="JI103" s="47">
        <f t="shared" si="2373"/>
        <v>0</v>
      </c>
      <c r="JJ103" s="46">
        <v>0</v>
      </c>
      <c r="JK103" s="10">
        <v>0</v>
      </c>
      <c r="JL103" s="47">
        <f t="shared" si="2374"/>
        <v>0</v>
      </c>
      <c r="JM103" s="46">
        <v>30</v>
      </c>
      <c r="JN103" s="10">
        <v>2287</v>
      </c>
      <c r="JO103" s="47">
        <f t="shared" si="2375"/>
        <v>76233.333333333328</v>
      </c>
      <c r="JP103" s="46">
        <v>0</v>
      </c>
      <c r="JQ103" s="10">
        <v>0</v>
      </c>
      <c r="JR103" s="47">
        <f t="shared" si="2376"/>
        <v>0</v>
      </c>
      <c r="JS103" s="46">
        <v>0</v>
      </c>
      <c r="JT103" s="10">
        <v>0</v>
      </c>
      <c r="JU103" s="47">
        <f t="shared" si="2377"/>
        <v>0</v>
      </c>
      <c r="JV103" s="46">
        <v>0</v>
      </c>
      <c r="JW103" s="10">
        <v>0</v>
      </c>
      <c r="JX103" s="47">
        <f t="shared" si="2378"/>
        <v>0</v>
      </c>
      <c r="JY103" s="46">
        <v>0</v>
      </c>
      <c r="JZ103" s="10">
        <v>0</v>
      </c>
      <c r="KA103" s="47">
        <f t="shared" si="2379"/>
        <v>0</v>
      </c>
      <c r="KB103" s="46">
        <v>0</v>
      </c>
      <c r="KC103" s="10">
        <v>0</v>
      </c>
      <c r="KD103" s="47">
        <f t="shared" si="2380"/>
        <v>0</v>
      </c>
      <c r="KE103" s="46"/>
      <c r="KF103" s="10"/>
      <c r="KG103" s="47"/>
      <c r="KH103" s="46">
        <v>39</v>
      </c>
      <c r="KI103" s="10">
        <v>1478</v>
      </c>
      <c r="KJ103" s="47">
        <f t="shared" si="2381"/>
        <v>37897.435897435898</v>
      </c>
      <c r="KK103" s="46">
        <v>2</v>
      </c>
      <c r="KL103" s="10">
        <v>482</v>
      </c>
      <c r="KM103" s="47">
        <f t="shared" si="2382"/>
        <v>241000</v>
      </c>
      <c r="KN103" s="46">
        <v>0</v>
      </c>
      <c r="KO103" s="10">
        <v>0</v>
      </c>
      <c r="KP103" s="47">
        <f t="shared" si="2383"/>
        <v>0</v>
      </c>
      <c r="KQ103" s="46">
        <v>57</v>
      </c>
      <c r="KR103" s="10">
        <v>44</v>
      </c>
      <c r="KS103" s="47">
        <f t="shared" si="2384"/>
        <v>771.92982456140351</v>
      </c>
      <c r="KT103" s="52">
        <v>0</v>
      </c>
      <c r="KU103" s="16">
        <v>0</v>
      </c>
      <c r="KV103" s="53">
        <v>0</v>
      </c>
      <c r="KW103" s="52">
        <v>0</v>
      </c>
      <c r="KX103" s="16">
        <v>0</v>
      </c>
      <c r="KY103" s="53">
        <f t="shared" si="2385"/>
        <v>0</v>
      </c>
      <c r="KZ103" s="46">
        <v>3</v>
      </c>
      <c r="LA103" s="10">
        <v>206</v>
      </c>
      <c r="LB103" s="47">
        <f t="shared" si="2386"/>
        <v>68666.666666666672</v>
      </c>
      <c r="LC103" s="52">
        <v>0</v>
      </c>
      <c r="LD103" s="16">
        <v>0</v>
      </c>
      <c r="LE103" s="53">
        <v>0</v>
      </c>
      <c r="LF103" s="46">
        <v>10</v>
      </c>
      <c r="LG103" s="10">
        <v>87</v>
      </c>
      <c r="LH103" s="47">
        <f t="shared" si="2387"/>
        <v>8700</v>
      </c>
      <c r="LI103" s="46">
        <v>0</v>
      </c>
      <c r="LJ103" s="10">
        <v>0</v>
      </c>
      <c r="LK103" s="47">
        <f t="shared" si="2388"/>
        <v>0</v>
      </c>
      <c r="LL103" s="46">
        <v>0</v>
      </c>
      <c r="LM103" s="10">
        <v>0</v>
      </c>
      <c r="LN103" s="47">
        <f t="shared" si="2389"/>
        <v>0</v>
      </c>
      <c r="LO103" s="46">
        <v>0</v>
      </c>
      <c r="LP103" s="10">
        <v>0</v>
      </c>
      <c r="LQ103" s="47">
        <f t="shared" si="2390"/>
        <v>0</v>
      </c>
      <c r="LR103" s="46">
        <v>0</v>
      </c>
      <c r="LS103" s="10">
        <v>0</v>
      </c>
      <c r="LT103" s="47">
        <f t="shared" si="2391"/>
        <v>0</v>
      </c>
      <c r="LU103" s="46">
        <v>0</v>
      </c>
      <c r="LV103" s="10">
        <v>0</v>
      </c>
      <c r="LW103" s="47">
        <f t="shared" si="2392"/>
        <v>0</v>
      </c>
      <c r="LX103" s="46">
        <v>64</v>
      </c>
      <c r="LY103" s="10">
        <v>1467</v>
      </c>
      <c r="LZ103" s="47">
        <f t="shared" si="2393"/>
        <v>22921.875</v>
      </c>
      <c r="MA103" s="46">
        <v>0</v>
      </c>
      <c r="MB103" s="10">
        <v>0</v>
      </c>
      <c r="MC103" s="47">
        <f t="shared" si="2394"/>
        <v>0</v>
      </c>
      <c r="MD103" s="46">
        <v>0</v>
      </c>
      <c r="ME103" s="10">
        <v>0</v>
      </c>
      <c r="MF103" s="47">
        <f t="shared" si="2395"/>
        <v>0</v>
      </c>
      <c r="MG103" s="46">
        <v>0</v>
      </c>
      <c r="MH103" s="10">
        <v>0</v>
      </c>
      <c r="MI103" s="47">
        <f t="shared" si="2396"/>
        <v>0</v>
      </c>
      <c r="MJ103" s="46">
        <v>0</v>
      </c>
      <c r="MK103" s="10">
        <v>0</v>
      </c>
      <c r="ML103" s="47">
        <f t="shared" si="2397"/>
        <v>0</v>
      </c>
      <c r="MM103" s="46">
        <v>2</v>
      </c>
      <c r="MN103" s="10">
        <v>267</v>
      </c>
      <c r="MO103" s="47">
        <f t="shared" si="2398"/>
        <v>133500</v>
      </c>
      <c r="MP103" s="46">
        <v>0</v>
      </c>
      <c r="MQ103" s="10">
        <v>0</v>
      </c>
      <c r="MR103" s="47">
        <f t="shared" si="2399"/>
        <v>0</v>
      </c>
      <c r="MS103" s="46">
        <v>0</v>
      </c>
      <c r="MT103" s="10">
        <v>0</v>
      </c>
      <c r="MU103" s="47">
        <f t="shared" si="2400"/>
        <v>0</v>
      </c>
      <c r="MV103" s="46">
        <v>0</v>
      </c>
      <c r="MW103" s="10">
        <v>0</v>
      </c>
      <c r="MX103" s="47">
        <f t="shared" si="2401"/>
        <v>0</v>
      </c>
      <c r="MY103" s="46">
        <v>0</v>
      </c>
      <c r="MZ103" s="10">
        <v>0</v>
      </c>
      <c r="NA103" s="47">
        <f t="shared" si="2402"/>
        <v>0</v>
      </c>
      <c r="NB103" s="46">
        <v>0</v>
      </c>
      <c r="NC103" s="10">
        <v>0</v>
      </c>
      <c r="ND103" s="47">
        <f t="shared" si="2403"/>
        <v>0</v>
      </c>
      <c r="NE103" s="46">
        <v>0</v>
      </c>
      <c r="NF103" s="10">
        <v>0</v>
      </c>
      <c r="NG103" s="47">
        <f t="shared" si="2404"/>
        <v>0</v>
      </c>
      <c r="NH103" s="46">
        <v>0</v>
      </c>
      <c r="NI103" s="10">
        <v>0</v>
      </c>
      <c r="NJ103" s="47">
        <f t="shared" si="2405"/>
        <v>0</v>
      </c>
      <c r="NK103" s="46">
        <v>8</v>
      </c>
      <c r="NL103" s="10">
        <v>543</v>
      </c>
      <c r="NM103" s="47">
        <f t="shared" si="2406"/>
        <v>67875</v>
      </c>
      <c r="NN103" s="46">
        <v>0</v>
      </c>
      <c r="NO103" s="10">
        <v>0</v>
      </c>
      <c r="NP103" s="47">
        <f t="shared" si="2407"/>
        <v>0</v>
      </c>
      <c r="NQ103" s="46">
        <v>0</v>
      </c>
      <c r="NR103" s="10">
        <v>0</v>
      </c>
      <c r="NS103" s="47">
        <f t="shared" si="2408"/>
        <v>0</v>
      </c>
      <c r="NT103" s="46">
        <v>0</v>
      </c>
      <c r="NU103" s="10">
        <v>0</v>
      </c>
      <c r="NV103" s="47">
        <f t="shared" si="2409"/>
        <v>0</v>
      </c>
      <c r="NW103" s="46">
        <v>15</v>
      </c>
      <c r="NX103" s="10">
        <v>853</v>
      </c>
      <c r="NY103" s="47">
        <f t="shared" si="2410"/>
        <v>56866.666666666664</v>
      </c>
      <c r="NZ103" s="46">
        <v>0</v>
      </c>
      <c r="OA103" s="10">
        <v>0</v>
      </c>
      <c r="OB103" s="47">
        <f t="shared" si="2411"/>
        <v>0</v>
      </c>
      <c r="OC103" s="46">
        <v>0</v>
      </c>
      <c r="OD103" s="10">
        <v>0</v>
      </c>
      <c r="OE103" s="47">
        <f t="shared" si="2412"/>
        <v>0</v>
      </c>
      <c r="OF103" s="46">
        <v>9</v>
      </c>
      <c r="OG103" s="10">
        <v>3894</v>
      </c>
      <c r="OH103" s="47">
        <f t="shared" si="2413"/>
        <v>432666.66666666669</v>
      </c>
      <c r="OI103" s="46">
        <v>29</v>
      </c>
      <c r="OJ103" s="10">
        <v>2711</v>
      </c>
      <c r="OK103" s="47">
        <f t="shared" si="2414"/>
        <v>93482.758620689652</v>
      </c>
      <c r="OL103" s="46">
        <v>0</v>
      </c>
      <c r="OM103" s="10">
        <v>0</v>
      </c>
      <c r="ON103" s="47">
        <f t="shared" si="2415"/>
        <v>0</v>
      </c>
      <c r="OO103" s="46">
        <v>4</v>
      </c>
      <c r="OP103" s="10">
        <v>12</v>
      </c>
      <c r="OQ103" s="47">
        <f t="shared" si="2416"/>
        <v>3000</v>
      </c>
      <c r="OR103" s="46">
        <v>0</v>
      </c>
      <c r="OS103" s="10">
        <v>0</v>
      </c>
      <c r="OT103" s="47">
        <f t="shared" si="2417"/>
        <v>0</v>
      </c>
      <c r="OU103" s="46">
        <v>32</v>
      </c>
      <c r="OV103" s="10">
        <v>585</v>
      </c>
      <c r="OW103" s="47">
        <f t="shared" si="2418"/>
        <v>18281.25</v>
      </c>
      <c r="OX103" s="46">
        <v>0</v>
      </c>
      <c r="OY103" s="10">
        <v>0</v>
      </c>
      <c r="OZ103" s="47">
        <f t="shared" si="2419"/>
        <v>0</v>
      </c>
      <c r="PA103" s="46">
        <v>0</v>
      </c>
      <c r="PB103" s="10">
        <v>0</v>
      </c>
      <c r="PC103" s="47">
        <f t="shared" si="2420"/>
        <v>0</v>
      </c>
      <c r="PD103" s="46">
        <v>0</v>
      </c>
      <c r="PE103" s="10">
        <v>0</v>
      </c>
      <c r="PF103" s="47">
        <f t="shared" si="2421"/>
        <v>0</v>
      </c>
      <c r="PG103" s="46">
        <v>14</v>
      </c>
      <c r="PH103" s="10">
        <v>808</v>
      </c>
      <c r="PI103" s="47">
        <f t="shared" si="2422"/>
        <v>57714.285714285717</v>
      </c>
      <c r="PJ103" s="46"/>
      <c r="PK103" s="10"/>
      <c r="PL103" s="47"/>
      <c r="PM103" s="46">
        <v>0</v>
      </c>
      <c r="PN103" s="10">
        <v>0</v>
      </c>
      <c r="PO103" s="47">
        <f t="shared" si="2423"/>
        <v>0</v>
      </c>
      <c r="PP103" s="46">
        <v>0</v>
      </c>
      <c r="PQ103" s="10">
        <v>0</v>
      </c>
      <c r="PR103" s="47">
        <f t="shared" si="2424"/>
        <v>0</v>
      </c>
      <c r="PS103" s="46">
        <v>1</v>
      </c>
      <c r="PT103" s="10">
        <v>27</v>
      </c>
      <c r="PU103" s="47">
        <f t="shared" si="2425"/>
        <v>27000</v>
      </c>
      <c r="PV103" s="46">
        <v>35</v>
      </c>
      <c r="PW103" s="10">
        <v>2555</v>
      </c>
      <c r="PX103" s="47">
        <f t="shared" si="2426"/>
        <v>73000</v>
      </c>
      <c r="PY103" s="46">
        <v>279</v>
      </c>
      <c r="PZ103" s="10">
        <v>14997</v>
      </c>
      <c r="QA103" s="47">
        <f t="shared" si="2427"/>
        <v>53752.68817204301</v>
      </c>
      <c r="QB103" s="46">
        <v>0</v>
      </c>
      <c r="QC103" s="10">
        <v>0</v>
      </c>
      <c r="QD103" s="47">
        <f t="shared" si="2428"/>
        <v>0</v>
      </c>
      <c r="QE103" s="46">
        <v>0</v>
      </c>
      <c r="QF103" s="10">
        <v>0</v>
      </c>
      <c r="QG103" s="47">
        <f t="shared" si="2429"/>
        <v>0</v>
      </c>
      <c r="QH103" s="46">
        <v>0</v>
      </c>
      <c r="QI103" s="10">
        <v>0</v>
      </c>
      <c r="QJ103" s="47">
        <f t="shared" si="2430"/>
        <v>0</v>
      </c>
      <c r="QK103" s="46">
        <v>0</v>
      </c>
      <c r="QL103" s="10">
        <v>0</v>
      </c>
      <c r="QM103" s="47">
        <f t="shared" si="2431"/>
        <v>0</v>
      </c>
      <c r="QN103" s="46">
        <v>0</v>
      </c>
      <c r="QO103" s="10">
        <v>0</v>
      </c>
      <c r="QP103" s="47">
        <f t="shared" si="2432"/>
        <v>0</v>
      </c>
      <c r="QQ103" s="46">
        <v>0</v>
      </c>
      <c r="QR103" s="10">
        <v>0</v>
      </c>
      <c r="QS103" s="47">
        <f t="shared" si="2433"/>
        <v>0</v>
      </c>
      <c r="QT103" s="46"/>
      <c r="QU103" s="10"/>
      <c r="QV103" s="47"/>
      <c r="QW103" s="46"/>
      <c r="QX103" s="10"/>
      <c r="QY103" s="47"/>
      <c r="QZ103" s="46">
        <v>0</v>
      </c>
      <c r="RA103" s="10">
        <v>0</v>
      </c>
      <c r="RB103" s="47">
        <f t="shared" si="2434"/>
        <v>0</v>
      </c>
      <c r="RC103" s="46">
        <v>7</v>
      </c>
      <c r="RD103" s="10">
        <v>38</v>
      </c>
      <c r="RE103" s="47">
        <f t="shared" si="2435"/>
        <v>5428.5714285714284</v>
      </c>
      <c r="RF103" s="12">
        <f t="shared" si="1637"/>
        <v>1298</v>
      </c>
      <c r="RG103" s="58">
        <f t="shared" si="1638"/>
        <v>66192</v>
      </c>
      <c r="RH103" s="6"/>
      <c r="RI103" s="9"/>
      <c r="RJ103" s="6"/>
      <c r="RK103" s="6"/>
      <c r="RL103" s="6"/>
      <c r="RM103" s="9"/>
      <c r="RN103" s="6"/>
      <c r="RO103" s="6"/>
      <c r="RP103" s="6"/>
      <c r="RQ103" s="9"/>
      <c r="RR103" s="6"/>
      <c r="RS103" s="6"/>
      <c r="RT103" s="6"/>
      <c r="RU103" s="9"/>
      <c r="RV103" s="6"/>
      <c r="RW103" s="6"/>
      <c r="RX103" s="6"/>
      <c r="RY103" s="9"/>
      <c r="RZ103" s="6"/>
      <c r="SA103" s="6"/>
      <c r="SB103" s="6"/>
      <c r="SC103" s="9"/>
      <c r="SD103" s="6"/>
      <c r="SE103" s="6"/>
      <c r="SF103" s="6"/>
      <c r="SG103" s="9"/>
      <c r="SH103" s="6"/>
      <c r="SI103" s="6"/>
      <c r="SJ103" s="6"/>
      <c r="SK103" s="2"/>
      <c r="SL103" s="1"/>
      <c r="SM103" s="1"/>
      <c r="SN103" s="1"/>
      <c r="SO103" s="2"/>
      <c r="SP103" s="1"/>
      <c r="SQ103" s="1"/>
      <c r="SR103" s="1"/>
      <c r="SS103" s="2"/>
      <c r="ST103" s="1"/>
      <c r="SU103" s="1"/>
      <c r="SV103" s="1"/>
    </row>
    <row r="104" spans="1:591" x14ac:dyDescent="0.3">
      <c r="A104" s="38">
        <v>2011</v>
      </c>
      <c r="B104" s="39" t="s">
        <v>12</v>
      </c>
      <c r="C104" s="46">
        <v>0</v>
      </c>
      <c r="D104" s="10">
        <v>0</v>
      </c>
      <c r="E104" s="47">
        <f t="shared" si="2294"/>
        <v>0</v>
      </c>
      <c r="F104" s="46">
        <v>0</v>
      </c>
      <c r="G104" s="10">
        <v>0</v>
      </c>
      <c r="H104" s="47">
        <f t="shared" si="2436"/>
        <v>0</v>
      </c>
      <c r="I104" s="46">
        <v>0</v>
      </c>
      <c r="J104" s="10">
        <v>0</v>
      </c>
      <c r="K104" s="47">
        <f t="shared" si="2437"/>
        <v>0</v>
      </c>
      <c r="L104" s="46">
        <v>0</v>
      </c>
      <c r="M104" s="10">
        <v>0</v>
      </c>
      <c r="N104" s="47">
        <f t="shared" si="2438"/>
        <v>0</v>
      </c>
      <c r="O104" s="46">
        <v>0</v>
      </c>
      <c r="P104" s="10">
        <v>0</v>
      </c>
      <c r="Q104" s="47">
        <f t="shared" si="2295"/>
        <v>0</v>
      </c>
      <c r="R104" s="46">
        <v>0</v>
      </c>
      <c r="S104" s="10">
        <v>0</v>
      </c>
      <c r="T104" s="47">
        <f t="shared" si="2296"/>
        <v>0</v>
      </c>
      <c r="U104" s="46">
        <v>0</v>
      </c>
      <c r="V104" s="10">
        <v>0</v>
      </c>
      <c r="W104" s="47">
        <f t="shared" si="2439"/>
        <v>0</v>
      </c>
      <c r="X104" s="46">
        <v>0</v>
      </c>
      <c r="Y104" s="10">
        <v>0</v>
      </c>
      <c r="Z104" s="47">
        <f t="shared" si="2440"/>
        <v>0</v>
      </c>
      <c r="AA104" s="46">
        <v>1</v>
      </c>
      <c r="AB104" s="10">
        <v>386</v>
      </c>
      <c r="AC104" s="47">
        <f t="shared" si="2297"/>
        <v>386000</v>
      </c>
      <c r="AD104" s="46">
        <v>41</v>
      </c>
      <c r="AE104" s="10">
        <v>403</v>
      </c>
      <c r="AF104" s="47">
        <f t="shared" si="2298"/>
        <v>9829.2682926829275</v>
      </c>
      <c r="AG104" s="46">
        <v>0</v>
      </c>
      <c r="AH104" s="10">
        <v>0</v>
      </c>
      <c r="AI104" s="47">
        <f t="shared" si="2299"/>
        <v>0</v>
      </c>
      <c r="AJ104" s="46">
        <v>0</v>
      </c>
      <c r="AK104" s="10">
        <v>0</v>
      </c>
      <c r="AL104" s="47">
        <f t="shared" si="2300"/>
        <v>0</v>
      </c>
      <c r="AM104" s="46">
        <v>0</v>
      </c>
      <c r="AN104" s="10">
        <v>0</v>
      </c>
      <c r="AO104" s="47">
        <f t="shared" si="2301"/>
        <v>0</v>
      </c>
      <c r="AP104" s="46">
        <v>6</v>
      </c>
      <c r="AQ104" s="10">
        <v>117</v>
      </c>
      <c r="AR104" s="47">
        <f t="shared" si="2302"/>
        <v>19500</v>
      </c>
      <c r="AS104" s="46">
        <v>0</v>
      </c>
      <c r="AT104" s="10">
        <v>0</v>
      </c>
      <c r="AU104" s="47">
        <f t="shared" si="2303"/>
        <v>0</v>
      </c>
      <c r="AV104" s="46">
        <v>0</v>
      </c>
      <c r="AW104" s="10">
        <v>0</v>
      </c>
      <c r="AX104" s="47">
        <f t="shared" si="2304"/>
        <v>0</v>
      </c>
      <c r="AY104" s="46">
        <v>0</v>
      </c>
      <c r="AZ104" s="10">
        <v>0</v>
      </c>
      <c r="BA104" s="47">
        <f t="shared" si="2305"/>
        <v>0</v>
      </c>
      <c r="BB104" s="46">
        <v>13</v>
      </c>
      <c r="BC104" s="10">
        <v>410</v>
      </c>
      <c r="BD104" s="47">
        <f t="shared" si="2306"/>
        <v>31538.461538461539</v>
      </c>
      <c r="BE104" s="46">
        <v>2</v>
      </c>
      <c r="BF104" s="10">
        <v>52</v>
      </c>
      <c r="BG104" s="47">
        <f t="shared" si="2307"/>
        <v>26000</v>
      </c>
      <c r="BH104" s="46">
        <v>0</v>
      </c>
      <c r="BI104" s="10">
        <v>0</v>
      </c>
      <c r="BJ104" s="47">
        <v>0</v>
      </c>
      <c r="BK104" s="46">
        <v>0</v>
      </c>
      <c r="BL104" s="10">
        <v>0</v>
      </c>
      <c r="BM104" s="47">
        <v>0</v>
      </c>
      <c r="BN104" s="46">
        <v>0</v>
      </c>
      <c r="BO104" s="10">
        <v>0</v>
      </c>
      <c r="BP104" s="47">
        <v>0</v>
      </c>
      <c r="BQ104" s="46">
        <v>1</v>
      </c>
      <c r="BR104" s="10">
        <v>2</v>
      </c>
      <c r="BS104" s="47">
        <f t="shared" si="2308"/>
        <v>2000</v>
      </c>
      <c r="BT104" s="46">
        <v>17</v>
      </c>
      <c r="BU104" s="10">
        <v>4635</v>
      </c>
      <c r="BV104" s="47">
        <f t="shared" si="2309"/>
        <v>272647.0588235294</v>
      </c>
      <c r="BW104" s="46">
        <v>0</v>
      </c>
      <c r="BX104" s="10">
        <v>0</v>
      </c>
      <c r="BY104" s="47">
        <f t="shared" si="2310"/>
        <v>0</v>
      </c>
      <c r="BZ104" s="46">
        <v>0</v>
      </c>
      <c r="CA104" s="10">
        <v>0</v>
      </c>
      <c r="CB104" s="47">
        <f t="shared" si="2311"/>
        <v>0</v>
      </c>
      <c r="CC104" s="46">
        <v>87</v>
      </c>
      <c r="CD104" s="10">
        <v>3054</v>
      </c>
      <c r="CE104" s="47">
        <f t="shared" si="2312"/>
        <v>35103.448275862072</v>
      </c>
      <c r="CF104" s="46">
        <v>0</v>
      </c>
      <c r="CG104" s="10">
        <v>0</v>
      </c>
      <c r="CH104" s="47">
        <f t="shared" si="2313"/>
        <v>0</v>
      </c>
      <c r="CI104" s="46">
        <v>0</v>
      </c>
      <c r="CJ104" s="10">
        <v>0</v>
      </c>
      <c r="CK104" s="47">
        <f t="shared" si="2314"/>
        <v>0</v>
      </c>
      <c r="CL104" s="46">
        <v>0</v>
      </c>
      <c r="CM104" s="10">
        <v>0</v>
      </c>
      <c r="CN104" s="47">
        <f t="shared" si="2315"/>
        <v>0</v>
      </c>
      <c r="CO104" s="46">
        <v>0</v>
      </c>
      <c r="CP104" s="10">
        <v>0</v>
      </c>
      <c r="CQ104" s="47">
        <f t="shared" si="2316"/>
        <v>0</v>
      </c>
      <c r="CR104" s="46">
        <v>0</v>
      </c>
      <c r="CS104" s="10">
        <v>0</v>
      </c>
      <c r="CT104" s="47">
        <f t="shared" si="2317"/>
        <v>0</v>
      </c>
      <c r="CU104" s="46">
        <v>0</v>
      </c>
      <c r="CV104" s="10">
        <v>0</v>
      </c>
      <c r="CW104" s="47">
        <f t="shared" si="2318"/>
        <v>0</v>
      </c>
      <c r="CX104" s="46">
        <v>0</v>
      </c>
      <c r="CY104" s="10">
        <v>0</v>
      </c>
      <c r="CZ104" s="47">
        <f t="shared" si="2319"/>
        <v>0</v>
      </c>
      <c r="DA104" s="46">
        <v>0</v>
      </c>
      <c r="DB104" s="10">
        <v>0</v>
      </c>
      <c r="DC104" s="47">
        <f t="shared" si="2320"/>
        <v>0</v>
      </c>
      <c r="DD104" s="46">
        <v>34</v>
      </c>
      <c r="DE104" s="10">
        <v>1650</v>
      </c>
      <c r="DF104" s="47">
        <f t="shared" si="2321"/>
        <v>48529.411764705881</v>
      </c>
      <c r="DG104" s="46">
        <v>0</v>
      </c>
      <c r="DH104" s="10">
        <v>0</v>
      </c>
      <c r="DI104" s="47">
        <f t="shared" si="2322"/>
        <v>0</v>
      </c>
      <c r="DJ104" s="46">
        <v>7</v>
      </c>
      <c r="DK104" s="10">
        <v>49</v>
      </c>
      <c r="DL104" s="47">
        <f t="shared" si="2323"/>
        <v>7000</v>
      </c>
      <c r="DM104" s="46">
        <v>0</v>
      </c>
      <c r="DN104" s="10">
        <v>0</v>
      </c>
      <c r="DO104" s="47">
        <f t="shared" si="2324"/>
        <v>0</v>
      </c>
      <c r="DP104" s="46">
        <v>0</v>
      </c>
      <c r="DQ104" s="10">
        <v>0</v>
      </c>
      <c r="DR104" s="47">
        <f t="shared" si="2325"/>
        <v>0</v>
      </c>
      <c r="DS104" s="46">
        <v>0</v>
      </c>
      <c r="DT104" s="10">
        <v>0</v>
      </c>
      <c r="DU104" s="47">
        <f t="shared" si="2326"/>
        <v>0</v>
      </c>
      <c r="DV104" s="46">
        <v>0</v>
      </c>
      <c r="DW104" s="10">
        <v>0</v>
      </c>
      <c r="DX104" s="47">
        <f t="shared" si="2327"/>
        <v>0</v>
      </c>
      <c r="DY104" s="46">
        <v>0</v>
      </c>
      <c r="DZ104" s="10">
        <v>0</v>
      </c>
      <c r="EA104" s="47">
        <f t="shared" si="2328"/>
        <v>0</v>
      </c>
      <c r="EB104" s="46">
        <v>0</v>
      </c>
      <c r="EC104" s="10">
        <v>0</v>
      </c>
      <c r="ED104" s="47">
        <f t="shared" si="2329"/>
        <v>0</v>
      </c>
      <c r="EE104" s="46">
        <v>0</v>
      </c>
      <c r="EF104" s="10">
        <v>0</v>
      </c>
      <c r="EG104" s="47">
        <f t="shared" si="2330"/>
        <v>0</v>
      </c>
      <c r="EH104" s="46">
        <v>97</v>
      </c>
      <c r="EI104" s="10">
        <v>5701</v>
      </c>
      <c r="EJ104" s="47">
        <f t="shared" si="2331"/>
        <v>58773.195876288657</v>
      </c>
      <c r="EK104" s="46">
        <v>0</v>
      </c>
      <c r="EL104" s="10">
        <v>0</v>
      </c>
      <c r="EM104" s="47">
        <f t="shared" si="2332"/>
        <v>0</v>
      </c>
      <c r="EN104" s="46">
        <v>76</v>
      </c>
      <c r="EO104" s="10">
        <v>6041</v>
      </c>
      <c r="EP104" s="47">
        <f t="shared" si="2333"/>
        <v>79486.84210526316</v>
      </c>
      <c r="EQ104" s="46">
        <v>20</v>
      </c>
      <c r="ER104" s="10">
        <v>40</v>
      </c>
      <c r="ES104" s="47">
        <f t="shared" si="2334"/>
        <v>2000</v>
      </c>
      <c r="ET104" s="46">
        <v>7</v>
      </c>
      <c r="EU104" s="10">
        <v>149</v>
      </c>
      <c r="EV104" s="47">
        <f t="shared" si="2335"/>
        <v>21285.714285714286</v>
      </c>
      <c r="EW104" s="46">
        <v>0</v>
      </c>
      <c r="EX104" s="10">
        <v>0</v>
      </c>
      <c r="EY104" s="47">
        <f t="shared" si="2336"/>
        <v>0</v>
      </c>
      <c r="EZ104" s="46">
        <v>0</v>
      </c>
      <c r="FA104" s="10">
        <v>0</v>
      </c>
      <c r="FB104" s="47">
        <f t="shared" si="2337"/>
        <v>0</v>
      </c>
      <c r="FC104" s="46">
        <v>0</v>
      </c>
      <c r="FD104" s="10">
        <v>0</v>
      </c>
      <c r="FE104" s="47">
        <f t="shared" si="2338"/>
        <v>0</v>
      </c>
      <c r="FF104" s="46">
        <v>0</v>
      </c>
      <c r="FG104" s="10">
        <v>0</v>
      </c>
      <c r="FH104" s="47">
        <f t="shared" si="2339"/>
        <v>0</v>
      </c>
      <c r="FI104" s="46">
        <v>10</v>
      </c>
      <c r="FJ104" s="10">
        <v>49</v>
      </c>
      <c r="FK104" s="47">
        <f t="shared" si="2340"/>
        <v>4900</v>
      </c>
      <c r="FL104" s="46">
        <v>0</v>
      </c>
      <c r="FM104" s="10">
        <v>0</v>
      </c>
      <c r="FN104" s="47">
        <f t="shared" si="2341"/>
        <v>0</v>
      </c>
      <c r="FO104" s="46">
        <v>0</v>
      </c>
      <c r="FP104" s="10">
        <v>0</v>
      </c>
      <c r="FQ104" s="47">
        <f t="shared" si="2342"/>
        <v>0</v>
      </c>
      <c r="FR104" s="46">
        <v>23</v>
      </c>
      <c r="FS104" s="10">
        <v>1893</v>
      </c>
      <c r="FT104" s="47">
        <f t="shared" si="2343"/>
        <v>82304.34782608696</v>
      </c>
      <c r="FU104" s="46">
        <v>0</v>
      </c>
      <c r="FV104" s="10">
        <v>0</v>
      </c>
      <c r="FW104" s="47">
        <f t="shared" si="2344"/>
        <v>0</v>
      </c>
      <c r="FX104" s="46">
        <v>0</v>
      </c>
      <c r="FY104" s="10">
        <v>0</v>
      </c>
      <c r="FZ104" s="47">
        <f t="shared" si="2345"/>
        <v>0</v>
      </c>
      <c r="GA104" s="46">
        <v>0</v>
      </c>
      <c r="GB104" s="10">
        <v>0</v>
      </c>
      <c r="GC104" s="47">
        <f t="shared" si="2346"/>
        <v>0</v>
      </c>
      <c r="GD104" s="46">
        <v>59</v>
      </c>
      <c r="GE104" s="10">
        <v>5876</v>
      </c>
      <c r="GF104" s="47">
        <f t="shared" si="2347"/>
        <v>99593.220338983039</v>
      </c>
      <c r="GG104" s="46">
        <v>15</v>
      </c>
      <c r="GH104" s="10">
        <v>727</v>
      </c>
      <c r="GI104" s="47">
        <f t="shared" si="2348"/>
        <v>48466.666666666672</v>
      </c>
      <c r="GJ104" s="46">
        <v>85</v>
      </c>
      <c r="GK104" s="10">
        <v>2060</v>
      </c>
      <c r="GL104" s="47">
        <f t="shared" si="2349"/>
        <v>24235.294117647059</v>
      </c>
      <c r="GM104" s="46">
        <v>0</v>
      </c>
      <c r="GN104" s="10">
        <v>0</v>
      </c>
      <c r="GO104" s="47">
        <f t="shared" si="2350"/>
        <v>0</v>
      </c>
      <c r="GP104" s="46">
        <v>5</v>
      </c>
      <c r="GQ104" s="10">
        <v>135</v>
      </c>
      <c r="GR104" s="47">
        <f t="shared" si="2351"/>
        <v>27000</v>
      </c>
      <c r="GS104" s="46">
        <v>0</v>
      </c>
      <c r="GT104" s="10">
        <v>0</v>
      </c>
      <c r="GU104" s="47">
        <f t="shared" si="2352"/>
        <v>0</v>
      </c>
      <c r="GV104" s="46">
        <v>0</v>
      </c>
      <c r="GW104" s="10">
        <v>0</v>
      </c>
      <c r="GX104" s="47">
        <f t="shared" si="2353"/>
        <v>0</v>
      </c>
      <c r="GY104" s="46">
        <v>0</v>
      </c>
      <c r="GZ104" s="10">
        <v>0</v>
      </c>
      <c r="HA104" s="47">
        <f t="shared" si="2354"/>
        <v>0</v>
      </c>
      <c r="HB104" s="46">
        <v>0</v>
      </c>
      <c r="HC104" s="10">
        <v>0</v>
      </c>
      <c r="HD104" s="47">
        <f t="shared" si="2355"/>
        <v>0</v>
      </c>
      <c r="HE104" s="46">
        <v>0</v>
      </c>
      <c r="HF104" s="10">
        <v>0</v>
      </c>
      <c r="HG104" s="47">
        <f t="shared" si="2356"/>
        <v>0</v>
      </c>
      <c r="HH104" s="46">
        <v>0</v>
      </c>
      <c r="HI104" s="10">
        <v>0</v>
      </c>
      <c r="HJ104" s="47">
        <f t="shared" si="2357"/>
        <v>0</v>
      </c>
      <c r="HK104" s="46">
        <v>0</v>
      </c>
      <c r="HL104" s="10">
        <v>0</v>
      </c>
      <c r="HM104" s="47">
        <f t="shared" si="2358"/>
        <v>0</v>
      </c>
      <c r="HN104" s="46">
        <v>0</v>
      </c>
      <c r="HO104" s="10">
        <v>0</v>
      </c>
      <c r="HP104" s="47">
        <f t="shared" si="2359"/>
        <v>0</v>
      </c>
      <c r="HQ104" s="46">
        <v>0</v>
      </c>
      <c r="HR104" s="10">
        <v>0</v>
      </c>
      <c r="HS104" s="47">
        <f t="shared" si="2360"/>
        <v>0</v>
      </c>
      <c r="HT104" s="46"/>
      <c r="HU104" s="10"/>
      <c r="HV104" s="47"/>
      <c r="HW104" s="46">
        <v>0</v>
      </c>
      <c r="HX104" s="10">
        <v>0</v>
      </c>
      <c r="HY104" s="47">
        <f t="shared" si="2361"/>
        <v>0</v>
      </c>
      <c r="HZ104" s="46">
        <v>0</v>
      </c>
      <c r="IA104" s="10">
        <v>0</v>
      </c>
      <c r="IB104" s="47">
        <f t="shared" si="2362"/>
        <v>0</v>
      </c>
      <c r="IC104" s="46">
        <v>0</v>
      </c>
      <c r="ID104" s="10">
        <v>0</v>
      </c>
      <c r="IE104" s="47">
        <f t="shared" si="2363"/>
        <v>0</v>
      </c>
      <c r="IF104" s="46">
        <v>0</v>
      </c>
      <c r="IG104" s="10">
        <v>0</v>
      </c>
      <c r="IH104" s="47">
        <f t="shared" si="2364"/>
        <v>0</v>
      </c>
      <c r="II104" s="46">
        <v>0</v>
      </c>
      <c r="IJ104" s="10">
        <v>0</v>
      </c>
      <c r="IK104" s="47">
        <f t="shared" si="2365"/>
        <v>0</v>
      </c>
      <c r="IL104" s="46">
        <v>0</v>
      </c>
      <c r="IM104" s="10">
        <v>0</v>
      </c>
      <c r="IN104" s="47">
        <f t="shared" si="2366"/>
        <v>0</v>
      </c>
      <c r="IO104" s="46">
        <v>0</v>
      </c>
      <c r="IP104" s="10">
        <v>0</v>
      </c>
      <c r="IQ104" s="47">
        <f t="shared" si="2367"/>
        <v>0</v>
      </c>
      <c r="IR104" s="46">
        <v>1</v>
      </c>
      <c r="IS104" s="10">
        <v>357</v>
      </c>
      <c r="IT104" s="47">
        <f t="shared" si="2368"/>
        <v>357000</v>
      </c>
      <c r="IU104" s="46">
        <v>0</v>
      </c>
      <c r="IV104" s="10">
        <v>0</v>
      </c>
      <c r="IW104" s="47">
        <f t="shared" si="2369"/>
        <v>0</v>
      </c>
      <c r="IX104" s="46">
        <v>0</v>
      </c>
      <c r="IY104" s="10">
        <v>0</v>
      </c>
      <c r="IZ104" s="47">
        <f t="shared" si="2370"/>
        <v>0</v>
      </c>
      <c r="JA104" s="46">
        <v>0</v>
      </c>
      <c r="JB104" s="10">
        <v>0</v>
      </c>
      <c r="JC104" s="47">
        <f t="shared" si="2371"/>
        <v>0</v>
      </c>
      <c r="JD104" s="46">
        <v>0</v>
      </c>
      <c r="JE104" s="10">
        <v>0</v>
      </c>
      <c r="JF104" s="47">
        <f t="shared" si="2372"/>
        <v>0</v>
      </c>
      <c r="JG104" s="46">
        <v>0</v>
      </c>
      <c r="JH104" s="10">
        <v>0</v>
      </c>
      <c r="JI104" s="47">
        <f t="shared" si="2373"/>
        <v>0</v>
      </c>
      <c r="JJ104" s="46">
        <v>0</v>
      </c>
      <c r="JK104" s="10">
        <v>0</v>
      </c>
      <c r="JL104" s="47">
        <f t="shared" si="2374"/>
        <v>0</v>
      </c>
      <c r="JM104" s="46">
        <v>60</v>
      </c>
      <c r="JN104" s="10">
        <v>3156</v>
      </c>
      <c r="JO104" s="47">
        <f t="shared" si="2375"/>
        <v>52600</v>
      </c>
      <c r="JP104" s="46">
        <v>0</v>
      </c>
      <c r="JQ104" s="10">
        <v>0</v>
      </c>
      <c r="JR104" s="47">
        <f t="shared" si="2376"/>
        <v>0</v>
      </c>
      <c r="JS104" s="46">
        <v>0</v>
      </c>
      <c r="JT104" s="10">
        <v>0</v>
      </c>
      <c r="JU104" s="47">
        <f t="shared" si="2377"/>
        <v>0</v>
      </c>
      <c r="JV104" s="46">
        <v>0</v>
      </c>
      <c r="JW104" s="10">
        <v>0</v>
      </c>
      <c r="JX104" s="47">
        <f t="shared" si="2378"/>
        <v>0</v>
      </c>
      <c r="JY104" s="46">
        <v>0</v>
      </c>
      <c r="JZ104" s="10">
        <v>0</v>
      </c>
      <c r="KA104" s="47">
        <f t="shared" si="2379"/>
        <v>0</v>
      </c>
      <c r="KB104" s="46">
        <v>0</v>
      </c>
      <c r="KC104" s="10">
        <v>0</v>
      </c>
      <c r="KD104" s="47">
        <f t="shared" si="2380"/>
        <v>0</v>
      </c>
      <c r="KE104" s="46"/>
      <c r="KF104" s="10"/>
      <c r="KG104" s="47"/>
      <c r="KH104" s="46">
        <v>23</v>
      </c>
      <c r="KI104" s="10">
        <v>1225</v>
      </c>
      <c r="KJ104" s="47">
        <f t="shared" si="2381"/>
        <v>53260.869565217392</v>
      </c>
      <c r="KK104" s="46">
        <v>1</v>
      </c>
      <c r="KL104" s="10">
        <v>431</v>
      </c>
      <c r="KM104" s="47">
        <f t="shared" si="2382"/>
        <v>431000</v>
      </c>
      <c r="KN104" s="46">
        <v>0</v>
      </c>
      <c r="KO104" s="10">
        <v>0</v>
      </c>
      <c r="KP104" s="47">
        <f t="shared" si="2383"/>
        <v>0</v>
      </c>
      <c r="KQ104" s="46">
        <v>25</v>
      </c>
      <c r="KR104" s="10">
        <v>33</v>
      </c>
      <c r="KS104" s="47">
        <f t="shared" si="2384"/>
        <v>1320</v>
      </c>
      <c r="KT104" s="52">
        <v>0</v>
      </c>
      <c r="KU104" s="16">
        <v>0</v>
      </c>
      <c r="KV104" s="53">
        <v>0</v>
      </c>
      <c r="KW104" s="52">
        <v>0</v>
      </c>
      <c r="KX104" s="16">
        <v>0</v>
      </c>
      <c r="KY104" s="53">
        <f t="shared" si="2385"/>
        <v>0</v>
      </c>
      <c r="KZ104" s="46">
        <v>0</v>
      </c>
      <c r="LA104" s="10">
        <v>0</v>
      </c>
      <c r="LB104" s="47">
        <f t="shared" si="2386"/>
        <v>0</v>
      </c>
      <c r="LC104" s="52">
        <v>0</v>
      </c>
      <c r="LD104" s="16">
        <v>0</v>
      </c>
      <c r="LE104" s="53">
        <v>0</v>
      </c>
      <c r="LF104" s="46">
        <v>9</v>
      </c>
      <c r="LG104" s="10">
        <v>184</v>
      </c>
      <c r="LH104" s="47">
        <f t="shared" si="2387"/>
        <v>20444.444444444442</v>
      </c>
      <c r="LI104" s="46">
        <v>0</v>
      </c>
      <c r="LJ104" s="10">
        <v>0</v>
      </c>
      <c r="LK104" s="47">
        <f t="shared" si="2388"/>
        <v>0</v>
      </c>
      <c r="LL104" s="46">
        <v>0</v>
      </c>
      <c r="LM104" s="10">
        <v>0</v>
      </c>
      <c r="LN104" s="47">
        <f t="shared" si="2389"/>
        <v>0</v>
      </c>
      <c r="LO104" s="46">
        <v>0</v>
      </c>
      <c r="LP104" s="10">
        <v>0</v>
      </c>
      <c r="LQ104" s="47">
        <f t="shared" si="2390"/>
        <v>0</v>
      </c>
      <c r="LR104" s="46">
        <v>0</v>
      </c>
      <c r="LS104" s="10">
        <v>0</v>
      </c>
      <c r="LT104" s="47">
        <f t="shared" si="2391"/>
        <v>0</v>
      </c>
      <c r="LU104" s="46">
        <v>0</v>
      </c>
      <c r="LV104" s="10">
        <v>0</v>
      </c>
      <c r="LW104" s="47">
        <f t="shared" si="2392"/>
        <v>0</v>
      </c>
      <c r="LX104" s="46">
        <v>32</v>
      </c>
      <c r="LY104" s="10">
        <v>966</v>
      </c>
      <c r="LZ104" s="47">
        <f t="shared" si="2393"/>
        <v>30187.5</v>
      </c>
      <c r="MA104" s="46">
        <v>0</v>
      </c>
      <c r="MB104" s="10">
        <v>0</v>
      </c>
      <c r="MC104" s="47">
        <f t="shared" si="2394"/>
        <v>0</v>
      </c>
      <c r="MD104" s="46">
        <v>22</v>
      </c>
      <c r="ME104" s="10">
        <v>4192</v>
      </c>
      <c r="MF104" s="47">
        <f t="shared" si="2395"/>
        <v>190545.45454545453</v>
      </c>
      <c r="MG104" s="46">
        <v>0</v>
      </c>
      <c r="MH104" s="10">
        <v>0</v>
      </c>
      <c r="MI104" s="47">
        <f t="shared" si="2396"/>
        <v>0</v>
      </c>
      <c r="MJ104" s="46">
        <v>0</v>
      </c>
      <c r="MK104" s="10">
        <v>0</v>
      </c>
      <c r="ML104" s="47">
        <f t="shared" si="2397"/>
        <v>0</v>
      </c>
      <c r="MM104" s="46">
        <v>0</v>
      </c>
      <c r="MN104" s="10">
        <v>0</v>
      </c>
      <c r="MO104" s="47">
        <f t="shared" si="2398"/>
        <v>0</v>
      </c>
      <c r="MP104" s="46">
        <v>0</v>
      </c>
      <c r="MQ104" s="10">
        <v>0</v>
      </c>
      <c r="MR104" s="47">
        <f t="shared" si="2399"/>
        <v>0</v>
      </c>
      <c r="MS104" s="46">
        <v>0</v>
      </c>
      <c r="MT104" s="10">
        <v>0</v>
      </c>
      <c r="MU104" s="47">
        <f t="shared" si="2400"/>
        <v>0</v>
      </c>
      <c r="MV104" s="46">
        <v>0</v>
      </c>
      <c r="MW104" s="10">
        <v>0</v>
      </c>
      <c r="MX104" s="47">
        <f t="shared" si="2401"/>
        <v>0</v>
      </c>
      <c r="MY104" s="46">
        <v>0</v>
      </c>
      <c r="MZ104" s="10">
        <v>0</v>
      </c>
      <c r="NA104" s="47">
        <f t="shared" si="2402"/>
        <v>0</v>
      </c>
      <c r="NB104" s="46">
        <v>0</v>
      </c>
      <c r="NC104" s="10">
        <v>0</v>
      </c>
      <c r="ND104" s="47">
        <f t="shared" si="2403"/>
        <v>0</v>
      </c>
      <c r="NE104" s="46">
        <v>0</v>
      </c>
      <c r="NF104" s="10">
        <v>0</v>
      </c>
      <c r="NG104" s="47">
        <f t="shared" si="2404"/>
        <v>0</v>
      </c>
      <c r="NH104" s="46">
        <v>0</v>
      </c>
      <c r="NI104" s="10">
        <v>0</v>
      </c>
      <c r="NJ104" s="47">
        <f t="shared" si="2405"/>
        <v>0</v>
      </c>
      <c r="NK104" s="46">
        <v>0</v>
      </c>
      <c r="NL104" s="10">
        <v>0</v>
      </c>
      <c r="NM104" s="47">
        <f t="shared" si="2406"/>
        <v>0</v>
      </c>
      <c r="NN104" s="46">
        <v>0</v>
      </c>
      <c r="NO104" s="10">
        <v>0</v>
      </c>
      <c r="NP104" s="47">
        <f t="shared" si="2407"/>
        <v>0</v>
      </c>
      <c r="NQ104" s="46">
        <v>0</v>
      </c>
      <c r="NR104" s="10">
        <v>0</v>
      </c>
      <c r="NS104" s="47">
        <f t="shared" si="2408"/>
        <v>0</v>
      </c>
      <c r="NT104" s="46">
        <v>1</v>
      </c>
      <c r="NU104" s="10">
        <v>53</v>
      </c>
      <c r="NV104" s="47">
        <f t="shared" si="2409"/>
        <v>53000</v>
      </c>
      <c r="NW104" s="46">
        <v>13</v>
      </c>
      <c r="NX104" s="10">
        <v>760</v>
      </c>
      <c r="NY104" s="47">
        <f t="shared" si="2410"/>
        <v>58461.538461538461</v>
      </c>
      <c r="NZ104" s="46">
        <v>0</v>
      </c>
      <c r="OA104" s="10">
        <v>0</v>
      </c>
      <c r="OB104" s="47">
        <f t="shared" si="2411"/>
        <v>0</v>
      </c>
      <c r="OC104" s="46">
        <v>0</v>
      </c>
      <c r="OD104" s="10">
        <v>0</v>
      </c>
      <c r="OE104" s="47">
        <f t="shared" si="2412"/>
        <v>0</v>
      </c>
      <c r="OF104" s="46">
        <v>2</v>
      </c>
      <c r="OG104" s="10">
        <v>568</v>
      </c>
      <c r="OH104" s="47">
        <f t="shared" si="2413"/>
        <v>284000</v>
      </c>
      <c r="OI104" s="46">
        <v>46</v>
      </c>
      <c r="OJ104" s="10">
        <v>7682</v>
      </c>
      <c r="OK104" s="47">
        <f t="shared" si="2414"/>
        <v>167000</v>
      </c>
      <c r="OL104" s="46">
        <v>0</v>
      </c>
      <c r="OM104" s="10">
        <v>0</v>
      </c>
      <c r="ON104" s="47">
        <f t="shared" si="2415"/>
        <v>0</v>
      </c>
      <c r="OO104" s="46">
        <v>5</v>
      </c>
      <c r="OP104" s="10">
        <v>42</v>
      </c>
      <c r="OQ104" s="47">
        <f t="shared" si="2416"/>
        <v>8400</v>
      </c>
      <c r="OR104" s="46">
        <v>0</v>
      </c>
      <c r="OS104" s="10">
        <v>0</v>
      </c>
      <c r="OT104" s="47">
        <f t="shared" si="2417"/>
        <v>0</v>
      </c>
      <c r="OU104" s="46">
        <v>16</v>
      </c>
      <c r="OV104" s="10">
        <v>172</v>
      </c>
      <c r="OW104" s="47">
        <f t="shared" si="2418"/>
        <v>10750</v>
      </c>
      <c r="OX104" s="46">
        <v>0</v>
      </c>
      <c r="OY104" s="10">
        <v>0</v>
      </c>
      <c r="OZ104" s="47">
        <f t="shared" si="2419"/>
        <v>0</v>
      </c>
      <c r="PA104" s="46">
        <v>0</v>
      </c>
      <c r="PB104" s="10">
        <v>0</v>
      </c>
      <c r="PC104" s="47">
        <f t="shared" si="2420"/>
        <v>0</v>
      </c>
      <c r="PD104" s="46">
        <v>0</v>
      </c>
      <c r="PE104" s="10">
        <v>0</v>
      </c>
      <c r="PF104" s="47">
        <f t="shared" si="2421"/>
        <v>0</v>
      </c>
      <c r="PG104" s="46">
        <v>41</v>
      </c>
      <c r="PH104" s="10">
        <v>517</v>
      </c>
      <c r="PI104" s="47">
        <f t="shared" si="2422"/>
        <v>12609.756097560976</v>
      </c>
      <c r="PJ104" s="46"/>
      <c r="PK104" s="10"/>
      <c r="PL104" s="47"/>
      <c r="PM104" s="46">
        <v>0</v>
      </c>
      <c r="PN104" s="10">
        <v>0</v>
      </c>
      <c r="PO104" s="47">
        <f t="shared" si="2423"/>
        <v>0</v>
      </c>
      <c r="PP104" s="46">
        <v>0</v>
      </c>
      <c r="PQ104" s="10">
        <v>0</v>
      </c>
      <c r="PR104" s="47">
        <f t="shared" si="2424"/>
        <v>0</v>
      </c>
      <c r="PS104" s="46">
        <v>0</v>
      </c>
      <c r="PT104" s="10">
        <v>0</v>
      </c>
      <c r="PU104" s="47">
        <f t="shared" si="2425"/>
        <v>0</v>
      </c>
      <c r="PV104" s="46">
        <v>70</v>
      </c>
      <c r="PW104" s="10">
        <v>3364</v>
      </c>
      <c r="PX104" s="47">
        <f t="shared" si="2426"/>
        <v>48057.142857142855</v>
      </c>
      <c r="PY104" s="46">
        <v>290</v>
      </c>
      <c r="PZ104" s="10">
        <v>15994</v>
      </c>
      <c r="QA104" s="47">
        <f t="shared" si="2427"/>
        <v>55151.724137931036</v>
      </c>
      <c r="QB104" s="46">
        <v>0</v>
      </c>
      <c r="QC104" s="10">
        <v>0</v>
      </c>
      <c r="QD104" s="47">
        <f t="shared" si="2428"/>
        <v>0</v>
      </c>
      <c r="QE104" s="46">
        <v>0</v>
      </c>
      <c r="QF104" s="10">
        <v>0</v>
      </c>
      <c r="QG104" s="47">
        <f t="shared" si="2429"/>
        <v>0</v>
      </c>
      <c r="QH104" s="46">
        <v>0</v>
      </c>
      <c r="QI104" s="10">
        <v>0</v>
      </c>
      <c r="QJ104" s="47">
        <f t="shared" si="2430"/>
        <v>0</v>
      </c>
      <c r="QK104" s="46">
        <v>0</v>
      </c>
      <c r="QL104" s="10">
        <v>0</v>
      </c>
      <c r="QM104" s="47">
        <f t="shared" si="2431"/>
        <v>0</v>
      </c>
      <c r="QN104" s="46">
        <v>0</v>
      </c>
      <c r="QO104" s="10">
        <v>0</v>
      </c>
      <c r="QP104" s="47">
        <f t="shared" si="2432"/>
        <v>0</v>
      </c>
      <c r="QQ104" s="46">
        <v>0</v>
      </c>
      <c r="QR104" s="10">
        <v>0</v>
      </c>
      <c r="QS104" s="47">
        <f t="shared" si="2433"/>
        <v>0</v>
      </c>
      <c r="QT104" s="46"/>
      <c r="QU104" s="10"/>
      <c r="QV104" s="47"/>
      <c r="QW104" s="46"/>
      <c r="QX104" s="10"/>
      <c r="QY104" s="47"/>
      <c r="QZ104" s="46">
        <v>0</v>
      </c>
      <c r="RA104" s="10">
        <v>0</v>
      </c>
      <c r="RB104" s="47">
        <f t="shared" si="2434"/>
        <v>0</v>
      </c>
      <c r="RC104" s="46">
        <v>35</v>
      </c>
      <c r="RD104" s="10">
        <v>200</v>
      </c>
      <c r="RE104" s="47">
        <f t="shared" si="2435"/>
        <v>5714.2857142857147</v>
      </c>
      <c r="RF104" s="12">
        <f t="shared" si="1637"/>
        <v>1298</v>
      </c>
      <c r="RG104" s="58">
        <f t="shared" si="1638"/>
        <v>73325</v>
      </c>
      <c r="RH104" s="6"/>
      <c r="RI104" s="9"/>
      <c r="RJ104" s="6"/>
      <c r="RK104" s="6"/>
      <c r="RL104" s="6"/>
      <c r="RM104" s="9"/>
      <c r="RN104" s="6"/>
      <c r="RO104" s="6"/>
      <c r="RP104" s="6"/>
      <c r="RQ104" s="9"/>
      <c r="RR104" s="6"/>
      <c r="RS104" s="6"/>
      <c r="RT104" s="6"/>
      <c r="RU104" s="9"/>
      <c r="RV104" s="6"/>
      <c r="RW104" s="6"/>
      <c r="RX104" s="6"/>
      <c r="RY104" s="9"/>
      <c r="RZ104" s="6"/>
      <c r="SA104" s="6"/>
      <c r="SB104" s="6"/>
      <c r="SC104" s="9"/>
      <c r="SD104" s="6"/>
      <c r="SE104" s="6"/>
      <c r="SF104" s="6"/>
      <c r="SG104" s="9"/>
      <c r="SH104" s="6"/>
      <c r="SI104" s="6"/>
      <c r="SJ104" s="6"/>
      <c r="SK104" s="2"/>
      <c r="SL104" s="1"/>
      <c r="SM104" s="1"/>
      <c r="SN104" s="1"/>
      <c r="SO104" s="2"/>
      <c r="SP104" s="1"/>
      <c r="SQ104" s="1"/>
      <c r="SR104" s="1"/>
      <c r="SS104" s="2"/>
      <c r="ST104" s="1"/>
      <c r="SU104" s="1"/>
      <c r="SV104" s="1"/>
    </row>
    <row r="105" spans="1:591" x14ac:dyDescent="0.3">
      <c r="A105" s="38">
        <v>2011</v>
      </c>
      <c r="B105" s="39" t="s">
        <v>13</v>
      </c>
      <c r="C105" s="46">
        <v>0</v>
      </c>
      <c r="D105" s="10">
        <v>0</v>
      </c>
      <c r="E105" s="47">
        <f t="shared" si="2294"/>
        <v>0</v>
      </c>
      <c r="F105" s="46">
        <v>0</v>
      </c>
      <c r="G105" s="10">
        <v>0</v>
      </c>
      <c r="H105" s="47">
        <f t="shared" si="2436"/>
        <v>0</v>
      </c>
      <c r="I105" s="46">
        <v>0</v>
      </c>
      <c r="J105" s="10">
        <v>0</v>
      </c>
      <c r="K105" s="47">
        <f t="shared" si="2437"/>
        <v>0</v>
      </c>
      <c r="L105" s="46">
        <v>0</v>
      </c>
      <c r="M105" s="10">
        <v>0</v>
      </c>
      <c r="N105" s="47">
        <f t="shared" si="2438"/>
        <v>0</v>
      </c>
      <c r="O105" s="46">
        <v>0</v>
      </c>
      <c r="P105" s="10">
        <v>0</v>
      </c>
      <c r="Q105" s="47">
        <f t="shared" si="2295"/>
        <v>0</v>
      </c>
      <c r="R105" s="46">
        <v>0</v>
      </c>
      <c r="S105" s="10">
        <v>0</v>
      </c>
      <c r="T105" s="47">
        <f t="shared" si="2296"/>
        <v>0</v>
      </c>
      <c r="U105" s="46">
        <v>0</v>
      </c>
      <c r="V105" s="10">
        <v>0</v>
      </c>
      <c r="W105" s="47">
        <f t="shared" si="2439"/>
        <v>0</v>
      </c>
      <c r="X105" s="46">
        <v>0</v>
      </c>
      <c r="Y105" s="10">
        <v>0</v>
      </c>
      <c r="Z105" s="47">
        <f t="shared" si="2440"/>
        <v>0</v>
      </c>
      <c r="AA105" s="46">
        <v>2</v>
      </c>
      <c r="AB105" s="10">
        <v>844</v>
      </c>
      <c r="AC105" s="47">
        <f t="shared" si="2297"/>
        <v>422000</v>
      </c>
      <c r="AD105" s="46">
        <v>17</v>
      </c>
      <c r="AE105" s="10">
        <v>320</v>
      </c>
      <c r="AF105" s="47">
        <f t="shared" si="2298"/>
        <v>18823.529411764706</v>
      </c>
      <c r="AG105" s="46">
        <v>0</v>
      </c>
      <c r="AH105" s="10">
        <v>0</v>
      </c>
      <c r="AI105" s="47">
        <f t="shared" si="2299"/>
        <v>0</v>
      </c>
      <c r="AJ105" s="46">
        <v>0</v>
      </c>
      <c r="AK105" s="10">
        <v>0</v>
      </c>
      <c r="AL105" s="47">
        <f t="shared" si="2300"/>
        <v>0</v>
      </c>
      <c r="AM105" s="46">
        <v>0</v>
      </c>
      <c r="AN105" s="10">
        <v>0</v>
      </c>
      <c r="AO105" s="47">
        <f t="shared" si="2301"/>
        <v>0</v>
      </c>
      <c r="AP105" s="46">
        <v>47</v>
      </c>
      <c r="AQ105" s="10">
        <v>1329</v>
      </c>
      <c r="AR105" s="47">
        <f t="shared" si="2302"/>
        <v>28276.59574468085</v>
      </c>
      <c r="AS105" s="46">
        <v>0</v>
      </c>
      <c r="AT105" s="10">
        <v>0</v>
      </c>
      <c r="AU105" s="47">
        <f t="shared" si="2303"/>
        <v>0</v>
      </c>
      <c r="AV105" s="46">
        <v>0</v>
      </c>
      <c r="AW105" s="10">
        <v>0</v>
      </c>
      <c r="AX105" s="47">
        <f t="shared" si="2304"/>
        <v>0</v>
      </c>
      <c r="AY105" s="46">
        <v>0</v>
      </c>
      <c r="AZ105" s="10">
        <v>0</v>
      </c>
      <c r="BA105" s="47">
        <f t="shared" si="2305"/>
        <v>0</v>
      </c>
      <c r="BB105" s="46">
        <v>32</v>
      </c>
      <c r="BC105" s="10">
        <v>821</v>
      </c>
      <c r="BD105" s="47">
        <f t="shared" si="2306"/>
        <v>25656.25</v>
      </c>
      <c r="BE105" s="46">
        <v>0</v>
      </c>
      <c r="BF105" s="10">
        <v>0</v>
      </c>
      <c r="BG105" s="47">
        <f t="shared" si="2307"/>
        <v>0</v>
      </c>
      <c r="BH105" s="46">
        <v>0</v>
      </c>
      <c r="BI105" s="10">
        <v>0</v>
      </c>
      <c r="BJ105" s="47">
        <v>0</v>
      </c>
      <c r="BK105" s="46">
        <v>0</v>
      </c>
      <c r="BL105" s="10">
        <v>0</v>
      </c>
      <c r="BM105" s="47">
        <v>0</v>
      </c>
      <c r="BN105" s="46">
        <v>0</v>
      </c>
      <c r="BO105" s="10">
        <v>0</v>
      </c>
      <c r="BP105" s="47">
        <v>0</v>
      </c>
      <c r="BQ105" s="46">
        <v>0</v>
      </c>
      <c r="BR105" s="10">
        <v>0</v>
      </c>
      <c r="BS105" s="47">
        <f t="shared" si="2308"/>
        <v>0</v>
      </c>
      <c r="BT105" s="46">
        <v>23</v>
      </c>
      <c r="BU105" s="10">
        <v>6190</v>
      </c>
      <c r="BV105" s="47">
        <f t="shared" si="2309"/>
        <v>269130.4347826087</v>
      </c>
      <c r="BW105" s="46">
        <v>0</v>
      </c>
      <c r="BX105" s="10">
        <v>0</v>
      </c>
      <c r="BY105" s="47">
        <f t="shared" si="2310"/>
        <v>0</v>
      </c>
      <c r="BZ105" s="46">
        <v>0</v>
      </c>
      <c r="CA105" s="10">
        <v>0</v>
      </c>
      <c r="CB105" s="47">
        <f t="shared" si="2311"/>
        <v>0</v>
      </c>
      <c r="CC105" s="46">
        <v>158</v>
      </c>
      <c r="CD105" s="10">
        <v>5477</v>
      </c>
      <c r="CE105" s="47">
        <f t="shared" si="2312"/>
        <v>34664.556962025315</v>
      </c>
      <c r="CF105" s="46">
        <v>0</v>
      </c>
      <c r="CG105" s="10">
        <v>0</v>
      </c>
      <c r="CH105" s="47">
        <f t="shared" si="2313"/>
        <v>0</v>
      </c>
      <c r="CI105" s="46">
        <v>0</v>
      </c>
      <c r="CJ105" s="10">
        <v>0</v>
      </c>
      <c r="CK105" s="47">
        <f t="shared" si="2314"/>
        <v>0</v>
      </c>
      <c r="CL105" s="46">
        <v>0</v>
      </c>
      <c r="CM105" s="10">
        <v>0</v>
      </c>
      <c r="CN105" s="47">
        <f t="shared" si="2315"/>
        <v>0</v>
      </c>
      <c r="CO105" s="46">
        <v>0</v>
      </c>
      <c r="CP105" s="10">
        <v>0</v>
      </c>
      <c r="CQ105" s="47">
        <f t="shared" si="2316"/>
        <v>0</v>
      </c>
      <c r="CR105" s="46">
        <v>0</v>
      </c>
      <c r="CS105" s="10">
        <v>0</v>
      </c>
      <c r="CT105" s="47">
        <f t="shared" si="2317"/>
        <v>0</v>
      </c>
      <c r="CU105" s="46">
        <v>0</v>
      </c>
      <c r="CV105" s="10">
        <v>0</v>
      </c>
      <c r="CW105" s="47">
        <f t="shared" si="2318"/>
        <v>0</v>
      </c>
      <c r="CX105" s="46">
        <v>0</v>
      </c>
      <c r="CY105" s="10">
        <v>0</v>
      </c>
      <c r="CZ105" s="47">
        <f t="shared" si="2319"/>
        <v>0</v>
      </c>
      <c r="DA105" s="46">
        <v>0</v>
      </c>
      <c r="DB105" s="10">
        <v>0</v>
      </c>
      <c r="DC105" s="47">
        <f t="shared" si="2320"/>
        <v>0</v>
      </c>
      <c r="DD105" s="46">
        <v>37</v>
      </c>
      <c r="DE105" s="10">
        <v>1106</v>
      </c>
      <c r="DF105" s="47">
        <f t="shared" si="2321"/>
        <v>29891.89189189189</v>
      </c>
      <c r="DG105" s="46">
        <v>0</v>
      </c>
      <c r="DH105" s="10">
        <v>0</v>
      </c>
      <c r="DI105" s="47">
        <f t="shared" si="2322"/>
        <v>0</v>
      </c>
      <c r="DJ105" s="46">
        <v>5</v>
      </c>
      <c r="DK105" s="10">
        <v>868</v>
      </c>
      <c r="DL105" s="47">
        <f t="shared" si="2323"/>
        <v>173600</v>
      </c>
      <c r="DM105" s="46">
        <v>0</v>
      </c>
      <c r="DN105" s="10">
        <v>0</v>
      </c>
      <c r="DO105" s="47">
        <f t="shared" si="2324"/>
        <v>0</v>
      </c>
      <c r="DP105" s="46">
        <v>0</v>
      </c>
      <c r="DQ105" s="10">
        <v>0</v>
      </c>
      <c r="DR105" s="47">
        <f t="shared" si="2325"/>
        <v>0</v>
      </c>
      <c r="DS105" s="46">
        <v>0</v>
      </c>
      <c r="DT105" s="10">
        <v>0</v>
      </c>
      <c r="DU105" s="47">
        <f t="shared" si="2326"/>
        <v>0</v>
      </c>
      <c r="DV105" s="46">
        <v>0</v>
      </c>
      <c r="DW105" s="10">
        <v>0</v>
      </c>
      <c r="DX105" s="47">
        <f t="shared" si="2327"/>
        <v>0</v>
      </c>
      <c r="DY105" s="46">
        <v>0</v>
      </c>
      <c r="DZ105" s="10">
        <v>0</v>
      </c>
      <c r="EA105" s="47">
        <f t="shared" si="2328"/>
        <v>0</v>
      </c>
      <c r="EB105" s="46">
        <v>0</v>
      </c>
      <c r="EC105" s="10">
        <v>0</v>
      </c>
      <c r="ED105" s="47">
        <f t="shared" si="2329"/>
        <v>0</v>
      </c>
      <c r="EE105" s="46">
        <v>0</v>
      </c>
      <c r="EF105" s="10">
        <v>0</v>
      </c>
      <c r="EG105" s="47">
        <f t="shared" si="2330"/>
        <v>0</v>
      </c>
      <c r="EH105" s="46">
        <v>44</v>
      </c>
      <c r="EI105" s="10">
        <v>2449</v>
      </c>
      <c r="EJ105" s="47">
        <f t="shared" si="2331"/>
        <v>55659.090909090904</v>
      </c>
      <c r="EK105" s="46">
        <v>0</v>
      </c>
      <c r="EL105" s="10">
        <v>0</v>
      </c>
      <c r="EM105" s="47">
        <f t="shared" si="2332"/>
        <v>0</v>
      </c>
      <c r="EN105" s="46">
        <v>285</v>
      </c>
      <c r="EO105" s="10">
        <v>11292</v>
      </c>
      <c r="EP105" s="47">
        <f t="shared" si="2333"/>
        <v>39621.052631578947</v>
      </c>
      <c r="EQ105" s="46">
        <v>0</v>
      </c>
      <c r="ER105" s="10">
        <v>0</v>
      </c>
      <c r="ES105" s="47">
        <f t="shared" si="2334"/>
        <v>0</v>
      </c>
      <c r="ET105" s="46">
        <v>1</v>
      </c>
      <c r="EU105" s="10">
        <v>6</v>
      </c>
      <c r="EV105" s="47">
        <f t="shared" si="2335"/>
        <v>6000</v>
      </c>
      <c r="EW105" s="46">
        <v>0</v>
      </c>
      <c r="EX105" s="10">
        <v>0</v>
      </c>
      <c r="EY105" s="47">
        <f t="shared" si="2336"/>
        <v>0</v>
      </c>
      <c r="EZ105" s="46">
        <v>0</v>
      </c>
      <c r="FA105" s="10">
        <v>0</v>
      </c>
      <c r="FB105" s="47">
        <f t="shared" si="2337"/>
        <v>0</v>
      </c>
      <c r="FC105" s="46">
        <v>0</v>
      </c>
      <c r="FD105" s="10">
        <v>0</v>
      </c>
      <c r="FE105" s="47">
        <f t="shared" si="2338"/>
        <v>0</v>
      </c>
      <c r="FF105" s="46">
        <v>0</v>
      </c>
      <c r="FG105" s="10">
        <v>0</v>
      </c>
      <c r="FH105" s="47">
        <f t="shared" si="2339"/>
        <v>0</v>
      </c>
      <c r="FI105" s="46">
        <v>1</v>
      </c>
      <c r="FJ105" s="10">
        <v>27</v>
      </c>
      <c r="FK105" s="47">
        <f t="shared" si="2340"/>
        <v>27000</v>
      </c>
      <c r="FL105" s="46">
        <v>0</v>
      </c>
      <c r="FM105" s="10">
        <v>0</v>
      </c>
      <c r="FN105" s="47">
        <f t="shared" si="2341"/>
        <v>0</v>
      </c>
      <c r="FO105" s="46">
        <v>0</v>
      </c>
      <c r="FP105" s="10">
        <v>0</v>
      </c>
      <c r="FQ105" s="47">
        <f t="shared" si="2342"/>
        <v>0</v>
      </c>
      <c r="FR105" s="46">
        <v>15</v>
      </c>
      <c r="FS105" s="10">
        <v>2113</v>
      </c>
      <c r="FT105" s="47">
        <f t="shared" si="2343"/>
        <v>140866.66666666669</v>
      </c>
      <c r="FU105" s="46">
        <v>0</v>
      </c>
      <c r="FV105" s="10">
        <v>0</v>
      </c>
      <c r="FW105" s="47">
        <f t="shared" si="2344"/>
        <v>0</v>
      </c>
      <c r="FX105" s="46">
        <v>0</v>
      </c>
      <c r="FY105" s="10">
        <v>0</v>
      </c>
      <c r="FZ105" s="47">
        <f t="shared" si="2345"/>
        <v>0</v>
      </c>
      <c r="GA105" s="46">
        <v>0</v>
      </c>
      <c r="GB105" s="10">
        <v>0</v>
      </c>
      <c r="GC105" s="47">
        <f t="shared" si="2346"/>
        <v>0</v>
      </c>
      <c r="GD105" s="46">
        <v>37</v>
      </c>
      <c r="GE105" s="10">
        <v>6458</v>
      </c>
      <c r="GF105" s="47">
        <f t="shared" si="2347"/>
        <v>174540.54054054056</v>
      </c>
      <c r="GG105" s="46">
        <v>2</v>
      </c>
      <c r="GH105" s="10">
        <v>68</v>
      </c>
      <c r="GI105" s="47">
        <f t="shared" si="2348"/>
        <v>34000</v>
      </c>
      <c r="GJ105" s="46">
        <v>108</v>
      </c>
      <c r="GK105" s="10">
        <v>2160</v>
      </c>
      <c r="GL105" s="47">
        <f t="shared" si="2349"/>
        <v>20000</v>
      </c>
      <c r="GM105" s="46">
        <v>0</v>
      </c>
      <c r="GN105" s="10">
        <v>0</v>
      </c>
      <c r="GO105" s="47">
        <f t="shared" si="2350"/>
        <v>0</v>
      </c>
      <c r="GP105" s="46">
        <v>0</v>
      </c>
      <c r="GQ105" s="10">
        <v>0</v>
      </c>
      <c r="GR105" s="47">
        <f t="shared" si="2351"/>
        <v>0</v>
      </c>
      <c r="GS105" s="46">
        <v>0</v>
      </c>
      <c r="GT105" s="10">
        <v>0</v>
      </c>
      <c r="GU105" s="47">
        <f t="shared" si="2352"/>
        <v>0</v>
      </c>
      <c r="GV105" s="46">
        <v>0</v>
      </c>
      <c r="GW105" s="10">
        <v>0</v>
      </c>
      <c r="GX105" s="47">
        <f t="shared" si="2353"/>
        <v>0</v>
      </c>
      <c r="GY105" s="46">
        <v>1</v>
      </c>
      <c r="GZ105" s="10">
        <v>8</v>
      </c>
      <c r="HA105" s="47">
        <f t="shared" si="2354"/>
        <v>8000</v>
      </c>
      <c r="HB105" s="46">
        <v>0</v>
      </c>
      <c r="HC105" s="10">
        <v>0</v>
      </c>
      <c r="HD105" s="47">
        <f t="shared" si="2355"/>
        <v>0</v>
      </c>
      <c r="HE105" s="46">
        <v>0</v>
      </c>
      <c r="HF105" s="10">
        <v>0</v>
      </c>
      <c r="HG105" s="47">
        <f t="shared" si="2356"/>
        <v>0</v>
      </c>
      <c r="HH105" s="46">
        <v>0</v>
      </c>
      <c r="HI105" s="10">
        <v>0</v>
      </c>
      <c r="HJ105" s="47">
        <f t="shared" si="2357"/>
        <v>0</v>
      </c>
      <c r="HK105" s="46">
        <v>0</v>
      </c>
      <c r="HL105" s="10">
        <v>0</v>
      </c>
      <c r="HM105" s="47">
        <f t="shared" si="2358"/>
        <v>0</v>
      </c>
      <c r="HN105" s="46">
        <v>0</v>
      </c>
      <c r="HO105" s="10">
        <v>0</v>
      </c>
      <c r="HP105" s="47">
        <f t="shared" si="2359"/>
        <v>0</v>
      </c>
      <c r="HQ105" s="46">
        <v>0</v>
      </c>
      <c r="HR105" s="10">
        <v>0</v>
      </c>
      <c r="HS105" s="47">
        <f t="shared" si="2360"/>
        <v>0</v>
      </c>
      <c r="HT105" s="46"/>
      <c r="HU105" s="10"/>
      <c r="HV105" s="47"/>
      <c r="HW105" s="46">
        <v>0</v>
      </c>
      <c r="HX105" s="10">
        <v>0</v>
      </c>
      <c r="HY105" s="47">
        <f t="shared" si="2361"/>
        <v>0</v>
      </c>
      <c r="HZ105" s="46">
        <v>0</v>
      </c>
      <c r="IA105" s="10">
        <v>0</v>
      </c>
      <c r="IB105" s="47">
        <f t="shared" si="2362"/>
        <v>0</v>
      </c>
      <c r="IC105" s="46">
        <v>0</v>
      </c>
      <c r="ID105" s="10">
        <v>0</v>
      </c>
      <c r="IE105" s="47">
        <f t="shared" si="2363"/>
        <v>0</v>
      </c>
      <c r="IF105" s="46">
        <v>0</v>
      </c>
      <c r="IG105" s="10">
        <v>0</v>
      </c>
      <c r="IH105" s="47">
        <f t="shared" si="2364"/>
        <v>0</v>
      </c>
      <c r="II105" s="46">
        <v>0</v>
      </c>
      <c r="IJ105" s="10">
        <v>0</v>
      </c>
      <c r="IK105" s="47">
        <f t="shared" si="2365"/>
        <v>0</v>
      </c>
      <c r="IL105" s="46">
        <v>0</v>
      </c>
      <c r="IM105" s="10">
        <v>0</v>
      </c>
      <c r="IN105" s="47">
        <f t="shared" si="2366"/>
        <v>0</v>
      </c>
      <c r="IO105" s="46">
        <v>0</v>
      </c>
      <c r="IP105" s="10">
        <v>0</v>
      </c>
      <c r="IQ105" s="47">
        <f t="shared" si="2367"/>
        <v>0</v>
      </c>
      <c r="IR105" s="46">
        <v>0</v>
      </c>
      <c r="IS105" s="10">
        <v>0</v>
      </c>
      <c r="IT105" s="47">
        <f t="shared" si="2368"/>
        <v>0</v>
      </c>
      <c r="IU105" s="46">
        <v>0</v>
      </c>
      <c r="IV105" s="10">
        <v>0</v>
      </c>
      <c r="IW105" s="47">
        <f t="shared" si="2369"/>
        <v>0</v>
      </c>
      <c r="IX105" s="46">
        <v>0</v>
      </c>
      <c r="IY105" s="10">
        <v>0</v>
      </c>
      <c r="IZ105" s="47">
        <f t="shared" si="2370"/>
        <v>0</v>
      </c>
      <c r="JA105" s="46">
        <v>0</v>
      </c>
      <c r="JB105" s="10">
        <v>0</v>
      </c>
      <c r="JC105" s="47">
        <f t="shared" si="2371"/>
        <v>0</v>
      </c>
      <c r="JD105" s="46">
        <v>0</v>
      </c>
      <c r="JE105" s="10">
        <v>0</v>
      </c>
      <c r="JF105" s="47">
        <f t="shared" si="2372"/>
        <v>0</v>
      </c>
      <c r="JG105" s="46">
        <v>0</v>
      </c>
      <c r="JH105" s="10">
        <v>0</v>
      </c>
      <c r="JI105" s="47">
        <f t="shared" si="2373"/>
        <v>0</v>
      </c>
      <c r="JJ105" s="46">
        <v>0</v>
      </c>
      <c r="JK105" s="10">
        <v>0</v>
      </c>
      <c r="JL105" s="47">
        <f t="shared" si="2374"/>
        <v>0</v>
      </c>
      <c r="JM105" s="46">
        <v>61</v>
      </c>
      <c r="JN105" s="10">
        <v>2288</v>
      </c>
      <c r="JO105" s="47">
        <f t="shared" si="2375"/>
        <v>37508.196721311477</v>
      </c>
      <c r="JP105" s="46">
        <v>0</v>
      </c>
      <c r="JQ105" s="10">
        <v>0</v>
      </c>
      <c r="JR105" s="47">
        <f t="shared" si="2376"/>
        <v>0</v>
      </c>
      <c r="JS105" s="46">
        <v>0</v>
      </c>
      <c r="JT105" s="10">
        <v>0</v>
      </c>
      <c r="JU105" s="47">
        <f t="shared" si="2377"/>
        <v>0</v>
      </c>
      <c r="JV105" s="46">
        <v>0</v>
      </c>
      <c r="JW105" s="10">
        <v>0</v>
      </c>
      <c r="JX105" s="47">
        <f t="shared" si="2378"/>
        <v>0</v>
      </c>
      <c r="JY105" s="46">
        <v>0</v>
      </c>
      <c r="JZ105" s="10">
        <v>0</v>
      </c>
      <c r="KA105" s="47">
        <f t="shared" si="2379"/>
        <v>0</v>
      </c>
      <c r="KB105" s="46">
        <v>0</v>
      </c>
      <c r="KC105" s="10">
        <v>0</v>
      </c>
      <c r="KD105" s="47">
        <f t="shared" si="2380"/>
        <v>0</v>
      </c>
      <c r="KE105" s="46"/>
      <c r="KF105" s="10"/>
      <c r="KG105" s="47"/>
      <c r="KH105" s="46">
        <v>68</v>
      </c>
      <c r="KI105" s="10">
        <v>3956</v>
      </c>
      <c r="KJ105" s="47">
        <f t="shared" si="2381"/>
        <v>58176.470588235294</v>
      </c>
      <c r="KK105" s="46">
        <v>2</v>
      </c>
      <c r="KL105" s="10">
        <v>313</v>
      </c>
      <c r="KM105" s="47">
        <f t="shared" si="2382"/>
        <v>156500</v>
      </c>
      <c r="KN105" s="46">
        <v>0</v>
      </c>
      <c r="KO105" s="10">
        <v>0</v>
      </c>
      <c r="KP105" s="47">
        <f t="shared" si="2383"/>
        <v>0</v>
      </c>
      <c r="KQ105" s="46">
        <v>13</v>
      </c>
      <c r="KR105" s="10">
        <v>4</v>
      </c>
      <c r="KS105" s="47">
        <f t="shared" si="2384"/>
        <v>307.69230769230774</v>
      </c>
      <c r="KT105" s="52">
        <v>0</v>
      </c>
      <c r="KU105" s="16">
        <v>0</v>
      </c>
      <c r="KV105" s="53">
        <v>0</v>
      </c>
      <c r="KW105" s="52">
        <v>0</v>
      </c>
      <c r="KX105" s="16">
        <v>0</v>
      </c>
      <c r="KY105" s="53">
        <f t="shared" si="2385"/>
        <v>0</v>
      </c>
      <c r="KZ105" s="46">
        <v>0</v>
      </c>
      <c r="LA105" s="10">
        <v>0</v>
      </c>
      <c r="LB105" s="47">
        <f t="shared" si="2386"/>
        <v>0</v>
      </c>
      <c r="LC105" s="52">
        <v>0</v>
      </c>
      <c r="LD105" s="16">
        <v>0</v>
      </c>
      <c r="LE105" s="53">
        <v>0</v>
      </c>
      <c r="LF105" s="46">
        <v>2</v>
      </c>
      <c r="LG105" s="10">
        <v>65</v>
      </c>
      <c r="LH105" s="47">
        <f t="shared" si="2387"/>
        <v>32500</v>
      </c>
      <c r="LI105" s="46">
        <v>0</v>
      </c>
      <c r="LJ105" s="10">
        <v>0</v>
      </c>
      <c r="LK105" s="47">
        <f t="shared" si="2388"/>
        <v>0</v>
      </c>
      <c r="LL105" s="46">
        <v>0</v>
      </c>
      <c r="LM105" s="10">
        <v>0</v>
      </c>
      <c r="LN105" s="47">
        <f t="shared" si="2389"/>
        <v>0</v>
      </c>
      <c r="LO105" s="46">
        <v>0</v>
      </c>
      <c r="LP105" s="10">
        <v>0</v>
      </c>
      <c r="LQ105" s="47">
        <f t="shared" si="2390"/>
        <v>0</v>
      </c>
      <c r="LR105" s="46">
        <v>0</v>
      </c>
      <c r="LS105" s="10">
        <v>0</v>
      </c>
      <c r="LT105" s="47">
        <f t="shared" si="2391"/>
        <v>0</v>
      </c>
      <c r="LU105" s="46">
        <v>0</v>
      </c>
      <c r="LV105" s="10">
        <v>0</v>
      </c>
      <c r="LW105" s="47">
        <f t="shared" si="2392"/>
        <v>0</v>
      </c>
      <c r="LX105" s="46">
        <v>42</v>
      </c>
      <c r="LY105" s="10">
        <v>1516</v>
      </c>
      <c r="LZ105" s="47">
        <f t="shared" si="2393"/>
        <v>36095.238095238092</v>
      </c>
      <c r="MA105" s="46">
        <v>0</v>
      </c>
      <c r="MB105" s="10">
        <v>0</v>
      </c>
      <c r="MC105" s="47">
        <f t="shared" si="2394"/>
        <v>0</v>
      </c>
      <c r="MD105" s="46">
        <v>19</v>
      </c>
      <c r="ME105" s="10">
        <v>4315</v>
      </c>
      <c r="MF105" s="47">
        <f t="shared" si="2395"/>
        <v>227105.26315789475</v>
      </c>
      <c r="MG105" s="46">
        <v>0</v>
      </c>
      <c r="MH105" s="10">
        <v>0</v>
      </c>
      <c r="MI105" s="47">
        <f t="shared" si="2396"/>
        <v>0</v>
      </c>
      <c r="MJ105" s="46">
        <v>0</v>
      </c>
      <c r="MK105" s="10">
        <v>0</v>
      </c>
      <c r="ML105" s="47">
        <f t="shared" si="2397"/>
        <v>0</v>
      </c>
      <c r="MM105" s="46">
        <v>0</v>
      </c>
      <c r="MN105" s="10">
        <v>0</v>
      </c>
      <c r="MO105" s="47">
        <f t="shared" si="2398"/>
        <v>0</v>
      </c>
      <c r="MP105" s="46">
        <v>0</v>
      </c>
      <c r="MQ105" s="10">
        <v>0</v>
      </c>
      <c r="MR105" s="47">
        <f t="shared" si="2399"/>
        <v>0</v>
      </c>
      <c r="MS105" s="46">
        <v>0</v>
      </c>
      <c r="MT105" s="10">
        <v>0</v>
      </c>
      <c r="MU105" s="47">
        <f t="shared" si="2400"/>
        <v>0</v>
      </c>
      <c r="MV105" s="46">
        <v>0</v>
      </c>
      <c r="MW105" s="10">
        <v>0</v>
      </c>
      <c r="MX105" s="47">
        <f t="shared" si="2401"/>
        <v>0</v>
      </c>
      <c r="MY105" s="46">
        <v>0</v>
      </c>
      <c r="MZ105" s="10">
        <v>0</v>
      </c>
      <c r="NA105" s="47">
        <f t="shared" si="2402"/>
        <v>0</v>
      </c>
      <c r="NB105" s="46">
        <v>0</v>
      </c>
      <c r="NC105" s="10">
        <v>0</v>
      </c>
      <c r="ND105" s="47">
        <f t="shared" si="2403"/>
        <v>0</v>
      </c>
      <c r="NE105" s="46">
        <v>0</v>
      </c>
      <c r="NF105" s="10">
        <v>0</v>
      </c>
      <c r="NG105" s="47">
        <f t="shared" si="2404"/>
        <v>0</v>
      </c>
      <c r="NH105" s="46">
        <v>0</v>
      </c>
      <c r="NI105" s="10">
        <v>0</v>
      </c>
      <c r="NJ105" s="47">
        <f t="shared" si="2405"/>
        <v>0</v>
      </c>
      <c r="NK105" s="46">
        <v>0</v>
      </c>
      <c r="NL105" s="10">
        <v>0</v>
      </c>
      <c r="NM105" s="47">
        <f t="shared" si="2406"/>
        <v>0</v>
      </c>
      <c r="NN105" s="46">
        <v>0</v>
      </c>
      <c r="NO105" s="10">
        <v>0</v>
      </c>
      <c r="NP105" s="47">
        <f t="shared" si="2407"/>
        <v>0</v>
      </c>
      <c r="NQ105" s="46">
        <v>0</v>
      </c>
      <c r="NR105" s="10">
        <v>0</v>
      </c>
      <c r="NS105" s="47">
        <f t="shared" si="2408"/>
        <v>0</v>
      </c>
      <c r="NT105" s="46">
        <v>0</v>
      </c>
      <c r="NU105" s="10">
        <v>0</v>
      </c>
      <c r="NV105" s="47">
        <f t="shared" si="2409"/>
        <v>0</v>
      </c>
      <c r="NW105" s="46">
        <v>12</v>
      </c>
      <c r="NX105" s="10">
        <v>386</v>
      </c>
      <c r="NY105" s="47">
        <f t="shared" si="2410"/>
        <v>32166.666666666664</v>
      </c>
      <c r="NZ105" s="46">
        <v>2</v>
      </c>
      <c r="OA105" s="10">
        <v>34</v>
      </c>
      <c r="OB105" s="47">
        <f t="shared" si="2411"/>
        <v>17000</v>
      </c>
      <c r="OC105" s="46">
        <v>0</v>
      </c>
      <c r="OD105" s="10">
        <v>0</v>
      </c>
      <c r="OE105" s="47">
        <f t="shared" si="2412"/>
        <v>0</v>
      </c>
      <c r="OF105" s="46">
        <v>6</v>
      </c>
      <c r="OG105" s="10">
        <v>3995</v>
      </c>
      <c r="OH105" s="47">
        <f t="shared" si="2413"/>
        <v>665833.33333333337</v>
      </c>
      <c r="OI105" s="46">
        <v>36</v>
      </c>
      <c r="OJ105" s="10">
        <v>3361</v>
      </c>
      <c r="OK105" s="47">
        <f t="shared" si="2414"/>
        <v>93361.111111111109</v>
      </c>
      <c r="OL105" s="46">
        <v>0</v>
      </c>
      <c r="OM105" s="10">
        <v>0</v>
      </c>
      <c r="ON105" s="47">
        <f t="shared" si="2415"/>
        <v>0</v>
      </c>
      <c r="OO105" s="46">
        <v>14</v>
      </c>
      <c r="OP105" s="10">
        <v>100</v>
      </c>
      <c r="OQ105" s="47">
        <f t="shared" si="2416"/>
        <v>7142.8571428571431</v>
      </c>
      <c r="OR105" s="46">
        <v>0</v>
      </c>
      <c r="OS105" s="10">
        <v>0</v>
      </c>
      <c r="OT105" s="47">
        <f t="shared" si="2417"/>
        <v>0</v>
      </c>
      <c r="OU105" s="46">
        <v>74</v>
      </c>
      <c r="OV105" s="10">
        <v>680</v>
      </c>
      <c r="OW105" s="47">
        <f t="shared" si="2418"/>
        <v>9189.1891891891901</v>
      </c>
      <c r="OX105" s="46">
        <v>0</v>
      </c>
      <c r="OY105" s="10">
        <v>0</v>
      </c>
      <c r="OZ105" s="47">
        <f t="shared" si="2419"/>
        <v>0</v>
      </c>
      <c r="PA105" s="46">
        <v>0</v>
      </c>
      <c r="PB105" s="10">
        <v>0</v>
      </c>
      <c r="PC105" s="47">
        <f t="shared" si="2420"/>
        <v>0</v>
      </c>
      <c r="PD105" s="46">
        <v>0</v>
      </c>
      <c r="PE105" s="10">
        <v>0</v>
      </c>
      <c r="PF105" s="47">
        <f t="shared" si="2421"/>
        <v>0</v>
      </c>
      <c r="PG105" s="46">
        <v>0</v>
      </c>
      <c r="PH105" s="10">
        <v>0</v>
      </c>
      <c r="PI105" s="47">
        <f t="shared" si="2422"/>
        <v>0</v>
      </c>
      <c r="PJ105" s="46"/>
      <c r="PK105" s="10"/>
      <c r="PL105" s="47"/>
      <c r="PM105" s="46">
        <v>0</v>
      </c>
      <c r="PN105" s="10">
        <v>0</v>
      </c>
      <c r="PO105" s="47">
        <f t="shared" si="2423"/>
        <v>0</v>
      </c>
      <c r="PP105" s="46">
        <v>0</v>
      </c>
      <c r="PQ105" s="10">
        <v>0</v>
      </c>
      <c r="PR105" s="47">
        <f t="shared" si="2424"/>
        <v>0</v>
      </c>
      <c r="PS105" s="46">
        <v>0</v>
      </c>
      <c r="PT105" s="10">
        <v>0</v>
      </c>
      <c r="PU105" s="47">
        <f t="shared" si="2425"/>
        <v>0</v>
      </c>
      <c r="PV105" s="46">
        <v>60</v>
      </c>
      <c r="PW105" s="10">
        <v>2730</v>
      </c>
      <c r="PX105" s="47">
        <f t="shared" si="2426"/>
        <v>45500</v>
      </c>
      <c r="PY105" s="46">
        <v>374</v>
      </c>
      <c r="PZ105" s="10">
        <v>18986</v>
      </c>
      <c r="QA105" s="47">
        <f t="shared" si="2427"/>
        <v>50764.705882352944</v>
      </c>
      <c r="QB105" s="46">
        <v>0</v>
      </c>
      <c r="QC105" s="10">
        <v>0</v>
      </c>
      <c r="QD105" s="47">
        <f t="shared" si="2428"/>
        <v>0</v>
      </c>
      <c r="QE105" s="46">
        <v>0</v>
      </c>
      <c r="QF105" s="10">
        <v>0</v>
      </c>
      <c r="QG105" s="47">
        <f t="shared" si="2429"/>
        <v>0</v>
      </c>
      <c r="QH105" s="46">
        <v>0</v>
      </c>
      <c r="QI105" s="10">
        <v>0</v>
      </c>
      <c r="QJ105" s="47">
        <f t="shared" si="2430"/>
        <v>0</v>
      </c>
      <c r="QK105" s="46">
        <v>0</v>
      </c>
      <c r="QL105" s="10">
        <v>0</v>
      </c>
      <c r="QM105" s="47">
        <f t="shared" si="2431"/>
        <v>0</v>
      </c>
      <c r="QN105" s="46">
        <v>0</v>
      </c>
      <c r="QO105" s="10">
        <v>0</v>
      </c>
      <c r="QP105" s="47">
        <f t="shared" si="2432"/>
        <v>0</v>
      </c>
      <c r="QQ105" s="46">
        <v>0</v>
      </c>
      <c r="QR105" s="10">
        <v>0</v>
      </c>
      <c r="QS105" s="47">
        <f t="shared" si="2433"/>
        <v>0</v>
      </c>
      <c r="QT105" s="46"/>
      <c r="QU105" s="10"/>
      <c r="QV105" s="47"/>
      <c r="QW105" s="46"/>
      <c r="QX105" s="10"/>
      <c r="QY105" s="47"/>
      <c r="QZ105" s="46">
        <v>0</v>
      </c>
      <c r="RA105" s="10">
        <v>0</v>
      </c>
      <c r="RB105" s="47">
        <f t="shared" si="2434"/>
        <v>0</v>
      </c>
      <c r="RC105" s="46">
        <v>1</v>
      </c>
      <c r="RD105" s="10">
        <v>13</v>
      </c>
      <c r="RE105" s="47">
        <f t="shared" si="2435"/>
        <v>13000</v>
      </c>
      <c r="RF105" s="12">
        <f t="shared" si="1637"/>
        <v>1601</v>
      </c>
      <c r="RG105" s="58">
        <f t="shared" si="1638"/>
        <v>84278</v>
      </c>
      <c r="RH105" s="6"/>
      <c r="RI105" s="9"/>
      <c r="RJ105" s="6"/>
      <c r="RK105" s="6"/>
      <c r="RL105" s="6"/>
      <c r="RM105" s="9"/>
      <c r="RN105" s="6"/>
      <c r="RO105" s="6"/>
      <c r="RP105" s="6"/>
      <c r="RQ105" s="9"/>
      <c r="RR105" s="6"/>
      <c r="RS105" s="6"/>
      <c r="RT105" s="6"/>
      <c r="RU105" s="9"/>
      <c r="RV105" s="6"/>
      <c r="RW105" s="6"/>
      <c r="RX105" s="6"/>
      <c r="RY105" s="9"/>
      <c r="RZ105" s="6"/>
      <c r="SA105" s="6"/>
      <c r="SB105" s="6"/>
      <c r="SC105" s="9"/>
      <c r="SD105" s="6"/>
      <c r="SE105" s="6"/>
      <c r="SF105" s="6"/>
      <c r="SG105" s="9"/>
      <c r="SH105" s="6"/>
      <c r="SI105" s="6"/>
      <c r="SJ105" s="6"/>
      <c r="SK105" s="2"/>
      <c r="SL105" s="1"/>
      <c r="SM105" s="1"/>
      <c r="SN105" s="1"/>
      <c r="SO105" s="2"/>
      <c r="SP105" s="1"/>
      <c r="SQ105" s="1"/>
      <c r="SR105" s="1"/>
      <c r="SS105" s="2"/>
      <c r="ST105" s="1"/>
      <c r="SU105" s="1"/>
      <c r="SV105" s="1"/>
    </row>
    <row r="106" spans="1:591" x14ac:dyDescent="0.3">
      <c r="A106" s="38">
        <v>2011</v>
      </c>
      <c r="B106" s="39" t="s">
        <v>14</v>
      </c>
      <c r="C106" s="46">
        <v>0</v>
      </c>
      <c r="D106" s="10">
        <v>0</v>
      </c>
      <c r="E106" s="47">
        <f t="shared" si="2294"/>
        <v>0</v>
      </c>
      <c r="F106" s="46">
        <v>0</v>
      </c>
      <c r="G106" s="10">
        <v>0</v>
      </c>
      <c r="H106" s="47">
        <f t="shared" si="2436"/>
        <v>0</v>
      </c>
      <c r="I106" s="46">
        <v>0</v>
      </c>
      <c r="J106" s="10">
        <v>0</v>
      </c>
      <c r="K106" s="47">
        <f t="shared" si="2437"/>
        <v>0</v>
      </c>
      <c r="L106" s="46">
        <v>0</v>
      </c>
      <c r="M106" s="10">
        <v>0</v>
      </c>
      <c r="N106" s="47">
        <f t="shared" si="2438"/>
        <v>0</v>
      </c>
      <c r="O106" s="46">
        <v>0</v>
      </c>
      <c r="P106" s="10">
        <v>0</v>
      </c>
      <c r="Q106" s="47">
        <f t="shared" si="2295"/>
        <v>0</v>
      </c>
      <c r="R106" s="46">
        <v>0</v>
      </c>
      <c r="S106" s="10">
        <v>0</v>
      </c>
      <c r="T106" s="47">
        <f t="shared" si="2296"/>
        <v>0</v>
      </c>
      <c r="U106" s="46">
        <v>0</v>
      </c>
      <c r="V106" s="10">
        <v>0</v>
      </c>
      <c r="W106" s="47">
        <f t="shared" si="2439"/>
        <v>0</v>
      </c>
      <c r="X106" s="46">
        <v>0</v>
      </c>
      <c r="Y106" s="10">
        <v>0</v>
      </c>
      <c r="Z106" s="47">
        <f t="shared" si="2440"/>
        <v>0</v>
      </c>
      <c r="AA106" s="46">
        <v>3</v>
      </c>
      <c r="AB106" s="10">
        <v>184</v>
      </c>
      <c r="AC106" s="47">
        <f t="shared" si="2297"/>
        <v>61333.333333333336</v>
      </c>
      <c r="AD106" s="46">
        <v>13</v>
      </c>
      <c r="AE106" s="10">
        <v>299</v>
      </c>
      <c r="AF106" s="47">
        <f t="shared" si="2298"/>
        <v>23000</v>
      </c>
      <c r="AG106" s="46">
        <v>0</v>
      </c>
      <c r="AH106" s="10">
        <v>0</v>
      </c>
      <c r="AI106" s="47">
        <f t="shared" si="2299"/>
        <v>0</v>
      </c>
      <c r="AJ106" s="46">
        <v>0</v>
      </c>
      <c r="AK106" s="10">
        <v>0</v>
      </c>
      <c r="AL106" s="47">
        <f t="shared" si="2300"/>
        <v>0</v>
      </c>
      <c r="AM106" s="46">
        <v>0</v>
      </c>
      <c r="AN106" s="10">
        <v>0</v>
      </c>
      <c r="AO106" s="47">
        <f t="shared" si="2301"/>
        <v>0</v>
      </c>
      <c r="AP106" s="46">
        <v>31</v>
      </c>
      <c r="AQ106" s="10">
        <v>643</v>
      </c>
      <c r="AR106" s="47">
        <f t="shared" si="2302"/>
        <v>20741.93548387097</v>
      </c>
      <c r="AS106" s="46">
        <v>0</v>
      </c>
      <c r="AT106" s="10">
        <v>0</v>
      </c>
      <c r="AU106" s="47">
        <f t="shared" si="2303"/>
        <v>0</v>
      </c>
      <c r="AV106" s="46">
        <v>0</v>
      </c>
      <c r="AW106" s="10">
        <v>0</v>
      </c>
      <c r="AX106" s="47">
        <f t="shared" si="2304"/>
        <v>0</v>
      </c>
      <c r="AY106" s="46">
        <v>0</v>
      </c>
      <c r="AZ106" s="10">
        <v>0</v>
      </c>
      <c r="BA106" s="47">
        <f t="shared" si="2305"/>
        <v>0</v>
      </c>
      <c r="BB106" s="46">
        <v>1</v>
      </c>
      <c r="BC106" s="10">
        <v>2</v>
      </c>
      <c r="BD106" s="47">
        <f t="shared" si="2306"/>
        <v>2000</v>
      </c>
      <c r="BE106" s="46">
        <v>0</v>
      </c>
      <c r="BF106" s="10">
        <v>0</v>
      </c>
      <c r="BG106" s="47">
        <f t="shared" si="2307"/>
        <v>0</v>
      </c>
      <c r="BH106" s="46">
        <v>0</v>
      </c>
      <c r="BI106" s="10">
        <v>0</v>
      </c>
      <c r="BJ106" s="47">
        <v>0</v>
      </c>
      <c r="BK106" s="46">
        <v>0</v>
      </c>
      <c r="BL106" s="10">
        <v>0</v>
      </c>
      <c r="BM106" s="47">
        <v>0</v>
      </c>
      <c r="BN106" s="46">
        <v>0</v>
      </c>
      <c r="BO106" s="10">
        <v>0</v>
      </c>
      <c r="BP106" s="47">
        <v>0</v>
      </c>
      <c r="BQ106" s="46">
        <v>0</v>
      </c>
      <c r="BR106" s="10">
        <v>0</v>
      </c>
      <c r="BS106" s="47">
        <f t="shared" si="2308"/>
        <v>0</v>
      </c>
      <c r="BT106" s="46">
        <v>9</v>
      </c>
      <c r="BU106" s="10">
        <v>2111</v>
      </c>
      <c r="BV106" s="47">
        <f t="shared" si="2309"/>
        <v>234555.55555555553</v>
      </c>
      <c r="BW106" s="46">
        <v>0</v>
      </c>
      <c r="BX106" s="10">
        <v>0</v>
      </c>
      <c r="BY106" s="47">
        <f t="shared" si="2310"/>
        <v>0</v>
      </c>
      <c r="BZ106" s="46">
        <v>0</v>
      </c>
      <c r="CA106" s="10">
        <v>0</v>
      </c>
      <c r="CB106" s="47">
        <f t="shared" si="2311"/>
        <v>0</v>
      </c>
      <c r="CC106" s="46">
        <v>80</v>
      </c>
      <c r="CD106" s="10">
        <v>4755</v>
      </c>
      <c r="CE106" s="47">
        <f t="shared" si="2312"/>
        <v>59437.5</v>
      </c>
      <c r="CF106" s="46">
        <v>0</v>
      </c>
      <c r="CG106" s="10">
        <v>0</v>
      </c>
      <c r="CH106" s="47">
        <f t="shared" si="2313"/>
        <v>0</v>
      </c>
      <c r="CI106" s="46">
        <v>0</v>
      </c>
      <c r="CJ106" s="10">
        <v>0</v>
      </c>
      <c r="CK106" s="47">
        <f t="shared" si="2314"/>
        <v>0</v>
      </c>
      <c r="CL106" s="46">
        <v>0</v>
      </c>
      <c r="CM106" s="10">
        <v>0</v>
      </c>
      <c r="CN106" s="47">
        <f t="shared" si="2315"/>
        <v>0</v>
      </c>
      <c r="CO106" s="46">
        <v>0</v>
      </c>
      <c r="CP106" s="10">
        <v>0</v>
      </c>
      <c r="CQ106" s="47">
        <f t="shared" si="2316"/>
        <v>0</v>
      </c>
      <c r="CR106" s="46">
        <v>0</v>
      </c>
      <c r="CS106" s="10">
        <v>0</v>
      </c>
      <c r="CT106" s="47">
        <f t="shared" si="2317"/>
        <v>0</v>
      </c>
      <c r="CU106" s="46">
        <v>0</v>
      </c>
      <c r="CV106" s="10">
        <v>0</v>
      </c>
      <c r="CW106" s="47">
        <f t="shared" si="2318"/>
        <v>0</v>
      </c>
      <c r="CX106" s="46">
        <v>0</v>
      </c>
      <c r="CY106" s="10">
        <v>0</v>
      </c>
      <c r="CZ106" s="47">
        <f t="shared" si="2319"/>
        <v>0</v>
      </c>
      <c r="DA106" s="46">
        <v>0</v>
      </c>
      <c r="DB106" s="10">
        <v>0</v>
      </c>
      <c r="DC106" s="47">
        <f t="shared" si="2320"/>
        <v>0</v>
      </c>
      <c r="DD106" s="46">
        <v>24</v>
      </c>
      <c r="DE106" s="10">
        <v>1043</v>
      </c>
      <c r="DF106" s="47">
        <f t="shared" si="2321"/>
        <v>43458.333333333336</v>
      </c>
      <c r="DG106" s="46">
        <v>0</v>
      </c>
      <c r="DH106" s="10">
        <v>0</v>
      </c>
      <c r="DI106" s="47">
        <f t="shared" si="2322"/>
        <v>0</v>
      </c>
      <c r="DJ106" s="46">
        <v>0</v>
      </c>
      <c r="DK106" s="10">
        <v>0</v>
      </c>
      <c r="DL106" s="47">
        <f t="shared" si="2323"/>
        <v>0</v>
      </c>
      <c r="DM106" s="46">
        <v>0</v>
      </c>
      <c r="DN106" s="10">
        <v>0</v>
      </c>
      <c r="DO106" s="47">
        <f t="shared" si="2324"/>
        <v>0</v>
      </c>
      <c r="DP106" s="46">
        <v>0</v>
      </c>
      <c r="DQ106" s="10">
        <v>0</v>
      </c>
      <c r="DR106" s="47">
        <f t="shared" si="2325"/>
        <v>0</v>
      </c>
      <c r="DS106" s="46">
        <v>0</v>
      </c>
      <c r="DT106" s="10">
        <v>0</v>
      </c>
      <c r="DU106" s="47">
        <f t="shared" si="2326"/>
        <v>0</v>
      </c>
      <c r="DV106" s="46">
        <v>0</v>
      </c>
      <c r="DW106" s="10">
        <v>0</v>
      </c>
      <c r="DX106" s="47">
        <f t="shared" si="2327"/>
        <v>0</v>
      </c>
      <c r="DY106" s="46">
        <v>0</v>
      </c>
      <c r="DZ106" s="10">
        <v>0</v>
      </c>
      <c r="EA106" s="47">
        <f t="shared" si="2328"/>
        <v>0</v>
      </c>
      <c r="EB106" s="46">
        <v>0</v>
      </c>
      <c r="EC106" s="10">
        <v>0</v>
      </c>
      <c r="ED106" s="47">
        <f t="shared" si="2329"/>
        <v>0</v>
      </c>
      <c r="EE106" s="46">
        <v>0</v>
      </c>
      <c r="EF106" s="10">
        <v>0</v>
      </c>
      <c r="EG106" s="47">
        <f t="shared" si="2330"/>
        <v>0</v>
      </c>
      <c r="EH106" s="46">
        <v>55</v>
      </c>
      <c r="EI106" s="10">
        <v>2672</v>
      </c>
      <c r="EJ106" s="47">
        <f t="shared" si="2331"/>
        <v>48581.818181818177</v>
      </c>
      <c r="EK106" s="46">
        <v>0</v>
      </c>
      <c r="EL106" s="10">
        <v>0</v>
      </c>
      <c r="EM106" s="47">
        <f t="shared" si="2332"/>
        <v>0</v>
      </c>
      <c r="EN106" s="46">
        <v>211</v>
      </c>
      <c r="EO106" s="10">
        <v>11236</v>
      </c>
      <c r="EP106" s="47">
        <f t="shared" si="2333"/>
        <v>53251.184834123225</v>
      </c>
      <c r="EQ106" s="46">
        <v>0</v>
      </c>
      <c r="ER106" s="10">
        <v>0</v>
      </c>
      <c r="ES106" s="47">
        <f t="shared" si="2334"/>
        <v>0</v>
      </c>
      <c r="ET106" s="46">
        <v>0</v>
      </c>
      <c r="EU106" s="10">
        <v>0</v>
      </c>
      <c r="EV106" s="47">
        <f t="shared" si="2335"/>
        <v>0</v>
      </c>
      <c r="EW106" s="46">
        <v>0</v>
      </c>
      <c r="EX106" s="10">
        <v>0</v>
      </c>
      <c r="EY106" s="47">
        <f t="shared" si="2336"/>
        <v>0</v>
      </c>
      <c r="EZ106" s="46">
        <v>0</v>
      </c>
      <c r="FA106" s="10">
        <v>0</v>
      </c>
      <c r="FB106" s="47">
        <f t="shared" si="2337"/>
        <v>0</v>
      </c>
      <c r="FC106" s="46">
        <v>0</v>
      </c>
      <c r="FD106" s="10">
        <v>0</v>
      </c>
      <c r="FE106" s="47">
        <f t="shared" si="2338"/>
        <v>0</v>
      </c>
      <c r="FF106" s="46">
        <v>0</v>
      </c>
      <c r="FG106" s="10">
        <v>0</v>
      </c>
      <c r="FH106" s="47">
        <f t="shared" si="2339"/>
        <v>0</v>
      </c>
      <c r="FI106" s="46">
        <v>0</v>
      </c>
      <c r="FJ106" s="10">
        <v>0</v>
      </c>
      <c r="FK106" s="47">
        <f t="shared" si="2340"/>
        <v>0</v>
      </c>
      <c r="FL106" s="46">
        <v>0</v>
      </c>
      <c r="FM106" s="10">
        <v>0</v>
      </c>
      <c r="FN106" s="47">
        <f t="shared" si="2341"/>
        <v>0</v>
      </c>
      <c r="FO106" s="46">
        <v>0</v>
      </c>
      <c r="FP106" s="10">
        <v>0</v>
      </c>
      <c r="FQ106" s="47">
        <f t="shared" si="2342"/>
        <v>0</v>
      </c>
      <c r="FR106" s="46">
        <v>30</v>
      </c>
      <c r="FS106" s="10">
        <v>4233</v>
      </c>
      <c r="FT106" s="47">
        <f t="shared" si="2343"/>
        <v>141100</v>
      </c>
      <c r="FU106" s="46">
        <v>11</v>
      </c>
      <c r="FV106" s="10">
        <v>-42</v>
      </c>
      <c r="FW106" s="47">
        <f t="shared" si="2344"/>
        <v>-3818.1818181818185</v>
      </c>
      <c r="FX106" s="46">
        <v>0</v>
      </c>
      <c r="FY106" s="10">
        <v>0</v>
      </c>
      <c r="FZ106" s="47">
        <f t="shared" si="2345"/>
        <v>0</v>
      </c>
      <c r="GA106" s="46">
        <v>0</v>
      </c>
      <c r="GB106" s="10">
        <v>0</v>
      </c>
      <c r="GC106" s="47">
        <f t="shared" si="2346"/>
        <v>0</v>
      </c>
      <c r="GD106" s="46">
        <v>6</v>
      </c>
      <c r="GE106" s="10">
        <v>1283</v>
      </c>
      <c r="GF106" s="47">
        <f t="shared" si="2347"/>
        <v>213833.33333333334</v>
      </c>
      <c r="GG106" s="46">
        <v>0</v>
      </c>
      <c r="GH106" s="10">
        <v>0</v>
      </c>
      <c r="GI106" s="47">
        <f t="shared" si="2348"/>
        <v>0</v>
      </c>
      <c r="GJ106" s="46">
        <v>80</v>
      </c>
      <c r="GK106" s="10">
        <v>2389</v>
      </c>
      <c r="GL106" s="47">
        <f t="shared" si="2349"/>
        <v>29862.5</v>
      </c>
      <c r="GM106" s="46">
        <v>0</v>
      </c>
      <c r="GN106" s="10">
        <v>0</v>
      </c>
      <c r="GO106" s="47">
        <f t="shared" si="2350"/>
        <v>0</v>
      </c>
      <c r="GP106" s="46">
        <v>1</v>
      </c>
      <c r="GQ106" s="10">
        <v>146</v>
      </c>
      <c r="GR106" s="47">
        <f t="shared" si="2351"/>
        <v>146000</v>
      </c>
      <c r="GS106" s="46">
        <v>0</v>
      </c>
      <c r="GT106" s="10">
        <v>0</v>
      </c>
      <c r="GU106" s="47">
        <f t="shared" si="2352"/>
        <v>0</v>
      </c>
      <c r="GV106" s="46">
        <v>0</v>
      </c>
      <c r="GW106" s="10">
        <v>0</v>
      </c>
      <c r="GX106" s="47">
        <f t="shared" si="2353"/>
        <v>0</v>
      </c>
      <c r="GY106" s="46">
        <v>0</v>
      </c>
      <c r="GZ106" s="10">
        <v>0</v>
      </c>
      <c r="HA106" s="47">
        <f t="shared" si="2354"/>
        <v>0</v>
      </c>
      <c r="HB106" s="46">
        <v>1</v>
      </c>
      <c r="HC106" s="10">
        <v>144</v>
      </c>
      <c r="HD106" s="47">
        <f t="shared" si="2355"/>
        <v>144000</v>
      </c>
      <c r="HE106" s="46">
        <v>0</v>
      </c>
      <c r="HF106" s="10">
        <v>0</v>
      </c>
      <c r="HG106" s="47">
        <f t="shared" si="2356"/>
        <v>0</v>
      </c>
      <c r="HH106" s="46">
        <v>0</v>
      </c>
      <c r="HI106" s="10">
        <v>0</v>
      </c>
      <c r="HJ106" s="47">
        <f t="shared" si="2357"/>
        <v>0</v>
      </c>
      <c r="HK106" s="46">
        <v>0</v>
      </c>
      <c r="HL106" s="10">
        <v>0</v>
      </c>
      <c r="HM106" s="47">
        <f t="shared" si="2358"/>
        <v>0</v>
      </c>
      <c r="HN106" s="46">
        <v>0</v>
      </c>
      <c r="HO106" s="10">
        <v>0</v>
      </c>
      <c r="HP106" s="47">
        <f t="shared" si="2359"/>
        <v>0</v>
      </c>
      <c r="HQ106" s="46">
        <v>0</v>
      </c>
      <c r="HR106" s="10">
        <v>0</v>
      </c>
      <c r="HS106" s="47">
        <f t="shared" si="2360"/>
        <v>0</v>
      </c>
      <c r="HT106" s="46"/>
      <c r="HU106" s="10"/>
      <c r="HV106" s="47"/>
      <c r="HW106" s="46">
        <v>0</v>
      </c>
      <c r="HX106" s="10">
        <v>0</v>
      </c>
      <c r="HY106" s="47">
        <f t="shared" si="2361"/>
        <v>0</v>
      </c>
      <c r="HZ106" s="46">
        <v>0</v>
      </c>
      <c r="IA106" s="10">
        <v>0</v>
      </c>
      <c r="IB106" s="47">
        <f t="shared" si="2362"/>
        <v>0</v>
      </c>
      <c r="IC106" s="46">
        <v>0</v>
      </c>
      <c r="ID106" s="10">
        <v>0</v>
      </c>
      <c r="IE106" s="47">
        <f t="shared" si="2363"/>
        <v>0</v>
      </c>
      <c r="IF106" s="46">
        <v>0</v>
      </c>
      <c r="IG106" s="10">
        <v>0</v>
      </c>
      <c r="IH106" s="47">
        <f t="shared" si="2364"/>
        <v>0</v>
      </c>
      <c r="II106" s="46">
        <v>0</v>
      </c>
      <c r="IJ106" s="10">
        <v>0</v>
      </c>
      <c r="IK106" s="47">
        <f t="shared" si="2365"/>
        <v>0</v>
      </c>
      <c r="IL106" s="46">
        <v>0</v>
      </c>
      <c r="IM106" s="10">
        <v>0</v>
      </c>
      <c r="IN106" s="47">
        <f t="shared" si="2366"/>
        <v>0</v>
      </c>
      <c r="IO106" s="46">
        <v>0</v>
      </c>
      <c r="IP106" s="10">
        <v>0</v>
      </c>
      <c r="IQ106" s="47">
        <f t="shared" si="2367"/>
        <v>0</v>
      </c>
      <c r="IR106" s="46">
        <v>0</v>
      </c>
      <c r="IS106" s="10">
        <v>0</v>
      </c>
      <c r="IT106" s="47">
        <f t="shared" si="2368"/>
        <v>0</v>
      </c>
      <c r="IU106" s="46">
        <v>0</v>
      </c>
      <c r="IV106" s="10">
        <v>0</v>
      </c>
      <c r="IW106" s="47">
        <f t="shared" si="2369"/>
        <v>0</v>
      </c>
      <c r="IX106" s="46">
        <v>0</v>
      </c>
      <c r="IY106" s="10">
        <v>0</v>
      </c>
      <c r="IZ106" s="47">
        <f t="shared" si="2370"/>
        <v>0</v>
      </c>
      <c r="JA106" s="46">
        <v>0</v>
      </c>
      <c r="JB106" s="10">
        <v>0</v>
      </c>
      <c r="JC106" s="47">
        <f t="shared" si="2371"/>
        <v>0</v>
      </c>
      <c r="JD106" s="46">
        <v>0</v>
      </c>
      <c r="JE106" s="10">
        <v>0</v>
      </c>
      <c r="JF106" s="47">
        <f t="shared" si="2372"/>
        <v>0</v>
      </c>
      <c r="JG106" s="46">
        <v>0</v>
      </c>
      <c r="JH106" s="10">
        <v>0</v>
      </c>
      <c r="JI106" s="47">
        <f t="shared" si="2373"/>
        <v>0</v>
      </c>
      <c r="JJ106" s="46">
        <v>0</v>
      </c>
      <c r="JK106" s="10">
        <v>0</v>
      </c>
      <c r="JL106" s="47">
        <f t="shared" si="2374"/>
        <v>0</v>
      </c>
      <c r="JM106" s="46">
        <v>0</v>
      </c>
      <c r="JN106" s="10">
        <v>0</v>
      </c>
      <c r="JO106" s="47">
        <f t="shared" si="2375"/>
        <v>0</v>
      </c>
      <c r="JP106" s="46">
        <v>0</v>
      </c>
      <c r="JQ106" s="10">
        <v>0</v>
      </c>
      <c r="JR106" s="47">
        <f t="shared" si="2376"/>
        <v>0</v>
      </c>
      <c r="JS106" s="46">
        <v>0</v>
      </c>
      <c r="JT106" s="10">
        <v>0</v>
      </c>
      <c r="JU106" s="47">
        <f t="shared" si="2377"/>
        <v>0</v>
      </c>
      <c r="JV106" s="46">
        <v>0</v>
      </c>
      <c r="JW106" s="10">
        <v>0</v>
      </c>
      <c r="JX106" s="47">
        <f t="shared" si="2378"/>
        <v>0</v>
      </c>
      <c r="JY106" s="46">
        <v>0</v>
      </c>
      <c r="JZ106" s="10">
        <v>0</v>
      </c>
      <c r="KA106" s="47">
        <f t="shared" si="2379"/>
        <v>0</v>
      </c>
      <c r="KB106" s="46">
        <v>0</v>
      </c>
      <c r="KC106" s="10">
        <v>0</v>
      </c>
      <c r="KD106" s="47">
        <f t="shared" si="2380"/>
        <v>0</v>
      </c>
      <c r="KE106" s="46"/>
      <c r="KF106" s="10"/>
      <c r="KG106" s="47"/>
      <c r="KH106" s="46">
        <v>25</v>
      </c>
      <c r="KI106" s="10">
        <v>1090</v>
      </c>
      <c r="KJ106" s="47">
        <f t="shared" si="2381"/>
        <v>43600</v>
      </c>
      <c r="KK106" s="46">
        <v>2</v>
      </c>
      <c r="KL106" s="10">
        <v>478</v>
      </c>
      <c r="KM106" s="47">
        <f t="shared" si="2382"/>
        <v>239000</v>
      </c>
      <c r="KN106" s="46">
        <v>0</v>
      </c>
      <c r="KO106" s="10">
        <v>0</v>
      </c>
      <c r="KP106" s="47">
        <f t="shared" si="2383"/>
        <v>0</v>
      </c>
      <c r="KQ106" s="46">
        <v>6</v>
      </c>
      <c r="KR106" s="10">
        <v>19</v>
      </c>
      <c r="KS106" s="47">
        <f t="shared" si="2384"/>
        <v>3166.6666666666665</v>
      </c>
      <c r="KT106" s="46">
        <v>0</v>
      </c>
      <c r="KU106" s="10">
        <v>0</v>
      </c>
      <c r="KV106" s="47">
        <f t="shared" ref="KV106:KV108" si="2441">IF(KT106=0,0,KU106/KT106*1000)</f>
        <v>0</v>
      </c>
      <c r="KW106" s="46">
        <v>0</v>
      </c>
      <c r="KX106" s="10">
        <v>0</v>
      </c>
      <c r="KY106" s="47">
        <f t="shared" si="2385"/>
        <v>0</v>
      </c>
      <c r="KZ106" s="46">
        <v>2</v>
      </c>
      <c r="LA106" s="10">
        <v>84</v>
      </c>
      <c r="LB106" s="47">
        <f t="shared" si="2386"/>
        <v>42000</v>
      </c>
      <c r="LC106" s="46">
        <v>0</v>
      </c>
      <c r="LD106" s="10">
        <v>0</v>
      </c>
      <c r="LE106" s="47">
        <f t="shared" ref="LE106:LE108" si="2442">IF(LC106=0,0,LD106/LC106*1000)</f>
        <v>0</v>
      </c>
      <c r="LF106" s="46">
        <v>2</v>
      </c>
      <c r="LG106" s="10">
        <v>48</v>
      </c>
      <c r="LH106" s="47">
        <f t="shared" si="2387"/>
        <v>24000</v>
      </c>
      <c r="LI106" s="46">
        <v>0</v>
      </c>
      <c r="LJ106" s="10">
        <v>0</v>
      </c>
      <c r="LK106" s="47">
        <f t="shared" si="2388"/>
        <v>0</v>
      </c>
      <c r="LL106" s="46">
        <v>0</v>
      </c>
      <c r="LM106" s="10">
        <v>0</v>
      </c>
      <c r="LN106" s="47">
        <f t="shared" si="2389"/>
        <v>0</v>
      </c>
      <c r="LO106" s="46">
        <v>0</v>
      </c>
      <c r="LP106" s="10">
        <v>0</v>
      </c>
      <c r="LQ106" s="47">
        <f t="shared" si="2390"/>
        <v>0</v>
      </c>
      <c r="LR106" s="46">
        <v>0</v>
      </c>
      <c r="LS106" s="10">
        <v>0</v>
      </c>
      <c r="LT106" s="47">
        <f t="shared" si="2391"/>
        <v>0</v>
      </c>
      <c r="LU106" s="46">
        <v>1</v>
      </c>
      <c r="LV106" s="10">
        <v>0</v>
      </c>
      <c r="LW106" s="47">
        <f t="shared" si="2392"/>
        <v>0</v>
      </c>
      <c r="LX106" s="46">
        <v>38</v>
      </c>
      <c r="LY106" s="10">
        <v>1595</v>
      </c>
      <c r="LZ106" s="47">
        <f t="shared" si="2393"/>
        <v>41973.684210526313</v>
      </c>
      <c r="MA106" s="46">
        <v>0</v>
      </c>
      <c r="MB106" s="10">
        <v>0</v>
      </c>
      <c r="MC106" s="47">
        <f t="shared" si="2394"/>
        <v>0</v>
      </c>
      <c r="MD106" s="46">
        <v>0</v>
      </c>
      <c r="ME106" s="10">
        <v>0</v>
      </c>
      <c r="MF106" s="47">
        <f t="shared" si="2395"/>
        <v>0</v>
      </c>
      <c r="MG106" s="46">
        <v>0</v>
      </c>
      <c r="MH106" s="10">
        <v>0</v>
      </c>
      <c r="MI106" s="47">
        <f t="shared" si="2396"/>
        <v>0</v>
      </c>
      <c r="MJ106" s="46">
        <v>0</v>
      </c>
      <c r="MK106" s="10">
        <v>0</v>
      </c>
      <c r="ML106" s="47">
        <f t="shared" si="2397"/>
        <v>0</v>
      </c>
      <c r="MM106" s="46">
        <v>4</v>
      </c>
      <c r="MN106" s="10">
        <v>987</v>
      </c>
      <c r="MO106" s="47">
        <f t="shared" si="2398"/>
        <v>246750</v>
      </c>
      <c r="MP106" s="46">
        <v>0</v>
      </c>
      <c r="MQ106" s="10">
        <v>0</v>
      </c>
      <c r="MR106" s="47">
        <f t="shared" si="2399"/>
        <v>0</v>
      </c>
      <c r="MS106" s="46">
        <v>0</v>
      </c>
      <c r="MT106" s="10">
        <v>0</v>
      </c>
      <c r="MU106" s="47">
        <f t="shared" si="2400"/>
        <v>0</v>
      </c>
      <c r="MV106" s="46">
        <v>0</v>
      </c>
      <c r="MW106" s="10">
        <v>0</v>
      </c>
      <c r="MX106" s="47">
        <f t="shared" si="2401"/>
        <v>0</v>
      </c>
      <c r="MY106" s="46">
        <v>0</v>
      </c>
      <c r="MZ106" s="10">
        <v>0</v>
      </c>
      <c r="NA106" s="47">
        <f t="shared" si="2402"/>
        <v>0</v>
      </c>
      <c r="NB106" s="46">
        <v>0</v>
      </c>
      <c r="NC106" s="10">
        <v>0</v>
      </c>
      <c r="ND106" s="47">
        <f t="shared" si="2403"/>
        <v>0</v>
      </c>
      <c r="NE106" s="46">
        <v>0</v>
      </c>
      <c r="NF106" s="10">
        <v>0</v>
      </c>
      <c r="NG106" s="47">
        <f t="shared" si="2404"/>
        <v>0</v>
      </c>
      <c r="NH106" s="46">
        <v>0</v>
      </c>
      <c r="NI106" s="10">
        <v>0</v>
      </c>
      <c r="NJ106" s="47">
        <f t="shared" si="2405"/>
        <v>0</v>
      </c>
      <c r="NK106" s="46">
        <v>6</v>
      </c>
      <c r="NL106" s="10">
        <v>442</v>
      </c>
      <c r="NM106" s="47">
        <f t="shared" si="2406"/>
        <v>73666.666666666672</v>
      </c>
      <c r="NN106" s="46">
        <v>0</v>
      </c>
      <c r="NO106" s="10">
        <v>0</v>
      </c>
      <c r="NP106" s="47">
        <f t="shared" si="2407"/>
        <v>0</v>
      </c>
      <c r="NQ106" s="46">
        <v>0</v>
      </c>
      <c r="NR106" s="10">
        <v>0</v>
      </c>
      <c r="NS106" s="47">
        <f t="shared" si="2408"/>
        <v>0</v>
      </c>
      <c r="NT106" s="46">
        <v>0</v>
      </c>
      <c r="NU106" s="10">
        <v>0</v>
      </c>
      <c r="NV106" s="47">
        <f t="shared" si="2409"/>
        <v>0</v>
      </c>
      <c r="NW106" s="46">
        <v>33</v>
      </c>
      <c r="NX106" s="10">
        <v>1075</v>
      </c>
      <c r="NY106" s="47">
        <f t="shared" si="2410"/>
        <v>32575.75757575758</v>
      </c>
      <c r="NZ106" s="46">
        <v>0</v>
      </c>
      <c r="OA106" s="10">
        <v>0</v>
      </c>
      <c r="OB106" s="47">
        <f t="shared" si="2411"/>
        <v>0</v>
      </c>
      <c r="OC106" s="46">
        <v>0</v>
      </c>
      <c r="OD106" s="10">
        <v>0</v>
      </c>
      <c r="OE106" s="47">
        <f t="shared" si="2412"/>
        <v>0</v>
      </c>
      <c r="OF106" s="46">
        <v>6</v>
      </c>
      <c r="OG106" s="10">
        <v>1693</v>
      </c>
      <c r="OH106" s="47">
        <f t="shared" si="2413"/>
        <v>282166.66666666669</v>
      </c>
      <c r="OI106" s="46">
        <v>15</v>
      </c>
      <c r="OJ106" s="10">
        <v>1655</v>
      </c>
      <c r="OK106" s="47">
        <f t="shared" si="2414"/>
        <v>110333.33333333333</v>
      </c>
      <c r="OL106" s="46">
        <v>0</v>
      </c>
      <c r="OM106" s="10">
        <v>0</v>
      </c>
      <c r="ON106" s="47">
        <f t="shared" si="2415"/>
        <v>0</v>
      </c>
      <c r="OO106" s="46">
        <v>9</v>
      </c>
      <c r="OP106" s="10">
        <v>25</v>
      </c>
      <c r="OQ106" s="47">
        <f t="shared" si="2416"/>
        <v>2777.7777777777778</v>
      </c>
      <c r="OR106" s="46">
        <v>0</v>
      </c>
      <c r="OS106" s="10">
        <v>0</v>
      </c>
      <c r="OT106" s="47">
        <f t="shared" si="2417"/>
        <v>0</v>
      </c>
      <c r="OU106" s="46">
        <v>88</v>
      </c>
      <c r="OV106" s="10">
        <v>956</v>
      </c>
      <c r="OW106" s="47">
        <f t="shared" si="2418"/>
        <v>10863.636363636364</v>
      </c>
      <c r="OX106" s="46">
        <v>0</v>
      </c>
      <c r="OY106" s="10">
        <v>0</v>
      </c>
      <c r="OZ106" s="47">
        <f t="shared" si="2419"/>
        <v>0</v>
      </c>
      <c r="PA106" s="46">
        <v>0</v>
      </c>
      <c r="PB106" s="10">
        <v>0</v>
      </c>
      <c r="PC106" s="47">
        <f t="shared" si="2420"/>
        <v>0</v>
      </c>
      <c r="PD106" s="46">
        <v>0</v>
      </c>
      <c r="PE106" s="10">
        <v>0</v>
      </c>
      <c r="PF106" s="47">
        <f t="shared" si="2421"/>
        <v>0</v>
      </c>
      <c r="PG106" s="46">
        <v>0</v>
      </c>
      <c r="PH106" s="10">
        <v>0</v>
      </c>
      <c r="PI106" s="47">
        <f t="shared" si="2422"/>
        <v>0</v>
      </c>
      <c r="PJ106" s="46"/>
      <c r="PK106" s="10"/>
      <c r="PL106" s="47"/>
      <c r="PM106" s="46">
        <v>0</v>
      </c>
      <c r="PN106" s="10">
        <v>0</v>
      </c>
      <c r="PO106" s="47">
        <f t="shared" si="2423"/>
        <v>0</v>
      </c>
      <c r="PP106" s="46">
        <v>0</v>
      </c>
      <c r="PQ106" s="10">
        <v>0</v>
      </c>
      <c r="PR106" s="47">
        <f t="shared" si="2424"/>
        <v>0</v>
      </c>
      <c r="PS106" s="46">
        <v>0</v>
      </c>
      <c r="PT106" s="10">
        <v>0</v>
      </c>
      <c r="PU106" s="47">
        <f t="shared" si="2425"/>
        <v>0</v>
      </c>
      <c r="PV106" s="46">
        <v>56</v>
      </c>
      <c r="PW106" s="10">
        <v>4310</v>
      </c>
      <c r="PX106" s="47">
        <f t="shared" si="2426"/>
        <v>76964.28571428571</v>
      </c>
      <c r="PY106" s="46">
        <v>260</v>
      </c>
      <c r="PZ106" s="10">
        <v>14639</v>
      </c>
      <c r="QA106" s="47">
        <f t="shared" si="2427"/>
        <v>56303.846153846149</v>
      </c>
      <c r="QB106" s="46">
        <v>0</v>
      </c>
      <c r="QC106" s="10">
        <v>0</v>
      </c>
      <c r="QD106" s="47">
        <f t="shared" si="2428"/>
        <v>0</v>
      </c>
      <c r="QE106" s="46">
        <v>0</v>
      </c>
      <c r="QF106" s="10">
        <v>0</v>
      </c>
      <c r="QG106" s="47">
        <f t="shared" si="2429"/>
        <v>0</v>
      </c>
      <c r="QH106" s="46">
        <v>0</v>
      </c>
      <c r="QI106" s="10">
        <v>0</v>
      </c>
      <c r="QJ106" s="47">
        <f t="shared" si="2430"/>
        <v>0</v>
      </c>
      <c r="QK106" s="46">
        <v>0</v>
      </c>
      <c r="QL106" s="10">
        <v>0</v>
      </c>
      <c r="QM106" s="47">
        <f t="shared" si="2431"/>
        <v>0</v>
      </c>
      <c r="QN106" s="46">
        <v>0</v>
      </c>
      <c r="QO106" s="10">
        <v>0</v>
      </c>
      <c r="QP106" s="47">
        <f t="shared" si="2432"/>
        <v>0</v>
      </c>
      <c r="QQ106" s="46">
        <v>0</v>
      </c>
      <c r="QR106" s="10">
        <v>0</v>
      </c>
      <c r="QS106" s="47">
        <f t="shared" si="2433"/>
        <v>0</v>
      </c>
      <c r="QT106" s="46"/>
      <c r="QU106" s="10"/>
      <c r="QV106" s="47"/>
      <c r="QW106" s="46"/>
      <c r="QX106" s="10"/>
      <c r="QY106" s="47"/>
      <c r="QZ106" s="46">
        <v>0</v>
      </c>
      <c r="RA106" s="10">
        <v>0</v>
      </c>
      <c r="RB106" s="47">
        <f t="shared" si="2434"/>
        <v>0</v>
      </c>
      <c r="RC106" s="46">
        <v>17</v>
      </c>
      <c r="RD106" s="10">
        <v>559</v>
      </c>
      <c r="RE106" s="47">
        <f t="shared" si="2435"/>
        <v>32882.352941176468</v>
      </c>
      <c r="RF106" s="12">
        <f t="shared" si="1637"/>
        <v>1126</v>
      </c>
      <c r="RG106" s="58">
        <f t="shared" si="1638"/>
        <v>60753</v>
      </c>
      <c r="RH106" s="6"/>
      <c r="RI106" s="9"/>
      <c r="RJ106" s="6"/>
      <c r="RK106" s="6"/>
      <c r="RL106" s="6"/>
      <c r="RM106" s="9"/>
      <c r="RN106" s="6"/>
      <c r="RO106" s="6"/>
      <c r="RP106" s="6"/>
      <c r="RQ106" s="9"/>
      <c r="RR106" s="6"/>
      <c r="RS106" s="6"/>
      <c r="RT106" s="6"/>
      <c r="RU106" s="9"/>
      <c r="RV106" s="6"/>
      <c r="RW106" s="6"/>
      <c r="RX106" s="6"/>
      <c r="RY106" s="9"/>
      <c r="RZ106" s="6"/>
      <c r="SA106" s="6"/>
      <c r="SB106" s="6"/>
      <c r="SC106" s="9"/>
      <c r="SD106" s="6"/>
      <c r="SE106" s="6"/>
      <c r="SF106" s="6"/>
      <c r="SG106" s="9"/>
      <c r="SH106" s="6"/>
      <c r="SI106" s="6"/>
      <c r="SJ106" s="6"/>
      <c r="SK106" s="2"/>
      <c r="SL106" s="1"/>
      <c r="SM106" s="1"/>
      <c r="SN106" s="1"/>
      <c r="SO106" s="2"/>
      <c r="SP106" s="1"/>
      <c r="SQ106" s="1"/>
      <c r="SR106" s="1"/>
      <c r="SS106" s="2"/>
      <c r="ST106" s="1"/>
      <c r="SU106" s="1"/>
      <c r="SV106" s="1"/>
    </row>
    <row r="107" spans="1:591" x14ac:dyDescent="0.3">
      <c r="A107" s="38">
        <v>2011</v>
      </c>
      <c r="B107" s="39" t="s">
        <v>15</v>
      </c>
      <c r="C107" s="46">
        <v>0</v>
      </c>
      <c r="D107" s="10">
        <v>0</v>
      </c>
      <c r="E107" s="47">
        <f t="shared" si="2294"/>
        <v>0</v>
      </c>
      <c r="F107" s="46">
        <v>0</v>
      </c>
      <c r="G107" s="10">
        <v>0</v>
      </c>
      <c r="H107" s="47">
        <f t="shared" si="2436"/>
        <v>0</v>
      </c>
      <c r="I107" s="46">
        <v>0</v>
      </c>
      <c r="J107" s="10">
        <v>0</v>
      </c>
      <c r="K107" s="47">
        <f t="shared" si="2437"/>
        <v>0</v>
      </c>
      <c r="L107" s="46">
        <v>0</v>
      </c>
      <c r="M107" s="10">
        <v>0</v>
      </c>
      <c r="N107" s="47">
        <f t="shared" si="2438"/>
        <v>0</v>
      </c>
      <c r="O107" s="54">
        <v>0</v>
      </c>
      <c r="P107" s="14">
        <v>0</v>
      </c>
      <c r="Q107" s="47">
        <f t="shared" si="2295"/>
        <v>0</v>
      </c>
      <c r="R107" s="54">
        <v>0</v>
      </c>
      <c r="S107" s="14">
        <v>0</v>
      </c>
      <c r="T107" s="47">
        <f t="shared" si="2296"/>
        <v>0</v>
      </c>
      <c r="U107" s="46">
        <v>0</v>
      </c>
      <c r="V107" s="10">
        <v>0</v>
      </c>
      <c r="W107" s="47">
        <f t="shared" ref="W107" si="2443">IFERROR(V107/U107*1000,0)</f>
        <v>0</v>
      </c>
      <c r="X107" s="46">
        <v>0</v>
      </c>
      <c r="Y107" s="10">
        <v>0</v>
      </c>
      <c r="Z107" s="47">
        <f t="shared" si="2440"/>
        <v>0</v>
      </c>
      <c r="AA107" s="54">
        <v>0</v>
      </c>
      <c r="AB107" s="14">
        <v>0</v>
      </c>
      <c r="AC107" s="47">
        <f t="shared" si="2297"/>
        <v>0</v>
      </c>
      <c r="AD107" s="54">
        <v>10</v>
      </c>
      <c r="AE107" s="14">
        <v>101</v>
      </c>
      <c r="AF107" s="47">
        <f t="shared" si="2298"/>
        <v>10100</v>
      </c>
      <c r="AG107" s="54">
        <v>0</v>
      </c>
      <c r="AH107" s="14">
        <v>0</v>
      </c>
      <c r="AI107" s="47">
        <f t="shared" si="2299"/>
        <v>0</v>
      </c>
      <c r="AJ107" s="54">
        <v>0</v>
      </c>
      <c r="AK107" s="14">
        <v>0</v>
      </c>
      <c r="AL107" s="47">
        <f t="shared" si="2300"/>
        <v>0</v>
      </c>
      <c r="AM107" s="54">
        <v>0</v>
      </c>
      <c r="AN107" s="14">
        <v>0</v>
      </c>
      <c r="AO107" s="47">
        <f t="shared" si="2301"/>
        <v>0</v>
      </c>
      <c r="AP107" s="54">
        <v>42</v>
      </c>
      <c r="AQ107" s="14">
        <v>1116</v>
      </c>
      <c r="AR107" s="47">
        <f t="shared" si="2302"/>
        <v>26571.428571428572</v>
      </c>
      <c r="AS107" s="54">
        <v>0</v>
      </c>
      <c r="AT107" s="14">
        <v>0</v>
      </c>
      <c r="AU107" s="47">
        <f t="shared" si="2303"/>
        <v>0</v>
      </c>
      <c r="AV107" s="54">
        <v>0</v>
      </c>
      <c r="AW107" s="14">
        <v>0</v>
      </c>
      <c r="AX107" s="47">
        <f t="shared" si="2304"/>
        <v>0</v>
      </c>
      <c r="AY107" s="54">
        <v>0</v>
      </c>
      <c r="AZ107" s="14">
        <v>0</v>
      </c>
      <c r="BA107" s="47">
        <f t="shared" si="2305"/>
        <v>0</v>
      </c>
      <c r="BB107" s="54">
        <v>8</v>
      </c>
      <c r="BC107" s="14">
        <v>304</v>
      </c>
      <c r="BD107" s="47">
        <f t="shared" si="2306"/>
        <v>38000</v>
      </c>
      <c r="BE107" s="54">
        <v>0</v>
      </c>
      <c r="BF107" s="14">
        <v>0</v>
      </c>
      <c r="BG107" s="47">
        <f t="shared" si="2307"/>
        <v>0</v>
      </c>
      <c r="BH107" s="46">
        <v>0</v>
      </c>
      <c r="BI107" s="10">
        <v>0</v>
      </c>
      <c r="BJ107" s="47">
        <v>0</v>
      </c>
      <c r="BK107" s="46">
        <v>0</v>
      </c>
      <c r="BL107" s="10">
        <v>0</v>
      </c>
      <c r="BM107" s="47">
        <v>0</v>
      </c>
      <c r="BN107" s="46">
        <v>0</v>
      </c>
      <c r="BO107" s="10">
        <v>0</v>
      </c>
      <c r="BP107" s="47">
        <v>0</v>
      </c>
      <c r="BQ107" s="54">
        <v>1</v>
      </c>
      <c r="BR107" s="14">
        <v>2</v>
      </c>
      <c r="BS107" s="47">
        <f t="shared" si="2308"/>
        <v>2000</v>
      </c>
      <c r="BT107" s="54">
        <v>50</v>
      </c>
      <c r="BU107" s="14">
        <v>13386</v>
      </c>
      <c r="BV107" s="47">
        <f t="shared" si="2309"/>
        <v>267720</v>
      </c>
      <c r="BW107" s="54">
        <v>0</v>
      </c>
      <c r="BX107" s="14">
        <v>0</v>
      </c>
      <c r="BY107" s="47">
        <f t="shared" si="2310"/>
        <v>0</v>
      </c>
      <c r="BZ107" s="54">
        <v>0</v>
      </c>
      <c r="CA107" s="14">
        <v>0</v>
      </c>
      <c r="CB107" s="47">
        <f t="shared" si="2311"/>
        <v>0</v>
      </c>
      <c r="CC107" s="54">
        <v>120</v>
      </c>
      <c r="CD107" s="14">
        <v>4247</v>
      </c>
      <c r="CE107" s="47">
        <f t="shared" si="2312"/>
        <v>35391.666666666664</v>
      </c>
      <c r="CF107" s="54">
        <v>1</v>
      </c>
      <c r="CG107" s="14">
        <v>139</v>
      </c>
      <c r="CH107" s="47">
        <f t="shared" si="2313"/>
        <v>139000</v>
      </c>
      <c r="CI107" s="54">
        <v>0</v>
      </c>
      <c r="CJ107" s="14">
        <v>0</v>
      </c>
      <c r="CK107" s="47">
        <f t="shared" si="2314"/>
        <v>0</v>
      </c>
      <c r="CL107" s="54">
        <v>0</v>
      </c>
      <c r="CM107" s="14">
        <v>0</v>
      </c>
      <c r="CN107" s="47">
        <f t="shared" si="2315"/>
        <v>0</v>
      </c>
      <c r="CO107" s="54">
        <v>0</v>
      </c>
      <c r="CP107" s="14">
        <v>0</v>
      </c>
      <c r="CQ107" s="47">
        <f t="shared" si="2316"/>
        <v>0</v>
      </c>
      <c r="CR107" s="54">
        <v>0</v>
      </c>
      <c r="CS107" s="14">
        <v>0</v>
      </c>
      <c r="CT107" s="47">
        <f t="shared" si="2317"/>
        <v>0</v>
      </c>
      <c r="CU107" s="54">
        <v>0</v>
      </c>
      <c r="CV107" s="14">
        <v>0</v>
      </c>
      <c r="CW107" s="47">
        <f t="shared" si="2318"/>
        <v>0</v>
      </c>
      <c r="CX107" s="54">
        <v>0</v>
      </c>
      <c r="CY107" s="14">
        <v>0</v>
      </c>
      <c r="CZ107" s="47">
        <f t="shared" si="2319"/>
        <v>0</v>
      </c>
      <c r="DA107" s="54">
        <v>0</v>
      </c>
      <c r="DB107" s="14">
        <v>0</v>
      </c>
      <c r="DC107" s="47">
        <f t="shared" si="2320"/>
        <v>0</v>
      </c>
      <c r="DD107" s="54">
        <v>37</v>
      </c>
      <c r="DE107" s="14">
        <v>1052</v>
      </c>
      <c r="DF107" s="47">
        <f t="shared" si="2321"/>
        <v>28432.43243243243</v>
      </c>
      <c r="DG107" s="54">
        <v>0</v>
      </c>
      <c r="DH107" s="14">
        <v>0</v>
      </c>
      <c r="DI107" s="47">
        <f t="shared" si="2322"/>
        <v>0</v>
      </c>
      <c r="DJ107" s="54">
        <v>0</v>
      </c>
      <c r="DK107" s="14">
        <v>0</v>
      </c>
      <c r="DL107" s="47">
        <f t="shared" si="2323"/>
        <v>0</v>
      </c>
      <c r="DM107" s="46">
        <v>0</v>
      </c>
      <c r="DN107" s="10">
        <v>0</v>
      </c>
      <c r="DO107" s="47">
        <f t="shared" si="2324"/>
        <v>0</v>
      </c>
      <c r="DP107" s="46">
        <v>0</v>
      </c>
      <c r="DQ107" s="10">
        <v>0</v>
      </c>
      <c r="DR107" s="47">
        <f t="shared" si="2325"/>
        <v>0</v>
      </c>
      <c r="DS107" s="54">
        <v>0</v>
      </c>
      <c r="DT107" s="14">
        <v>0</v>
      </c>
      <c r="DU107" s="47">
        <f t="shared" si="2326"/>
        <v>0</v>
      </c>
      <c r="DV107" s="54">
        <v>1</v>
      </c>
      <c r="DW107" s="14">
        <v>1</v>
      </c>
      <c r="DX107" s="47">
        <f t="shared" si="2327"/>
        <v>1000</v>
      </c>
      <c r="DY107" s="54">
        <v>0</v>
      </c>
      <c r="DZ107" s="14">
        <v>0</v>
      </c>
      <c r="EA107" s="47">
        <f t="shared" si="2328"/>
        <v>0</v>
      </c>
      <c r="EB107" s="54">
        <v>0</v>
      </c>
      <c r="EC107" s="14">
        <v>0</v>
      </c>
      <c r="ED107" s="47">
        <f t="shared" si="2329"/>
        <v>0</v>
      </c>
      <c r="EE107" s="54">
        <v>0</v>
      </c>
      <c r="EF107" s="14">
        <v>0</v>
      </c>
      <c r="EG107" s="47">
        <f t="shared" si="2330"/>
        <v>0</v>
      </c>
      <c r="EH107" s="54">
        <v>102</v>
      </c>
      <c r="EI107" s="14">
        <v>5937</v>
      </c>
      <c r="EJ107" s="47">
        <f t="shared" si="2331"/>
        <v>58205.882352941175</v>
      </c>
      <c r="EK107" s="54">
        <v>0</v>
      </c>
      <c r="EL107" s="14">
        <v>0</v>
      </c>
      <c r="EM107" s="47">
        <f t="shared" si="2332"/>
        <v>0</v>
      </c>
      <c r="EN107" s="54">
        <v>128</v>
      </c>
      <c r="EO107" s="14">
        <v>9144</v>
      </c>
      <c r="EP107" s="47">
        <f t="shared" si="2333"/>
        <v>71437.5</v>
      </c>
      <c r="EQ107" s="54">
        <v>0</v>
      </c>
      <c r="ER107" s="14">
        <v>0</v>
      </c>
      <c r="ES107" s="47">
        <f t="shared" si="2334"/>
        <v>0</v>
      </c>
      <c r="ET107" s="54">
        <v>0</v>
      </c>
      <c r="EU107" s="14">
        <v>0</v>
      </c>
      <c r="EV107" s="47">
        <f t="shared" si="2335"/>
        <v>0</v>
      </c>
      <c r="EW107" s="54">
        <v>0</v>
      </c>
      <c r="EX107" s="14">
        <v>0</v>
      </c>
      <c r="EY107" s="47">
        <f t="shared" si="2336"/>
        <v>0</v>
      </c>
      <c r="EZ107" s="54">
        <v>0</v>
      </c>
      <c r="FA107" s="14">
        <v>0</v>
      </c>
      <c r="FB107" s="47">
        <f t="shared" si="2337"/>
        <v>0</v>
      </c>
      <c r="FC107" s="54">
        <v>0</v>
      </c>
      <c r="FD107" s="14">
        <v>0</v>
      </c>
      <c r="FE107" s="47">
        <f t="shared" si="2338"/>
        <v>0</v>
      </c>
      <c r="FF107" s="54">
        <v>0</v>
      </c>
      <c r="FG107" s="14">
        <v>0</v>
      </c>
      <c r="FH107" s="47">
        <f t="shared" si="2339"/>
        <v>0</v>
      </c>
      <c r="FI107" s="54">
        <v>4</v>
      </c>
      <c r="FJ107" s="14">
        <v>89</v>
      </c>
      <c r="FK107" s="47">
        <f t="shared" si="2340"/>
        <v>22250</v>
      </c>
      <c r="FL107" s="54">
        <v>0</v>
      </c>
      <c r="FM107" s="14">
        <v>0</v>
      </c>
      <c r="FN107" s="47">
        <f t="shared" si="2341"/>
        <v>0</v>
      </c>
      <c r="FO107" s="54">
        <v>0</v>
      </c>
      <c r="FP107" s="14">
        <v>0</v>
      </c>
      <c r="FQ107" s="47">
        <f t="shared" si="2342"/>
        <v>0</v>
      </c>
      <c r="FR107" s="54">
        <v>29</v>
      </c>
      <c r="FS107" s="14">
        <v>1229</v>
      </c>
      <c r="FT107" s="47">
        <f t="shared" si="2343"/>
        <v>42379.310344827587</v>
      </c>
      <c r="FU107" s="54">
        <v>0</v>
      </c>
      <c r="FV107" s="14">
        <v>0</v>
      </c>
      <c r="FW107" s="47">
        <f t="shared" si="2344"/>
        <v>0</v>
      </c>
      <c r="FX107" s="54">
        <v>0</v>
      </c>
      <c r="FY107" s="14">
        <v>0</v>
      </c>
      <c r="FZ107" s="47">
        <f t="shared" si="2345"/>
        <v>0</v>
      </c>
      <c r="GA107" s="54">
        <v>0</v>
      </c>
      <c r="GB107" s="14">
        <v>0</v>
      </c>
      <c r="GC107" s="47">
        <f t="shared" si="2346"/>
        <v>0</v>
      </c>
      <c r="GD107" s="54">
        <v>2</v>
      </c>
      <c r="GE107" s="14">
        <v>1433</v>
      </c>
      <c r="GF107" s="47">
        <f t="shared" si="2347"/>
        <v>716500</v>
      </c>
      <c r="GG107" s="54">
        <v>10</v>
      </c>
      <c r="GH107" s="14">
        <v>644</v>
      </c>
      <c r="GI107" s="47">
        <f t="shared" si="2348"/>
        <v>64400.000000000007</v>
      </c>
      <c r="GJ107" s="54">
        <v>44</v>
      </c>
      <c r="GK107" s="14">
        <v>468</v>
      </c>
      <c r="GL107" s="47">
        <f t="shared" si="2349"/>
        <v>10636.363636363636</v>
      </c>
      <c r="GM107" s="54">
        <v>0</v>
      </c>
      <c r="GN107" s="14">
        <v>0</v>
      </c>
      <c r="GO107" s="47">
        <f t="shared" si="2350"/>
        <v>0</v>
      </c>
      <c r="GP107" s="54">
        <v>1</v>
      </c>
      <c r="GQ107" s="14">
        <v>29</v>
      </c>
      <c r="GR107" s="47">
        <f t="shared" si="2351"/>
        <v>29000</v>
      </c>
      <c r="GS107" s="54">
        <v>0</v>
      </c>
      <c r="GT107" s="14">
        <v>0</v>
      </c>
      <c r="GU107" s="47">
        <f t="shared" si="2352"/>
        <v>0</v>
      </c>
      <c r="GV107" s="54">
        <v>0</v>
      </c>
      <c r="GW107" s="14">
        <v>0</v>
      </c>
      <c r="GX107" s="47">
        <f t="shared" si="2353"/>
        <v>0</v>
      </c>
      <c r="GY107" s="54">
        <v>0</v>
      </c>
      <c r="GZ107" s="14">
        <v>0</v>
      </c>
      <c r="HA107" s="47">
        <f t="shared" si="2354"/>
        <v>0</v>
      </c>
      <c r="HB107" s="54">
        <v>1</v>
      </c>
      <c r="HC107" s="14">
        <v>165</v>
      </c>
      <c r="HD107" s="47">
        <f t="shared" si="2355"/>
        <v>165000</v>
      </c>
      <c r="HE107" s="54">
        <v>0</v>
      </c>
      <c r="HF107" s="14">
        <v>0</v>
      </c>
      <c r="HG107" s="47">
        <f t="shared" si="2356"/>
        <v>0</v>
      </c>
      <c r="HH107" s="54">
        <v>0</v>
      </c>
      <c r="HI107" s="14">
        <v>0</v>
      </c>
      <c r="HJ107" s="47">
        <f t="shared" si="2357"/>
        <v>0</v>
      </c>
      <c r="HK107" s="54">
        <v>0</v>
      </c>
      <c r="HL107" s="14">
        <v>0</v>
      </c>
      <c r="HM107" s="47">
        <f t="shared" si="2358"/>
        <v>0</v>
      </c>
      <c r="HN107" s="54">
        <v>0</v>
      </c>
      <c r="HO107" s="14">
        <v>0</v>
      </c>
      <c r="HP107" s="47">
        <f t="shared" si="2359"/>
        <v>0</v>
      </c>
      <c r="HQ107" s="54">
        <v>0</v>
      </c>
      <c r="HR107" s="14">
        <v>0</v>
      </c>
      <c r="HS107" s="47">
        <f t="shared" si="2360"/>
        <v>0</v>
      </c>
      <c r="HT107" s="54"/>
      <c r="HU107" s="14"/>
      <c r="HV107" s="47"/>
      <c r="HW107" s="54">
        <v>0</v>
      </c>
      <c r="HX107" s="14">
        <v>0</v>
      </c>
      <c r="HY107" s="47">
        <f t="shared" si="2361"/>
        <v>0</v>
      </c>
      <c r="HZ107" s="54">
        <v>0</v>
      </c>
      <c r="IA107" s="14">
        <v>0</v>
      </c>
      <c r="IB107" s="47">
        <f t="shared" si="2362"/>
        <v>0</v>
      </c>
      <c r="IC107" s="54">
        <v>0</v>
      </c>
      <c r="ID107" s="14">
        <v>0</v>
      </c>
      <c r="IE107" s="47">
        <f t="shared" si="2363"/>
        <v>0</v>
      </c>
      <c r="IF107" s="54">
        <v>0</v>
      </c>
      <c r="IG107" s="14">
        <v>0</v>
      </c>
      <c r="IH107" s="47">
        <f t="shared" si="2364"/>
        <v>0</v>
      </c>
      <c r="II107" s="54">
        <v>0</v>
      </c>
      <c r="IJ107" s="14">
        <v>0</v>
      </c>
      <c r="IK107" s="47">
        <f t="shared" si="2365"/>
        <v>0</v>
      </c>
      <c r="IL107" s="54">
        <v>0</v>
      </c>
      <c r="IM107" s="14">
        <v>0</v>
      </c>
      <c r="IN107" s="47">
        <f t="shared" si="2366"/>
        <v>0</v>
      </c>
      <c r="IO107" s="54">
        <v>0</v>
      </c>
      <c r="IP107" s="14">
        <v>0</v>
      </c>
      <c r="IQ107" s="47">
        <f t="shared" si="2367"/>
        <v>0</v>
      </c>
      <c r="IR107" s="54">
        <v>7</v>
      </c>
      <c r="IS107" s="14">
        <v>304</v>
      </c>
      <c r="IT107" s="47">
        <f t="shared" si="2368"/>
        <v>43428.571428571428</v>
      </c>
      <c r="IU107" s="54">
        <v>0</v>
      </c>
      <c r="IV107" s="14">
        <v>0</v>
      </c>
      <c r="IW107" s="47">
        <f t="shared" si="2369"/>
        <v>0</v>
      </c>
      <c r="IX107" s="54">
        <v>0</v>
      </c>
      <c r="IY107" s="14">
        <v>0</v>
      </c>
      <c r="IZ107" s="47">
        <f t="shared" si="2370"/>
        <v>0</v>
      </c>
      <c r="JA107" s="54">
        <v>0</v>
      </c>
      <c r="JB107" s="14">
        <v>0</v>
      </c>
      <c r="JC107" s="47">
        <f t="shared" si="2371"/>
        <v>0</v>
      </c>
      <c r="JD107" s="54">
        <v>0</v>
      </c>
      <c r="JE107" s="14">
        <v>0</v>
      </c>
      <c r="JF107" s="47">
        <f t="shared" si="2372"/>
        <v>0</v>
      </c>
      <c r="JG107" s="54">
        <v>0</v>
      </c>
      <c r="JH107" s="14">
        <v>0</v>
      </c>
      <c r="JI107" s="47">
        <f t="shared" si="2373"/>
        <v>0</v>
      </c>
      <c r="JJ107" s="54">
        <v>0</v>
      </c>
      <c r="JK107" s="14">
        <v>0</v>
      </c>
      <c r="JL107" s="47">
        <f t="shared" si="2374"/>
        <v>0</v>
      </c>
      <c r="JM107" s="54">
        <v>64</v>
      </c>
      <c r="JN107" s="14">
        <v>4269</v>
      </c>
      <c r="JO107" s="47">
        <f t="shared" si="2375"/>
        <v>66703.125</v>
      </c>
      <c r="JP107" s="54">
        <v>0</v>
      </c>
      <c r="JQ107" s="14">
        <v>0</v>
      </c>
      <c r="JR107" s="47">
        <f t="shared" si="2376"/>
        <v>0</v>
      </c>
      <c r="JS107" s="54">
        <v>0</v>
      </c>
      <c r="JT107" s="14">
        <v>0</v>
      </c>
      <c r="JU107" s="47">
        <f t="shared" si="2377"/>
        <v>0</v>
      </c>
      <c r="JV107" s="54">
        <v>0</v>
      </c>
      <c r="JW107" s="14">
        <v>0</v>
      </c>
      <c r="JX107" s="47">
        <f t="shared" si="2378"/>
        <v>0</v>
      </c>
      <c r="JY107" s="54">
        <v>0</v>
      </c>
      <c r="JZ107" s="14">
        <v>0</v>
      </c>
      <c r="KA107" s="47">
        <f t="shared" si="2379"/>
        <v>0</v>
      </c>
      <c r="KB107" s="54">
        <v>0</v>
      </c>
      <c r="KC107" s="14">
        <v>0</v>
      </c>
      <c r="KD107" s="47">
        <f t="shared" si="2380"/>
        <v>0</v>
      </c>
      <c r="KE107" s="54"/>
      <c r="KF107" s="14"/>
      <c r="KG107" s="47"/>
      <c r="KH107" s="54">
        <v>90</v>
      </c>
      <c r="KI107" s="14">
        <v>4925</v>
      </c>
      <c r="KJ107" s="47">
        <f t="shared" si="2381"/>
        <v>54722.222222222219</v>
      </c>
      <c r="KK107" s="54">
        <v>1</v>
      </c>
      <c r="KL107" s="14">
        <v>507</v>
      </c>
      <c r="KM107" s="47">
        <f t="shared" si="2382"/>
        <v>507000</v>
      </c>
      <c r="KN107" s="54">
        <v>0</v>
      </c>
      <c r="KO107" s="14">
        <v>0</v>
      </c>
      <c r="KP107" s="47">
        <f t="shared" si="2383"/>
        <v>0</v>
      </c>
      <c r="KQ107" s="54">
        <v>2</v>
      </c>
      <c r="KR107" s="14">
        <v>7</v>
      </c>
      <c r="KS107" s="47">
        <f t="shared" si="2384"/>
        <v>3500</v>
      </c>
      <c r="KT107" s="46">
        <v>0</v>
      </c>
      <c r="KU107" s="10">
        <v>0</v>
      </c>
      <c r="KV107" s="47">
        <f t="shared" si="2441"/>
        <v>0</v>
      </c>
      <c r="KW107" s="46">
        <v>0</v>
      </c>
      <c r="KX107" s="10">
        <v>0</v>
      </c>
      <c r="KY107" s="47">
        <f t="shared" si="2385"/>
        <v>0</v>
      </c>
      <c r="KZ107" s="54">
        <v>3</v>
      </c>
      <c r="LA107" s="14">
        <v>74</v>
      </c>
      <c r="LB107" s="47">
        <f t="shared" si="2386"/>
        <v>24666.666666666668</v>
      </c>
      <c r="LC107" s="46">
        <v>0</v>
      </c>
      <c r="LD107" s="10">
        <v>0</v>
      </c>
      <c r="LE107" s="47">
        <f t="shared" si="2442"/>
        <v>0</v>
      </c>
      <c r="LF107" s="54">
        <v>5</v>
      </c>
      <c r="LG107" s="14">
        <v>40</v>
      </c>
      <c r="LH107" s="47">
        <f t="shared" si="2387"/>
        <v>8000</v>
      </c>
      <c r="LI107" s="54">
        <v>0</v>
      </c>
      <c r="LJ107" s="14">
        <v>0</v>
      </c>
      <c r="LK107" s="47">
        <f t="shared" si="2388"/>
        <v>0</v>
      </c>
      <c r="LL107" s="54">
        <v>0</v>
      </c>
      <c r="LM107" s="14">
        <v>0</v>
      </c>
      <c r="LN107" s="47">
        <f t="shared" si="2389"/>
        <v>0</v>
      </c>
      <c r="LO107" s="54">
        <v>0</v>
      </c>
      <c r="LP107" s="14">
        <v>0</v>
      </c>
      <c r="LQ107" s="47">
        <f t="shared" si="2390"/>
        <v>0</v>
      </c>
      <c r="LR107" s="54">
        <v>0</v>
      </c>
      <c r="LS107" s="14">
        <v>0</v>
      </c>
      <c r="LT107" s="47">
        <f t="shared" si="2391"/>
        <v>0</v>
      </c>
      <c r="LU107" s="54">
        <v>0</v>
      </c>
      <c r="LV107" s="14">
        <v>0</v>
      </c>
      <c r="LW107" s="47">
        <f t="shared" si="2392"/>
        <v>0</v>
      </c>
      <c r="LX107" s="54">
        <v>65</v>
      </c>
      <c r="LY107" s="14">
        <v>1886</v>
      </c>
      <c r="LZ107" s="47">
        <f t="shared" si="2393"/>
        <v>29015.384615384617</v>
      </c>
      <c r="MA107" s="54">
        <v>0</v>
      </c>
      <c r="MB107" s="14">
        <v>0</v>
      </c>
      <c r="MC107" s="47">
        <f t="shared" si="2394"/>
        <v>0</v>
      </c>
      <c r="MD107" s="54">
        <v>7</v>
      </c>
      <c r="ME107" s="14">
        <v>1367</v>
      </c>
      <c r="MF107" s="47">
        <f t="shared" si="2395"/>
        <v>195285.71428571429</v>
      </c>
      <c r="MG107" s="54">
        <v>0</v>
      </c>
      <c r="MH107" s="14">
        <v>0</v>
      </c>
      <c r="MI107" s="47">
        <f t="shared" si="2396"/>
        <v>0</v>
      </c>
      <c r="MJ107" s="54">
        <v>0</v>
      </c>
      <c r="MK107" s="14">
        <v>0</v>
      </c>
      <c r="ML107" s="47">
        <f t="shared" si="2397"/>
        <v>0</v>
      </c>
      <c r="MM107" s="54">
        <v>1</v>
      </c>
      <c r="MN107" s="14">
        <v>316</v>
      </c>
      <c r="MO107" s="47">
        <f t="shared" si="2398"/>
        <v>316000</v>
      </c>
      <c r="MP107" s="54">
        <v>0</v>
      </c>
      <c r="MQ107" s="14">
        <v>0</v>
      </c>
      <c r="MR107" s="47">
        <f t="shared" si="2399"/>
        <v>0</v>
      </c>
      <c r="MS107" s="54">
        <v>0</v>
      </c>
      <c r="MT107" s="14">
        <v>0</v>
      </c>
      <c r="MU107" s="47">
        <f t="shared" si="2400"/>
        <v>0</v>
      </c>
      <c r="MV107" s="54">
        <v>0</v>
      </c>
      <c r="MW107" s="14">
        <v>0</v>
      </c>
      <c r="MX107" s="47">
        <f t="shared" si="2401"/>
        <v>0</v>
      </c>
      <c r="MY107" s="54">
        <v>0</v>
      </c>
      <c r="MZ107" s="14">
        <v>0</v>
      </c>
      <c r="NA107" s="47">
        <f t="shared" si="2402"/>
        <v>0</v>
      </c>
      <c r="NB107" s="54">
        <v>0</v>
      </c>
      <c r="NC107" s="14">
        <v>0</v>
      </c>
      <c r="ND107" s="47">
        <f t="shared" si="2403"/>
        <v>0</v>
      </c>
      <c r="NE107" s="54">
        <v>0</v>
      </c>
      <c r="NF107" s="14">
        <v>0</v>
      </c>
      <c r="NG107" s="47">
        <f t="shared" si="2404"/>
        <v>0</v>
      </c>
      <c r="NH107" s="54">
        <v>0</v>
      </c>
      <c r="NI107" s="14">
        <v>0</v>
      </c>
      <c r="NJ107" s="47">
        <f t="shared" si="2405"/>
        <v>0</v>
      </c>
      <c r="NK107" s="54">
        <v>0</v>
      </c>
      <c r="NL107" s="14">
        <v>0</v>
      </c>
      <c r="NM107" s="47">
        <f t="shared" si="2406"/>
        <v>0</v>
      </c>
      <c r="NN107" s="54">
        <v>0</v>
      </c>
      <c r="NO107" s="14">
        <v>0</v>
      </c>
      <c r="NP107" s="47">
        <f t="shared" si="2407"/>
        <v>0</v>
      </c>
      <c r="NQ107" s="54">
        <v>0</v>
      </c>
      <c r="NR107" s="14">
        <v>0</v>
      </c>
      <c r="NS107" s="47">
        <f t="shared" si="2408"/>
        <v>0</v>
      </c>
      <c r="NT107" s="54">
        <v>5</v>
      </c>
      <c r="NU107" s="14">
        <v>223</v>
      </c>
      <c r="NV107" s="47">
        <f t="shared" si="2409"/>
        <v>44600</v>
      </c>
      <c r="NW107" s="54">
        <v>17</v>
      </c>
      <c r="NX107" s="14">
        <v>1151</v>
      </c>
      <c r="NY107" s="47">
        <f t="shared" si="2410"/>
        <v>67705.882352941175</v>
      </c>
      <c r="NZ107" s="54">
        <v>0</v>
      </c>
      <c r="OA107" s="14">
        <v>0</v>
      </c>
      <c r="OB107" s="47">
        <f t="shared" si="2411"/>
        <v>0</v>
      </c>
      <c r="OC107" s="54">
        <v>0</v>
      </c>
      <c r="OD107" s="14">
        <v>0</v>
      </c>
      <c r="OE107" s="47">
        <f t="shared" si="2412"/>
        <v>0</v>
      </c>
      <c r="OF107" s="54">
        <v>4</v>
      </c>
      <c r="OG107" s="14">
        <v>965</v>
      </c>
      <c r="OH107" s="47">
        <f t="shared" si="2413"/>
        <v>241250</v>
      </c>
      <c r="OI107" s="54">
        <v>31</v>
      </c>
      <c r="OJ107" s="14">
        <v>3085</v>
      </c>
      <c r="OK107" s="47">
        <f t="shared" si="2414"/>
        <v>99516.129032258061</v>
      </c>
      <c r="OL107" s="54">
        <v>0</v>
      </c>
      <c r="OM107" s="14">
        <v>0</v>
      </c>
      <c r="ON107" s="47">
        <f t="shared" si="2415"/>
        <v>0</v>
      </c>
      <c r="OO107" s="54">
        <v>8</v>
      </c>
      <c r="OP107" s="14">
        <v>52</v>
      </c>
      <c r="OQ107" s="47">
        <f t="shared" si="2416"/>
        <v>6500</v>
      </c>
      <c r="OR107" s="54">
        <v>0</v>
      </c>
      <c r="OS107" s="14">
        <v>0</v>
      </c>
      <c r="OT107" s="47">
        <f t="shared" si="2417"/>
        <v>0</v>
      </c>
      <c r="OU107" s="54">
        <v>40</v>
      </c>
      <c r="OV107" s="14">
        <v>374</v>
      </c>
      <c r="OW107" s="47">
        <f t="shared" si="2418"/>
        <v>9350</v>
      </c>
      <c r="OX107" s="54">
        <v>0</v>
      </c>
      <c r="OY107" s="14">
        <v>0</v>
      </c>
      <c r="OZ107" s="47">
        <f t="shared" si="2419"/>
        <v>0</v>
      </c>
      <c r="PA107" s="54">
        <v>0</v>
      </c>
      <c r="PB107" s="14">
        <v>0</v>
      </c>
      <c r="PC107" s="47">
        <f t="shared" si="2420"/>
        <v>0</v>
      </c>
      <c r="PD107" s="54">
        <v>0</v>
      </c>
      <c r="PE107" s="14">
        <v>0</v>
      </c>
      <c r="PF107" s="47">
        <f t="shared" si="2421"/>
        <v>0</v>
      </c>
      <c r="PG107" s="54">
        <v>17</v>
      </c>
      <c r="PH107" s="14">
        <v>741</v>
      </c>
      <c r="PI107" s="47">
        <f t="shared" si="2422"/>
        <v>43588.235294117643</v>
      </c>
      <c r="PJ107" s="54"/>
      <c r="PK107" s="14"/>
      <c r="PL107" s="47"/>
      <c r="PM107" s="54">
        <v>0</v>
      </c>
      <c r="PN107" s="14">
        <v>0</v>
      </c>
      <c r="PO107" s="47">
        <f t="shared" si="2423"/>
        <v>0</v>
      </c>
      <c r="PP107" s="54">
        <v>0</v>
      </c>
      <c r="PQ107" s="14">
        <v>0</v>
      </c>
      <c r="PR107" s="47">
        <f t="shared" si="2424"/>
        <v>0</v>
      </c>
      <c r="PS107" s="54">
        <v>52</v>
      </c>
      <c r="PT107" s="14">
        <v>278</v>
      </c>
      <c r="PU107" s="47">
        <f t="shared" si="2425"/>
        <v>5346.1538461538457</v>
      </c>
      <c r="PV107" s="54">
        <v>65</v>
      </c>
      <c r="PW107" s="14">
        <v>4081</v>
      </c>
      <c r="PX107" s="47">
        <f t="shared" si="2426"/>
        <v>62784.615384615383</v>
      </c>
      <c r="PY107" s="54">
        <v>354</v>
      </c>
      <c r="PZ107" s="14">
        <v>24153</v>
      </c>
      <c r="QA107" s="47">
        <f t="shared" si="2427"/>
        <v>68228.813559322036</v>
      </c>
      <c r="QB107" s="54">
        <v>0</v>
      </c>
      <c r="QC107" s="14">
        <v>0</v>
      </c>
      <c r="QD107" s="47">
        <f t="shared" si="2428"/>
        <v>0</v>
      </c>
      <c r="QE107" s="54">
        <v>1</v>
      </c>
      <c r="QF107" s="14">
        <v>22</v>
      </c>
      <c r="QG107" s="47">
        <f t="shared" si="2429"/>
        <v>22000</v>
      </c>
      <c r="QH107" s="54">
        <v>0</v>
      </c>
      <c r="QI107" s="14">
        <v>0</v>
      </c>
      <c r="QJ107" s="47">
        <f t="shared" si="2430"/>
        <v>0</v>
      </c>
      <c r="QK107" s="54">
        <v>0</v>
      </c>
      <c r="QL107" s="14">
        <v>0</v>
      </c>
      <c r="QM107" s="47">
        <f t="shared" si="2431"/>
        <v>0</v>
      </c>
      <c r="QN107" s="54">
        <v>0</v>
      </c>
      <c r="QO107" s="14">
        <v>0</v>
      </c>
      <c r="QP107" s="47">
        <f t="shared" si="2432"/>
        <v>0</v>
      </c>
      <c r="QQ107" s="54">
        <v>0</v>
      </c>
      <c r="QR107" s="14">
        <v>0</v>
      </c>
      <c r="QS107" s="47">
        <f t="shared" si="2433"/>
        <v>0</v>
      </c>
      <c r="QT107" s="54"/>
      <c r="QU107" s="14"/>
      <c r="QV107" s="47"/>
      <c r="QW107" s="54"/>
      <c r="QX107" s="14"/>
      <c r="QY107" s="47"/>
      <c r="QZ107" s="54">
        <v>0</v>
      </c>
      <c r="RA107" s="14">
        <v>0</v>
      </c>
      <c r="RB107" s="47">
        <f t="shared" si="2434"/>
        <v>0</v>
      </c>
      <c r="RC107" s="54">
        <v>42</v>
      </c>
      <c r="RD107" s="14">
        <v>726</v>
      </c>
      <c r="RE107" s="47">
        <f t="shared" si="2435"/>
        <v>17285.714285714286</v>
      </c>
      <c r="RF107" s="12">
        <f t="shared" si="1637"/>
        <v>1472</v>
      </c>
      <c r="RG107" s="58">
        <f t="shared" si="1638"/>
        <v>89032</v>
      </c>
      <c r="RH107" s="6"/>
      <c r="RI107" s="9"/>
      <c r="RJ107" s="6"/>
      <c r="RK107" s="6"/>
      <c r="RL107" s="6"/>
      <c r="RM107" s="9"/>
      <c r="RN107" s="6"/>
      <c r="RO107" s="6"/>
      <c r="RP107" s="6"/>
      <c r="RQ107" s="9"/>
      <c r="RR107" s="6"/>
      <c r="RS107" s="6"/>
      <c r="RT107" s="6"/>
      <c r="RU107" s="9"/>
      <c r="RV107" s="6"/>
      <c r="RW107" s="6"/>
      <c r="RX107" s="6"/>
      <c r="RY107" s="9"/>
      <c r="RZ107" s="6"/>
      <c r="SA107" s="6"/>
      <c r="SB107" s="6"/>
      <c r="SC107" s="9"/>
      <c r="SD107" s="6"/>
      <c r="SE107" s="6"/>
      <c r="SF107" s="6"/>
      <c r="SG107" s="9"/>
      <c r="SH107" s="6"/>
      <c r="SI107" s="6"/>
      <c r="SJ107" s="6"/>
      <c r="SK107" s="2"/>
      <c r="SL107" s="1"/>
      <c r="SM107" s="1"/>
      <c r="SN107" s="1"/>
      <c r="SO107" s="2"/>
      <c r="SP107" s="1"/>
      <c r="SQ107" s="1"/>
      <c r="SR107" s="1"/>
      <c r="SS107" s="2"/>
      <c r="ST107" s="1"/>
      <c r="SU107" s="1"/>
      <c r="SV107" s="1"/>
    </row>
    <row r="108" spans="1:591" x14ac:dyDescent="0.3">
      <c r="A108" s="38">
        <v>2011</v>
      </c>
      <c r="B108" s="39" t="s">
        <v>16</v>
      </c>
      <c r="C108" s="46">
        <v>0</v>
      </c>
      <c r="D108" s="10">
        <v>0</v>
      </c>
      <c r="E108" s="47">
        <f t="shared" si="2294"/>
        <v>0</v>
      </c>
      <c r="F108" s="46">
        <v>0</v>
      </c>
      <c r="G108" s="10">
        <v>0</v>
      </c>
      <c r="H108" s="47">
        <f t="shared" si="2436"/>
        <v>0</v>
      </c>
      <c r="I108" s="46">
        <v>0</v>
      </c>
      <c r="J108" s="10">
        <v>0</v>
      </c>
      <c r="K108" s="47">
        <f t="shared" si="2437"/>
        <v>0</v>
      </c>
      <c r="L108" s="46">
        <v>0</v>
      </c>
      <c r="M108" s="10">
        <v>0</v>
      </c>
      <c r="N108" s="47">
        <f t="shared" si="2438"/>
        <v>0</v>
      </c>
      <c r="O108" s="46">
        <v>0</v>
      </c>
      <c r="P108" s="10">
        <v>0</v>
      </c>
      <c r="Q108" s="47">
        <f t="shared" si="2295"/>
        <v>0</v>
      </c>
      <c r="R108" s="46">
        <v>0</v>
      </c>
      <c r="S108" s="10">
        <v>0</v>
      </c>
      <c r="T108" s="47">
        <f t="shared" si="2296"/>
        <v>0</v>
      </c>
      <c r="U108" s="46">
        <v>0</v>
      </c>
      <c r="V108" s="10">
        <v>0</v>
      </c>
      <c r="W108" s="47">
        <f t="shared" si="2439"/>
        <v>0</v>
      </c>
      <c r="X108" s="46">
        <v>0</v>
      </c>
      <c r="Y108" s="10">
        <v>0</v>
      </c>
      <c r="Z108" s="47">
        <f t="shared" si="2440"/>
        <v>0</v>
      </c>
      <c r="AA108" s="46">
        <v>3</v>
      </c>
      <c r="AB108" s="10">
        <v>933</v>
      </c>
      <c r="AC108" s="47">
        <f t="shared" si="2297"/>
        <v>311000</v>
      </c>
      <c r="AD108" s="46">
        <v>14</v>
      </c>
      <c r="AE108" s="10">
        <v>297</v>
      </c>
      <c r="AF108" s="47">
        <f t="shared" si="2298"/>
        <v>21214.285714285714</v>
      </c>
      <c r="AG108" s="46">
        <v>0</v>
      </c>
      <c r="AH108" s="10">
        <v>0</v>
      </c>
      <c r="AI108" s="47">
        <f t="shared" si="2299"/>
        <v>0</v>
      </c>
      <c r="AJ108" s="46">
        <v>0</v>
      </c>
      <c r="AK108" s="10">
        <v>0</v>
      </c>
      <c r="AL108" s="47">
        <f t="shared" si="2300"/>
        <v>0</v>
      </c>
      <c r="AM108" s="46">
        <v>0</v>
      </c>
      <c r="AN108" s="10">
        <v>0</v>
      </c>
      <c r="AO108" s="47">
        <f t="shared" si="2301"/>
        <v>0</v>
      </c>
      <c r="AP108" s="46">
        <v>33</v>
      </c>
      <c r="AQ108" s="10">
        <v>824</v>
      </c>
      <c r="AR108" s="47">
        <f t="shared" si="2302"/>
        <v>24969.696969696968</v>
      </c>
      <c r="AS108" s="46">
        <v>0</v>
      </c>
      <c r="AT108" s="10">
        <v>0</v>
      </c>
      <c r="AU108" s="47">
        <f t="shared" si="2303"/>
        <v>0</v>
      </c>
      <c r="AV108" s="46">
        <v>0</v>
      </c>
      <c r="AW108" s="10">
        <v>0</v>
      </c>
      <c r="AX108" s="47">
        <f t="shared" si="2304"/>
        <v>0</v>
      </c>
      <c r="AY108" s="46">
        <v>0</v>
      </c>
      <c r="AZ108" s="10">
        <v>0</v>
      </c>
      <c r="BA108" s="47">
        <f t="shared" si="2305"/>
        <v>0</v>
      </c>
      <c r="BB108" s="46">
        <v>2</v>
      </c>
      <c r="BC108" s="10">
        <v>125</v>
      </c>
      <c r="BD108" s="47">
        <f t="shared" si="2306"/>
        <v>62500</v>
      </c>
      <c r="BE108" s="46">
        <v>0</v>
      </c>
      <c r="BF108" s="10">
        <v>0</v>
      </c>
      <c r="BG108" s="47">
        <f t="shared" si="2307"/>
        <v>0</v>
      </c>
      <c r="BH108" s="46">
        <v>0</v>
      </c>
      <c r="BI108" s="10">
        <v>0</v>
      </c>
      <c r="BJ108" s="47">
        <v>0</v>
      </c>
      <c r="BK108" s="46">
        <v>0</v>
      </c>
      <c r="BL108" s="10">
        <v>0</v>
      </c>
      <c r="BM108" s="47">
        <v>0</v>
      </c>
      <c r="BN108" s="46">
        <v>0</v>
      </c>
      <c r="BO108" s="10">
        <v>0</v>
      </c>
      <c r="BP108" s="47">
        <v>0</v>
      </c>
      <c r="BQ108" s="46">
        <v>1</v>
      </c>
      <c r="BR108" s="10">
        <v>1</v>
      </c>
      <c r="BS108" s="47">
        <f t="shared" si="2308"/>
        <v>1000</v>
      </c>
      <c r="BT108" s="46">
        <v>12</v>
      </c>
      <c r="BU108" s="10">
        <v>1180</v>
      </c>
      <c r="BV108" s="47">
        <f t="shared" si="2309"/>
        <v>98333.333333333328</v>
      </c>
      <c r="BW108" s="46">
        <v>0</v>
      </c>
      <c r="BX108" s="10">
        <v>0</v>
      </c>
      <c r="BY108" s="47">
        <f t="shared" si="2310"/>
        <v>0</v>
      </c>
      <c r="BZ108" s="46">
        <v>0</v>
      </c>
      <c r="CA108" s="10">
        <v>0</v>
      </c>
      <c r="CB108" s="47">
        <f t="shared" si="2311"/>
        <v>0</v>
      </c>
      <c r="CC108" s="46">
        <v>146</v>
      </c>
      <c r="CD108" s="10">
        <v>5331</v>
      </c>
      <c r="CE108" s="47">
        <f t="shared" si="2312"/>
        <v>36513.698630136983</v>
      </c>
      <c r="CF108" s="46">
        <v>2</v>
      </c>
      <c r="CG108" s="10">
        <v>216</v>
      </c>
      <c r="CH108" s="47">
        <f t="shared" si="2313"/>
        <v>108000</v>
      </c>
      <c r="CI108" s="46">
        <v>0</v>
      </c>
      <c r="CJ108" s="10">
        <v>0</v>
      </c>
      <c r="CK108" s="47">
        <f t="shared" si="2314"/>
        <v>0</v>
      </c>
      <c r="CL108" s="46">
        <v>0</v>
      </c>
      <c r="CM108" s="10">
        <v>0</v>
      </c>
      <c r="CN108" s="47">
        <f t="shared" si="2315"/>
        <v>0</v>
      </c>
      <c r="CO108" s="46">
        <v>0</v>
      </c>
      <c r="CP108" s="10">
        <v>0</v>
      </c>
      <c r="CQ108" s="47">
        <f t="shared" si="2316"/>
        <v>0</v>
      </c>
      <c r="CR108" s="46">
        <v>0</v>
      </c>
      <c r="CS108" s="10">
        <v>0</v>
      </c>
      <c r="CT108" s="47">
        <f t="shared" si="2317"/>
        <v>0</v>
      </c>
      <c r="CU108" s="46">
        <v>0</v>
      </c>
      <c r="CV108" s="10">
        <v>0</v>
      </c>
      <c r="CW108" s="47">
        <f t="shared" si="2318"/>
        <v>0</v>
      </c>
      <c r="CX108" s="46">
        <v>0</v>
      </c>
      <c r="CY108" s="10">
        <v>0</v>
      </c>
      <c r="CZ108" s="47">
        <f t="shared" si="2319"/>
        <v>0</v>
      </c>
      <c r="DA108" s="46">
        <v>0</v>
      </c>
      <c r="DB108" s="10">
        <v>0</v>
      </c>
      <c r="DC108" s="47">
        <f t="shared" si="2320"/>
        <v>0</v>
      </c>
      <c r="DD108" s="46">
        <v>92</v>
      </c>
      <c r="DE108" s="10">
        <v>2500</v>
      </c>
      <c r="DF108" s="47">
        <f t="shared" si="2321"/>
        <v>27173.91304347826</v>
      </c>
      <c r="DG108" s="46">
        <v>0</v>
      </c>
      <c r="DH108" s="10">
        <v>0</v>
      </c>
      <c r="DI108" s="47">
        <f t="shared" si="2322"/>
        <v>0</v>
      </c>
      <c r="DJ108" s="46">
        <v>0</v>
      </c>
      <c r="DK108" s="10">
        <v>0</v>
      </c>
      <c r="DL108" s="47">
        <f t="shared" si="2323"/>
        <v>0</v>
      </c>
      <c r="DM108" s="46">
        <v>0</v>
      </c>
      <c r="DN108" s="10">
        <v>0</v>
      </c>
      <c r="DO108" s="47">
        <f t="shared" si="2324"/>
        <v>0</v>
      </c>
      <c r="DP108" s="46">
        <v>0</v>
      </c>
      <c r="DQ108" s="10">
        <v>0</v>
      </c>
      <c r="DR108" s="47">
        <f t="shared" si="2325"/>
        <v>0</v>
      </c>
      <c r="DS108" s="46">
        <v>0</v>
      </c>
      <c r="DT108" s="10">
        <v>0</v>
      </c>
      <c r="DU108" s="47">
        <f t="shared" si="2326"/>
        <v>0</v>
      </c>
      <c r="DV108" s="46">
        <v>0</v>
      </c>
      <c r="DW108" s="10">
        <v>0</v>
      </c>
      <c r="DX108" s="47">
        <f t="shared" si="2327"/>
        <v>0</v>
      </c>
      <c r="DY108" s="46">
        <v>0</v>
      </c>
      <c r="DZ108" s="10">
        <v>0</v>
      </c>
      <c r="EA108" s="47">
        <f t="shared" si="2328"/>
        <v>0</v>
      </c>
      <c r="EB108" s="46">
        <v>0</v>
      </c>
      <c r="EC108" s="10">
        <v>0</v>
      </c>
      <c r="ED108" s="47">
        <f t="shared" si="2329"/>
        <v>0</v>
      </c>
      <c r="EE108" s="46">
        <v>0</v>
      </c>
      <c r="EF108" s="10">
        <v>0</v>
      </c>
      <c r="EG108" s="47">
        <f t="shared" si="2330"/>
        <v>0</v>
      </c>
      <c r="EH108" s="46">
        <v>85</v>
      </c>
      <c r="EI108" s="10">
        <v>5173</v>
      </c>
      <c r="EJ108" s="47">
        <f t="shared" si="2331"/>
        <v>60858.823529411762</v>
      </c>
      <c r="EK108" s="46">
        <v>0</v>
      </c>
      <c r="EL108" s="10">
        <v>0</v>
      </c>
      <c r="EM108" s="47">
        <f t="shared" si="2332"/>
        <v>0</v>
      </c>
      <c r="EN108" s="46">
        <v>86</v>
      </c>
      <c r="EO108" s="10">
        <v>5225</v>
      </c>
      <c r="EP108" s="47">
        <f t="shared" si="2333"/>
        <v>60755.813953488374</v>
      </c>
      <c r="EQ108" s="46">
        <v>0</v>
      </c>
      <c r="ER108" s="10">
        <v>0</v>
      </c>
      <c r="ES108" s="47">
        <f t="shared" si="2334"/>
        <v>0</v>
      </c>
      <c r="ET108" s="46">
        <v>2</v>
      </c>
      <c r="EU108" s="10">
        <v>33</v>
      </c>
      <c r="EV108" s="47">
        <f t="shared" si="2335"/>
        <v>16500</v>
      </c>
      <c r="EW108" s="46">
        <v>0</v>
      </c>
      <c r="EX108" s="10">
        <v>0</v>
      </c>
      <c r="EY108" s="47">
        <f t="shared" si="2336"/>
        <v>0</v>
      </c>
      <c r="EZ108" s="46">
        <v>0</v>
      </c>
      <c r="FA108" s="10">
        <v>0</v>
      </c>
      <c r="FB108" s="47">
        <f t="shared" si="2337"/>
        <v>0</v>
      </c>
      <c r="FC108" s="46">
        <v>0</v>
      </c>
      <c r="FD108" s="10">
        <v>0</v>
      </c>
      <c r="FE108" s="47">
        <f t="shared" si="2338"/>
        <v>0</v>
      </c>
      <c r="FF108" s="46">
        <v>0</v>
      </c>
      <c r="FG108" s="10">
        <v>0</v>
      </c>
      <c r="FH108" s="47">
        <f t="shared" si="2339"/>
        <v>0</v>
      </c>
      <c r="FI108" s="46">
        <v>7</v>
      </c>
      <c r="FJ108" s="10">
        <v>65</v>
      </c>
      <c r="FK108" s="47">
        <f t="shared" si="2340"/>
        <v>9285.7142857142862</v>
      </c>
      <c r="FL108" s="46">
        <v>0</v>
      </c>
      <c r="FM108" s="10">
        <v>0</v>
      </c>
      <c r="FN108" s="47">
        <f t="shared" si="2341"/>
        <v>0</v>
      </c>
      <c r="FO108" s="46">
        <v>0</v>
      </c>
      <c r="FP108" s="10">
        <v>0</v>
      </c>
      <c r="FQ108" s="47">
        <f t="shared" si="2342"/>
        <v>0</v>
      </c>
      <c r="FR108" s="46">
        <v>12</v>
      </c>
      <c r="FS108" s="10">
        <v>1011</v>
      </c>
      <c r="FT108" s="47">
        <f t="shared" si="2343"/>
        <v>84250</v>
      </c>
      <c r="FU108" s="46">
        <v>0</v>
      </c>
      <c r="FV108" s="10">
        <v>0</v>
      </c>
      <c r="FW108" s="47">
        <f t="shared" si="2344"/>
        <v>0</v>
      </c>
      <c r="FX108" s="46">
        <v>0</v>
      </c>
      <c r="FY108" s="10">
        <v>0</v>
      </c>
      <c r="FZ108" s="47">
        <f t="shared" si="2345"/>
        <v>0</v>
      </c>
      <c r="GA108" s="46">
        <v>0</v>
      </c>
      <c r="GB108" s="10">
        <v>0</v>
      </c>
      <c r="GC108" s="47">
        <f t="shared" si="2346"/>
        <v>0</v>
      </c>
      <c r="GD108" s="46">
        <v>3</v>
      </c>
      <c r="GE108" s="10">
        <v>1476</v>
      </c>
      <c r="GF108" s="47">
        <f t="shared" si="2347"/>
        <v>492000</v>
      </c>
      <c r="GG108" s="46">
        <v>0</v>
      </c>
      <c r="GH108" s="10">
        <v>0</v>
      </c>
      <c r="GI108" s="47">
        <f t="shared" si="2348"/>
        <v>0</v>
      </c>
      <c r="GJ108" s="46">
        <v>273</v>
      </c>
      <c r="GK108" s="10">
        <v>6350</v>
      </c>
      <c r="GL108" s="47">
        <f t="shared" si="2349"/>
        <v>23260.073260073259</v>
      </c>
      <c r="GM108" s="46">
        <v>0</v>
      </c>
      <c r="GN108" s="10">
        <v>0</v>
      </c>
      <c r="GO108" s="47">
        <f t="shared" si="2350"/>
        <v>0</v>
      </c>
      <c r="GP108" s="46">
        <v>4</v>
      </c>
      <c r="GQ108" s="10">
        <v>165</v>
      </c>
      <c r="GR108" s="47">
        <f t="shared" si="2351"/>
        <v>41250</v>
      </c>
      <c r="GS108" s="46">
        <v>0</v>
      </c>
      <c r="GT108" s="10">
        <v>0</v>
      </c>
      <c r="GU108" s="47">
        <f t="shared" si="2352"/>
        <v>0</v>
      </c>
      <c r="GV108" s="46">
        <v>0</v>
      </c>
      <c r="GW108" s="10">
        <v>0</v>
      </c>
      <c r="GX108" s="47">
        <f t="shared" si="2353"/>
        <v>0</v>
      </c>
      <c r="GY108" s="46">
        <v>0</v>
      </c>
      <c r="GZ108" s="10">
        <v>0</v>
      </c>
      <c r="HA108" s="47">
        <f t="shared" si="2354"/>
        <v>0</v>
      </c>
      <c r="HB108" s="46">
        <v>0</v>
      </c>
      <c r="HC108" s="10">
        <v>0</v>
      </c>
      <c r="HD108" s="47">
        <f t="shared" si="2355"/>
        <v>0</v>
      </c>
      <c r="HE108" s="46">
        <v>0</v>
      </c>
      <c r="HF108" s="10">
        <v>0</v>
      </c>
      <c r="HG108" s="47">
        <f t="shared" si="2356"/>
        <v>0</v>
      </c>
      <c r="HH108" s="46">
        <v>0</v>
      </c>
      <c r="HI108" s="10">
        <v>0</v>
      </c>
      <c r="HJ108" s="47">
        <f t="shared" si="2357"/>
        <v>0</v>
      </c>
      <c r="HK108" s="46">
        <v>0</v>
      </c>
      <c r="HL108" s="10">
        <v>0</v>
      </c>
      <c r="HM108" s="47">
        <f t="shared" si="2358"/>
        <v>0</v>
      </c>
      <c r="HN108" s="46">
        <v>0</v>
      </c>
      <c r="HO108" s="10">
        <v>0</v>
      </c>
      <c r="HP108" s="47">
        <f t="shared" si="2359"/>
        <v>0</v>
      </c>
      <c r="HQ108" s="46">
        <v>0</v>
      </c>
      <c r="HR108" s="10">
        <v>0</v>
      </c>
      <c r="HS108" s="47">
        <f t="shared" si="2360"/>
        <v>0</v>
      </c>
      <c r="HT108" s="46"/>
      <c r="HU108" s="10"/>
      <c r="HV108" s="47"/>
      <c r="HW108" s="46">
        <v>0</v>
      </c>
      <c r="HX108" s="10">
        <v>0</v>
      </c>
      <c r="HY108" s="47">
        <f t="shared" si="2361"/>
        <v>0</v>
      </c>
      <c r="HZ108" s="46">
        <v>0</v>
      </c>
      <c r="IA108" s="10">
        <v>0</v>
      </c>
      <c r="IB108" s="47">
        <f t="shared" si="2362"/>
        <v>0</v>
      </c>
      <c r="IC108" s="46">
        <v>0</v>
      </c>
      <c r="ID108" s="10">
        <v>0</v>
      </c>
      <c r="IE108" s="47">
        <f t="shared" si="2363"/>
        <v>0</v>
      </c>
      <c r="IF108" s="46">
        <v>0</v>
      </c>
      <c r="IG108" s="10">
        <v>0</v>
      </c>
      <c r="IH108" s="47">
        <f t="shared" si="2364"/>
        <v>0</v>
      </c>
      <c r="II108" s="46">
        <v>0</v>
      </c>
      <c r="IJ108" s="10">
        <v>0</v>
      </c>
      <c r="IK108" s="47">
        <f t="shared" si="2365"/>
        <v>0</v>
      </c>
      <c r="IL108" s="46">
        <v>0</v>
      </c>
      <c r="IM108" s="10">
        <v>0</v>
      </c>
      <c r="IN108" s="47">
        <f t="shared" si="2366"/>
        <v>0</v>
      </c>
      <c r="IO108" s="46">
        <v>0</v>
      </c>
      <c r="IP108" s="10">
        <v>0</v>
      </c>
      <c r="IQ108" s="47">
        <f t="shared" si="2367"/>
        <v>0</v>
      </c>
      <c r="IR108" s="46">
        <v>3</v>
      </c>
      <c r="IS108" s="10">
        <v>55</v>
      </c>
      <c r="IT108" s="47">
        <f t="shared" si="2368"/>
        <v>18333.333333333332</v>
      </c>
      <c r="IU108" s="46">
        <v>0</v>
      </c>
      <c r="IV108" s="10">
        <v>0</v>
      </c>
      <c r="IW108" s="47">
        <f t="shared" si="2369"/>
        <v>0</v>
      </c>
      <c r="IX108" s="46">
        <v>0</v>
      </c>
      <c r="IY108" s="10">
        <v>0</v>
      </c>
      <c r="IZ108" s="47">
        <f t="shared" si="2370"/>
        <v>0</v>
      </c>
      <c r="JA108" s="46">
        <v>0</v>
      </c>
      <c r="JB108" s="10">
        <v>0</v>
      </c>
      <c r="JC108" s="47">
        <f t="shared" si="2371"/>
        <v>0</v>
      </c>
      <c r="JD108" s="46">
        <v>0</v>
      </c>
      <c r="JE108" s="10">
        <v>0</v>
      </c>
      <c r="JF108" s="47">
        <f t="shared" si="2372"/>
        <v>0</v>
      </c>
      <c r="JG108" s="46">
        <v>0</v>
      </c>
      <c r="JH108" s="10">
        <v>0</v>
      </c>
      <c r="JI108" s="47">
        <f t="shared" si="2373"/>
        <v>0</v>
      </c>
      <c r="JJ108" s="46">
        <v>0</v>
      </c>
      <c r="JK108" s="10">
        <v>0</v>
      </c>
      <c r="JL108" s="47">
        <f t="shared" si="2374"/>
        <v>0</v>
      </c>
      <c r="JM108" s="46">
        <v>41</v>
      </c>
      <c r="JN108" s="10">
        <v>3787</v>
      </c>
      <c r="JO108" s="47">
        <f t="shared" si="2375"/>
        <v>92365.85365853658</v>
      </c>
      <c r="JP108" s="46">
        <v>0</v>
      </c>
      <c r="JQ108" s="10">
        <v>0</v>
      </c>
      <c r="JR108" s="47">
        <f t="shared" si="2376"/>
        <v>0</v>
      </c>
      <c r="JS108" s="46">
        <v>0</v>
      </c>
      <c r="JT108" s="10">
        <v>0</v>
      </c>
      <c r="JU108" s="47">
        <f t="shared" si="2377"/>
        <v>0</v>
      </c>
      <c r="JV108" s="46">
        <v>0</v>
      </c>
      <c r="JW108" s="10">
        <v>0</v>
      </c>
      <c r="JX108" s="47">
        <f t="shared" si="2378"/>
        <v>0</v>
      </c>
      <c r="JY108" s="46">
        <v>0</v>
      </c>
      <c r="JZ108" s="10">
        <v>0</v>
      </c>
      <c r="KA108" s="47">
        <f t="shared" si="2379"/>
        <v>0</v>
      </c>
      <c r="KB108" s="46">
        <v>0</v>
      </c>
      <c r="KC108" s="10">
        <v>0</v>
      </c>
      <c r="KD108" s="47">
        <f t="shared" si="2380"/>
        <v>0</v>
      </c>
      <c r="KE108" s="46"/>
      <c r="KF108" s="10"/>
      <c r="KG108" s="47"/>
      <c r="KH108" s="46">
        <v>55</v>
      </c>
      <c r="KI108" s="10">
        <v>3803</v>
      </c>
      <c r="KJ108" s="47">
        <f t="shared" si="2381"/>
        <v>69145.454545454544</v>
      </c>
      <c r="KK108" s="46">
        <v>1</v>
      </c>
      <c r="KL108" s="10">
        <v>420</v>
      </c>
      <c r="KM108" s="47">
        <f t="shared" si="2382"/>
        <v>420000</v>
      </c>
      <c r="KN108" s="46">
        <v>0</v>
      </c>
      <c r="KO108" s="10">
        <v>0</v>
      </c>
      <c r="KP108" s="47">
        <f t="shared" si="2383"/>
        <v>0</v>
      </c>
      <c r="KQ108" s="46">
        <v>9</v>
      </c>
      <c r="KR108" s="10">
        <v>21</v>
      </c>
      <c r="KS108" s="47">
        <f t="shared" si="2384"/>
        <v>2333.3333333333335</v>
      </c>
      <c r="KT108" s="46">
        <v>0</v>
      </c>
      <c r="KU108" s="10">
        <v>0</v>
      </c>
      <c r="KV108" s="47">
        <f t="shared" si="2441"/>
        <v>0</v>
      </c>
      <c r="KW108" s="46">
        <v>0</v>
      </c>
      <c r="KX108" s="10">
        <v>0</v>
      </c>
      <c r="KY108" s="47">
        <f t="shared" si="2385"/>
        <v>0</v>
      </c>
      <c r="KZ108" s="46">
        <v>4</v>
      </c>
      <c r="LA108" s="10">
        <v>476</v>
      </c>
      <c r="LB108" s="47">
        <f t="shared" si="2386"/>
        <v>119000</v>
      </c>
      <c r="LC108" s="46">
        <v>0</v>
      </c>
      <c r="LD108" s="10">
        <v>0</v>
      </c>
      <c r="LE108" s="47">
        <f t="shared" si="2442"/>
        <v>0</v>
      </c>
      <c r="LF108" s="46">
        <v>2</v>
      </c>
      <c r="LG108" s="10">
        <v>1</v>
      </c>
      <c r="LH108" s="47">
        <f t="shared" si="2387"/>
        <v>500</v>
      </c>
      <c r="LI108" s="46">
        <v>0</v>
      </c>
      <c r="LJ108" s="10">
        <v>0</v>
      </c>
      <c r="LK108" s="47">
        <f t="shared" si="2388"/>
        <v>0</v>
      </c>
      <c r="LL108" s="46">
        <v>0</v>
      </c>
      <c r="LM108" s="10">
        <v>0</v>
      </c>
      <c r="LN108" s="47">
        <f t="shared" si="2389"/>
        <v>0</v>
      </c>
      <c r="LO108" s="46">
        <v>0</v>
      </c>
      <c r="LP108" s="10">
        <v>0</v>
      </c>
      <c r="LQ108" s="47">
        <f t="shared" si="2390"/>
        <v>0</v>
      </c>
      <c r="LR108" s="46">
        <v>2</v>
      </c>
      <c r="LS108" s="10">
        <v>240</v>
      </c>
      <c r="LT108" s="47">
        <f t="shared" si="2391"/>
        <v>120000</v>
      </c>
      <c r="LU108" s="46">
        <v>0</v>
      </c>
      <c r="LV108" s="10">
        <v>0</v>
      </c>
      <c r="LW108" s="47">
        <f t="shared" si="2392"/>
        <v>0</v>
      </c>
      <c r="LX108" s="46">
        <v>65</v>
      </c>
      <c r="LY108" s="10">
        <v>2472</v>
      </c>
      <c r="LZ108" s="47">
        <f t="shared" si="2393"/>
        <v>38030.769230769234</v>
      </c>
      <c r="MA108" s="46">
        <v>1</v>
      </c>
      <c r="MB108" s="10">
        <v>70</v>
      </c>
      <c r="MC108" s="47">
        <f t="shared" si="2394"/>
        <v>70000</v>
      </c>
      <c r="MD108" s="46">
        <v>0</v>
      </c>
      <c r="ME108" s="10">
        <v>0</v>
      </c>
      <c r="MF108" s="47">
        <f t="shared" si="2395"/>
        <v>0</v>
      </c>
      <c r="MG108" s="46">
        <v>0</v>
      </c>
      <c r="MH108" s="10">
        <v>0</v>
      </c>
      <c r="MI108" s="47">
        <f t="shared" si="2396"/>
        <v>0</v>
      </c>
      <c r="MJ108" s="46">
        <v>0</v>
      </c>
      <c r="MK108" s="10">
        <v>0</v>
      </c>
      <c r="ML108" s="47">
        <f t="shared" si="2397"/>
        <v>0</v>
      </c>
      <c r="MM108" s="46">
        <v>0</v>
      </c>
      <c r="MN108" s="10">
        <v>0</v>
      </c>
      <c r="MO108" s="47">
        <f t="shared" si="2398"/>
        <v>0</v>
      </c>
      <c r="MP108" s="46">
        <v>0</v>
      </c>
      <c r="MQ108" s="10">
        <v>0</v>
      </c>
      <c r="MR108" s="47">
        <f t="shared" si="2399"/>
        <v>0</v>
      </c>
      <c r="MS108" s="46">
        <v>0</v>
      </c>
      <c r="MT108" s="10">
        <v>0</v>
      </c>
      <c r="MU108" s="47">
        <f t="shared" si="2400"/>
        <v>0</v>
      </c>
      <c r="MV108" s="46">
        <v>0</v>
      </c>
      <c r="MW108" s="10">
        <v>0</v>
      </c>
      <c r="MX108" s="47">
        <f t="shared" si="2401"/>
        <v>0</v>
      </c>
      <c r="MY108" s="46">
        <v>0</v>
      </c>
      <c r="MZ108" s="10">
        <v>0</v>
      </c>
      <c r="NA108" s="47">
        <f t="shared" si="2402"/>
        <v>0</v>
      </c>
      <c r="NB108" s="46">
        <v>0</v>
      </c>
      <c r="NC108" s="10">
        <v>0</v>
      </c>
      <c r="ND108" s="47">
        <f t="shared" si="2403"/>
        <v>0</v>
      </c>
      <c r="NE108" s="46">
        <v>0</v>
      </c>
      <c r="NF108" s="10">
        <v>0</v>
      </c>
      <c r="NG108" s="47">
        <f t="shared" si="2404"/>
        <v>0</v>
      </c>
      <c r="NH108" s="46">
        <v>0</v>
      </c>
      <c r="NI108" s="10">
        <v>0</v>
      </c>
      <c r="NJ108" s="47">
        <f t="shared" si="2405"/>
        <v>0</v>
      </c>
      <c r="NK108" s="46">
        <v>10</v>
      </c>
      <c r="NL108" s="10">
        <v>686</v>
      </c>
      <c r="NM108" s="47">
        <f t="shared" si="2406"/>
        <v>68600</v>
      </c>
      <c r="NN108" s="46">
        <v>0</v>
      </c>
      <c r="NO108" s="10">
        <v>0</v>
      </c>
      <c r="NP108" s="47">
        <f t="shared" si="2407"/>
        <v>0</v>
      </c>
      <c r="NQ108" s="46">
        <v>0</v>
      </c>
      <c r="NR108" s="10">
        <v>0</v>
      </c>
      <c r="NS108" s="47">
        <f t="shared" si="2408"/>
        <v>0</v>
      </c>
      <c r="NT108" s="46">
        <v>0</v>
      </c>
      <c r="NU108" s="10">
        <v>0</v>
      </c>
      <c r="NV108" s="47">
        <f t="shared" si="2409"/>
        <v>0</v>
      </c>
      <c r="NW108" s="46">
        <v>15</v>
      </c>
      <c r="NX108" s="10">
        <v>701</v>
      </c>
      <c r="NY108" s="47">
        <f t="shared" si="2410"/>
        <v>46733.333333333336</v>
      </c>
      <c r="NZ108" s="46">
        <v>0</v>
      </c>
      <c r="OA108" s="10">
        <v>0</v>
      </c>
      <c r="OB108" s="47">
        <f t="shared" si="2411"/>
        <v>0</v>
      </c>
      <c r="OC108" s="46">
        <v>0</v>
      </c>
      <c r="OD108" s="10">
        <v>0</v>
      </c>
      <c r="OE108" s="47">
        <f t="shared" si="2412"/>
        <v>0</v>
      </c>
      <c r="OF108" s="46">
        <v>5</v>
      </c>
      <c r="OG108" s="10">
        <v>1945</v>
      </c>
      <c r="OH108" s="47">
        <f t="shared" si="2413"/>
        <v>389000</v>
      </c>
      <c r="OI108" s="46">
        <v>57</v>
      </c>
      <c r="OJ108" s="10">
        <v>6038</v>
      </c>
      <c r="OK108" s="47">
        <f t="shared" si="2414"/>
        <v>105929.82456140351</v>
      </c>
      <c r="OL108" s="46">
        <v>0</v>
      </c>
      <c r="OM108" s="10">
        <v>0</v>
      </c>
      <c r="ON108" s="47">
        <f t="shared" si="2415"/>
        <v>0</v>
      </c>
      <c r="OO108" s="46">
        <v>12</v>
      </c>
      <c r="OP108" s="10">
        <v>27</v>
      </c>
      <c r="OQ108" s="47">
        <f t="shared" si="2416"/>
        <v>2250</v>
      </c>
      <c r="OR108" s="46">
        <v>0</v>
      </c>
      <c r="OS108" s="10">
        <v>0</v>
      </c>
      <c r="OT108" s="47">
        <f t="shared" si="2417"/>
        <v>0</v>
      </c>
      <c r="OU108" s="46">
        <v>26</v>
      </c>
      <c r="OV108" s="10">
        <v>590</v>
      </c>
      <c r="OW108" s="47">
        <f t="shared" si="2418"/>
        <v>22692.307692307695</v>
      </c>
      <c r="OX108" s="46">
        <v>0</v>
      </c>
      <c r="OY108" s="10">
        <v>0</v>
      </c>
      <c r="OZ108" s="47">
        <f t="shared" si="2419"/>
        <v>0</v>
      </c>
      <c r="PA108" s="46">
        <v>0</v>
      </c>
      <c r="PB108" s="10">
        <v>0</v>
      </c>
      <c r="PC108" s="47">
        <f t="shared" si="2420"/>
        <v>0</v>
      </c>
      <c r="PD108" s="46">
        <v>0</v>
      </c>
      <c r="PE108" s="10">
        <v>0</v>
      </c>
      <c r="PF108" s="47">
        <f t="shared" si="2421"/>
        <v>0</v>
      </c>
      <c r="PG108" s="46">
        <v>0</v>
      </c>
      <c r="PH108" s="10">
        <v>0</v>
      </c>
      <c r="PI108" s="47">
        <f t="shared" si="2422"/>
        <v>0</v>
      </c>
      <c r="PJ108" s="46"/>
      <c r="PK108" s="10"/>
      <c r="PL108" s="47"/>
      <c r="PM108" s="46">
        <v>0</v>
      </c>
      <c r="PN108" s="10">
        <v>0</v>
      </c>
      <c r="PO108" s="47">
        <f t="shared" si="2423"/>
        <v>0</v>
      </c>
      <c r="PP108" s="46">
        <v>0</v>
      </c>
      <c r="PQ108" s="10">
        <v>0</v>
      </c>
      <c r="PR108" s="47">
        <f t="shared" si="2424"/>
        <v>0</v>
      </c>
      <c r="PS108" s="46">
        <v>0</v>
      </c>
      <c r="PT108" s="10">
        <v>0</v>
      </c>
      <c r="PU108" s="47">
        <f t="shared" si="2425"/>
        <v>0</v>
      </c>
      <c r="PV108" s="46">
        <v>33</v>
      </c>
      <c r="PW108" s="10">
        <v>1356</v>
      </c>
      <c r="PX108" s="47">
        <f t="shared" si="2426"/>
        <v>41090.909090909096</v>
      </c>
      <c r="PY108" s="46">
        <v>281</v>
      </c>
      <c r="PZ108" s="10">
        <v>19738</v>
      </c>
      <c r="QA108" s="47">
        <f t="shared" si="2427"/>
        <v>70241.992882562277</v>
      </c>
      <c r="QB108" s="46">
        <v>0</v>
      </c>
      <c r="QC108" s="10">
        <v>0</v>
      </c>
      <c r="QD108" s="47">
        <f t="shared" si="2428"/>
        <v>0</v>
      </c>
      <c r="QE108" s="46">
        <v>0</v>
      </c>
      <c r="QF108" s="10">
        <v>0</v>
      </c>
      <c r="QG108" s="47">
        <f t="shared" si="2429"/>
        <v>0</v>
      </c>
      <c r="QH108" s="46">
        <v>0</v>
      </c>
      <c r="QI108" s="10">
        <v>0</v>
      </c>
      <c r="QJ108" s="47">
        <f t="shared" si="2430"/>
        <v>0</v>
      </c>
      <c r="QK108" s="46">
        <v>0</v>
      </c>
      <c r="QL108" s="10">
        <v>0</v>
      </c>
      <c r="QM108" s="47">
        <f t="shared" si="2431"/>
        <v>0</v>
      </c>
      <c r="QN108" s="46">
        <v>0</v>
      </c>
      <c r="QO108" s="10">
        <v>0</v>
      </c>
      <c r="QP108" s="47">
        <f t="shared" si="2432"/>
        <v>0</v>
      </c>
      <c r="QQ108" s="46">
        <v>0</v>
      </c>
      <c r="QR108" s="10">
        <v>0</v>
      </c>
      <c r="QS108" s="47">
        <f t="shared" si="2433"/>
        <v>0</v>
      </c>
      <c r="QT108" s="46"/>
      <c r="QU108" s="10"/>
      <c r="QV108" s="47"/>
      <c r="QW108" s="46"/>
      <c r="QX108" s="10"/>
      <c r="QY108" s="47"/>
      <c r="QZ108" s="46">
        <v>0</v>
      </c>
      <c r="RA108" s="10">
        <v>0</v>
      </c>
      <c r="RB108" s="47">
        <f t="shared" si="2434"/>
        <v>0</v>
      </c>
      <c r="RC108" s="46">
        <v>27</v>
      </c>
      <c r="RD108" s="10">
        <v>884</v>
      </c>
      <c r="RE108" s="47">
        <f t="shared" si="2435"/>
        <v>32740.740740740741</v>
      </c>
      <c r="RF108" s="12">
        <f t="shared" si="1637"/>
        <v>1426</v>
      </c>
      <c r="RG108" s="58">
        <f t="shared" si="1638"/>
        <v>74215</v>
      </c>
      <c r="RH108" s="6"/>
      <c r="RI108" s="9"/>
      <c r="RJ108" s="6"/>
      <c r="RK108" s="6"/>
      <c r="RL108" s="6"/>
      <c r="RM108" s="9"/>
      <c r="RN108" s="6"/>
      <c r="RO108" s="6"/>
      <c r="RP108" s="6"/>
      <c r="RQ108" s="9"/>
      <c r="RR108" s="6"/>
      <c r="RS108" s="6"/>
      <c r="RT108" s="6"/>
      <c r="RU108" s="9"/>
      <c r="RV108" s="6"/>
      <c r="RW108" s="6"/>
      <c r="RX108" s="6"/>
      <c r="RY108" s="9"/>
      <c r="RZ108" s="6"/>
      <c r="SA108" s="6"/>
      <c r="SB108" s="6"/>
      <c r="SC108" s="9"/>
      <c r="SD108" s="6"/>
      <c r="SE108" s="6"/>
      <c r="SF108" s="6"/>
      <c r="SG108" s="9"/>
      <c r="SH108" s="6"/>
      <c r="SI108" s="6"/>
      <c r="SJ108" s="6"/>
      <c r="SK108" s="2"/>
      <c r="SL108" s="1"/>
      <c r="SM108" s="1"/>
      <c r="SN108" s="1"/>
      <c r="SO108" s="2"/>
      <c r="SP108" s="1"/>
      <c r="SQ108" s="1"/>
      <c r="SR108" s="1"/>
      <c r="SS108" s="2"/>
      <c r="ST108" s="1"/>
      <c r="SU108" s="1"/>
      <c r="SV108" s="1"/>
    </row>
    <row r="109" spans="1:591" ht="15" thickBot="1" x14ac:dyDescent="0.35">
      <c r="A109" s="40"/>
      <c r="B109" s="41" t="s">
        <v>17</v>
      </c>
      <c r="C109" s="48">
        <f t="shared" ref="C109:D109" si="2444">SUM(C97:C108)</f>
        <v>0</v>
      </c>
      <c r="D109" s="35">
        <f t="shared" si="2444"/>
        <v>0</v>
      </c>
      <c r="E109" s="49"/>
      <c r="F109" s="48">
        <f>SUM(F97:F108)</f>
        <v>0</v>
      </c>
      <c r="G109" s="35">
        <f>SUM(G97:G108)</f>
        <v>0</v>
      </c>
      <c r="H109" s="49"/>
      <c r="I109" s="48">
        <f>SUM(I97:I108)</f>
        <v>0</v>
      </c>
      <c r="J109" s="35">
        <f>SUM(J97:J108)</f>
        <v>0</v>
      </c>
      <c r="K109" s="49"/>
      <c r="L109" s="48">
        <f>SUM(L97:L108)</f>
        <v>0</v>
      </c>
      <c r="M109" s="35">
        <f>SUM(M97:M108)</f>
        <v>0</v>
      </c>
      <c r="N109" s="49"/>
      <c r="O109" s="48">
        <f t="shared" ref="O109:P109" si="2445">SUM(O97:O108)</f>
        <v>0</v>
      </c>
      <c r="P109" s="35">
        <f t="shared" si="2445"/>
        <v>0</v>
      </c>
      <c r="Q109" s="49"/>
      <c r="R109" s="48">
        <f t="shared" ref="R109:S109" si="2446">SUM(R97:R108)</f>
        <v>0</v>
      </c>
      <c r="S109" s="35">
        <f t="shared" si="2446"/>
        <v>0</v>
      </c>
      <c r="T109" s="49"/>
      <c r="U109" s="48">
        <f>SUM(U97:U108)</f>
        <v>0</v>
      </c>
      <c r="V109" s="35">
        <f>SUM(V97:V108)</f>
        <v>0</v>
      </c>
      <c r="W109" s="49"/>
      <c r="X109" s="48">
        <f>SUM(X97:X108)</f>
        <v>0</v>
      </c>
      <c r="Y109" s="35">
        <f>SUM(Y97:Y108)</f>
        <v>0</v>
      </c>
      <c r="Z109" s="49"/>
      <c r="AA109" s="48">
        <f t="shared" ref="AA109:AB109" si="2447">SUM(AA97:AA108)</f>
        <v>81</v>
      </c>
      <c r="AB109" s="35">
        <f t="shared" si="2447"/>
        <v>10547</v>
      </c>
      <c r="AC109" s="49"/>
      <c r="AD109" s="48">
        <f t="shared" ref="AD109:AE109" si="2448">SUM(AD97:AD108)</f>
        <v>189</v>
      </c>
      <c r="AE109" s="35">
        <f t="shared" si="2448"/>
        <v>4654</v>
      </c>
      <c r="AF109" s="49"/>
      <c r="AG109" s="48">
        <f t="shared" ref="AG109:AH109" si="2449">SUM(AG97:AG108)</f>
        <v>0</v>
      </c>
      <c r="AH109" s="35">
        <f t="shared" si="2449"/>
        <v>0</v>
      </c>
      <c r="AI109" s="49"/>
      <c r="AJ109" s="48">
        <f t="shared" ref="AJ109:AK109" si="2450">SUM(AJ97:AJ108)</f>
        <v>0</v>
      </c>
      <c r="AK109" s="35">
        <f t="shared" si="2450"/>
        <v>0</v>
      </c>
      <c r="AL109" s="49"/>
      <c r="AM109" s="48">
        <f t="shared" ref="AM109:AN109" si="2451">SUM(AM97:AM108)</f>
        <v>4</v>
      </c>
      <c r="AN109" s="35">
        <f t="shared" si="2451"/>
        <v>366</v>
      </c>
      <c r="AO109" s="49"/>
      <c r="AP109" s="48">
        <f t="shared" ref="AP109:AQ109" si="2452">SUM(AP97:AP108)</f>
        <v>308</v>
      </c>
      <c r="AQ109" s="35">
        <f t="shared" si="2452"/>
        <v>6683</v>
      </c>
      <c r="AR109" s="49"/>
      <c r="AS109" s="48">
        <f t="shared" ref="AS109:AT109" si="2453">SUM(AS97:AS108)</f>
        <v>0</v>
      </c>
      <c r="AT109" s="35">
        <f t="shared" si="2453"/>
        <v>0</v>
      </c>
      <c r="AU109" s="49"/>
      <c r="AV109" s="48">
        <f t="shared" ref="AV109:AW109" si="2454">SUM(AV97:AV108)</f>
        <v>0</v>
      </c>
      <c r="AW109" s="35">
        <f t="shared" si="2454"/>
        <v>0</v>
      </c>
      <c r="AX109" s="49"/>
      <c r="AY109" s="48">
        <f t="shared" ref="AY109:AZ109" si="2455">SUM(AY97:AY108)</f>
        <v>0</v>
      </c>
      <c r="AZ109" s="35">
        <f t="shared" si="2455"/>
        <v>0</v>
      </c>
      <c r="BA109" s="49"/>
      <c r="BB109" s="48">
        <f t="shared" ref="BB109:BC109" si="2456">SUM(BB97:BB108)</f>
        <v>129</v>
      </c>
      <c r="BC109" s="35">
        <f t="shared" si="2456"/>
        <v>4027</v>
      </c>
      <c r="BD109" s="49"/>
      <c r="BE109" s="48">
        <f t="shared" ref="BE109:BF109" si="2457">SUM(BE97:BE108)</f>
        <v>4</v>
      </c>
      <c r="BF109" s="35">
        <f t="shared" si="2457"/>
        <v>143</v>
      </c>
      <c r="BG109" s="49"/>
      <c r="BH109" s="48">
        <f t="shared" ref="BH109:BI109" si="2458">SUM(BH97:BH108)</f>
        <v>0</v>
      </c>
      <c r="BI109" s="35">
        <f t="shared" si="2458"/>
        <v>0</v>
      </c>
      <c r="BJ109" s="49"/>
      <c r="BK109" s="48">
        <f t="shared" ref="BK109:BL109" si="2459">SUM(BK97:BK108)</f>
        <v>0</v>
      </c>
      <c r="BL109" s="35">
        <f t="shared" si="2459"/>
        <v>0</v>
      </c>
      <c r="BM109" s="49"/>
      <c r="BN109" s="48">
        <f t="shared" ref="BN109:BO109" si="2460">SUM(BN97:BN108)</f>
        <v>0</v>
      </c>
      <c r="BO109" s="35">
        <f t="shared" si="2460"/>
        <v>0</v>
      </c>
      <c r="BP109" s="49"/>
      <c r="BQ109" s="48">
        <f t="shared" ref="BQ109:BR109" si="2461">SUM(BQ97:BQ108)</f>
        <v>5</v>
      </c>
      <c r="BR109" s="35">
        <f t="shared" si="2461"/>
        <v>7</v>
      </c>
      <c r="BS109" s="49"/>
      <c r="BT109" s="48">
        <f t="shared" ref="BT109:BU109" si="2462">SUM(BT97:BT108)</f>
        <v>286</v>
      </c>
      <c r="BU109" s="35">
        <f t="shared" si="2462"/>
        <v>79059</v>
      </c>
      <c r="BV109" s="49"/>
      <c r="BW109" s="48">
        <f t="shared" ref="BW109:BX109" si="2463">SUM(BW97:BW108)</f>
        <v>0</v>
      </c>
      <c r="BX109" s="35">
        <f t="shared" si="2463"/>
        <v>0</v>
      </c>
      <c r="BY109" s="49"/>
      <c r="BZ109" s="48">
        <f t="shared" ref="BZ109:CA109" si="2464">SUM(BZ97:BZ108)</f>
        <v>0</v>
      </c>
      <c r="CA109" s="35">
        <f t="shared" si="2464"/>
        <v>0</v>
      </c>
      <c r="CB109" s="49"/>
      <c r="CC109" s="48">
        <f t="shared" ref="CC109:CD109" si="2465">SUM(CC97:CC108)</f>
        <v>1036</v>
      </c>
      <c r="CD109" s="35">
        <f t="shared" si="2465"/>
        <v>41643</v>
      </c>
      <c r="CE109" s="49"/>
      <c r="CF109" s="48">
        <f t="shared" ref="CF109:CG109" si="2466">SUM(CF97:CF108)</f>
        <v>12</v>
      </c>
      <c r="CG109" s="35">
        <f t="shared" si="2466"/>
        <v>1718</v>
      </c>
      <c r="CH109" s="49"/>
      <c r="CI109" s="48">
        <f t="shared" ref="CI109:CJ109" si="2467">SUM(CI97:CI108)</f>
        <v>0</v>
      </c>
      <c r="CJ109" s="35">
        <f t="shared" si="2467"/>
        <v>0</v>
      </c>
      <c r="CK109" s="49"/>
      <c r="CL109" s="48">
        <f t="shared" ref="CL109:CM109" si="2468">SUM(CL97:CL108)</f>
        <v>0</v>
      </c>
      <c r="CM109" s="35">
        <f t="shared" si="2468"/>
        <v>0</v>
      </c>
      <c r="CN109" s="49"/>
      <c r="CO109" s="48">
        <f t="shared" ref="CO109:CP109" si="2469">SUM(CO97:CO108)</f>
        <v>0</v>
      </c>
      <c r="CP109" s="35">
        <f t="shared" si="2469"/>
        <v>0</v>
      </c>
      <c r="CQ109" s="49"/>
      <c r="CR109" s="48">
        <f t="shared" ref="CR109:CS109" si="2470">SUM(CR97:CR108)</f>
        <v>0</v>
      </c>
      <c r="CS109" s="35">
        <f t="shared" si="2470"/>
        <v>0</v>
      </c>
      <c r="CT109" s="49"/>
      <c r="CU109" s="48">
        <f t="shared" ref="CU109:CV109" si="2471">SUM(CU97:CU108)</f>
        <v>0</v>
      </c>
      <c r="CV109" s="35">
        <f t="shared" si="2471"/>
        <v>0</v>
      </c>
      <c r="CW109" s="49"/>
      <c r="CX109" s="48">
        <f t="shared" ref="CX109:CY109" si="2472">SUM(CX97:CX108)</f>
        <v>0</v>
      </c>
      <c r="CY109" s="35">
        <f t="shared" si="2472"/>
        <v>0</v>
      </c>
      <c r="CZ109" s="49"/>
      <c r="DA109" s="48">
        <f t="shared" ref="DA109:DB109" si="2473">SUM(DA97:DA108)</f>
        <v>0</v>
      </c>
      <c r="DB109" s="35">
        <f t="shared" si="2473"/>
        <v>0</v>
      </c>
      <c r="DC109" s="49"/>
      <c r="DD109" s="48">
        <f t="shared" ref="DD109:DE109" si="2474">SUM(DD97:DD108)</f>
        <v>462</v>
      </c>
      <c r="DE109" s="35">
        <f t="shared" si="2474"/>
        <v>14890</v>
      </c>
      <c r="DF109" s="49"/>
      <c r="DG109" s="48">
        <f t="shared" ref="DG109:DH109" si="2475">SUM(DG97:DG108)</f>
        <v>0</v>
      </c>
      <c r="DH109" s="35">
        <f t="shared" si="2475"/>
        <v>0</v>
      </c>
      <c r="DI109" s="49"/>
      <c r="DJ109" s="48">
        <f t="shared" ref="DJ109:DK109" si="2476">SUM(DJ97:DJ108)</f>
        <v>22</v>
      </c>
      <c r="DK109" s="35">
        <f t="shared" si="2476"/>
        <v>1530</v>
      </c>
      <c r="DL109" s="49"/>
      <c r="DM109" s="48">
        <f t="shared" ref="DM109:DN109" si="2477">SUM(DM97:DM108)</f>
        <v>0</v>
      </c>
      <c r="DN109" s="35">
        <f t="shared" si="2477"/>
        <v>0</v>
      </c>
      <c r="DO109" s="49"/>
      <c r="DP109" s="48">
        <f t="shared" ref="DP109:DQ109" si="2478">SUM(DP97:DP108)</f>
        <v>0</v>
      </c>
      <c r="DQ109" s="35">
        <f t="shared" si="2478"/>
        <v>0</v>
      </c>
      <c r="DR109" s="49"/>
      <c r="DS109" s="48">
        <f t="shared" ref="DS109:DT109" si="2479">SUM(DS97:DS108)</f>
        <v>0</v>
      </c>
      <c r="DT109" s="35">
        <f t="shared" si="2479"/>
        <v>0</v>
      </c>
      <c r="DU109" s="49"/>
      <c r="DV109" s="48">
        <f t="shared" ref="DV109:DW109" si="2480">SUM(DV97:DV108)</f>
        <v>5</v>
      </c>
      <c r="DW109" s="35">
        <f t="shared" si="2480"/>
        <v>39</v>
      </c>
      <c r="DX109" s="49"/>
      <c r="DY109" s="48">
        <f t="shared" ref="DY109:DZ109" si="2481">SUM(DY97:DY108)</f>
        <v>0</v>
      </c>
      <c r="DZ109" s="35">
        <f t="shared" si="2481"/>
        <v>0</v>
      </c>
      <c r="EA109" s="49"/>
      <c r="EB109" s="48">
        <f t="shared" ref="EB109:EC109" si="2482">SUM(EB97:EB108)</f>
        <v>0</v>
      </c>
      <c r="EC109" s="35">
        <f t="shared" si="2482"/>
        <v>0</v>
      </c>
      <c r="ED109" s="49"/>
      <c r="EE109" s="48">
        <f t="shared" ref="EE109:EF109" si="2483">SUM(EE97:EE108)</f>
        <v>0</v>
      </c>
      <c r="EF109" s="35">
        <f t="shared" si="2483"/>
        <v>0</v>
      </c>
      <c r="EG109" s="49"/>
      <c r="EH109" s="48">
        <f t="shared" ref="EH109:EI109" si="2484">SUM(EH97:EH108)</f>
        <v>1076</v>
      </c>
      <c r="EI109" s="35">
        <f t="shared" si="2484"/>
        <v>63548</v>
      </c>
      <c r="EJ109" s="49"/>
      <c r="EK109" s="48">
        <f t="shared" ref="EK109:EL109" si="2485">SUM(EK97:EK108)</f>
        <v>0</v>
      </c>
      <c r="EL109" s="35">
        <f t="shared" si="2485"/>
        <v>0</v>
      </c>
      <c r="EM109" s="49"/>
      <c r="EN109" s="48">
        <f t="shared" ref="EN109:EO109" si="2486">SUM(EN97:EN108)</f>
        <v>1456</v>
      </c>
      <c r="EO109" s="35">
        <f t="shared" si="2486"/>
        <v>80771</v>
      </c>
      <c r="EP109" s="49"/>
      <c r="EQ109" s="48">
        <f t="shared" ref="EQ109:ER109" si="2487">SUM(EQ97:EQ108)</f>
        <v>22</v>
      </c>
      <c r="ER109" s="35">
        <f t="shared" si="2487"/>
        <v>69</v>
      </c>
      <c r="ES109" s="49"/>
      <c r="ET109" s="48">
        <f t="shared" ref="ET109:EU109" si="2488">SUM(ET97:ET108)</f>
        <v>12</v>
      </c>
      <c r="EU109" s="35">
        <f t="shared" si="2488"/>
        <v>228</v>
      </c>
      <c r="EV109" s="49"/>
      <c r="EW109" s="48">
        <f t="shared" ref="EW109:EX109" si="2489">SUM(EW97:EW108)</f>
        <v>0</v>
      </c>
      <c r="EX109" s="35">
        <f t="shared" si="2489"/>
        <v>0</v>
      </c>
      <c r="EY109" s="49"/>
      <c r="EZ109" s="48">
        <f t="shared" ref="EZ109:FA109" si="2490">SUM(EZ97:EZ108)</f>
        <v>0</v>
      </c>
      <c r="FA109" s="35">
        <f t="shared" si="2490"/>
        <v>0</v>
      </c>
      <c r="FB109" s="49"/>
      <c r="FC109" s="48">
        <f t="shared" ref="FC109:FD109" si="2491">SUM(FC97:FC108)</f>
        <v>0</v>
      </c>
      <c r="FD109" s="35">
        <f t="shared" si="2491"/>
        <v>0</v>
      </c>
      <c r="FE109" s="49"/>
      <c r="FF109" s="48">
        <f t="shared" ref="FF109:FG109" si="2492">SUM(FF97:FF108)</f>
        <v>0</v>
      </c>
      <c r="FG109" s="35">
        <f t="shared" si="2492"/>
        <v>0</v>
      </c>
      <c r="FH109" s="49"/>
      <c r="FI109" s="48">
        <f t="shared" ref="FI109:FJ109" si="2493">SUM(FI97:FI108)</f>
        <v>45</v>
      </c>
      <c r="FJ109" s="35">
        <f t="shared" si="2493"/>
        <v>669</v>
      </c>
      <c r="FK109" s="49"/>
      <c r="FL109" s="48">
        <f t="shared" ref="FL109:FM109" si="2494">SUM(FL97:FL108)</f>
        <v>0</v>
      </c>
      <c r="FM109" s="35">
        <f t="shared" si="2494"/>
        <v>0</v>
      </c>
      <c r="FN109" s="49"/>
      <c r="FO109" s="48">
        <f t="shared" ref="FO109:FP109" si="2495">SUM(FO97:FO108)</f>
        <v>0</v>
      </c>
      <c r="FP109" s="35">
        <f t="shared" si="2495"/>
        <v>0</v>
      </c>
      <c r="FQ109" s="49"/>
      <c r="FR109" s="48">
        <f t="shared" ref="FR109:FS109" si="2496">SUM(FR97:FR108)</f>
        <v>262</v>
      </c>
      <c r="FS109" s="35">
        <f t="shared" si="2496"/>
        <v>21339</v>
      </c>
      <c r="FT109" s="49"/>
      <c r="FU109" s="48">
        <f t="shared" ref="FU109:FV109" si="2497">SUM(FU97:FU108)</f>
        <v>34</v>
      </c>
      <c r="FV109" s="35">
        <f t="shared" si="2497"/>
        <v>427</v>
      </c>
      <c r="FW109" s="49"/>
      <c r="FX109" s="48">
        <f t="shared" ref="FX109:FY109" si="2498">SUM(FX97:FX108)</f>
        <v>0</v>
      </c>
      <c r="FY109" s="35">
        <f t="shared" si="2498"/>
        <v>0</v>
      </c>
      <c r="FZ109" s="49"/>
      <c r="GA109" s="48">
        <f t="shared" ref="GA109:GB109" si="2499">SUM(GA97:GA108)</f>
        <v>0</v>
      </c>
      <c r="GB109" s="35">
        <f t="shared" si="2499"/>
        <v>0</v>
      </c>
      <c r="GC109" s="49"/>
      <c r="GD109" s="48">
        <f t="shared" ref="GD109:GE109" si="2500">SUM(GD97:GD108)</f>
        <v>114</v>
      </c>
      <c r="GE109" s="35">
        <f t="shared" si="2500"/>
        <v>20777</v>
      </c>
      <c r="GF109" s="49"/>
      <c r="GG109" s="48">
        <f t="shared" ref="GG109:GH109" si="2501">SUM(GG97:GG108)</f>
        <v>118</v>
      </c>
      <c r="GH109" s="35">
        <f t="shared" si="2501"/>
        <v>7187</v>
      </c>
      <c r="GI109" s="49"/>
      <c r="GJ109" s="48">
        <f t="shared" ref="GJ109:GK109" si="2502">SUM(GJ97:GJ108)</f>
        <v>1245</v>
      </c>
      <c r="GK109" s="35">
        <f t="shared" si="2502"/>
        <v>25448</v>
      </c>
      <c r="GL109" s="49"/>
      <c r="GM109" s="48">
        <f t="shared" ref="GM109:GN109" si="2503">SUM(GM97:GM108)</f>
        <v>0</v>
      </c>
      <c r="GN109" s="35">
        <f t="shared" si="2503"/>
        <v>0</v>
      </c>
      <c r="GO109" s="49"/>
      <c r="GP109" s="48">
        <f t="shared" ref="GP109:GQ109" si="2504">SUM(GP97:GP108)</f>
        <v>22</v>
      </c>
      <c r="GQ109" s="35">
        <f t="shared" si="2504"/>
        <v>1119</v>
      </c>
      <c r="GR109" s="49"/>
      <c r="GS109" s="48">
        <f t="shared" ref="GS109:GT109" si="2505">SUM(GS97:GS108)</f>
        <v>0</v>
      </c>
      <c r="GT109" s="35">
        <f t="shared" si="2505"/>
        <v>0</v>
      </c>
      <c r="GU109" s="49"/>
      <c r="GV109" s="48">
        <f t="shared" ref="GV109:GW109" si="2506">SUM(GV97:GV108)</f>
        <v>0</v>
      </c>
      <c r="GW109" s="35">
        <f t="shared" si="2506"/>
        <v>0</v>
      </c>
      <c r="GX109" s="49"/>
      <c r="GY109" s="48">
        <f t="shared" ref="GY109:GZ109" si="2507">SUM(GY97:GY108)</f>
        <v>1</v>
      </c>
      <c r="GZ109" s="35">
        <f t="shared" si="2507"/>
        <v>8</v>
      </c>
      <c r="HA109" s="49"/>
      <c r="HB109" s="48">
        <f t="shared" ref="HB109:HC109" si="2508">SUM(HB97:HB108)</f>
        <v>9</v>
      </c>
      <c r="HC109" s="35">
        <f t="shared" si="2508"/>
        <v>1029</v>
      </c>
      <c r="HD109" s="49"/>
      <c r="HE109" s="48">
        <f t="shared" ref="HE109:HF109" si="2509">SUM(HE97:HE108)</f>
        <v>0</v>
      </c>
      <c r="HF109" s="35">
        <f t="shared" si="2509"/>
        <v>0</v>
      </c>
      <c r="HG109" s="49"/>
      <c r="HH109" s="48">
        <f t="shared" ref="HH109:HI109" si="2510">SUM(HH97:HH108)</f>
        <v>0</v>
      </c>
      <c r="HI109" s="35">
        <f t="shared" si="2510"/>
        <v>0</v>
      </c>
      <c r="HJ109" s="49"/>
      <c r="HK109" s="48">
        <f t="shared" ref="HK109:HL109" si="2511">SUM(HK97:HK108)</f>
        <v>0</v>
      </c>
      <c r="HL109" s="35">
        <f t="shared" si="2511"/>
        <v>0</v>
      </c>
      <c r="HM109" s="49"/>
      <c r="HN109" s="48">
        <f t="shared" ref="HN109:HO109" si="2512">SUM(HN97:HN108)</f>
        <v>0</v>
      </c>
      <c r="HO109" s="35">
        <f t="shared" si="2512"/>
        <v>0</v>
      </c>
      <c r="HP109" s="49"/>
      <c r="HQ109" s="48">
        <f t="shared" ref="HQ109:HR109" si="2513">SUM(HQ97:HQ108)</f>
        <v>0</v>
      </c>
      <c r="HR109" s="35">
        <f t="shared" si="2513"/>
        <v>0</v>
      </c>
      <c r="HS109" s="49"/>
      <c r="HT109" s="48"/>
      <c r="HU109" s="35"/>
      <c r="HV109" s="49"/>
      <c r="HW109" s="48">
        <f t="shared" ref="HW109:HX109" si="2514">SUM(HW97:HW108)</f>
        <v>0</v>
      </c>
      <c r="HX109" s="35">
        <f t="shared" si="2514"/>
        <v>0</v>
      </c>
      <c r="HY109" s="49"/>
      <c r="HZ109" s="48">
        <f t="shared" ref="HZ109:IA109" si="2515">SUM(HZ97:HZ108)</f>
        <v>0</v>
      </c>
      <c r="IA109" s="35">
        <f t="shared" si="2515"/>
        <v>0</v>
      </c>
      <c r="IB109" s="49"/>
      <c r="IC109" s="48">
        <f t="shared" ref="IC109:ID109" si="2516">SUM(IC97:IC108)</f>
        <v>0</v>
      </c>
      <c r="ID109" s="35">
        <f t="shared" si="2516"/>
        <v>0</v>
      </c>
      <c r="IE109" s="49"/>
      <c r="IF109" s="48">
        <f t="shared" ref="IF109:IG109" si="2517">SUM(IF97:IF108)</f>
        <v>0</v>
      </c>
      <c r="IG109" s="35">
        <f t="shared" si="2517"/>
        <v>0</v>
      </c>
      <c r="IH109" s="49"/>
      <c r="II109" s="48">
        <f t="shared" ref="II109:IJ109" si="2518">SUM(II97:II108)</f>
        <v>0</v>
      </c>
      <c r="IJ109" s="35">
        <f t="shared" si="2518"/>
        <v>0</v>
      </c>
      <c r="IK109" s="49"/>
      <c r="IL109" s="48">
        <f t="shared" ref="IL109:IM109" si="2519">SUM(IL97:IL108)</f>
        <v>0</v>
      </c>
      <c r="IM109" s="35">
        <f t="shared" si="2519"/>
        <v>0</v>
      </c>
      <c r="IN109" s="49"/>
      <c r="IO109" s="48">
        <f t="shared" ref="IO109:IP109" si="2520">SUM(IO97:IO108)</f>
        <v>0</v>
      </c>
      <c r="IP109" s="35">
        <f t="shared" si="2520"/>
        <v>0</v>
      </c>
      <c r="IQ109" s="49"/>
      <c r="IR109" s="48">
        <f t="shared" ref="IR109:IS109" si="2521">SUM(IR97:IR108)</f>
        <v>79</v>
      </c>
      <c r="IS109" s="35">
        <f t="shared" si="2521"/>
        <v>3288</v>
      </c>
      <c r="IT109" s="49"/>
      <c r="IU109" s="48">
        <f t="shared" ref="IU109:IV109" si="2522">SUM(IU97:IU108)</f>
        <v>0</v>
      </c>
      <c r="IV109" s="35">
        <f t="shared" si="2522"/>
        <v>0</v>
      </c>
      <c r="IW109" s="49"/>
      <c r="IX109" s="48">
        <f t="shared" ref="IX109:IY109" si="2523">SUM(IX97:IX108)</f>
        <v>0</v>
      </c>
      <c r="IY109" s="35">
        <f t="shared" si="2523"/>
        <v>0</v>
      </c>
      <c r="IZ109" s="49"/>
      <c r="JA109" s="48">
        <f t="shared" ref="JA109:JB109" si="2524">SUM(JA97:JA108)</f>
        <v>0</v>
      </c>
      <c r="JB109" s="35">
        <f t="shared" si="2524"/>
        <v>0</v>
      </c>
      <c r="JC109" s="49"/>
      <c r="JD109" s="48">
        <f t="shared" ref="JD109:JE109" si="2525">SUM(JD97:JD108)</f>
        <v>0</v>
      </c>
      <c r="JE109" s="35">
        <f t="shared" si="2525"/>
        <v>0</v>
      </c>
      <c r="JF109" s="49"/>
      <c r="JG109" s="48">
        <f t="shared" ref="JG109:JH109" si="2526">SUM(JG97:JG108)</f>
        <v>0</v>
      </c>
      <c r="JH109" s="35">
        <f t="shared" si="2526"/>
        <v>0</v>
      </c>
      <c r="JI109" s="49"/>
      <c r="JJ109" s="48">
        <f t="shared" ref="JJ109:JK109" si="2527">SUM(JJ97:JJ108)</f>
        <v>0</v>
      </c>
      <c r="JK109" s="35">
        <f t="shared" si="2527"/>
        <v>0</v>
      </c>
      <c r="JL109" s="49"/>
      <c r="JM109" s="48">
        <f t="shared" ref="JM109:JN109" si="2528">SUM(JM97:JM108)</f>
        <v>391</v>
      </c>
      <c r="JN109" s="35">
        <f t="shared" si="2528"/>
        <v>24954</v>
      </c>
      <c r="JO109" s="49"/>
      <c r="JP109" s="48">
        <f t="shared" ref="JP109:JQ109" si="2529">SUM(JP97:JP108)</f>
        <v>0</v>
      </c>
      <c r="JQ109" s="35">
        <f t="shared" si="2529"/>
        <v>0</v>
      </c>
      <c r="JR109" s="49"/>
      <c r="JS109" s="48">
        <f t="shared" ref="JS109:JT109" si="2530">SUM(JS97:JS108)</f>
        <v>0</v>
      </c>
      <c r="JT109" s="35">
        <f t="shared" si="2530"/>
        <v>0</v>
      </c>
      <c r="JU109" s="49"/>
      <c r="JV109" s="48">
        <f t="shared" ref="JV109:JW109" si="2531">SUM(JV97:JV108)</f>
        <v>0</v>
      </c>
      <c r="JW109" s="35">
        <f t="shared" si="2531"/>
        <v>0</v>
      </c>
      <c r="JX109" s="49"/>
      <c r="JY109" s="48">
        <f t="shared" ref="JY109:JZ109" si="2532">SUM(JY97:JY108)</f>
        <v>0</v>
      </c>
      <c r="JZ109" s="35">
        <f t="shared" si="2532"/>
        <v>0</v>
      </c>
      <c r="KA109" s="49"/>
      <c r="KB109" s="48">
        <f t="shared" ref="KB109:KC109" si="2533">SUM(KB97:KB108)</f>
        <v>0</v>
      </c>
      <c r="KC109" s="35">
        <f t="shared" si="2533"/>
        <v>0</v>
      </c>
      <c r="KD109" s="49"/>
      <c r="KE109" s="48"/>
      <c r="KF109" s="35"/>
      <c r="KG109" s="49"/>
      <c r="KH109" s="48">
        <f t="shared" ref="KH109:KI109" si="2534">SUM(KH97:KH108)</f>
        <v>597</v>
      </c>
      <c r="KI109" s="35">
        <f t="shared" si="2534"/>
        <v>30091</v>
      </c>
      <c r="KJ109" s="49"/>
      <c r="KK109" s="48">
        <f t="shared" ref="KK109:KL109" si="2535">SUM(KK97:KK108)</f>
        <v>15</v>
      </c>
      <c r="KL109" s="35">
        <f t="shared" si="2535"/>
        <v>4077</v>
      </c>
      <c r="KM109" s="49"/>
      <c r="KN109" s="48">
        <f t="shared" ref="KN109:KO109" si="2536">SUM(KN97:KN108)</f>
        <v>0</v>
      </c>
      <c r="KO109" s="35">
        <f t="shared" si="2536"/>
        <v>0</v>
      </c>
      <c r="KP109" s="49"/>
      <c r="KQ109" s="48">
        <f t="shared" ref="KQ109:KR109" si="2537">SUM(KQ97:KQ108)</f>
        <v>118</v>
      </c>
      <c r="KR109" s="35">
        <f t="shared" si="2537"/>
        <v>155</v>
      </c>
      <c r="KS109" s="49"/>
      <c r="KT109" s="48">
        <f t="shared" ref="KT109:KU109" si="2538">SUM(KT97:KT108)</f>
        <v>0</v>
      </c>
      <c r="KU109" s="35">
        <f t="shared" si="2538"/>
        <v>0</v>
      </c>
      <c r="KV109" s="49"/>
      <c r="KW109" s="48">
        <f t="shared" ref="KW109:KX109" si="2539">SUM(KW97:KW108)</f>
        <v>0</v>
      </c>
      <c r="KX109" s="35">
        <f t="shared" si="2539"/>
        <v>0</v>
      </c>
      <c r="KY109" s="49"/>
      <c r="KZ109" s="48">
        <f t="shared" ref="KZ109:LA109" si="2540">SUM(KZ97:KZ108)</f>
        <v>22</v>
      </c>
      <c r="LA109" s="35">
        <f t="shared" si="2540"/>
        <v>1057</v>
      </c>
      <c r="LB109" s="49"/>
      <c r="LC109" s="48">
        <f t="shared" ref="LC109:LD109" si="2541">SUM(LC97:LC108)</f>
        <v>0</v>
      </c>
      <c r="LD109" s="35">
        <f t="shared" si="2541"/>
        <v>0</v>
      </c>
      <c r="LE109" s="49"/>
      <c r="LF109" s="48">
        <f t="shared" ref="LF109:LG109" si="2542">SUM(LF97:LF108)</f>
        <v>41</v>
      </c>
      <c r="LG109" s="35">
        <f t="shared" si="2542"/>
        <v>709</v>
      </c>
      <c r="LH109" s="49"/>
      <c r="LI109" s="48">
        <f t="shared" ref="LI109:LJ109" si="2543">SUM(LI97:LI108)</f>
        <v>0</v>
      </c>
      <c r="LJ109" s="35">
        <f t="shared" si="2543"/>
        <v>0</v>
      </c>
      <c r="LK109" s="49"/>
      <c r="LL109" s="48">
        <f t="shared" ref="LL109:LM109" si="2544">SUM(LL97:LL108)</f>
        <v>0</v>
      </c>
      <c r="LM109" s="35">
        <f t="shared" si="2544"/>
        <v>0</v>
      </c>
      <c r="LN109" s="49"/>
      <c r="LO109" s="48">
        <f t="shared" ref="LO109:LP109" si="2545">SUM(LO97:LO108)</f>
        <v>0</v>
      </c>
      <c r="LP109" s="35">
        <f t="shared" si="2545"/>
        <v>0</v>
      </c>
      <c r="LQ109" s="49"/>
      <c r="LR109" s="48">
        <f t="shared" ref="LR109:LS109" si="2546">SUM(LR97:LR108)</f>
        <v>2</v>
      </c>
      <c r="LS109" s="35">
        <f t="shared" si="2546"/>
        <v>240</v>
      </c>
      <c r="LT109" s="49"/>
      <c r="LU109" s="48">
        <f t="shared" ref="LU109:LV109" si="2547">SUM(LU97:LU108)</f>
        <v>1</v>
      </c>
      <c r="LV109" s="35">
        <f t="shared" si="2547"/>
        <v>0</v>
      </c>
      <c r="LW109" s="49"/>
      <c r="LX109" s="48">
        <f t="shared" ref="LX109:LY109" si="2548">SUM(LX97:LX108)</f>
        <v>633</v>
      </c>
      <c r="LY109" s="35">
        <f t="shared" si="2548"/>
        <v>21062</v>
      </c>
      <c r="LZ109" s="49"/>
      <c r="MA109" s="48">
        <f t="shared" ref="MA109:MB109" si="2549">SUM(MA97:MA108)</f>
        <v>2</v>
      </c>
      <c r="MB109" s="35">
        <f t="shared" si="2549"/>
        <v>399</v>
      </c>
      <c r="MC109" s="49"/>
      <c r="MD109" s="48">
        <f t="shared" ref="MD109:ME109" si="2550">SUM(MD97:MD108)</f>
        <v>61</v>
      </c>
      <c r="ME109" s="35">
        <f t="shared" si="2550"/>
        <v>12738</v>
      </c>
      <c r="MF109" s="49"/>
      <c r="MG109" s="48">
        <f t="shared" ref="MG109:MH109" si="2551">SUM(MG97:MG108)</f>
        <v>0</v>
      </c>
      <c r="MH109" s="35">
        <f t="shared" si="2551"/>
        <v>0</v>
      </c>
      <c r="MI109" s="49"/>
      <c r="MJ109" s="48">
        <f t="shared" ref="MJ109:MK109" si="2552">SUM(MJ97:MJ108)</f>
        <v>0</v>
      </c>
      <c r="MK109" s="35">
        <f t="shared" si="2552"/>
        <v>0</v>
      </c>
      <c r="ML109" s="49"/>
      <c r="MM109" s="48">
        <f t="shared" ref="MM109:MN109" si="2553">SUM(MM97:MM108)</f>
        <v>7</v>
      </c>
      <c r="MN109" s="35">
        <f t="shared" si="2553"/>
        <v>1570</v>
      </c>
      <c r="MO109" s="49"/>
      <c r="MP109" s="48">
        <f t="shared" ref="MP109" si="2554">SUM(MP97:MP108)</f>
        <v>0</v>
      </c>
      <c r="MQ109" s="35">
        <f t="shared" ref="MQ109" si="2555">SUM(MQ97:MQ108)</f>
        <v>0</v>
      </c>
      <c r="MR109" s="49"/>
      <c r="MS109" s="48">
        <f t="shared" ref="MS109:MT109" si="2556">SUM(MS97:MS108)</f>
        <v>0</v>
      </c>
      <c r="MT109" s="35">
        <f t="shared" si="2556"/>
        <v>0</v>
      </c>
      <c r="MU109" s="49"/>
      <c r="MV109" s="48">
        <f t="shared" ref="MV109:MW109" si="2557">SUM(MV97:MV108)</f>
        <v>0</v>
      </c>
      <c r="MW109" s="35">
        <f t="shared" si="2557"/>
        <v>0</v>
      </c>
      <c r="MX109" s="49"/>
      <c r="MY109" s="48">
        <f t="shared" ref="MY109" si="2558">SUM(MY97:MY108)</f>
        <v>0</v>
      </c>
      <c r="MZ109" s="35">
        <f t="shared" ref="MZ109" si="2559">SUM(MZ97:MZ108)</f>
        <v>0</v>
      </c>
      <c r="NA109" s="49"/>
      <c r="NB109" s="48">
        <f t="shared" ref="NB109" si="2560">SUM(NB97:NB108)</f>
        <v>0</v>
      </c>
      <c r="NC109" s="35">
        <f t="shared" ref="NC109" si="2561">SUM(NC97:NC108)</f>
        <v>0</v>
      </c>
      <c r="ND109" s="49"/>
      <c r="NE109" s="48">
        <f t="shared" ref="NE109:NF109" si="2562">SUM(NE97:NE108)</f>
        <v>0</v>
      </c>
      <c r="NF109" s="35">
        <f t="shared" si="2562"/>
        <v>0</v>
      </c>
      <c r="NG109" s="49"/>
      <c r="NH109" s="48">
        <f t="shared" ref="NH109:NI109" si="2563">SUM(NH97:NH108)</f>
        <v>0</v>
      </c>
      <c r="NI109" s="35">
        <f t="shared" si="2563"/>
        <v>0</v>
      </c>
      <c r="NJ109" s="49"/>
      <c r="NK109" s="48">
        <f t="shared" ref="NK109" si="2564">SUM(NK97:NK108)</f>
        <v>24</v>
      </c>
      <c r="NL109" s="35">
        <f t="shared" ref="NL109" si="2565">SUM(NL97:NL108)</f>
        <v>1671</v>
      </c>
      <c r="NM109" s="49"/>
      <c r="NN109" s="48">
        <f t="shared" ref="NN109" si="2566">SUM(NN97:NN108)</f>
        <v>0</v>
      </c>
      <c r="NO109" s="35">
        <f t="shared" ref="NO109" si="2567">SUM(NO97:NO108)</f>
        <v>0</v>
      </c>
      <c r="NP109" s="49"/>
      <c r="NQ109" s="48">
        <f t="shared" ref="NQ109" si="2568">SUM(NQ97:NQ108)</f>
        <v>0</v>
      </c>
      <c r="NR109" s="35">
        <f t="shared" ref="NR109" si="2569">SUM(NR97:NR108)</f>
        <v>0</v>
      </c>
      <c r="NS109" s="49"/>
      <c r="NT109" s="48">
        <f t="shared" ref="NT109" si="2570">SUM(NT97:NT108)</f>
        <v>9</v>
      </c>
      <c r="NU109" s="35">
        <f t="shared" ref="NU109" si="2571">SUM(NU97:NU108)</f>
        <v>955</v>
      </c>
      <c r="NV109" s="49"/>
      <c r="NW109" s="48">
        <f t="shared" ref="NW109" si="2572">SUM(NW97:NW108)</f>
        <v>163</v>
      </c>
      <c r="NX109" s="35">
        <f t="shared" ref="NX109" si="2573">SUM(NX97:NX108)</f>
        <v>8623</v>
      </c>
      <c r="NY109" s="49"/>
      <c r="NZ109" s="48">
        <f t="shared" ref="NZ109" si="2574">SUM(NZ97:NZ108)</f>
        <v>3</v>
      </c>
      <c r="OA109" s="35">
        <f t="shared" ref="OA109" si="2575">SUM(OA97:OA108)</f>
        <v>96</v>
      </c>
      <c r="OB109" s="49"/>
      <c r="OC109" s="48">
        <f t="shared" ref="OC109:OD109" si="2576">SUM(OC97:OC108)</f>
        <v>0</v>
      </c>
      <c r="OD109" s="35">
        <f t="shared" si="2576"/>
        <v>0</v>
      </c>
      <c r="OE109" s="49"/>
      <c r="OF109" s="48">
        <f t="shared" ref="OF109" si="2577">SUM(OF97:OF108)</f>
        <v>65</v>
      </c>
      <c r="OG109" s="35">
        <f t="shared" ref="OG109" si="2578">SUM(OG97:OG108)</f>
        <v>28302</v>
      </c>
      <c r="OH109" s="49"/>
      <c r="OI109" s="48">
        <f t="shared" ref="OI109" si="2579">SUM(OI97:OI108)</f>
        <v>368</v>
      </c>
      <c r="OJ109" s="35">
        <f t="shared" ref="OJ109" si="2580">SUM(OJ97:OJ108)</f>
        <v>42500</v>
      </c>
      <c r="OK109" s="49"/>
      <c r="OL109" s="48">
        <f t="shared" ref="OL109" si="2581">SUM(OL97:OL108)</f>
        <v>0</v>
      </c>
      <c r="OM109" s="35">
        <f t="shared" ref="OM109" si="2582">SUM(OM97:OM108)</f>
        <v>0</v>
      </c>
      <c r="ON109" s="49"/>
      <c r="OO109" s="48">
        <f t="shared" ref="OO109" si="2583">SUM(OO97:OO108)</f>
        <v>89</v>
      </c>
      <c r="OP109" s="35">
        <f t="shared" ref="OP109" si="2584">SUM(OP97:OP108)</f>
        <v>368</v>
      </c>
      <c r="OQ109" s="49"/>
      <c r="OR109" s="48">
        <f t="shared" ref="OR109" si="2585">SUM(OR97:OR108)</f>
        <v>0</v>
      </c>
      <c r="OS109" s="35">
        <f t="shared" ref="OS109" si="2586">SUM(OS97:OS108)</f>
        <v>0</v>
      </c>
      <c r="OT109" s="49"/>
      <c r="OU109" s="48">
        <f t="shared" ref="OU109" si="2587">SUM(OU97:OU108)</f>
        <v>570</v>
      </c>
      <c r="OV109" s="35">
        <f t="shared" ref="OV109" si="2588">SUM(OV97:OV108)</f>
        <v>6006</v>
      </c>
      <c r="OW109" s="49"/>
      <c r="OX109" s="48">
        <f t="shared" ref="OX109" si="2589">SUM(OX97:OX108)</f>
        <v>0</v>
      </c>
      <c r="OY109" s="35">
        <f t="shared" ref="OY109" si="2590">SUM(OY97:OY108)</f>
        <v>0</v>
      </c>
      <c r="OZ109" s="49"/>
      <c r="PA109" s="48">
        <f t="shared" ref="PA109" si="2591">SUM(PA97:PA108)</f>
        <v>0</v>
      </c>
      <c r="PB109" s="35">
        <f t="shared" ref="PB109" si="2592">SUM(PB97:PB108)</f>
        <v>0</v>
      </c>
      <c r="PC109" s="49"/>
      <c r="PD109" s="48">
        <f t="shared" ref="PD109:PE109" si="2593">SUM(PD97:PD108)</f>
        <v>0</v>
      </c>
      <c r="PE109" s="35">
        <f t="shared" si="2593"/>
        <v>0</v>
      </c>
      <c r="PF109" s="49"/>
      <c r="PG109" s="48">
        <f t="shared" ref="PG109:PH109" si="2594">SUM(PG97:PG108)</f>
        <v>124</v>
      </c>
      <c r="PH109" s="35">
        <f t="shared" si="2594"/>
        <v>5908</v>
      </c>
      <c r="PI109" s="49"/>
      <c r="PJ109" s="48"/>
      <c r="PK109" s="35"/>
      <c r="PL109" s="49"/>
      <c r="PM109" s="48">
        <f t="shared" ref="PM109" si="2595">SUM(PM97:PM108)</f>
        <v>0</v>
      </c>
      <c r="PN109" s="35">
        <f t="shared" ref="PN109" si="2596">SUM(PN97:PN108)</f>
        <v>0</v>
      </c>
      <c r="PO109" s="49"/>
      <c r="PP109" s="48">
        <f t="shared" ref="PP109:PQ109" si="2597">SUM(PP97:PP108)</f>
        <v>0</v>
      </c>
      <c r="PQ109" s="35">
        <f t="shared" si="2597"/>
        <v>0</v>
      </c>
      <c r="PR109" s="49"/>
      <c r="PS109" s="48">
        <f t="shared" ref="PS109" si="2598">SUM(PS97:PS108)</f>
        <v>54</v>
      </c>
      <c r="PT109" s="35">
        <f t="shared" ref="PT109" si="2599">SUM(PT97:PT108)</f>
        <v>305</v>
      </c>
      <c r="PU109" s="49"/>
      <c r="PV109" s="48">
        <f t="shared" ref="PV109" si="2600">SUM(PV97:PV108)</f>
        <v>615</v>
      </c>
      <c r="PW109" s="35">
        <f t="shared" ref="PW109" si="2601">SUM(PW97:PW108)</f>
        <v>39376</v>
      </c>
      <c r="PX109" s="49"/>
      <c r="PY109" s="48">
        <f t="shared" ref="PY109" si="2602">SUM(PY97:PY108)</f>
        <v>3268</v>
      </c>
      <c r="PZ109" s="35">
        <f t="shared" ref="PZ109" si="2603">SUM(PZ97:PZ108)</f>
        <v>204561</v>
      </c>
      <c r="QA109" s="49"/>
      <c r="QB109" s="48">
        <f t="shared" ref="QB109:QC109" si="2604">SUM(QB97:QB108)</f>
        <v>0</v>
      </c>
      <c r="QC109" s="35">
        <f t="shared" si="2604"/>
        <v>0</v>
      </c>
      <c r="QD109" s="49"/>
      <c r="QE109" s="48">
        <f t="shared" ref="QE109:QF109" si="2605">SUM(QE97:QE108)</f>
        <v>1</v>
      </c>
      <c r="QF109" s="35">
        <f t="shared" si="2605"/>
        <v>22</v>
      </c>
      <c r="QG109" s="49"/>
      <c r="QH109" s="48">
        <f t="shared" ref="QH109" si="2606">SUM(QH97:QH108)</f>
        <v>1</v>
      </c>
      <c r="QI109" s="35">
        <f t="shared" ref="QI109" si="2607">SUM(QI97:QI108)</f>
        <v>163</v>
      </c>
      <c r="QJ109" s="49"/>
      <c r="QK109" s="48">
        <f t="shared" ref="QK109:QL109" si="2608">SUM(QK97:QK108)</f>
        <v>0</v>
      </c>
      <c r="QL109" s="35">
        <f t="shared" si="2608"/>
        <v>0</v>
      </c>
      <c r="QM109" s="49"/>
      <c r="QN109" s="48">
        <f t="shared" ref="QN109:QO109" si="2609">SUM(QN97:QN108)</f>
        <v>0</v>
      </c>
      <c r="QO109" s="35">
        <f t="shared" si="2609"/>
        <v>0</v>
      </c>
      <c r="QP109" s="49"/>
      <c r="QQ109" s="48">
        <f t="shared" ref="QQ109" si="2610">SUM(QQ97:QQ108)</f>
        <v>0</v>
      </c>
      <c r="QR109" s="35">
        <f t="shared" ref="QR109" si="2611">SUM(QR97:QR108)</f>
        <v>0</v>
      </c>
      <c r="QS109" s="49"/>
      <c r="QT109" s="48"/>
      <c r="QU109" s="35"/>
      <c r="QV109" s="49"/>
      <c r="QW109" s="48"/>
      <c r="QX109" s="35"/>
      <c r="QY109" s="49"/>
      <c r="QZ109" s="48">
        <f t="shared" ref="QZ109" si="2612">SUM(QZ97:QZ108)</f>
        <v>0</v>
      </c>
      <c r="RA109" s="35">
        <f t="shared" ref="RA109" si="2613">SUM(RA97:RA108)</f>
        <v>0</v>
      </c>
      <c r="RB109" s="49"/>
      <c r="RC109" s="48">
        <f t="shared" ref="RC109" si="2614">SUM(RC97:RC108)</f>
        <v>212</v>
      </c>
      <c r="RD109" s="35">
        <f t="shared" ref="RD109" si="2615">SUM(RD97:RD108)</f>
        <v>3039</v>
      </c>
      <c r="RE109" s="49"/>
      <c r="RF109" s="48">
        <f t="shared" si="1637"/>
        <v>14494</v>
      </c>
      <c r="RG109" s="49">
        <f t="shared" si="1638"/>
        <v>830160</v>
      </c>
      <c r="RH109" s="6"/>
      <c r="RI109" s="9"/>
      <c r="RJ109" s="6"/>
      <c r="RK109" s="6"/>
      <c r="RL109" s="6"/>
      <c r="RM109" s="9"/>
      <c r="RN109" s="6"/>
      <c r="RO109" s="6"/>
      <c r="RP109" s="6"/>
      <c r="RQ109" s="9"/>
      <c r="RR109" s="6"/>
      <c r="RS109" s="6"/>
      <c r="RT109" s="6"/>
      <c r="RU109" s="9"/>
      <c r="RV109" s="6"/>
      <c r="RW109" s="6"/>
      <c r="RX109" s="6"/>
      <c r="RY109" s="9"/>
      <c r="RZ109" s="6"/>
      <c r="SA109" s="6"/>
      <c r="SB109" s="6"/>
      <c r="SC109" s="9"/>
      <c r="SD109" s="6"/>
      <c r="SE109" s="6"/>
      <c r="SF109" s="6"/>
      <c r="SG109" s="9"/>
      <c r="SH109" s="6"/>
      <c r="SI109" s="6"/>
      <c r="SJ109" s="6"/>
      <c r="SK109" s="2"/>
      <c r="SL109" s="1"/>
      <c r="SM109" s="1"/>
      <c r="SN109" s="1"/>
      <c r="SO109" s="2"/>
      <c r="SP109" s="1"/>
      <c r="SQ109" s="1"/>
      <c r="SR109" s="1"/>
      <c r="SS109" s="2"/>
      <c r="ST109" s="1"/>
      <c r="SU109" s="1"/>
      <c r="SV109" s="1"/>
      <c r="TA109" s="3"/>
      <c r="TF109" s="3"/>
      <c r="TK109" s="3"/>
      <c r="TP109" s="3"/>
      <c r="TU109" s="3"/>
      <c r="TZ109" s="3"/>
      <c r="UE109" s="3"/>
      <c r="UJ109" s="3"/>
      <c r="UO109" s="3"/>
      <c r="UT109" s="3"/>
      <c r="UY109" s="3"/>
      <c r="VD109" s="3"/>
      <c r="VI109" s="3"/>
      <c r="VN109" s="3"/>
      <c r="VS109" s="3"/>
    </row>
    <row r="110" spans="1:591" x14ac:dyDescent="0.3">
      <c r="A110" s="38">
        <v>2012</v>
      </c>
      <c r="B110" s="39" t="s">
        <v>5</v>
      </c>
      <c r="C110" s="46">
        <v>0</v>
      </c>
      <c r="D110" s="10">
        <v>0</v>
      </c>
      <c r="E110" s="47">
        <f t="shared" ref="E110:E121" si="2616">IF(C110=0,0,D110/C110*1000)</f>
        <v>0</v>
      </c>
      <c r="F110" s="46">
        <v>0</v>
      </c>
      <c r="G110" s="10">
        <v>0</v>
      </c>
      <c r="H110" s="47">
        <f>IFERROR(G110/F110*1000,0)</f>
        <v>0</v>
      </c>
      <c r="I110" s="46">
        <v>0</v>
      </c>
      <c r="J110" s="10">
        <v>0</v>
      </c>
      <c r="K110" s="47">
        <f>IFERROR(J110/I110*1000,0)</f>
        <v>0</v>
      </c>
      <c r="L110" s="46">
        <v>0</v>
      </c>
      <c r="M110" s="10">
        <v>0</v>
      </c>
      <c r="N110" s="47">
        <f>IFERROR(M110/L110*1000,0)</f>
        <v>0</v>
      </c>
      <c r="O110" s="46">
        <v>0</v>
      </c>
      <c r="P110" s="10">
        <v>0</v>
      </c>
      <c r="Q110" s="47">
        <f t="shared" ref="Q110:Q121" si="2617">IF(O110=0,0,P110/O110*1000)</f>
        <v>0</v>
      </c>
      <c r="R110" s="46">
        <v>0</v>
      </c>
      <c r="S110" s="10">
        <v>0</v>
      </c>
      <c r="T110" s="47">
        <f t="shared" ref="T110:T121" si="2618">IFERROR(S110/R110*1000,0)</f>
        <v>0</v>
      </c>
      <c r="U110" s="46">
        <v>0</v>
      </c>
      <c r="V110" s="10">
        <v>0</v>
      </c>
      <c r="W110" s="47">
        <f>IFERROR(V110/U110*1000,0)</f>
        <v>0</v>
      </c>
      <c r="X110" s="46">
        <v>0</v>
      </c>
      <c r="Y110" s="10">
        <v>0</v>
      </c>
      <c r="Z110" s="47">
        <f>IFERROR(Y110/X110*1000,0)</f>
        <v>0</v>
      </c>
      <c r="AA110" s="46">
        <v>3</v>
      </c>
      <c r="AB110" s="10">
        <v>760</v>
      </c>
      <c r="AC110" s="47">
        <f t="shared" ref="AC110:AC121" si="2619">IFERROR(AB110/AA110*1000,0)</f>
        <v>253333.33333333334</v>
      </c>
      <c r="AD110" s="46">
        <v>11</v>
      </c>
      <c r="AE110" s="10">
        <v>234</v>
      </c>
      <c r="AF110" s="47">
        <f t="shared" ref="AF110:AF121" si="2620">IFERROR(AE110/AD110*1000,0)</f>
        <v>21272.727272727272</v>
      </c>
      <c r="AG110" s="46">
        <v>0</v>
      </c>
      <c r="AH110" s="10">
        <v>0</v>
      </c>
      <c r="AI110" s="47">
        <f t="shared" ref="AI110:AI121" si="2621">IFERROR(AH110/AG110*1000,0)</f>
        <v>0</v>
      </c>
      <c r="AJ110" s="46">
        <v>0</v>
      </c>
      <c r="AK110" s="10">
        <v>0</v>
      </c>
      <c r="AL110" s="47">
        <f t="shared" ref="AL110:AL121" si="2622">IFERROR(AK110/AJ110*1000,0)</f>
        <v>0</v>
      </c>
      <c r="AM110" s="46">
        <v>0</v>
      </c>
      <c r="AN110" s="10">
        <v>0</v>
      </c>
      <c r="AO110" s="47">
        <f t="shared" ref="AO110:AO121" si="2623">IFERROR(AN110/AM110*1000,0)</f>
        <v>0</v>
      </c>
      <c r="AP110" s="46">
        <v>4</v>
      </c>
      <c r="AQ110" s="10">
        <v>76</v>
      </c>
      <c r="AR110" s="47">
        <f t="shared" ref="AR110:AR121" si="2624">IFERROR(AQ110/AP110*1000,0)</f>
        <v>19000</v>
      </c>
      <c r="AS110" s="46">
        <v>0</v>
      </c>
      <c r="AT110" s="10">
        <v>0</v>
      </c>
      <c r="AU110" s="47">
        <f t="shared" ref="AU110:AU121" si="2625">IF(AS110=0,0,AT110/AS110*1000)</f>
        <v>0</v>
      </c>
      <c r="AV110" s="46">
        <v>0</v>
      </c>
      <c r="AW110" s="10">
        <v>0</v>
      </c>
      <c r="AX110" s="47">
        <f t="shared" ref="AX110:AX121" si="2626">IFERROR(AW110/AV110*1000,0)</f>
        <v>0</v>
      </c>
      <c r="AY110" s="46">
        <v>0</v>
      </c>
      <c r="AZ110" s="10">
        <v>0</v>
      </c>
      <c r="BA110" s="47">
        <f t="shared" ref="BA110:BA121" si="2627">IFERROR(AZ110/AY110*1000,0)</f>
        <v>0</v>
      </c>
      <c r="BB110" s="46">
        <v>2</v>
      </c>
      <c r="BC110" s="10">
        <v>43</v>
      </c>
      <c r="BD110" s="47">
        <f t="shared" ref="BD110:BD121" si="2628">IFERROR(BC110/BB110*1000,0)</f>
        <v>21500</v>
      </c>
      <c r="BE110" s="46">
        <v>0</v>
      </c>
      <c r="BF110" s="10">
        <v>0</v>
      </c>
      <c r="BG110" s="47">
        <f t="shared" ref="BG110:BG121" si="2629">IFERROR(BF110/BE110*1000,0)</f>
        <v>0</v>
      </c>
      <c r="BH110" s="46">
        <v>0</v>
      </c>
      <c r="BI110" s="10">
        <v>0</v>
      </c>
      <c r="BJ110" s="47">
        <f t="shared" ref="BJ110:BJ121" si="2630">IFERROR(BI110/BH110*1000,0)</f>
        <v>0</v>
      </c>
      <c r="BK110" s="46">
        <v>0</v>
      </c>
      <c r="BL110" s="10">
        <v>0</v>
      </c>
      <c r="BM110" s="47">
        <f t="shared" ref="BM110:BM121" si="2631">IFERROR(BL110/BK110*1000,0)</f>
        <v>0</v>
      </c>
      <c r="BN110" s="46">
        <v>0</v>
      </c>
      <c r="BO110" s="10">
        <v>0</v>
      </c>
      <c r="BP110" s="47">
        <f t="shared" ref="BP110" si="2632">IFERROR(BO110/BN110*1000,0)</f>
        <v>0</v>
      </c>
      <c r="BQ110" s="46">
        <v>0</v>
      </c>
      <c r="BR110" s="10">
        <v>0</v>
      </c>
      <c r="BS110" s="47">
        <f t="shared" ref="BS110:BS121" si="2633">IFERROR(BR110/BQ110*1000,0)</f>
        <v>0</v>
      </c>
      <c r="BT110" s="46">
        <v>48</v>
      </c>
      <c r="BU110" s="10">
        <v>10813</v>
      </c>
      <c r="BV110" s="47">
        <f t="shared" ref="BV110:BV121" si="2634">IFERROR(BU110/BT110*1000,0)</f>
        <v>225270.83333333334</v>
      </c>
      <c r="BW110" s="46">
        <v>0</v>
      </c>
      <c r="BX110" s="10">
        <v>0</v>
      </c>
      <c r="BY110" s="47">
        <f t="shared" ref="BY110" si="2635">IFERROR(BX110/BW110*1000,0)</f>
        <v>0</v>
      </c>
      <c r="BZ110" s="46">
        <v>0</v>
      </c>
      <c r="CA110" s="10">
        <v>0</v>
      </c>
      <c r="CB110" s="47">
        <f t="shared" ref="CB110:CB121" si="2636">IFERROR(CA110/BZ110*1000,0)</f>
        <v>0</v>
      </c>
      <c r="CC110" s="46">
        <v>45</v>
      </c>
      <c r="CD110" s="10">
        <v>2102</v>
      </c>
      <c r="CE110" s="47">
        <f t="shared" ref="CE110:CE121" si="2637">IFERROR(CD110/CC110*1000,0)</f>
        <v>46711.111111111109</v>
      </c>
      <c r="CF110" s="46">
        <v>1</v>
      </c>
      <c r="CG110" s="10">
        <v>131</v>
      </c>
      <c r="CH110" s="47">
        <f t="shared" ref="CH110:CH121" si="2638">IFERROR(CG110/CF110*1000,0)</f>
        <v>131000</v>
      </c>
      <c r="CI110" s="46">
        <v>0</v>
      </c>
      <c r="CJ110" s="10">
        <v>0</v>
      </c>
      <c r="CK110" s="47">
        <f t="shared" ref="CK110:CK121" si="2639">IFERROR(CJ110/CI110*1000,0)</f>
        <v>0</v>
      </c>
      <c r="CL110" s="46">
        <v>0</v>
      </c>
      <c r="CM110" s="10">
        <v>0</v>
      </c>
      <c r="CN110" s="47">
        <f t="shared" ref="CN110:CN121" si="2640">IFERROR(CM110/CL110*1000,0)</f>
        <v>0</v>
      </c>
      <c r="CO110" s="46">
        <v>0</v>
      </c>
      <c r="CP110" s="10">
        <v>0</v>
      </c>
      <c r="CQ110" s="47">
        <f t="shared" ref="CQ110:CQ121" si="2641">IFERROR(CP110/CO110*1000,0)</f>
        <v>0</v>
      </c>
      <c r="CR110" s="46">
        <v>0</v>
      </c>
      <c r="CS110" s="10">
        <v>0</v>
      </c>
      <c r="CT110" s="47">
        <f t="shared" ref="CT110:CT121" si="2642">IFERROR(CS110/CR110*1000,0)</f>
        <v>0</v>
      </c>
      <c r="CU110" s="46">
        <v>0</v>
      </c>
      <c r="CV110" s="10">
        <v>0</v>
      </c>
      <c r="CW110" s="47">
        <f t="shared" ref="CW110:CW121" si="2643">IFERROR(CV110/CU110*1000,0)</f>
        <v>0</v>
      </c>
      <c r="CX110" s="46">
        <v>0</v>
      </c>
      <c r="CY110" s="10">
        <v>0</v>
      </c>
      <c r="CZ110" s="47">
        <f t="shared" ref="CZ110:CZ121" si="2644">IFERROR(CY110/CX110*1000,0)</f>
        <v>0</v>
      </c>
      <c r="DA110" s="46">
        <v>0</v>
      </c>
      <c r="DB110" s="10">
        <v>0</v>
      </c>
      <c r="DC110" s="47">
        <f t="shared" ref="DC110:DC121" si="2645">IFERROR(DB110/DA110*1000,0)</f>
        <v>0</v>
      </c>
      <c r="DD110" s="46">
        <v>8</v>
      </c>
      <c r="DE110" s="10">
        <v>665</v>
      </c>
      <c r="DF110" s="47">
        <f t="shared" ref="DF110:DF121" si="2646">IFERROR(DE110/DD110*1000,0)</f>
        <v>83125</v>
      </c>
      <c r="DG110" s="46">
        <v>0</v>
      </c>
      <c r="DH110" s="10">
        <v>0</v>
      </c>
      <c r="DI110" s="47">
        <f t="shared" ref="DI110:DI121" si="2647">IFERROR(DH110/DG110*1000,0)</f>
        <v>0</v>
      </c>
      <c r="DJ110" s="46">
        <v>0</v>
      </c>
      <c r="DK110" s="10">
        <v>0</v>
      </c>
      <c r="DL110" s="47">
        <f t="shared" ref="DL110:DL121" si="2648">IFERROR(DK110/DJ110*1000,0)</f>
        <v>0</v>
      </c>
      <c r="DM110" s="46">
        <v>0</v>
      </c>
      <c r="DN110" s="10">
        <v>0</v>
      </c>
      <c r="DO110" s="47">
        <f t="shared" ref="DO110:DO121" si="2649">IFERROR(DN110/DM110*1000,0)</f>
        <v>0</v>
      </c>
      <c r="DP110" s="46">
        <v>0</v>
      </c>
      <c r="DQ110" s="10">
        <v>0</v>
      </c>
      <c r="DR110" s="47">
        <f t="shared" ref="DR110:DR121" si="2650">IFERROR(DQ110/DP110*1000,0)</f>
        <v>0</v>
      </c>
      <c r="DS110" s="46">
        <v>0</v>
      </c>
      <c r="DT110" s="10">
        <v>0</v>
      </c>
      <c r="DU110" s="47">
        <f t="shared" ref="DU110:DU121" si="2651">IFERROR(DT110/DS110*1000,0)</f>
        <v>0</v>
      </c>
      <c r="DV110" s="46">
        <v>0</v>
      </c>
      <c r="DW110" s="10">
        <v>0</v>
      </c>
      <c r="DX110" s="47">
        <f t="shared" ref="DX110:DX121" si="2652">IFERROR(DW110/DV110*1000,0)</f>
        <v>0</v>
      </c>
      <c r="DY110" s="46">
        <v>0</v>
      </c>
      <c r="DZ110" s="10">
        <v>0</v>
      </c>
      <c r="EA110" s="47">
        <f t="shared" ref="EA110:EA121" si="2653">IFERROR(DZ110/DY110*1000,0)</f>
        <v>0</v>
      </c>
      <c r="EB110" s="46">
        <v>0</v>
      </c>
      <c r="EC110" s="10">
        <v>0</v>
      </c>
      <c r="ED110" s="47">
        <f t="shared" ref="ED110:ED121" si="2654">IF(EB110=0,0,EC110/EB110*1000)</f>
        <v>0</v>
      </c>
      <c r="EE110" s="46">
        <v>0</v>
      </c>
      <c r="EF110" s="10">
        <v>0</v>
      </c>
      <c r="EG110" s="47">
        <f t="shared" ref="EG110:EG121" si="2655">IFERROR(EF110/EE110*1000,0)</f>
        <v>0</v>
      </c>
      <c r="EH110" s="46">
        <v>34</v>
      </c>
      <c r="EI110" s="10">
        <v>2412</v>
      </c>
      <c r="EJ110" s="47">
        <f t="shared" ref="EJ110:EJ121" si="2656">IFERROR(EI110/EH110*1000,0)</f>
        <v>70941.176470588238</v>
      </c>
      <c r="EK110" s="46">
        <v>0</v>
      </c>
      <c r="EL110" s="10">
        <v>0</v>
      </c>
      <c r="EM110" s="47">
        <f t="shared" ref="EM110:EM121" si="2657">IFERROR(EL110/EK110*1000,0)</f>
        <v>0</v>
      </c>
      <c r="EN110" s="46">
        <v>120</v>
      </c>
      <c r="EO110" s="10">
        <v>4664</v>
      </c>
      <c r="EP110" s="47">
        <f t="shared" ref="EP110:EP121" si="2658">IFERROR(EO110/EN110*1000,0)</f>
        <v>38866.666666666664</v>
      </c>
      <c r="EQ110" s="46">
        <v>0</v>
      </c>
      <c r="ER110" s="10">
        <v>0</v>
      </c>
      <c r="ES110" s="47">
        <f t="shared" ref="ES110:ES121" si="2659">IFERROR(ER110/EQ110*1000,0)</f>
        <v>0</v>
      </c>
      <c r="ET110" s="46">
        <v>0</v>
      </c>
      <c r="EU110" s="10">
        <v>0</v>
      </c>
      <c r="EV110" s="47">
        <f t="shared" ref="EV110:EV121" si="2660">IFERROR(EU110/ET110*1000,0)</f>
        <v>0</v>
      </c>
      <c r="EW110" s="46">
        <v>0</v>
      </c>
      <c r="EX110" s="10">
        <v>0</v>
      </c>
      <c r="EY110" s="47">
        <f t="shared" ref="EY110:EY121" si="2661">IFERROR(EX110/EW110*1000,0)</f>
        <v>0</v>
      </c>
      <c r="EZ110" s="46">
        <v>0</v>
      </c>
      <c r="FA110" s="10">
        <v>0</v>
      </c>
      <c r="FB110" s="47">
        <f t="shared" ref="FB110:FB121" si="2662">IFERROR(FA110/EZ110*1000,0)</f>
        <v>0</v>
      </c>
      <c r="FC110" s="46">
        <v>0</v>
      </c>
      <c r="FD110" s="10">
        <v>0</v>
      </c>
      <c r="FE110" s="47">
        <f t="shared" ref="FE110:FE121" si="2663">IFERROR(FD110/FC110*1000,0)</f>
        <v>0</v>
      </c>
      <c r="FF110" s="46">
        <v>0</v>
      </c>
      <c r="FG110" s="10">
        <v>0</v>
      </c>
      <c r="FH110" s="47">
        <f t="shared" ref="FH110:FH121" si="2664">IFERROR(FG110/FF110*1000,0)</f>
        <v>0</v>
      </c>
      <c r="FI110" s="46">
        <v>2</v>
      </c>
      <c r="FJ110" s="10">
        <v>62</v>
      </c>
      <c r="FK110" s="47">
        <f t="shared" ref="FK110:FK121" si="2665">IFERROR(FJ110/FI110*1000,0)</f>
        <v>31000</v>
      </c>
      <c r="FL110" s="46">
        <v>1</v>
      </c>
      <c r="FM110" s="10">
        <v>82</v>
      </c>
      <c r="FN110" s="47">
        <f t="shared" ref="FN110:FN121" si="2666">IFERROR(FM110/FL110*1000,0)</f>
        <v>82000</v>
      </c>
      <c r="FO110" s="46">
        <v>0</v>
      </c>
      <c r="FP110" s="10">
        <v>0</v>
      </c>
      <c r="FQ110" s="47">
        <f t="shared" ref="FQ110:FQ121" si="2667">IFERROR(FP110/FO110*1000,0)</f>
        <v>0</v>
      </c>
      <c r="FR110" s="46">
        <v>18</v>
      </c>
      <c r="FS110" s="10">
        <v>1971</v>
      </c>
      <c r="FT110" s="47">
        <f t="shared" ref="FT110:FT121" si="2668">IFERROR(FS110/FR110*1000,0)</f>
        <v>109500</v>
      </c>
      <c r="FU110" s="46">
        <v>1</v>
      </c>
      <c r="FV110" s="10">
        <v>9</v>
      </c>
      <c r="FW110" s="47">
        <f t="shared" ref="FW110:FW121" si="2669">IFERROR(FV110/FU110*1000,0)</f>
        <v>9000</v>
      </c>
      <c r="FX110" s="46">
        <v>0</v>
      </c>
      <c r="FY110" s="10">
        <v>0</v>
      </c>
      <c r="FZ110" s="47">
        <f t="shared" ref="FZ110:FZ121" si="2670">IF(FX110=0,0,FY110/FX110*1000)</f>
        <v>0</v>
      </c>
      <c r="GA110" s="46">
        <v>0</v>
      </c>
      <c r="GB110" s="10">
        <v>0</v>
      </c>
      <c r="GC110" s="47">
        <f t="shared" ref="GC110:GC121" si="2671">IFERROR(GB110/GA110*1000,0)</f>
        <v>0</v>
      </c>
      <c r="GD110" s="46">
        <v>115</v>
      </c>
      <c r="GE110" s="10">
        <v>7197</v>
      </c>
      <c r="GF110" s="47">
        <f t="shared" ref="GF110:GF121" si="2672">IFERROR(GE110/GD110*1000,0)</f>
        <v>62582.608695652176</v>
      </c>
      <c r="GG110" s="46">
        <v>1</v>
      </c>
      <c r="GH110" s="10">
        <v>35</v>
      </c>
      <c r="GI110" s="47">
        <f t="shared" ref="GI110:GI121" si="2673">IFERROR(GH110/GG110*1000,0)</f>
        <v>35000</v>
      </c>
      <c r="GJ110" s="46">
        <v>107</v>
      </c>
      <c r="GK110" s="10">
        <v>2444</v>
      </c>
      <c r="GL110" s="47">
        <f t="shared" ref="GL110:GL121" si="2674">IFERROR(GK110/GJ110*1000,0)</f>
        <v>22841.121495327101</v>
      </c>
      <c r="GM110" s="46">
        <v>0</v>
      </c>
      <c r="GN110" s="10">
        <v>0</v>
      </c>
      <c r="GO110" s="47">
        <f t="shared" ref="GO110:GO121" si="2675">IFERROR(GN110/GM110*1000,0)</f>
        <v>0</v>
      </c>
      <c r="GP110" s="46">
        <v>3</v>
      </c>
      <c r="GQ110" s="10">
        <v>131</v>
      </c>
      <c r="GR110" s="47">
        <f t="shared" ref="GR110:GR121" si="2676">IFERROR(GQ110/GP110*1000,0)</f>
        <v>43666.666666666664</v>
      </c>
      <c r="GS110" s="46">
        <v>0</v>
      </c>
      <c r="GT110" s="10">
        <v>0</v>
      </c>
      <c r="GU110" s="47">
        <f t="shared" ref="GU110:GU121" si="2677">IFERROR(GT110/GS110*1000,0)</f>
        <v>0</v>
      </c>
      <c r="GV110" s="46">
        <v>0</v>
      </c>
      <c r="GW110" s="10">
        <v>0</v>
      </c>
      <c r="GX110" s="47">
        <f t="shared" ref="GX110:GX121" si="2678">IF(GV110=0,0,GW110/GV110*1000)</f>
        <v>0</v>
      </c>
      <c r="GY110" s="46">
        <v>0</v>
      </c>
      <c r="GZ110" s="10">
        <v>0</v>
      </c>
      <c r="HA110" s="47">
        <f t="shared" ref="HA110:HA121" si="2679">IFERROR(GZ110/GY110*1000,0)</f>
        <v>0</v>
      </c>
      <c r="HB110" s="46">
        <v>0</v>
      </c>
      <c r="HC110" s="10">
        <v>0</v>
      </c>
      <c r="HD110" s="47">
        <f t="shared" ref="HD110:HD121" si="2680">IFERROR(HC110/HB110*1000,0)</f>
        <v>0</v>
      </c>
      <c r="HE110" s="46">
        <v>0</v>
      </c>
      <c r="HF110" s="10">
        <v>0</v>
      </c>
      <c r="HG110" s="47">
        <f t="shared" ref="HG110:HG121" si="2681">IFERROR(HF110/HE110*1000,0)</f>
        <v>0</v>
      </c>
      <c r="HH110" s="46">
        <v>0</v>
      </c>
      <c r="HI110" s="10">
        <v>0</v>
      </c>
      <c r="HJ110" s="47">
        <f t="shared" ref="HJ110:HJ121" si="2682">IFERROR(HI110/HH110*1000,0)</f>
        <v>0</v>
      </c>
      <c r="HK110" s="46">
        <v>0</v>
      </c>
      <c r="HL110" s="10">
        <v>0</v>
      </c>
      <c r="HM110" s="47">
        <f t="shared" ref="HM110:HM121" si="2683">IFERROR(HL110/HK110*1000,0)</f>
        <v>0</v>
      </c>
      <c r="HN110" s="46">
        <v>0</v>
      </c>
      <c r="HO110" s="10">
        <v>0</v>
      </c>
      <c r="HP110" s="47">
        <f t="shared" ref="HP110:HP121" si="2684">IFERROR(HO110/HN110*1000,0)</f>
        <v>0</v>
      </c>
      <c r="HQ110" s="46">
        <v>0</v>
      </c>
      <c r="HR110" s="10">
        <v>0</v>
      </c>
      <c r="HS110" s="47">
        <f t="shared" ref="HS110:HS121" si="2685">IFERROR(HR110/HQ110*1000,0)</f>
        <v>0</v>
      </c>
      <c r="HT110" s="46"/>
      <c r="HU110" s="10"/>
      <c r="HV110" s="47"/>
      <c r="HW110" s="46">
        <v>0</v>
      </c>
      <c r="HX110" s="10">
        <v>0</v>
      </c>
      <c r="HY110" s="47">
        <f t="shared" ref="HY110:HY121" si="2686">IF(HW110=0,0,HX110/HW110*1000)</f>
        <v>0</v>
      </c>
      <c r="HZ110" s="46">
        <v>0</v>
      </c>
      <c r="IA110" s="10">
        <v>0</v>
      </c>
      <c r="IB110" s="47">
        <f t="shared" ref="IB110:IB121" si="2687">IFERROR(IA110/HZ110*1000,0)</f>
        <v>0</v>
      </c>
      <c r="IC110" s="46">
        <v>0</v>
      </c>
      <c r="ID110" s="10">
        <v>0</v>
      </c>
      <c r="IE110" s="47">
        <f t="shared" ref="IE110:IE121" si="2688">IFERROR(ID110/IC110*1000,0)</f>
        <v>0</v>
      </c>
      <c r="IF110" s="46">
        <v>0</v>
      </c>
      <c r="IG110" s="10">
        <v>0</v>
      </c>
      <c r="IH110" s="47">
        <f t="shared" ref="IH110:IH121" si="2689">IFERROR(IG110/IF110*1000,0)</f>
        <v>0</v>
      </c>
      <c r="II110" s="46">
        <v>0</v>
      </c>
      <c r="IJ110" s="10">
        <v>0</v>
      </c>
      <c r="IK110" s="47">
        <f t="shared" ref="IK110:IK121" si="2690">IFERROR(IJ110/II110*1000,0)</f>
        <v>0</v>
      </c>
      <c r="IL110" s="46">
        <v>0</v>
      </c>
      <c r="IM110" s="10">
        <v>0</v>
      </c>
      <c r="IN110" s="47">
        <f t="shared" ref="IN110:IN121" si="2691">IFERROR(IM110/IL110*1000,0)</f>
        <v>0</v>
      </c>
      <c r="IO110" s="46">
        <v>0</v>
      </c>
      <c r="IP110" s="10">
        <v>0</v>
      </c>
      <c r="IQ110" s="47">
        <f t="shared" ref="IQ110:IQ121" si="2692">IFERROR(IP110/IO110*1000,0)</f>
        <v>0</v>
      </c>
      <c r="IR110" s="46">
        <v>12</v>
      </c>
      <c r="IS110" s="10">
        <v>765</v>
      </c>
      <c r="IT110" s="47">
        <f t="shared" ref="IT110:IT121" si="2693">IFERROR(IS110/IR110*1000,0)</f>
        <v>63750</v>
      </c>
      <c r="IU110" s="46">
        <v>0</v>
      </c>
      <c r="IV110" s="10">
        <v>0</v>
      </c>
      <c r="IW110" s="47">
        <f t="shared" ref="IW110:IW121" si="2694">IFERROR(IV110/IU110*1000,0)</f>
        <v>0</v>
      </c>
      <c r="IX110" s="46">
        <v>0</v>
      </c>
      <c r="IY110" s="10">
        <v>0</v>
      </c>
      <c r="IZ110" s="47">
        <f t="shared" ref="IZ110:IZ121" si="2695">IFERROR(IY110/IX110*1000,0)</f>
        <v>0</v>
      </c>
      <c r="JA110" s="46">
        <v>0</v>
      </c>
      <c r="JB110" s="10">
        <v>0</v>
      </c>
      <c r="JC110" s="47">
        <f t="shared" ref="JC110:JC121" si="2696">IFERROR(JB110/JA110*1000,0)</f>
        <v>0</v>
      </c>
      <c r="JD110" s="46">
        <v>0</v>
      </c>
      <c r="JE110" s="10">
        <v>0</v>
      </c>
      <c r="JF110" s="47">
        <f t="shared" ref="JF110:JF121" si="2697">IFERROR(JE110/JD110*1000,0)</f>
        <v>0</v>
      </c>
      <c r="JG110" s="46">
        <v>0</v>
      </c>
      <c r="JH110" s="10">
        <v>0</v>
      </c>
      <c r="JI110" s="47">
        <f t="shared" ref="JI110:JI121" si="2698">IFERROR(JH110/JG110*1000,0)</f>
        <v>0</v>
      </c>
      <c r="JJ110" s="46">
        <v>0</v>
      </c>
      <c r="JK110" s="10">
        <v>0</v>
      </c>
      <c r="JL110" s="47">
        <f t="shared" ref="JL110:JL121" si="2699">IFERROR(JK110/JJ110*1000,0)</f>
        <v>0</v>
      </c>
      <c r="JM110" s="46">
        <v>12</v>
      </c>
      <c r="JN110" s="10">
        <v>1064</v>
      </c>
      <c r="JO110" s="47">
        <f t="shared" ref="JO110:JO121" si="2700">IFERROR(JN110/JM110*1000,0)</f>
        <v>88666.666666666672</v>
      </c>
      <c r="JP110" s="46">
        <v>0</v>
      </c>
      <c r="JQ110" s="10">
        <v>0</v>
      </c>
      <c r="JR110" s="47">
        <f t="shared" ref="JR110:JR121" si="2701">IF(JP110=0,0,JQ110/JP110*1000)</f>
        <v>0</v>
      </c>
      <c r="JS110" s="46">
        <v>0</v>
      </c>
      <c r="JT110" s="10">
        <v>0</v>
      </c>
      <c r="JU110" s="47">
        <f t="shared" ref="JU110:JU121" si="2702">IFERROR(JT110/JS110*1000,0)</f>
        <v>0</v>
      </c>
      <c r="JV110" s="46">
        <v>0</v>
      </c>
      <c r="JW110" s="10">
        <v>0</v>
      </c>
      <c r="JX110" s="47">
        <f t="shared" ref="JX110:JX121" si="2703">IFERROR(JW110/JV110*1000,0)</f>
        <v>0</v>
      </c>
      <c r="JY110" s="46">
        <v>0</v>
      </c>
      <c r="JZ110" s="10">
        <v>0</v>
      </c>
      <c r="KA110" s="47">
        <f t="shared" ref="KA110:KA121" si="2704">IFERROR(JZ110/JY110*1000,0)</f>
        <v>0</v>
      </c>
      <c r="KB110" s="46">
        <v>0</v>
      </c>
      <c r="KC110" s="10">
        <v>0</v>
      </c>
      <c r="KD110" s="47">
        <f t="shared" ref="KD110:KD121" si="2705">IFERROR(KC110/KB110*1000,0)</f>
        <v>0</v>
      </c>
      <c r="KE110" s="46"/>
      <c r="KF110" s="10"/>
      <c r="KG110" s="47"/>
      <c r="KH110" s="46">
        <v>37</v>
      </c>
      <c r="KI110" s="10">
        <v>1722</v>
      </c>
      <c r="KJ110" s="47">
        <f t="shared" ref="KJ110:KJ121" si="2706">IFERROR(KI110/KH110*1000,0)</f>
        <v>46540.54054054054</v>
      </c>
      <c r="KK110" s="46">
        <v>9</v>
      </c>
      <c r="KL110" s="10">
        <v>105</v>
      </c>
      <c r="KM110" s="47">
        <f t="shared" ref="KM110:KM121" si="2707">IFERROR(KL110/KK110*1000,0)</f>
        <v>11666.666666666666</v>
      </c>
      <c r="KN110" s="46">
        <v>0</v>
      </c>
      <c r="KO110" s="10">
        <v>0</v>
      </c>
      <c r="KP110" s="47">
        <f t="shared" ref="KP110:KP121" si="2708">IFERROR(KO110/KN110*1000,0)</f>
        <v>0</v>
      </c>
      <c r="KQ110" s="46">
        <v>1</v>
      </c>
      <c r="KR110" s="10">
        <v>2</v>
      </c>
      <c r="KS110" s="47">
        <f t="shared" ref="KS110:KS121" si="2709">IFERROR(KR110/KQ110*1000,0)</f>
        <v>2000</v>
      </c>
      <c r="KT110" s="52">
        <v>0</v>
      </c>
      <c r="KU110" s="16">
        <v>0</v>
      </c>
      <c r="KV110" s="53">
        <v>0</v>
      </c>
      <c r="KW110" s="52">
        <v>0</v>
      </c>
      <c r="KX110" s="16">
        <v>0</v>
      </c>
      <c r="KY110" s="53">
        <f t="shared" ref="KY110:KY121" si="2710">IF(KW110=0,0,KX110/KW110*1000)</f>
        <v>0</v>
      </c>
      <c r="KZ110" s="46">
        <v>0</v>
      </c>
      <c r="LA110" s="10">
        <v>0</v>
      </c>
      <c r="LB110" s="47">
        <f t="shared" ref="LB110:LB121" si="2711">IFERROR(LA110/KZ110*1000,0)</f>
        <v>0</v>
      </c>
      <c r="LC110" s="52">
        <v>0</v>
      </c>
      <c r="LD110" s="16">
        <v>0</v>
      </c>
      <c r="LE110" s="53">
        <v>0</v>
      </c>
      <c r="LF110" s="46">
        <v>4</v>
      </c>
      <c r="LG110" s="10">
        <v>61</v>
      </c>
      <c r="LH110" s="47">
        <f t="shared" ref="LH110:LH121" si="2712">IFERROR(LG110/LF110*1000,0)</f>
        <v>15250</v>
      </c>
      <c r="LI110" s="46">
        <v>0</v>
      </c>
      <c r="LJ110" s="10">
        <v>0</v>
      </c>
      <c r="LK110" s="47">
        <f t="shared" ref="LK110:LK121" si="2713">IFERROR(LJ110/LI110*1000,0)</f>
        <v>0</v>
      </c>
      <c r="LL110" s="46">
        <v>0</v>
      </c>
      <c r="LM110" s="10">
        <v>0</v>
      </c>
      <c r="LN110" s="47">
        <f t="shared" ref="LN110:LN121" si="2714">IFERROR(LM110/LL110*1000,0)</f>
        <v>0</v>
      </c>
      <c r="LO110" s="46">
        <v>0</v>
      </c>
      <c r="LP110" s="10">
        <v>0</v>
      </c>
      <c r="LQ110" s="47">
        <f t="shared" ref="LQ110:LQ121" si="2715">IFERROR(LP110/LO110*1000,0)</f>
        <v>0</v>
      </c>
      <c r="LR110" s="46">
        <v>0</v>
      </c>
      <c r="LS110" s="10">
        <v>0</v>
      </c>
      <c r="LT110" s="47">
        <f t="shared" ref="LT110:LT121" si="2716">IFERROR(LS110/LR110*1000,0)</f>
        <v>0</v>
      </c>
      <c r="LU110" s="46">
        <v>0</v>
      </c>
      <c r="LV110" s="10">
        <v>0</v>
      </c>
      <c r="LW110" s="47">
        <f t="shared" ref="LW110:LW121" si="2717">IFERROR(LV110/LU110*1000,0)</f>
        <v>0</v>
      </c>
      <c r="LX110" s="46">
        <v>44</v>
      </c>
      <c r="LY110" s="10">
        <v>1964</v>
      </c>
      <c r="LZ110" s="47">
        <f t="shared" ref="LZ110:LZ121" si="2718">IFERROR(LY110/LX110*1000,0)</f>
        <v>44636.363636363632</v>
      </c>
      <c r="MA110" s="46">
        <v>0</v>
      </c>
      <c r="MB110" s="10">
        <v>0</v>
      </c>
      <c r="MC110" s="47">
        <f t="shared" ref="MC110:MC121" si="2719">IFERROR(MB110/MA110*1000,0)</f>
        <v>0</v>
      </c>
      <c r="MD110" s="46">
        <v>0</v>
      </c>
      <c r="ME110" s="10">
        <v>0</v>
      </c>
      <c r="MF110" s="47">
        <f t="shared" ref="MF110:MF121" si="2720">IFERROR(ME110/MD110*1000,0)</f>
        <v>0</v>
      </c>
      <c r="MG110" s="46">
        <v>0</v>
      </c>
      <c r="MH110" s="10">
        <v>0</v>
      </c>
      <c r="MI110" s="47">
        <f t="shared" ref="MI110:MI121" si="2721">IFERROR(MH110/MG110*1000,0)</f>
        <v>0</v>
      </c>
      <c r="MJ110" s="46">
        <v>0</v>
      </c>
      <c r="MK110" s="10">
        <v>0</v>
      </c>
      <c r="ML110" s="47">
        <f t="shared" ref="ML110:ML121" si="2722">IF(MJ110=0,0,MK110/MJ110*1000)</f>
        <v>0</v>
      </c>
      <c r="MM110" s="46">
        <v>0</v>
      </c>
      <c r="MN110" s="10">
        <v>0</v>
      </c>
      <c r="MO110" s="47">
        <f t="shared" ref="MO110:MO121" si="2723">IFERROR(MN110/MM110*1000,0)</f>
        <v>0</v>
      </c>
      <c r="MP110" s="46">
        <v>0</v>
      </c>
      <c r="MQ110" s="10">
        <v>0</v>
      </c>
      <c r="MR110" s="47">
        <f t="shared" ref="MR110:MR121" si="2724">IFERROR(MQ110/MP110*1000,0)</f>
        <v>0</v>
      </c>
      <c r="MS110" s="46">
        <v>0</v>
      </c>
      <c r="MT110" s="10">
        <v>0</v>
      </c>
      <c r="MU110" s="47">
        <f t="shared" ref="MU110:MU121" si="2725">IFERROR(MT110/MS110*1000,0)</f>
        <v>0</v>
      </c>
      <c r="MV110" s="46">
        <v>0</v>
      </c>
      <c r="MW110" s="10">
        <v>0</v>
      </c>
      <c r="MX110" s="47">
        <f t="shared" ref="MX110:MX121" si="2726">IF(MV110=0,0,MW110/MV110*1000)</f>
        <v>0</v>
      </c>
      <c r="MY110" s="46">
        <v>0</v>
      </c>
      <c r="MZ110" s="10">
        <v>0</v>
      </c>
      <c r="NA110" s="47">
        <f t="shared" ref="NA110:NA121" si="2727">IFERROR(MZ110/MY110*1000,0)</f>
        <v>0</v>
      </c>
      <c r="NB110" s="46">
        <v>0</v>
      </c>
      <c r="NC110" s="10">
        <v>0</v>
      </c>
      <c r="ND110" s="47">
        <f t="shared" ref="ND110:ND121" si="2728">IFERROR(NC110/NB110*1000,0)</f>
        <v>0</v>
      </c>
      <c r="NE110" s="46">
        <v>0</v>
      </c>
      <c r="NF110" s="10">
        <v>0</v>
      </c>
      <c r="NG110" s="47">
        <f t="shared" ref="NG110:NG121" si="2729">IFERROR(NF110/NE110*1000,0)</f>
        <v>0</v>
      </c>
      <c r="NH110" s="46">
        <v>0</v>
      </c>
      <c r="NI110" s="10">
        <v>0</v>
      </c>
      <c r="NJ110" s="47">
        <f t="shared" ref="NJ110:NJ121" si="2730">IFERROR(NI110/NH110*1000,0)</f>
        <v>0</v>
      </c>
      <c r="NK110" s="46">
        <v>0</v>
      </c>
      <c r="NL110" s="10">
        <v>0</v>
      </c>
      <c r="NM110" s="47">
        <f t="shared" ref="NM110:NM121" si="2731">IFERROR(NL110/NK110*1000,0)</f>
        <v>0</v>
      </c>
      <c r="NN110" s="46">
        <v>0</v>
      </c>
      <c r="NO110" s="10">
        <v>0</v>
      </c>
      <c r="NP110" s="47">
        <f t="shared" ref="NP110:NP121" si="2732">IFERROR(NO110/NN110*1000,0)</f>
        <v>0</v>
      </c>
      <c r="NQ110" s="46">
        <v>0</v>
      </c>
      <c r="NR110" s="10">
        <v>0</v>
      </c>
      <c r="NS110" s="47">
        <f t="shared" ref="NS110:NS121" si="2733">IFERROR(NR110/NQ110*1000,0)</f>
        <v>0</v>
      </c>
      <c r="NT110" s="46">
        <v>0</v>
      </c>
      <c r="NU110" s="10">
        <v>0</v>
      </c>
      <c r="NV110" s="47">
        <f t="shared" ref="NV110:NV121" si="2734">IFERROR(NU110/NT110*1000,0)</f>
        <v>0</v>
      </c>
      <c r="NW110" s="46">
        <v>33</v>
      </c>
      <c r="NX110" s="10">
        <v>3121</v>
      </c>
      <c r="NY110" s="47">
        <f t="shared" ref="NY110:NY121" si="2735">IFERROR(NX110/NW110*1000,0)</f>
        <v>94575.757575757583</v>
      </c>
      <c r="NZ110" s="46">
        <v>0</v>
      </c>
      <c r="OA110" s="10">
        <v>0</v>
      </c>
      <c r="OB110" s="47">
        <f t="shared" ref="OB110:OB121" si="2736">IFERROR(OA110/NZ110*1000,0)</f>
        <v>0</v>
      </c>
      <c r="OC110" s="46">
        <v>0</v>
      </c>
      <c r="OD110" s="10">
        <v>0</v>
      </c>
      <c r="OE110" s="47">
        <f t="shared" ref="OE110:OE121" si="2737">IFERROR(OD110/OC110*1000,0)</f>
        <v>0</v>
      </c>
      <c r="OF110" s="46">
        <v>4</v>
      </c>
      <c r="OG110" s="10">
        <v>1536</v>
      </c>
      <c r="OH110" s="47">
        <f t="shared" ref="OH110:OH121" si="2738">IFERROR(OG110/OF110*1000,0)</f>
        <v>384000</v>
      </c>
      <c r="OI110" s="46">
        <v>31</v>
      </c>
      <c r="OJ110" s="10">
        <v>5815</v>
      </c>
      <c r="OK110" s="47">
        <f t="shared" ref="OK110:OK121" si="2739">IFERROR(OJ110/OI110*1000,0)</f>
        <v>187580.64516129033</v>
      </c>
      <c r="OL110" s="46">
        <v>0</v>
      </c>
      <c r="OM110" s="10">
        <v>0</v>
      </c>
      <c r="ON110" s="47">
        <f t="shared" ref="ON110:ON121" si="2740">IFERROR(OM110/OL110*1000,0)</f>
        <v>0</v>
      </c>
      <c r="OO110" s="46">
        <v>11</v>
      </c>
      <c r="OP110" s="10">
        <v>37</v>
      </c>
      <c r="OQ110" s="47">
        <f t="shared" ref="OQ110:OQ121" si="2741">IFERROR(OP110/OO110*1000,0)</f>
        <v>3363.636363636364</v>
      </c>
      <c r="OR110" s="46">
        <v>0</v>
      </c>
      <c r="OS110" s="10">
        <v>0</v>
      </c>
      <c r="OT110" s="47">
        <f t="shared" ref="OT110:OT121" si="2742">IFERROR(OS110/OR110*1000,0)</f>
        <v>0</v>
      </c>
      <c r="OU110" s="46">
        <v>44</v>
      </c>
      <c r="OV110" s="10">
        <v>682</v>
      </c>
      <c r="OW110" s="47">
        <f t="shared" ref="OW110:OW121" si="2743">IFERROR(OV110/OU110*1000,0)</f>
        <v>15500</v>
      </c>
      <c r="OX110" s="46">
        <v>0</v>
      </c>
      <c r="OY110" s="10">
        <v>0</v>
      </c>
      <c r="OZ110" s="47">
        <f t="shared" ref="OZ110:OZ121" si="2744">IFERROR(OY110/OX110*1000,0)</f>
        <v>0</v>
      </c>
      <c r="PA110" s="46">
        <v>0</v>
      </c>
      <c r="PB110" s="10">
        <v>0</v>
      </c>
      <c r="PC110" s="47">
        <f t="shared" ref="PC110:PC121" si="2745">IFERROR(PB110/PA110*1000,0)</f>
        <v>0</v>
      </c>
      <c r="PD110" s="46">
        <v>0</v>
      </c>
      <c r="PE110" s="10">
        <v>0</v>
      </c>
      <c r="PF110" s="47">
        <f t="shared" ref="PF110:PF121" si="2746">IFERROR(PE110/PD110*1000,0)</f>
        <v>0</v>
      </c>
      <c r="PG110" s="46">
        <v>9</v>
      </c>
      <c r="PH110" s="10">
        <v>1138</v>
      </c>
      <c r="PI110" s="47">
        <f t="shared" ref="PI110:PI121" si="2747">IFERROR(PH110/PG110*1000,0)</f>
        <v>126444.44444444444</v>
      </c>
      <c r="PJ110" s="46"/>
      <c r="PK110" s="10"/>
      <c r="PL110" s="47"/>
      <c r="PM110" s="46">
        <v>0</v>
      </c>
      <c r="PN110" s="10">
        <v>0</v>
      </c>
      <c r="PO110" s="47">
        <f t="shared" ref="PO110:PO121" si="2748">IFERROR(PN110/PM110*1000,0)</f>
        <v>0</v>
      </c>
      <c r="PP110" s="46">
        <v>0</v>
      </c>
      <c r="PQ110" s="10">
        <v>0</v>
      </c>
      <c r="PR110" s="47">
        <f t="shared" ref="PR110:PR121" si="2749">IFERROR(PQ110/PP110*1000,0)</f>
        <v>0</v>
      </c>
      <c r="PS110" s="46">
        <v>0</v>
      </c>
      <c r="PT110" s="10">
        <v>0</v>
      </c>
      <c r="PU110" s="47">
        <f t="shared" ref="PU110:PU121" si="2750">IFERROR(PT110/PS110*1000,0)</f>
        <v>0</v>
      </c>
      <c r="PV110" s="46">
        <v>83</v>
      </c>
      <c r="PW110" s="10">
        <v>3971</v>
      </c>
      <c r="PX110" s="47">
        <f t="shared" ref="PX110:PX121" si="2751">IFERROR(PW110/PV110*1000,0)</f>
        <v>47843.373493975902</v>
      </c>
      <c r="PY110" s="46">
        <v>400</v>
      </c>
      <c r="PZ110" s="10">
        <v>21038</v>
      </c>
      <c r="QA110" s="47">
        <f t="shared" ref="QA110:QA121" si="2752">IFERROR(PZ110/PY110*1000,0)</f>
        <v>52595</v>
      </c>
      <c r="QB110" s="46">
        <v>0</v>
      </c>
      <c r="QC110" s="10">
        <v>0</v>
      </c>
      <c r="QD110" s="47">
        <f t="shared" ref="QD110:QD121" si="2753">IFERROR(QC110/QB110*1000,0)</f>
        <v>0</v>
      </c>
      <c r="QE110" s="46">
        <v>0</v>
      </c>
      <c r="QF110" s="10">
        <v>0</v>
      </c>
      <c r="QG110" s="47">
        <f t="shared" ref="QG110:QG121" si="2754">IFERROR(QF110/QE110*1000,0)</f>
        <v>0</v>
      </c>
      <c r="QH110" s="46">
        <v>1</v>
      </c>
      <c r="QI110" s="10">
        <v>128</v>
      </c>
      <c r="QJ110" s="47">
        <f t="shared" ref="QJ110:QJ121" si="2755">IFERROR(QI110/QH110*1000,0)</f>
        <v>128000</v>
      </c>
      <c r="QK110" s="46">
        <v>0</v>
      </c>
      <c r="QL110" s="10">
        <v>0</v>
      </c>
      <c r="QM110" s="47">
        <f t="shared" ref="QM110:QM121" si="2756">IFERROR(QL110/QK110*1000,0)</f>
        <v>0</v>
      </c>
      <c r="QN110" s="46">
        <v>0</v>
      </c>
      <c r="QO110" s="10">
        <v>0</v>
      </c>
      <c r="QP110" s="47">
        <f t="shared" ref="QP110:QP121" si="2757">IFERROR(QO110/QN110*1000,0)</f>
        <v>0</v>
      </c>
      <c r="QQ110" s="46">
        <v>0</v>
      </c>
      <c r="QR110" s="10">
        <v>0</v>
      </c>
      <c r="QS110" s="47">
        <f t="shared" ref="QS110:QS121" si="2758">IFERROR(QR110/QQ110*1000,0)</f>
        <v>0</v>
      </c>
      <c r="QT110" s="46"/>
      <c r="QU110" s="10"/>
      <c r="QV110" s="47"/>
      <c r="QW110" s="46"/>
      <c r="QX110" s="10"/>
      <c r="QY110" s="47"/>
      <c r="QZ110" s="46">
        <v>0</v>
      </c>
      <c r="RA110" s="10">
        <v>0</v>
      </c>
      <c r="RB110" s="47">
        <f t="shared" ref="RB110:RB121" si="2759">IFERROR(RA110/QZ110*1000,0)</f>
        <v>0</v>
      </c>
      <c r="RC110" s="46">
        <v>0</v>
      </c>
      <c r="RD110" s="10">
        <v>0</v>
      </c>
      <c r="RE110" s="47">
        <f t="shared" ref="RE110:RE121" si="2760">IFERROR(RD110/RC110*1000,0)</f>
        <v>0</v>
      </c>
      <c r="RF110" s="12">
        <f t="shared" si="1637"/>
        <v>1259</v>
      </c>
      <c r="RG110" s="58">
        <f t="shared" si="1638"/>
        <v>76980</v>
      </c>
      <c r="RH110" s="6"/>
      <c r="RI110" s="9"/>
      <c r="RJ110" s="6"/>
      <c r="RK110" s="6"/>
      <c r="RL110" s="6"/>
      <c r="RM110" s="9"/>
      <c r="RN110" s="6"/>
      <c r="RO110" s="6"/>
      <c r="RP110" s="6"/>
      <c r="RQ110" s="9"/>
      <c r="RR110" s="6"/>
      <c r="RS110" s="6"/>
      <c r="RT110" s="6"/>
      <c r="RU110" s="9"/>
      <c r="RV110" s="6"/>
      <c r="RW110" s="6"/>
      <c r="RX110" s="6"/>
      <c r="RY110" s="9"/>
      <c r="RZ110" s="6"/>
      <c r="SA110" s="6"/>
      <c r="SB110" s="6"/>
      <c r="SC110" s="9"/>
      <c r="SD110" s="6"/>
      <c r="SE110" s="6"/>
      <c r="SF110" s="6"/>
      <c r="SG110" s="9"/>
      <c r="SH110" s="6"/>
      <c r="SI110" s="6"/>
      <c r="SJ110" s="6"/>
      <c r="SK110" s="2"/>
      <c r="SL110" s="1"/>
      <c r="SM110" s="1"/>
      <c r="SN110" s="1"/>
      <c r="SO110" s="2"/>
      <c r="SP110" s="1"/>
      <c r="SQ110" s="1"/>
      <c r="SR110" s="1"/>
      <c r="SS110" s="2"/>
      <c r="ST110" s="1"/>
      <c r="SU110" s="1"/>
      <c r="SV110" s="1"/>
    </row>
    <row r="111" spans="1:591" x14ac:dyDescent="0.3">
      <c r="A111" s="38">
        <v>2012</v>
      </c>
      <c r="B111" s="39" t="s">
        <v>6</v>
      </c>
      <c r="C111" s="46">
        <v>0</v>
      </c>
      <c r="D111" s="10">
        <v>0</v>
      </c>
      <c r="E111" s="47">
        <f t="shared" si="2616"/>
        <v>0</v>
      </c>
      <c r="F111" s="46">
        <v>0</v>
      </c>
      <c r="G111" s="10">
        <v>0</v>
      </c>
      <c r="H111" s="47">
        <f t="shared" ref="H111:H121" si="2761">IFERROR(G111/F111*1000,0)</f>
        <v>0</v>
      </c>
      <c r="I111" s="46">
        <v>0</v>
      </c>
      <c r="J111" s="10">
        <v>0</v>
      </c>
      <c r="K111" s="47">
        <f t="shared" ref="K111:K121" si="2762">IFERROR(J111/I111*1000,0)</f>
        <v>0</v>
      </c>
      <c r="L111" s="46">
        <v>0</v>
      </c>
      <c r="M111" s="10">
        <v>0</v>
      </c>
      <c r="N111" s="47">
        <f t="shared" ref="N111:N121" si="2763">IFERROR(M111/L111*1000,0)</f>
        <v>0</v>
      </c>
      <c r="O111" s="46">
        <v>0</v>
      </c>
      <c r="P111" s="10">
        <v>0</v>
      </c>
      <c r="Q111" s="47">
        <f t="shared" si="2617"/>
        <v>0</v>
      </c>
      <c r="R111" s="46">
        <v>0</v>
      </c>
      <c r="S111" s="10">
        <v>0</v>
      </c>
      <c r="T111" s="47">
        <f t="shared" si="2618"/>
        <v>0</v>
      </c>
      <c r="U111" s="46">
        <v>0</v>
      </c>
      <c r="V111" s="10">
        <v>0</v>
      </c>
      <c r="W111" s="47">
        <f t="shared" ref="W111:W121" si="2764">IFERROR(V111/U111*1000,0)</f>
        <v>0</v>
      </c>
      <c r="X111" s="46">
        <v>0</v>
      </c>
      <c r="Y111" s="10">
        <v>0</v>
      </c>
      <c r="Z111" s="47">
        <f t="shared" ref="Z111:Z121" si="2765">IFERROR(Y111/X111*1000,0)</f>
        <v>0</v>
      </c>
      <c r="AA111" s="46">
        <v>1</v>
      </c>
      <c r="AB111" s="10">
        <v>524</v>
      </c>
      <c r="AC111" s="47">
        <f t="shared" si="2619"/>
        <v>524000</v>
      </c>
      <c r="AD111" s="46">
        <v>15</v>
      </c>
      <c r="AE111" s="10">
        <v>334</v>
      </c>
      <c r="AF111" s="47">
        <f t="shared" si="2620"/>
        <v>22266.666666666664</v>
      </c>
      <c r="AG111" s="46">
        <v>0</v>
      </c>
      <c r="AH111" s="10">
        <v>0</v>
      </c>
      <c r="AI111" s="47">
        <f t="shared" si="2621"/>
        <v>0</v>
      </c>
      <c r="AJ111" s="46">
        <v>0</v>
      </c>
      <c r="AK111" s="10">
        <v>0</v>
      </c>
      <c r="AL111" s="47">
        <f t="shared" si="2622"/>
        <v>0</v>
      </c>
      <c r="AM111" s="46">
        <v>0</v>
      </c>
      <c r="AN111" s="10">
        <v>0</v>
      </c>
      <c r="AO111" s="47">
        <f t="shared" si="2623"/>
        <v>0</v>
      </c>
      <c r="AP111" s="46">
        <v>14</v>
      </c>
      <c r="AQ111" s="10">
        <v>3005</v>
      </c>
      <c r="AR111" s="47">
        <f t="shared" si="2624"/>
        <v>214642.85714285713</v>
      </c>
      <c r="AS111" s="46">
        <v>0</v>
      </c>
      <c r="AT111" s="10">
        <v>0</v>
      </c>
      <c r="AU111" s="47">
        <f t="shared" si="2625"/>
        <v>0</v>
      </c>
      <c r="AV111" s="46">
        <v>0</v>
      </c>
      <c r="AW111" s="10">
        <v>0</v>
      </c>
      <c r="AX111" s="47">
        <f t="shared" si="2626"/>
        <v>0</v>
      </c>
      <c r="AY111" s="46">
        <v>0</v>
      </c>
      <c r="AZ111" s="10">
        <v>0</v>
      </c>
      <c r="BA111" s="47">
        <f t="shared" si="2627"/>
        <v>0</v>
      </c>
      <c r="BB111" s="46">
        <v>6</v>
      </c>
      <c r="BC111" s="10">
        <v>70</v>
      </c>
      <c r="BD111" s="47">
        <f t="shared" si="2628"/>
        <v>11666.666666666666</v>
      </c>
      <c r="BE111" s="46">
        <v>1</v>
      </c>
      <c r="BF111" s="10">
        <v>201</v>
      </c>
      <c r="BG111" s="47">
        <f t="shared" si="2629"/>
        <v>201000</v>
      </c>
      <c r="BH111" s="46">
        <v>0</v>
      </c>
      <c r="BI111" s="10">
        <v>0</v>
      </c>
      <c r="BJ111" s="47">
        <f t="shared" si="2630"/>
        <v>0</v>
      </c>
      <c r="BK111" s="46">
        <v>0</v>
      </c>
      <c r="BL111" s="10">
        <v>0</v>
      </c>
      <c r="BM111" s="47">
        <f t="shared" si="2631"/>
        <v>0</v>
      </c>
      <c r="BN111" s="46">
        <v>0</v>
      </c>
      <c r="BO111" s="10">
        <v>0</v>
      </c>
      <c r="BP111" s="47">
        <f t="shared" ref="BP111:BP121" si="2766">IFERROR(BO111/BN111*1000,0)</f>
        <v>0</v>
      </c>
      <c r="BQ111" s="46">
        <v>1</v>
      </c>
      <c r="BR111" s="10">
        <v>2</v>
      </c>
      <c r="BS111" s="47">
        <f t="shared" si="2633"/>
        <v>2000</v>
      </c>
      <c r="BT111" s="46">
        <v>11</v>
      </c>
      <c r="BU111" s="10">
        <v>1036</v>
      </c>
      <c r="BV111" s="47">
        <f t="shared" si="2634"/>
        <v>94181.818181818191</v>
      </c>
      <c r="BW111" s="46">
        <v>0</v>
      </c>
      <c r="BX111" s="10">
        <v>0</v>
      </c>
      <c r="BY111" s="47">
        <f t="shared" ref="BY111:BY121" si="2767">IFERROR(BX111/BW111*1000,0)</f>
        <v>0</v>
      </c>
      <c r="BZ111" s="46">
        <v>0</v>
      </c>
      <c r="CA111" s="10">
        <v>0</v>
      </c>
      <c r="CB111" s="47">
        <f t="shared" si="2636"/>
        <v>0</v>
      </c>
      <c r="CC111" s="46">
        <v>54</v>
      </c>
      <c r="CD111" s="10">
        <v>2106</v>
      </c>
      <c r="CE111" s="47">
        <f t="shared" si="2637"/>
        <v>39000</v>
      </c>
      <c r="CF111" s="46">
        <v>0</v>
      </c>
      <c r="CG111" s="10">
        <v>0</v>
      </c>
      <c r="CH111" s="47">
        <f t="shared" si="2638"/>
        <v>0</v>
      </c>
      <c r="CI111" s="46">
        <v>0</v>
      </c>
      <c r="CJ111" s="10">
        <v>0</v>
      </c>
      <c r="CK111" s="47">
        <f t="shared" si="2639"/>
        <v>0</v>
      </c>
      <c r="CL111" s="46">
        <v>0</v>
      </c>
      <c r="CM111" s="10">
        <v>0</v>
      </c>
      <c r="CN111" s="47">
        <f t="shared" si="2640"/>
        <v>0</v>
      </c>
      <c r="CO111" s="46">
        <v>0</v>
      </c>
      <c r="CP111" s="10">
        <v>0</v>
      </c>
      <c r="CQ111" s="47">
        <f t="shared" si="2641"/>
        <v>0</v>
      </c>
      <c r="CR111" s="46">
        <v>0</v>
      </c>
      <c r="CS111" s="10">
        <v>0</v>
      </c>
      <c r="CT111" s="47">
        <f t="shared" si="2642"/>
        <v>0</v>
      </c>
      <c r="CU111" s="46">
        <v>0</v>
      </c>
      <c r="CV111" s="10">
        <v>0</v>
      </c>
      <c r="CW111" s="47">
        <f t="shared" si="2643"/>
        <v>0</v>
      </c>
      <c r="CX111" s="46">
        <v>0</v>
      </c>
      <c r="CY111" s="10">
        <v>0</v>
      </c>
      <c r="CZ111" s="47">
        <f t="shared" si="2644"/>
        <v>0</v>
      </c>
      <c r="DA111" s="46">
        <v>0</v>
      </c>
      <c r="DB111" s="10">
        <v>0</v>
      </c>
      <c r="DC111" s="47">
        <f t="shared" si="2645"/>
        <v>0</v>
      </c>
      <c r="DD111" s="46">
        <v>72</v>
      </c>
      <c r="DE111" s="10">
        <v>2102</v>
      </c>
      <c r="DF111" s="47">
        <f t="shared" si="2646"/>
        <v>29194.444444444442</v>
      </c>
      <c r="DG111" s="46">
        <v>0</v>
      </c>
      <c r="DH111" s="10">
        <v>0</v>
      </c>
      <c r="DI111" s="47">
        <f t="shared" si="2647"/>
        <v>0</v>
      </c>
      <c r="DJ111" s="46">
        <v>0</v>
      </c>
      <c r="DK111" s="10">
        <v>0</v>
      </c>
      <c r="DL111" s="47">
        <f t="shared" si="2648"/>
        <v>0</v>
      </c>
      <c r="DM111" s="46">
        <v>0</v>
      </c>
      <c r="DN111" s="10">
        <v>0</v>
      </c>
      <c r="DO111" s="47">
        <f t="shared" si="2649"/>
        <v>0</v>
      </c>
      <c r="DP111" s="46">
        <v>0</v>
      </c>
      <c r="DQ111" s="10">
        <v>0</v>
      </c>
      <c r="DR111" s="47">
        <f t="shared" si="2650"/>
        <v>0</v>
      </c>
      <c r="DS111" s="46">
        <v>0</v>
      </c>
      <c r="DT111" s="10">
        <v>0</v>
      </c>
      <c r="DU111" s="47">
        <f t="shared" si="2651"/>
        <v>0</v>
      </c>
      <c r="DV111" s="46">
        <v>1</v>
      </c>
      <c r="DW111" s="10">
        <v>6</v>
      </c>
      <c r="DX111" s="47">
        <f t="shared" si="2652"/>
        <v>6000</v>
      </c>
      <c r="DY111" s="46">
        <v>0</v>
      </c>
      <c r="DZ111" s="10">
        <v>0</v>
      </c>
      <c r="EA111" s="47">
        <f t="shared" si="2653"/>
        <v>0</v>
      </c>
      <c r="EB111" s="46">
        <v>0</v>
      </c>
      <c r="EC111" s="10">
        <v>0</v>
      </c>
      <c r="ED111" s="47">
        <f t="shared" si="2654"/>
        <v>0</v>
      </c>
      <c r="EE111" s="46">
        <v>0</v>
      </c>
      <c r="EF111" s="10">
        <v>0</v>
      </c>
      <c r="EG111" s="47">
        <f t="shared" si="2655"/>
        <v>0</v>
      </c>
      <c r="EH111" s="46">
        <v>37</v>
      </c>
      <c r="EI111" s="10">
        <v>2187</v>
      </c>
      <c r="EJ111" s="47">
        <f t="shared" si="2656"/>
        <v>59108.108108108107</v>
      </c>
      <c r="EK111" s="46">
        <v>0</v>
      </c>
      <c r="EL111" s="10">
        <v>0</v>
      </c>
      <c r="EM111" s="47">
        <f t="shared" si="2657"/>
        <v>0</v>
      </c>
      <c r="EN111" s="46">
        <v>199</v>
      </c>
      <c r="EO111" s="10">
        <v>8748</v>
      </c>
      <c r="EP111" s="47">
        <f t="shared" si="2658"/>
        <v>43959.798994974873</v>
      </c>
      <c r="EQ111" s="46">
        <v>1</v>
      </c>
      <c r="ER111" s="10">
        <v>2</v>
      </c>
      <c r="ES111" s="47">
        <f t="shared" si="2659"/>
        <v>2000</v>
      </c>
      <c r="ET111" s="46">
        <v>0</v>
      </c>
      <c r="EU111" s="10">
        <v>0</v>
      </c>
      <c r="EV111" s="47">
        <f t="shared" si="2660"/>
        <v>0</v>
      </c>
      <c r="EW111" s="46">
        <v>0</v>
      </c>
      <c r="EX111" s="10">
        <v>0</v>
      </c>
      <c r="EY111" s="47">
        <f t="shared" si="2661"/>
        <v>0</v>
      </c>
      <c r="EZ111" s="46">
        <v>0</v>
      </c>
      <c r="FA111" s="10">
        <v>0</v>
      </c>
      <c r="FB111" s="47">
        <f t="shared" si="2662"/>
        <v>0</v>
      </c>
      <c r="FC111" s="46">
        <v>0</v>
      </c>
      <c r="FD111" s="10">
        <v>0</v>
      </c>
      <c r="FE111" s="47">
        <f t="shared" si="2663"/>
        <v>0</v>
      </c>
      <c r="FF111" s="46">
        <v>0</v>
      </c>
      <c r="FG111" s="10">
        <v>0</v>
      </c>
      <c r="FH111" s="47">
        <f t="shared" si="2664"/>
        <v>0</v>
      </c>
      <c r="FI111" s="46">
        <v>1</v>
      </c>
      <c r="FJ111" s="10">
        <v>126</v>
      </c>
      <c r="FK111" s="47">
        <f t="shared" si="2665"/>
        <v>126000</v>
      </c>
      <c r="FL111" s="46">
        <v>0</v>
      </c>
      <c r="FM111" s="10">
        <v>0</v>
      </c>
      <c r="FN111" s="47">
        <f t="shared" si="2666"/>
        <v>0</v>
      </c>
      <c r="FO111" s="46">
        <v>0</v>
      </c>
      <c r="FP111" s="10">
        <v>0</v>
      </c>
      <c r="FQ111" s="47">
        <f t="shared" si="2667"/>
        <v>0</v>
      </c>
      <c r="FR111" s="46">
        <v>31</v>
      </c>
      <c r="FS111" s="10">
        <v>4160</v>
      </c>
      <c r="FT111" s="47">
        <f t="shared" si="2668"/>
        <v>134193.54838709676</v>
      </c>
      <c r="FU111" s="46">
        <v>0</v>
      </c>
      <c r="FV111" s="10">
        <v>0</v>
      </c>
      <c r="FW111" s="47">
        <f t="shared" si="2669"/>
        <v>0</v>
      </c>
      <c r="FX111" s="46">
        <v>0</v>
      </c>
      <c r="FY111" s="10">
        <v>0</v>
      </c>
      <c r="FZ111" s="47">
        <f t="shared" si="2670"/>
        <v>0</v>
      </c>
      <c r="GA111" s="46">
        <v>0</v>
      </c>
      <c r="GB111" s="10">
        <v>0</v>
      </c>
      <c r="GC111" s="47">
        <f t="shared" si="2671"/>
        <v>0</v>
      </c>
      <c r="GD111" s="46">
        <v>31</v>
      </c>
      <c r="GE111" s="10">
        <v>3543</v>
      </c>
      <c r="GF111" s="47">
        <f t="shared" si="2672"/>
        <v>114290.32258064517</v>
      </c>
      <c r="GG111" s="46">
        <v>5</v>
      </c>
      <c r="GH111" s="10">
        <v>268</v>
      </c>
      <c r="GI111" s="47">
        <f t="shared" si="2673"/>
        <v>53600</v>
      </c>
      <c r="GJ111" s="46">
        <v>76</v>
      </c>
      <c r="GK111" s="10">
        <v>2587</v>
      </c>
      <c r="GL111" s="47">
        <f t="shared" si="2674"/>
        <v>34039.473684210527</v>
      </c>
      <c r="GM111" s="46">
        <v>0</v>
      </c>
      <c r="GN111" s="10">
        <v>0</v>
      </c>
      <c r="GO111" s="47">
        <f t="shared" si="2675"/>
        <v>0</v>
      </c>
      <c r="GP111" s="46">
        <v>0</v>
      </c>
      <c r="GQ111" s="10">
        <v>0</v>
      </c>
      <c r="GR111" s="47">
        <f t="shared" si="2676"/>
        <v>0</v>
      </c>
      <c r="GS111" s="46">
        <v>0</v>
      </c>
      <c r="GT111" s="10">
        <v>0</v>
      </c>
      <c r="GU111" s="47">
        <f t="shared" si="2677"/>
        <v>0</v>
      </c>
      <c r="GV111" s="46">
        <v>0</v>
      </c>
      <c r="GW111" s="10">
        <v>0</v>
      </c>
      <c r="GX111" s="47">
        <f t="shared" si="2678"/>
        <v>0</v>
      </c>
      <c r="GY111" s="46">
        <v>0</v>
      </c>
      <c r="GZ111" s="10">
        <v>0</v>
      </c>
      <c r="HA111" s="47">
        <f t="shared" si="2679"/>
        <v>0</v>
      </c>
      <c r="HB111" s="46">
        <v>1</v>
      </c>
      <c r="HC111" s="10">
        <v>18</v>
      </c>
      <c r="HD111" s="47">
        <f t="shared" si="2680"/>
        <v>18000</v>
      </c>
      <c r="HE111" s="46">
        <v>0</v>
      </c>
      <c r="HF111" s="10">
        <v>0</v>
      </c>
      <c r="HG111" s="47">
        <f t="shared" si="2681"/>
        <v>0</v>
      </c>
      <c r="HH111" s="46">
        <v>0</v>
      </c>
      <c r="HI111" s="10">
        <v>0</v>
      </c>
      <c r="HJ111" s="47">
        <f t="shared" si="2682"/>
        <v>0</v>
      </c>
      <c r="HK111" s="46">
        <v>0</v>
      </c>
      <c r="HL111" s="10">
        <v>0</v>
      </c>
      <c r="HM111" s="47">
        <f t="shared" si="2683"/>
        <v>0</v>
      </c>
      <c r="HN111" s="46">
        <v>0</v>
      </c>
      <c r="HO111" s="10">
        <v>0</v>
      </c>
      <c r="HP111" s="47">
        <f t="shared" si="2684"/>
        <v>0</v>
      </c>
      <c r="HQ111" s="46">
        <v>0</v>
      </c>
      <c r="HR111" s="10">
        <v>0</v>
      </c>
      <c r="HS111" s="47">
        <f t="shared" si="2685"/>
        <v>0</v>
      </c>
      <c r="HT111" s="46"/>
      <c r="HU111" s="10"/>
      <c r="HV111" s="47"/>
      <c r="HW111" s="46">
        <v>0</v>
      </c>
      <c r="HX111" s="10">
        <v>0</v>
      </c>
      <c r="HY111" s="47">
        <f t="shared" si="2686"/>
        <v>0</v>
      </c>
      <c r="HZ111" s="46">
        <v>0</v>
      </c>
      <c r="IA111" s="10">
        <v>0</v>
      </c>
      <c r="IB111" s="47">
        <f t="shared" si="2687"/>
        <v>0</v>
      </c>
      <c r="IC111" s="46">
        <v>0</v>
      </c>
      <c r="ID111" s="10">
        <v>0</v>
      </c>
      <c r="IE111" s="47">
        <f t="shared" si="2688"/>
        <v>0</v>
      </c>
      <c r="IF111" s="46">
        <v>0</v>
      </c>
      <c r="IG111" s="10">
        <v>0</v>
      </c>
      <c r="IH111" s="47">
        <f t="shared" si="2689"/>
        <v>0</v>
      </c>
      <c r="II111" s="46">
        <v>0</v>
      </c>
      <c r="IJ111" s="10">
        <v>0</v>
      </c>
      <c r="IK111" s="47">
        <f t="shared" si="2690"/>
        <v>0</v>
      </c>
      <c r="IL111" s="46">
        <v>0</v>
      </c>
      <c r="IM111" s="10">
        <v>0</v>
      </c>
      <c r="IN111" s="47">
        <f t="shared" si="2691"/>
        <v>0</v>
      </c>
      <c r="IO111" s="46">
        <v>0</v>
      </c>
      <c r="IP111" s="10">
        <v>0</v>
      </c>
      <c r="IQ111" s="47">
        <f t="shared" si="2692"/>
        <v>0</v>
      </c>
      <c r="IR111" s="46">
        <v>1</v>
      </c>
      <c r="IS111" s="10">
        <v>355</v>
      </c>
      <c r="IT111" s="47">
        <f t="shared" si="2693"/>
        <v>355000</v>
      </c>
      <c r="IU111" s="46">
        <v>0</v>
      </c>
      <c r="IV111" s="10">
        <v>0</v>
      </c>
      <c r="IW111" s="47">
        <f t="shared" si="2694"/>
        <v>0</v>
      </c>
      <c r="IX111" s="46">
        <v>0</v>
      </c>
      <c r="IY111" s="10">
        <v>0</v>
      </c>
      <c r="IZ111" s="47">
        <f t="shared" si="2695"/>
        <v>0</v>
      </c>
      <c r="JA111" s="46">
        <v>0</v>
      </c>
      <c r="JB111" s="10">
        <v>0</v>
      </c>
      <c r="JC111" s="47">
        <f t="shared" si="2696"/>
        <v>0</v>
      </c>
      <c r="JD111" s="46">
        <v>0</v>
      </c>
      <c r="JE111" s="10">
        <v>0</v>
      </c>
      <c r="JF111" s="47">
        <f t="shared" si="2697"/>
        <v>0</v>
      </c>
      <c r="JG111" s="46">
        <v>0</v>
      </c>
      <c r="JH111" s="10">
        <v>0</v>
      </c>
      <c r="JI111" s="47">
        <f t="shared" si="2698"/>
        <v>0</v>
      </c>
      <c r="JJ111" s="46">
        <v>0</v>
      </c>
      <c r="JK111" s="10">
        <v>0</v>
      </c>
      <c r="JL111" s="47">
        <f t="shared" si="2699"/>
        <v>0</v>
      </c>
      <c r="JM111" s="46">
        <v>44</v>
      </c>
      <c r="JN111" s="10">
        <v>3921</v>
      </c>
      <c r="JO111" s="47">
        <f t="shared" si="2700"/>
        <v>89113.636363636353</v>
      </c>
      <c r="JP111" s="46">
        <v>0</v>
      </c>
      <c r="JQ111" s="10">
        <v>0</v>
      </c>
      <c r="JR111" s="47">
        <f t="shared" si="2701"/>
        <v>0</v>
      </c>
      <c r="JS111" s="46">
        <v>0</v>
      </c>
      <c r="JT111" s="10">
        <v>0</v>
      </c>
      <c r="JU111" s="47">
        <f t="shared" si="2702"/>
        <v>0</v>
      </c>
      <c r="JV111" s="46">
        <v>0</v>
      </c>
      <c r="JW111" s="10">
        <v>0</v>
      </c>
      <c r="JX111" s="47">
        <f t="shared" si="2703"/>
        <v>0</v>
      </c>
      <c r="JY111" s="46">
        <v>0</v>
      </c>
      <c r="JZ111" s="10">
        <v>0</v>
      </c>
      <c r="KA111" s="47">
        <f t="shared" si="2704"/>
        <v>0</v>
      </c>
      <c r="KB111" s="46">
        <v>0</v>
      </c>
      <c r="KC111" s="10">
        <v>0</v>
      </c>
      <c r="KD111" s="47">
        <f t="shared" si="2705"/>
        <v>0</v>
      </c>
      <c r="KE111" s="46"/>
      <c r="KF111" s="10"/>
      <c r="KG111" s="47"/>
      <c r="KH111" s="46">
        <v>46</v>
      </c>
      <c r="KI111" s="10">
        <v>2567</v>
      </c>
      <c r="KJ111" s="47">
        <f t="shared" si="2706"/>
        <v>55804.347826086952</v>
      </c>
      <c r="KK111" s="46">
        <v>1</v>
      </c>
      <c r="KL111" s="10">
        <v>310</v>
      </c>
      <c r="KM111" s="47">
        <f t="shared" si="2707"/>
        <v>310000</v>
      </c>
      <c r="KN111" s="46">
        <v>0</v>
      </c>
      <c r="KO111" s="10">
        <v>0</v>
      </c>
      <c r="KP111" s="47">
        <f t="shared" si="2708"/>
        <v>0</v>
      </c>
      <c r="KQ111" s="46">
        <v>10</v>
      </c>
      <c r="KR111" s="10">
        <v>11</v>
      </c>
      <c r="KS111" s="47">
        <f t="shared" si="2709"/>
        <v>1100</v>
      </c>
      <c r="KT111" s="52">
        <v>0</v>
      </c>
      <c r="KU111" s="16">
        <v>0</v>
      </c>
      <c r="KV111" s="53">
        <v>0</v>
      </c>
      <c r="KW111" s="52">
        <v>0</v>
      </c>
      <c r="KX111" s="16">
        <v>0</v>
      </c>
      <c r="KY111" s="53">
        <f t="shared" si="2710"/>
        <v>0</v>
      </c>
      <c r="KZ111" s="46">
        <v>4</v>
      </c>
      <c r="LA111" s="10">
        <v>120</v>
      </c>
      <c r="LB111" s="47">
        <f t="shared" si="2711"/>
        <v>30000</v>
      </c>
      <c r="LC111" s="52">
        <v>0</v>
      </c>
      <c r="LD111" s="16">
        <v>0</v>
      </c>
      <c r="LE111" s="53">
        <v>0</v>
      </c>
      <c r="LF111" s="46">
        <v>8</v>
      </c>
      <c r="LG111" s="10">
        <v>78</v>
      </c>
      <c r="LH111" s="47">
        <f t="shared" si="2712"/>
        <v>9750</v>
      </c>
      <c r="LI111" s="46">
        <v>0</v>
      </c>
      <c r="LJ111" s="10">
        <v>0</v>
      </c>
      <c r="LK111" s="47">
        <f t="shared" si="2713"/>
        <v>0</v>
      </c>
      <c r="LL111" s="46">
        <v>0</v>
      </c>
      <c r="LM111" s="10">
        <v>0</v>
      </c>
      <c r="LN111" s="47">
        <f t="shared" si="2714"/>
        <v>0</v>
      </c>
      <c r="LO111" s="46">
        <v>0</v>
      </c>
      <c r="LP111" s="10">
        <v>0</v>
      </c>
      <c r="LQ111" s="47">
        <f t="shared" si="2715"/>
        <v>0</v>
      </c>
      <c r="LR111" s="46">
        <v>0</v>
      </c>
      <c r="LS111" s="10">
        <v>0</v>
      </c>
      <c r="LT111" s="47">
        <f t="shared" si="2716"/>
        <v>0</v>
      </c>
      <c r="LU111" s="46">
        <v>0</v>
      </c>
      <c r="LV111" s="10">
        <v>0</v>
      </c>
      <c r="LW111" s="47">
        <f t="shared" si="2717"/>
        <v>0</v>
      </c>
      <c r="LX111" s="46">
        <v>29</v>
      </c>
      <c r="LY111" s="10">
        <v>880</v>
      </c>
      <c r="LZ111" s="47">
        <f t="shared" si="2718"/>
        <v>30344.827586206899</v>
      </c>
      <c r="MA111" s="46">
        <v>0</v>
      </c>
      <c r="MB111" s="10">
        <v>0</v>
      </c>
      <c r="MC111" s="47">
        <f t="shared" si="2719"/>
        <v>0</v>
      </c>
      <c r="MD111" s="46">
        <v>6</v>
      </c>
      <c r="ME111" s="10">
        <v>984</v>
      </c>
      <c r="MF111" s="47">
        <f t="shared" si="2720"/>
        <v>164000</v>
      </c>
      <c r="MG111" s="46">
        <v>0</v>
      </c>
      <c r="MH111" s="10">
        <v>0</v>
      </c>
      <c r="MI111" s="47">
        <f t="shared" si="2721"/>
        <v>0</v>
      </c>
      <c r="MJ111" s="46">
        <v>0</v>
      </c>
      <c r="MK111" s="10">
        <v>0</v>
      </c>
      <c r="ML111" s="47">
        <f t="shared" si="2722"/>
        <v>0</v>
      </c>
      <c r="MM111" s="46">
        <v>0</v>
      </c>
      <c r="MN111" s="10">
        <v>0</v>
      </c>
      <c r="MO111" s="47">
        <f t="shared" si="2723"/>
        <v>0</v>
      </c>
      <c r="MP111" s="46">
        <v>0</v>
      </c>
      <c r="MQ111" s="10">
        <v>0</v>
      </c>
      <c r="MR111" s="47">
        <f t="shared" si="2724"/>
        <v>0</v>
      </c>
      <c r="MS111" s="46">
        <v>0</v>
      </c>
      <c r="MT111" s="10">
        <v>0</v>
      </c>
      <c r="MU111" s="47">
        <f t="shared" si="2725"/>
        <v>0</v>
      </c>
      <c r="MV111" s="46">
        <v>0</v>
      </c>
      <c r="MW111" s="10">
        <v>0</v>
      </c>
      <c r="MX111" s="47">
        <f t="shared" si="2726"/>
        <v>0</v>
      </c>
      <c r="MY111" s="46">
        <v>0</v>
      </c>
      <c r="MZ111" s="10">
        <v>0</v>
      </c>
      <c r="NA111" s="47">
        <f t="shared" si="2727"/>
        <v>0</v>
      </c>
      <c r="NB111" s="46">
        <v>0</v>
      </c>
      <c r="NC111" s="10">
        <v>0</v>
      </c>
      <c r="ND111" s="47">
        <f t="shared" si="2728"/>
        <v>0</v>
      </c>
      <c r="NE111" s="46">
        <v>0</v>
      </c>
      <c r="NF111" s="10">
        <v>0</v>
      </c>
      <c r="NG111" s="47">
        <f t="shared" si="2729"/>
        <v>0</v>
      </c>
      <c r="NH111" s="46">
        <v>0</v>
      </c>
      <c r="NI111" s="10">
        <v>0</v>
      </c>
      <c r="NJ111" s="47">
        <f t="shared" si="2730"/>
        <v>0</v>
      </c>
      <c r="NK111" s="46">
        <v>0</v>
      </c>
      <c r="NL111" s="10">
        <v>0</v>
      </c>
      <c r="NM111" s="47">
        <f t="shared" si="2731"/>
        <v>0</v>
      </c>
      <c r="NN111" s="46">
        <v>0</v>
      </c>
      <c r="NO111" s="10">
        <v>0</v>
      </c>
      <c r="NP111" s="47">
        <f t="shared" si="2732"/>
        <v>0</v>
      </c>
      <c r="NQ111" s="46">
        <v>0</v>
      </c>
      <c r="NR111" s="10">
        <v>0</v>
      </c>
      <c r="NS111" s="47">
        <f t="shared" si="2733"/>
        <v>0</v>
      </c>
      <c r="NT111" s="46">
        <v>1</v>
      </c>
      <c r="NU111" s="10">
        <v>34</v>
      </c>
      <c r="NV111" s="47">
        <f t="shared" si="2734"/>
        <v>34000</v>
      </c>
      <c r="NW111" s="46">
        <v>0</v>
      </c>
      <c r="NX111" s="10">
        <v>0</v>
      </c>
      <c r="NY111" s="47">
        <f t="shared" si="2735"/>
        <v>0</v>
      </c>
      <c r="NZ111" s="46">
        <v>3</v>
      </c>
      <c r="OA111" s="10">
        <v>51</v>
      </c>
      <c r="OB111" s="47">
        <f t="shared" si="2736"/>
        <v>17000</v>
      </c>
      <c r="OC111" s="46">
        <v>0</v>
      </c>
      <c r="OD111" s="10">
        <v>0</v>
      </c>
      <c r="OE111" s="47">
        <f t="shared" si="2737"/>
        <v>0</v>
      </c>
      <c r="OF111" s="46">
        <v>11</v>
      </c>
      <c r="OG111" s="10">
        <v>4112</v>
      </c>
      <c r="OH111" s="47">
        <f t="shared" si="2738"/>
        <v>373818.18181818182</v>
      </c>
      <c r="OI111" s="46">
        <v>37</v>
      </c>
      <c r="OJ111" s="10">
        <v>3213</v>
      </c>
      <c r="OK111" s="47">
        <f t="shared" si="2739"/>
        <v>86837.83783783784</v>
      </c>
      <c r="OL111" s="46">
        <v>0</v>
      </c>
      <c r="OM111" s="10">
        <v>0</v>
      </c>
      <c r="ON111" s="47">
        <f t="shared" si="2740"/>
        <v>0</v>
      </c>
      <c r="OO111" s="46">
        <v>7</v>
      </c>
      <c r="OP111" s="10">
        <v>23</v>
      </c>
      <c r="OQ111" s="47">
        <f t="shared" si="2741"/>
        <v>3285.7142857142858</v>
      </c>
      <c r="OR111" s="46">
        <v>0</v>
      </c>
      <c r="OS111" s="10">
        <v>0</v>
      </c>
      <c r="OT111" s="47">
        <f t="shared" si="2742"/>
        <v>0</v>
      </c>
      <c r="OU111" s="46">
        <v>74</v>
      </c>
      <c r="OV111" s="10">
        <v>1000</v>
      </c>
      <c r="OW111" s="47">
        <f t="shared" si="2743"/>
        <v>13513.513513513513</v>
      </c>
      <c r="OX111" s="46">
        <v>0</v>
      </c>
      <c r="OY111" s="10">
        <v>0</v>
      </c>
      <c r="OZ111" s="47">
        <f t="shared" si="2744"/>
        <v>0</v>
      </c>
      <c r="PA111" s="46">
        <v>0</v>
      </c>
      <c r="PB111" s="10">
        <v>0</v>
      </c>
      <c r="PC111" s="47">
        <f t="shared" si="2745"/>
        <v>0</v>
      </c>
      <c r="PD111" s="46">
        <v>0</v>
      </c>
      <c r="PE111" s="10">
        <v>0</v>
      </c>
      <c r="PF111" s="47">
        <f t="shared" si="2746"/>
        <v>0</v>
      </c>
      <c r="PG111" s="46">
        <v>0</v>
      </c>
      <c r="PH111" s="10">
        <v>0</v>
      </c>
      <c r="PI111" s="47">
        <f t="shared" si="2747"/>
        <v>0</v>
      </c>
      <c r="PJ111" s="46"/>
      <c r="PK111" s="10"/>
      <c r="PL111" s="47"/>
      <c r="PM111" s="46">
        <v>0</v>
      </c>
      <c r="PN111" s="10">
        <v>0</v>
      </c>
      <c r="PO111" s="47">
        <f t="shared" si="2748"/>
        <v>0</v>
      </c>
      <c r="PP111" s="46">
        <v>0</v>
      </c>
      <c r="PQ111" s="10">
        <v>0</v>
      </c>
      <c r="PR111" s="47">
        <f t="shared" si="2749"/>
        <v>0</v>
      </c>
      <c r="PS111" s="46">
        <v>0</v>
      </c>
      <c r="PT111" s="10">
        <v>0</v>
      </c>
      <c r="PU111" s="47">
        <f t="shared" si="2750"/>
        <v>0</v>
      </c>
      <c r="PV111" s="46">
        <v>20</v>
      </c>
      <c r="PW111" s="10">
        <v>1687</v>
      </c>
      <c r="PX111" s="47">
        <f t="shared" si="2751"/>
        <v>84350</v>
      </c>
      <c r="PY111" s="46">
        <v>309</v>
      </c>
      <c r="PZ111" s="10">
        <v>16486</v>
      </c>
      <c r="QA111" s="47">
        <f t="shared" si="2752"/>
        <v>53352.750809061487</v>
      </c>
      <c r="QB111" s="46">
        <v>0</v>
      </c>
      <c r="QC111" s="10">
        <v>0</v>
      </c>
      <c r="QD111" s="47">
        <f t="shared" si="2753"/>
        <v>0</v>
      </c>
      <c r="QE111" s="46">
        <v>0</v>
      </c>
      <c r="QF111" s="10">
        <v>0</v>
      </c>
      <c r="QG111" s="47">
        <f t="shared" si="2754"/>
        <v>0</v>
      </c>
      <c r="QH111" s="46">
        <v>0</v>
      </c>
      <c r="QI111" s="10">
        <v>0</v>
      </c>
      <c r="QJ111" s="47">
        <f t="shared" si="2755"/>
        <v>0</v>
      </c>
      <c r="QK111" s="46">
        <v>0</v>
      </c>
      <c r="QL111" s="10">
        <v>0</v>
      </c>
      <c r="QM111" s="47">
        <f t="shared" si="2756"/>
        <v>0</v>
      </c>
      <c r="QN111" s="46">
        <v>0</v>
      </c>
      <c r="QO111" s="10">
        <v>0</v>
      </c>
      <c r="QP111" s="47">
        <f t="shared" si="2757"/>
        <v>0</v>
      </c>
      <c r="QQ111" s="46">
        <v>0</v>
      </c>
      <c r="QR111" s="10">
        <v>0</v>
      </c>
      <c r="QS111" s="47">
        <f t="shared" si="2758"/>
        <v>0</v>
      </c>
      <c r="QT111" s="46"/>
      <c r="QU111" s="10"/>
      <c r="QV111" s="47"/>
      <c r="QW111" s="46"/>
      <c r="QX111" s="10"/>
      <c r="QY111" s="47"/>
      <c r="QZ111" s="46">
        <v>0</v>
      </c>
      <c r="RA111" s="10">
        <v>0</v>
      </c>
      <c r="RB111" s="47">
        <f t="shared" si="2759"/>
        <v>0</v>
      </c>
      <c r="RC111" s="46">
        <v>0</v>
      </c>
      <c r="RD111" s="10">
        <v>0</v>
      </c>
      <c r="RE111" s="47">
        <f t="shared" si="2760"/>
        <v>0</v>
      </c>
      <c r="RF111" s="12">
        <f t="shared" si="1637"/>
        <v>1169</v>
      </c>
      <c r="RG111" s="58">
        <f t="shared" si="1638"/>
        <v>66857</v>
      </c>
      <c r="RH111" s="6"/>
      <c r="RI111" s="9"/>
      <c r="RJ111" s="6"/>
      <c r="RK111" s="6"/>
      <c r="RL111" s="6"/>
      <c r="RM111" s="9"/>
      <c r="RN111" s="6"/>
      <c r="RO111" s="6"/>
      <c r="RP111" s="6"/>
      <c r="RQ111" s="9"/>
      <c r="RR111" s="6"/>
      <c r="RS111" s="6"/>
      <c r="RT111" s="6"/>
      <c r="RU111" s="9"/>
      <c r="RV111" s="6"/>
      <c r="RW111" s="6"/>
      <c r="RX111" s="6"/>
      <c r="RY111" s="9"/>
      <c r="RZ111" s="6"/>
      <c r="SA111" s="6"/>
      <c r="SB111" s="6"/>
      <c r="SC111" s="9"/>
      <c r="SD111" s="6"/>
      <c r="SE111" s="6"/>
      <c r="SF111" s="6"/>
      <c r="SG111" s="9"/>
      <c r="SH111" s="6"/>
      <c r="SI111" s="6"/>
      <c r="SJ111" s="6"/>
      <c r="SK111" s="2"/>
      <c r="SL111" s="1"/>
      <c r="SM111" s="1"/>
      <c r="SN111" s="1"/>
      <c r="SO111" s="2"/>
      <c r="SP111" s="1"/>
      <c r="SQ111" s="1"/>
      <c r="SR111" s="1"/>
      <c r="SS111" s="2"/>
      <c r="ST111" s="1"/>
      <c r="SU111" s="1"/>
      <c r="SV111" s="1"/>
    </row>
    <row r="112" spans="1:591" x14ac:dyDescent="0.3">
      <c r="A112" s="38">
        <v>2012</v>
      </c>
      <c r="B112" s="39" t="s">
        <v>7</v>
      </c>
      <c r="C112" s="46">
        <v>0</v>
      </c>
      <c r="D112" s="10">
        <v>0</v>
      </c>
      <c r="E112" s="47">
        <f t="shared" si="2616"/>
        <v>0</v>
      </c>
      <c r="F112" s="46">
        <v>0</v>
      </c>
      <c r="G112" s="10">
        <v>0</v>
      </c>
      <c r="H112" s="47">
        <f t="shared" si="2761"/>
        <v>0</v>
      </c>
      <c r="I112" s="46">
        <v>0</v>
      </c>
      <c r="J112" s="10">
        <v>0</v>
      </c>
      <c r="K112" s="47">
        <f t="shared" si="2762"/>
        <v>0</v>
      </c>
      <c r="L112" s="46">
        <v>0</v>
      </c>
      <c r="M112" s="10">
        <v>0</v>
      </c>
      <c r="N112" s="47">
        <f t="shared" si="2763"/>
        <v>0</v>
      </c>
      <c r="O112" s="46">
        <v>0</v>
      </c>
      <c r="P112" s="10">
        <v>0</v>
      </c>
      <c r="Q112" s="47">
        <f t="shared" si="2617"/>
        <v>0</v>
      </c>
      <c r="R112" s="46">
        <v>0</v>
      </c>
      <c r="S112" s="10">
        <v>0</v>
      </c>
      <c r="T112" s="47">
        <f t="shared" si="2618"/>
        <v>0</v>
      </c>
      <c r="U112" s="46">
        <v>0</v>
      </c>
      <c r="V112" s="10">
        <v>0</v>
      </c>
      <c r="W112" s="47">
        <f t="shared" si="2764"/>
        <v>0</v>
      </c>
      <c r="X112" s="46">
        <v>0</v>
      </c>
      <c r="Y112" s="10">
        <v>0</v>
      </c>
      <c r="Z112" s="47">
        <f t="shared" si="2765"/>
        <v>0</v>
      </c>
      <c r="AA112" s="46">
        <v>6</v>
      </c>
      <c r="AB112" s="10">
        <v>635</v>
      </c>
      <c r="AC112" s="47">
        <f t="shared" si="2619"/>
        <v>105833.33333333333</v>
      </c>
      <c r="AD112" s="46">
        <v>10</v>
      </c>
      <c r="AE112" s="10">
        <v>195</v>
      </c>
      <c r="AF112" s="47">
        <f t="shared" si="2620"/>
        <v>19500</v>
      </c>
      <c r="AG112" s="46">
        <v>0</v>
      </c>
      <c r="AH112" s="10">
        <v>0</v>
      </c>
      <c r="AI112" s="47">
        <f t="shared" si="2621"/>
        <v>0</v>
      </c>
      <c r="AJ112" s="46">
        <v>0</v>
      </c>
      <c r="AK112" s="10">
        <v>0</v>
      </c>
      <c r="AL112" s="47">
        <f t="shared" si="2622"/>
        <v>0</v>
      </c>
      <c r="AM112" s="46">
        <v>0</v>
      </c>
      <c r="AN112" s="10">
        <v>0</v>
      </c>
      <c r="AO112" s="47">
        <f t="shared" si="2623"/>
        <v>0</v>
      </c>
      <c r="AP112" s="46">
        <v>18</v>
      </c>
      <c r="AQ112" s="10">
        <v>403</v>
      </c>
      <c r="AR112" s="47">
        <f t="shared" si="2624"/>
        <v>22388.888888888891</v>
      </c>
      <c r="AS112" s="46">
        <v>0</v>
      </c>
      <c r="AT112" s="10">
        <v>0</v>
      </c>
      <c r="AU112" s="47">
        <f t="shared" si="2625"/>
        <v>0</v>
      </c>
      <c r="AV112" s="46">
        <v>0</v>
      </c>
      <c r="AW112" s="10">
        <v>0</v>
      </c>
      <c r="AX112" s="47">
        <f t="shared" si="2626"/>
        <v>0</v>
      </c>
      <c r="AY112" s="46">
        <v>0</v>
      </c>
      <c r="AZ112" s="10">
        <v>0</v>
      </c>
      <c r="BA112" s="47">
        <f t="shared" si="2627"/>
        <v>0</v>
      </c>
      <c r="BB112" s="46">
        <v>10</v>
      </c>
      <c r="BC112" s="10">
        <v>183</v>
      </c>
      <c r="BD112" s="47">
        <f t="shared" si="2628"/>
        <v>18300</v>
      </c>
      <c r="BE112" s="46">
        <v>1</v>
      </c>
      <c r="BF112" s="10">
        <v>81</v>
      </c>
      <c r="BG112" s="47">
        <f t="shared" si="2629"/>
        <v>81000</v>
      </c>
      <c r="BH112" s="46">
        <v>0</v>
      </c>
      <c r="BI112" s="10">
        <v>0</v>
      </c>
      <c r="BJ112" s="47">
        <f t="shared" si="2630"/>
        <v>0</v>
      </c>
      <c r="BK112" s="46">
        <v>0</v>
      </c>
      <c r="BL112" s="10">
        <v>0</v>
      </c>
      <c r="BM112" s="47">
        <f t="shared" si="2631"/>
        <v>0</v>
      </c>
      <c r="BN112" s="46">
        <v>0</v>
      </c>
      <c r="BO112" s="10">
        <v>0</v>
      </c>
      <c r="BP112" s="47">
        <f t="shared" si="2766"/>
        <v>0</v>
      </c>
      <c r="BQ112" s="46">
        <v>0</v>
      </c>
      <c r="BR112" s="10">
        <v>0</v>
      </c>
      <c r="BS112" s="47">
        <f t="shared" si="2633"/>
        <v>0</v>
      </c>
      <c r="BT112" s="46">
        <v>24</v>
      </c>
      <c r="BU112" s="10">
        <v>6638</v>
      </c>
      <c r="BV112" s="47">
        <f t="shared" si="2634"/>
        <v>276583.33333333331</v>
      </c>
      <c r="BW112" s="46">
        <v>0</v>
      </c>
      <c r="BX112" s="10">
        <v>0</v>
      </c>
      <c r="BY112" s="47">
        <f t="shared" si="2767"/>
        <v>0</v>
      </c>
      <c r="BZ112" s="46">
        <v>0</v>
      </c>
      <c r="CA112" s="10">
        <v>0</v>
      </c>
      <c r="CB112" s="47">
        <f t="shared" si="2636"/>
        <v>0</v>
      </c>
      <c r="CC112" s="46">
        <v>50</v>
      </c>
      <c r="CD112" s="10">
        <v>4749</v>
      </c>
      <c r="CE112" s="47">
        <f t="shared" si="2637"/>
        <v>94980</v>
      </c>
      <c r="CF112" s="46">
        <v>0</v>
      </c>
      <c r="CG112" s="10">
        <v>0</v>
      </c>
      <c r="CH112" s="47">
        <f t="shared" si="2638"/>
        <v>0</v>
      </c>
      <c r="CI112" s="46">
        <v>0</v>
      </c>
      <c r="CJ112" s="10">
        <v>0</v>
      </c>
      <c r="CK112" s="47">
        <f t="shared" si="2639"/>
        <v>0</v>
      </c>
      <c r="CL112" s="46">
        <v>0</v>
      </c>
      <c r="CM112" s="10">
        <v>0</v>
      </c>
      <c r="CN112" s="47">
        <f t="shared" si="2640"/>
        <v>0</v>
      </c>
      <c r="CO112" s="46">
        <v>0</v>
      </c>
      <c r="CP112" s="10">
        <v>0</v>
      </c>
      <c r="CQ112" s="47">
        <f t="shared" si="2641"/>
        <v>0</v>
      </c>
      <c r="CR112" s="46">
        <v>0</v>
      </c>
      <c r="CS112" s="10">
        <v>0</v>
      </c>
      <c r="CT112" s="47">
        <f t="shared" si="2642"/>
        <v>0</v>
      </c>
      <c r="CU112" s="46">
        <v>0</v>
      </c>
      <c r="CV112" s="10">
        <v>0</v>
      </c>
      <c r="CW112" s="47">
        <f t="shared" si="2643"/>
        <v>0</v>
      </c>
      <c r="CX112" s="46">
        <v>0</v>
      </c>
      <c r="CY112" s="10">
        <v>0</v>
      </c>
      <c r="CZ112" s="47">
        <f t="shared" si="2644"/>
        <v>0</v>
      </c>
      <c r="DA112" s="46">
        <v>0</v>
      </c>
      <c r="DB112" s="10">
        <v>0</v>
      </c>
      <c r="DC112" s="47">
        <f t="shared" si="2645"/>
        <v>0</v>
      </c>
      <c r="DD112" s="46">
        <v>65</v>
      </c>
      <c r="DE112" s="10">
        <v>2513</v>
      </c>
      <c r="DF112" s="47">
        <f t="shared" si="2646"/>
        <v>38661.538461538461</v>
      </c>
      <c r="DG112" s="46">
        <v>0</v>
      </c>
      <c r="DH112" s="10">
        <v>0</v>
      </c>
      <c r="DI112" s="47">
        <f t="shared" si="2647"/>
        <v>0</v>
      </c>
      <c r="DJ112" s="46">
        <v>24</v>
      </c>
      <c r="DK112" s="10">
        <v>17</v>
      </c>
      <c r="DL112" s="47">
        <f t="shared" si="2648"/>
        <v>708.33333333333337</v>
      </c>
      <c r="DM112" s="46">
        <v>0</v>
      </c>
      <c r="DN112" s="10">
        <v>0</v>
      </c>
      <c r="DO112" s="47">
        <f t="shared" si="2649"/>
        <v>0</v>
      </c>
      <c r="DP112" s="46">
        <v>0</v>
      </c>
      <c r="DQ112" s="10">
        <v>0</v>
      </c>
      <c r="DR112" s="47">
        <f t="shared" si="2650"/>
        <v>0</v>
      </c>
      <c r="DS112" s="46">
        <v>0</v>
      </c>
      <c r="DT112" s="10">
        <v>0</v>
      </c>
      <c r="DU112" s="47">
        <f t="shared" si="2651"/>
        <v>0</v>
      </c>
      <c r="DV112" s="46">
        <v>0</v>
      </c>
      <c r="DW112" s="10">
        <v>0</v>
      </c>
      <c r="DX112" s="47">
        <f t="shared" si="2652"/>
        <v>0</v>
      </c>
      <c r="DY112" s="46">
        <v>0</v>
      </c>
      <c r="DZ112" s="10">
        <v>0</v>
      </c>
      <c r="EA112" s="47">
        <f t="shared" si="2653"/>
        <v>0</v>
      </c>
      <c r="EB112" s="46">
        <v>0</v>
      </c>
      <c r="EC112" s="10">
        <v>0</v>
      </c>
      <c r="ED112" s="47">
        <f t="shared" si="2654"/>
        <v>0</v>
      </c>
      <c r="EE112" s="46">
        <v>0</v>
      </c>
      <c r="EF112" s="10">
        <v>0</v>
      </c>
      <c r="EG112" s="47">
        <f t="shared" si="2655"/>
        <v>0</v>
      </c>
      <c r="EH112" s="46">
        <v>114</v>
      </c>
      <c r="EI112" s="10">
        <v>7937</v>
      </c>
      <c r="EJ112" s="47">
        <f t="shared" si="2656"/>
        <v>69622.807017543862</v>
      </c>
      <c r="EK112" s="46">
        <v>0</v>
      </c>
      <c r="EL112" s="10">
        <v>0</v>
      </c>
      <c r="EM112" s="47">
        <f t="shared" si="2657"/>
        <v>0</v>
      </c>
      <c r="EN112" s="46">
        <v>67</v>
      </c>
      <c r="EO112" s="10">
        <v>4341</v>
      </c>
      <c r="EP112" s="47">
        <f t="shared" si="2658"/>
        <v>64791.044776119408</v>
      </c>
      <c r="EQ112" s="46">
        <v>0</v>
      </c>
      <c r="ER112" s="10">
        <v>0</v>
      </c>
      <c r="ES112" s="47">
        <f t="shared" si="2659"/>
        <v>0</v>
      </c>
      <c r="ET112" s="46">
        <v>0</v>
      </c>
      <c r="EU112" s="10">
        <v>0</v>
      </c>
      <c r="EV112" s="47">
        <f t="shared" si="2660"/>
        <v>0</v>
      </c>
      <c r="EW112" s="46">
        <v>0</v>
      </c>
      <c r="EX112" s="10">
        <v>0</v>
      </c>
      <c r="EY112" s="47">
        <f t="shared" si="2661"/>
        <v>0</v>
      </c>
      <c r="EZ112" s="46">
        <v>0</v>
      </c>
      <c r="FA112" s="10">
        <v>0</v>
      </c>
      <c r="FB112" s="47">
        <f t="shared" si="2662"/>
        <v>0</v>
      </c>
      <c r="FC112" s="46">
        <v>0</v>
      </c>
      <c r="FD112" s="10">
        <v>0</v>
      </c>
      <c r="FE112" s="47">
        <f t="shared" si="2663"/>
        <v>0</v>
      </c>
      <c r="FF112" s="46">
        <v>0</v>
      </c>
      <c r="FG112" s="10">
        <v>0</v>
      </c>
      <c r="FH112" s="47">
        <f t="shared" si="2664"/>
        <v>0</v>
      </c>
      <c r="FI112" s="46">
        <v>1</v>
      </c>
      <c r="FJ112" s="10">
        <v>35</v>
      </c>
      <c r="FK112" s="47">
        <f t="shared" si="2665"/>
        <v>35000</v>
      </c>
      <c r="FL112" s="46">
        <v>-1</v>
      </c>
      <c r="FM112" s="10">
        <v>-81</v>
      </c>
      <c r="FN112" s="47">
        <f t="shared" si="2666"/>
        <v>81000</v>
      </c>
      <c r="FO112" s="46">
        <v>0</v>
      </c>
      <c r="FP112" s="10">
        <v>0</v>
      </c>
      <c r="FQ112" s="47">
        <f t="shared" si="2667"/>
        <v>0</v>
      </c>
      <c r="FR112" s="46">
        <v>24</v>
      </c>
      <c r="FS112" s="10">
        <v>3216</v>
      </c>
      <c r="FT112" s="47">
        <f t="shared" si="2668"/>
        <v>134000</v>
      </c>
      <c r="FU112" s="46">
        <v>0</v>
      </c>
      <c r="FV112" s="10">
        <v>0</v>
      </c>
      <c r="FW112" s="47">
        <f t="shared" si="2669"/>
        <v>0</v>
      </c>
      <c r="FX112" s="46">
        <v>0</v>
      </c>
      <c r="FY112" s="10">
        <v>0</v>
      </c>
      <c r="FZ112" s="47">
        <f t="shared" si="2670"/>
        <v>0</v>
      </c>
      <c r="GA112" s="46">
        <v>0</v>
      </c>
      <c r="GB112" s="10">
        <v>0</v>
      </c>
      <c r="GC112" s="47">
        <f t="shared" si="2671"/>
        <v>0</v>
      </c>
      <c r="GD112" s="46">
        <v>22</v>
      </c>
      <c r="GE112" s="10">
        <v>2542</v>
      </c>
      <c r="GF112" s="47">
        <f t="shared" si="2672"/>
        <v>115545.45454545454</v>
      </c>
      <c r="GG112" s="46">
        <v>5</v>
      </c>
      <c r="GH112" s="10">
        <v>353</v>
      </c>
      <c r="GI112" s="47">
        <f t="shared" si="2673"/>
        <v>70600</v>
      </c>
      <c r="GJ112" s="46">
        <v>166</v>
      </c>
      <c r="GK112" s="10">
        <v>6330</v>
      </c>
      <c r="GL112" s="47">
        <f t="shared" si="2674"/>
        <v>38132.530120481933</v>
      </c>
      <c r="GM112" s="46">
        <v>0</v>
      </c>
      <c r="GN112" s="10">
        <v>0</v>
      </c>
      <c r="GO112" s="47">
        <f t="shared" si="2675"/>
        <v>0</v>
      </c>
      <c r="GP112" s="46">
        <v>2</v>
      </c>
      <c r="GQ112" s="10">
        <v>361</v>
      </c>
      <c r="GR112" s="47">
        <f t="shared" si="2676"/>
        <v>180500</v>
      </c>
      <c r="GS112" s="46">
        <v>0</v>
      </c>
      <c r="GT112" s="10">
        <v>0</v>
      </c>
      <c r="GU112" s="47">
        <f t="shared" si="2677"/>
        <v>0</v>
      </c>
      <c r="GV112" s="46">
        <v>0</v>
      </c>
      <c r="GW112" s="10">
        <v>0</v>
      </c>
      <c r="GX112" s="47">
        <f t="shared" si="2678"/>
        <v>0</v>
      </c>
      <c r="GY112" s="46">
        <v>0</v>
      </c>
      <c r="GZ112" s="10">
        <v>0</v>
      </c>
      <c r="HA112" s="47">
        <f t="shared" si="2679"/>
        <v>0</v>
      </c>
      <c r="HB112" s="46">
        <v>0</v>
      </c>
      <c r="HC112" s="10">
        <v>0</v>
      </c>
      <c r="HD112" s="47">
        <f t="shared" si="2680"/>
        <v>0</v>
      </c>
      <c r="HE112" s="46">
        <v>0</v>
      </c>
      <c r="HF112" s="10">
        <v>0</v>
      </c>
      <c r="HG112" s="47">
        <f t="shared" si="2681"/>
        <v>0</v>
      </c>
      <c r="HH112" s="46">
        <v>0</v>
      </c>
      <c r="HI112" s="10">
        <v>0</v>
      </c>
      <c r="HJ112" s="47">
        <f t="shared" si="2682"/>
        <v>0</v>
      </c>
      <c r="HK112" s="46">
        <v>0</v>
      </c>
      <c r="HL112" s="10">
        <v>0</v>
      </c>
      <c r="HM112" s="47">
        <f t="shared" si="2683"/>
        <v>0</v>
      </c>
      <c r="HN112" s="46">
        <v>0</v>
      </c>
      <c r="HO112" s="10">
        <v>0</v>
      </c>
      <c r="HP112" s="47">
        <f t="shared" si="2684"/>
        <v>0</v>
      </c>
      <c r="HQ112" s="46">
        <v>0</v>
      </c>
      <c r="HR112" s="10">
        <v>0</v>
      </c>
      <c r="HS112" s="47">
        <f t="shared" si="2685"/>
        <v>0</v>
      </c>
      <c r="HT112" s="46"/>
      <c r="HU112" s="10"/>
      <c r="HV112" s="47"/>
      <c r="HW112" s="46">
        <v>0</v>
      </c>
      <c r="HX112" s="10">
        <v>0</v>
      </c>
      <c r="HY112" s="47">
        <f t="shared" si="2686"/>
        <v>0</v>
      </c>
      <c r="HZ112" s="46">
        <v>0</v>
      </c>
      <c r="IA112" s="10">
        <v>0</v>
      </c>
      <c r="IB112" s="47">
        <f t="shared" si="2687"/>
        <v>0</v>
      </c>
      <c r="IC112" s="46">
        <v>0</v>
      </c>
      <c r="ID112" s="10">
        <v>0</v>
      </c>
      <c r="IE112" s="47">
        <f t="shared" si="2688"/>
        <v>0</v>
      </c>
      <c r="IF112" s="46">
        <v>0</v>
      </c>
      <c r="IG112" s="10">
        <v>0</v>
      </c>
      <c r="IH112" s="47">
        <f t="shared" si="2689"/>
        <v>0</v>
      </c>
      <c r="II112" s="46">
        <v>0</v>
      </c>
      <c r="IJ112" s="10">
        <v>0</v>
      </c>
      <c r="IK112" s="47">
        <f t="shared" si="2690"/>
        <v>0</v>
      </c>
      <c r="IL112" s="46">
        <v>0</v>
      </c>
      <c r="IM112" s="10">
        <v>0</v>
      </c>
      <c r="IN112" s="47">
        <f t="shared" si="2691"/>
        <v>0</v>
      </c>
      <c r="IO112" s="46">
        <v>0</v>
      </c>
      <c r="IP112" s="10">
        <v>0</v>
      </c>
      <c r="IQ112" s="47">
        <f t="shared" si="2692"/>
        <v>0</v>
      </c>
      <c r="IR112" s="46">
        <v>6</v>
      </c>
      <c r="IS112" s="10">
        <v>233</v>
      </c>
      <c r="IT112" s="47">
        <f t="shared" si="2693"/>
        <v>38833.333333333336</v>
      </c>
      <c r="IU112" s="46">
        <v>0</v>
      </c>
      <c r="IV112" s="10">
        <v>0</v>
      </c>
      <c r="IW112" s="47">
        <f t="shared" si="2694"/>
        <v>0</v>
      </c>
      <c r="IX112" s="46">
        <v>0</v>
      </c>
      <c r="IY112" s="10">
        <v>0</v>
      </c>
      <c r="IZ112" s="47">
        <f t="shared" si="2695"/>
        <v>0</v>
      </c>
      <c r="JA112" s="46">
        <v>0</v>
      </c>
      <c r="JB112" s="10">
        <v>0</v>
      </c>
      <c r="JC112" s="47">
        <f t="shared" si="2696"/>
        <v>0</v>
      </c>
      <c r="JD112" s="46">
        <v>0</v>
      </c>
      <c r="JE112" s="10">
        <v>0</v>
      </c>
      <c r="JF112" s="47">
        <f t="shared" si="2697"/>
        <v>0</v>
      </c>
      <c r="JG112" s="46">
        <v>0</v>
      </c>
      <c r="JH112" s="10">
        <v>0</v>
      </c>
      <c r="JI112" s="47">
        <f t="shared" si="2698"/>
        <v>0</v>
      </c>
      <c r="JJ112" s="46">
        <v>0</v>
      </c>
      <c r="JK112" s="10">
        <v>0</v>
      </c>
      <c r="JL112" s="47">
        <f t="shared" si="2699"/>
        <v>0</v>
      </c>
      <c r="JM112" s="46">
        <v>80</v>
      </c>
      <c r="JN112" s="10">
        <v>5130</v>
      </c>
      <c r="JO112" s="47">
        <f t="shared" si="2700"/>
        <v>64125</v>
      </c>
      <c r="JP112" s="46">
        <v>0</v>
      </c>
      <c r="JQ112" s="10">
        <v>0</v>
      </c>
      <c r="JR112" s="47">
        <f t="shared" si="2701"/>
        <v>0</v>
      </c>
      <c r="JS112" s="46">
        <v>0</v>
      </c>
      <c r="JT112" s="10">
        <v>0</v>
      </c>
      <c r="JU112" s="47">
        <f t="shared" si="2702"/>
        <v>0</v>
      </c>
      <c r="JV112" s="46">
        <v>0</v>
      </c>
      <c r="JW112" s="10">
        <v>0</v>
      </c>
      <c r="JX112" s="47">
        <f t="shared" si="2703"/>
        <v>0</v>
      </c>
      <c r="JY112" s="46">
        <v>0</v>
      </c>
      <c r="JZ112" s="10">
        <v>0</v>
      </c>
      <c r="KA112" s="47">
        <f t="shared" si="2704"/>
        <v>0</v>
      </c>
      <c r="KB112" s="46">
        <v>0</v>
      </c>
      <c r="KC112" s="10">
        <v>0</v>
      </c>
      <c r="KD112" s="47">
        <f t="shared" si="2705"/>
        <v>0</v>
      </c>
      <c r="KE112" s="46"/>
      <c r="KF112" s="10"/>
      <c r="KG112" s="47"/>
      <c r="KH112" s="46">
        <v>60</v>
      </c>
      <c r="KI112" s="10">
        <v>3032</v>
      </c>
      <c r="KJ112" s="47">
        <f t="shared" si="2706"/>
        <v>50533.333333333328</v>
      </c>
      <c r="KK112" s="46">
        <v>1</v>
      </c>
      <c r="KL112" s="10">
        <v>307</v>
      </c>
      <c r="KM112" s="47">
        <f t="shared" si="2707"/>
        <v>307000</v>
      </c>
      <c r="KN112" s="46">
        <v>0</v>
      </c>
      <c r="KO112" s="10">
        <v>0</v>
      </c>
      <c r="KP112" s="47">
        <f t="shared" si="2708"/>
        <v>0</v>
      </c>
      <c r="KQ112" s="46">
        <v>3</v>
      </c>
      <c r="KR112" s="10">
        <v>9</v>
      </c>
      <c r="KS112" s="47">
        <f t="shared" si="2709"/>
        <v>3000</v>
      </c>
      <c r="KT112" s="52">
        <v>0</v>
      </c>
      <c r="KU112" s="16">
        <v>0</v>
      </c>
      <c r="KV112" s="53">
        <v>0</v>
      </c>
      <c r="KW112" s="52">
        <v>0</v>
      </c>
      <c r="KX112" s="16">
        <v>0</v>
      </c>
      <c r="KY112" s="53">
        <f t="shared" si="2710"/>
        <v>0</v>
      </c>
      <c r="KZ112" s="46">
        <v>3</v>
      </c>
      <c r="LA112" s="10">
        <v>86</v>
      </c>
      <c r="LB112" s="47">
        <f t="shared" si="2711"/>
        <v>28666.666666666668</v>
      </c>
      <c r="LC112" s="52">
        <v>0</v>
      </c>
      <c r="LD112" s="16">
        <v>0</v>
      </c>
      <c r="LE112" s="53">
        <v>0</v>
      </c>
      <c r="LF112" s="46">
        <v>1</v>
      </c>
      <c r="LG112" s="10">
        <v>40</v>
      </c>
      <c r="LH112" s="47">
        <f t="shared" si="2712"/>
        <v>40000</v>
      </c>
      <c r="LI112" s="46">
        <v>0</v>
      </c>
      <c r="LJ112" s="10">
        <v>0</v>
      </c>
      <c r="LK112" s="47">
        <f t="shared" si="2713"/>
        <v>0</v>
      </c>
      <c r="LL112" s="46">
        <v>0</v>
      </c>
      <c r="LM112" s="10">
        <v>0</v>
      </c>
      <c r="LN112" s="47">
        <f t="shared" si="2714"/>
        <v>0</v>
      </c>
      <c r="LO112" s="46">
        <v>0</v>
      </c>
      <c r="LP112" s="10">
        <v>0</v>
      </c>
      <c r="LQ112" s="47">
        <f t="shared" si="2715"/>
        <v>0</v>
      </c>
      <c r="LR112" s="46">
        <v>0</v>
      </c>
      <c r="LS112" s="10">
        <v>0</v>
      </c>
      <c r="LT112" s="47">
        <f t="shared" si="2716"/>
        <v>0</v>
      </c>
      <c r="LU112" s="46">
        <v>0</v>
      </c>
      <c r="LV112" s="10">
        <v>0</v>
      </c>
      <c r="LW112" s="47">
        <f t="shared" si="2717"/>
        <v>0</v>
      </c>
      <c r="LX112" s="46">
        <v>67</v>
      </c>
      <c r="LY112" s="10">
        <v>2341</v>
      </c>
      <c r="LZ112" s="47">
        <f t="shared" si="2718"/>
        <v>34940.298507462685</v>
      </c>
      <c r="MA112" s="46">
        <v>0</v>
      </c>
      <c r="MB112" s="10">
        <v>0</v>
      </c>
      <c r="MC112" s="47">
        <f t="shared" si="2719"/>
        <v>0</v>
      </c>
      <c r="MD112" s="46">
        <v>0</v>
      </c>
      <c r="ME112" s="10">
        <v>0</v>
      </c>
      <c r="MF112" s="47">
        <f t="shared" si="2720"/>
        <v>0</v>
      </c>
      <c r="MG112" s="46">
        <v>0</v>
      </c>
      <c r="MH112" s="10">
        <v>0</v>
      </c>
      <c r="MI112" s="47">
        <f t="shared" si="2721"/>
        <v>0</v>
      </c>
      <c r="MJ112" s="46">
        <v>0</v>
      </c>
      <c r="MK112" s="10">
        <v>0</v>
      </c>
      <c r="ML112" s="47">
        <f t="shared" si="2722"/>
        <v>0</v>
      </c>
      <c r="MM112" s="46">
        <v>0</v>
      </c>
      <c r="MN112" s="10">
        <v>0</v>
      </c>
      <c r="MO112" s="47">
        <f t="shared" si="2723"/>
        <v>0</v>
      </c>
      <c r="MP112" s="46">
        <v>0</v>
      </c>
      <c r="MQ112" s="10">
        <v>0</v>
      </c>
      <c r="MR112" s="47">
        <f t="shared" si="2724"/>
        <v>0</v>
      </c>
      <c r="MS112" s="46">
        <v>0</v>
      </c>
      <c r="MT112" s="10">
        <v>0</v>
      </c>
      <c r="MU112" s="47">
        <f t="shared" si="2725"/>
        <v>0</v>
      </c>
      <c r="MV112" s="46">
        <v>0</v>
      </c>
      <c r="MW112" s="10">
        <v>0</v>
      </c>
      <c r="MX112" s="47">
        <f t="shared" si="2726"/>
        <v>0</v>
      </c>
      <c r="MY112" s="46">
        <v>0</v>
      </c>
      <c r="MZ112" s="10">
        <v>0</v>
      </c>
      <c r="NA112" s="47">
        <f t="shared" si="2727"/>
        <v>0</v>
      </c>
      <c r="NB112" s="46">
        <v>0</v>
      </c>
      <c r="NC112" s="10">
        <v>0</v>
      </c>
      <c r="ND112" s="47">
        <f t="shared" si="2728"/>
        <v>0</v>
      </c>
      <c r="NE112" s="46">
        <v>0</v>
      </c>
      <c r="NF112" s="10">
        <v>0</v>
      </c>
      <c r="NG112" s="47">
        <f t="shared" si="2729"/>
        <v>0</v>
      </c>
      <c r="NH112" s="46">
        <v>0</v>
      </c>
      <c r="NI112" s="10">
        <v>0</v>
      </c>
      <c r="NJ112" s="47">
        <f t="shared" si="2730"/>
        <v>0</v>
      </c>
      <c r="NK112" s="46">
        <v>0</v>
      </c>
      <c r="NL112" s="10">
        <v>0</v>
      </c>
      <c r="NM112" s="47">
        <f t="shared" si="2731"/>
        <v>0</v>
      </c>
      <c r="NN112" s="46">
        <v>0</v>
      </c>
      <c r="NO112" s="10">
        <v>0</v>
      </c>
      <c r="NP112" s="47">
        <f t="shared" si="2732"/>
        <v>0</v>
      </c>
      <c r="NQ112" s="46">
        <v>0</v>
      </c>
      <c r="NR112" s="10">
        <v>0</v>
      </c>
      <c r="NS112" s="47">
        <f t="shared" si="2733"/>
        <v>0</v>
      </c>
      <c r="NT112" s="46">
        <v>0</v>
      </c>
      <c r="NU112" s="10">
        <v>0</v>
      </c>
      <c r="NV112" s="47">
        <f t="shared" si="2734"/>
        <v>0</v>
      </c>
      <c r="NW112" s="46">
        <v>45</v>
      </c>
      <c r="NX112" s="10">
        <v>2804</v>
      </c>
      <c r="NY112" s="47">
        <f t="shared" si="2735"/>
        <v>62311.111111111109</v>
      </c>
      <c r="NZ112" s="46">
        <v>0</v>
      </c>
      <c r="OA112" s="10">
        <v>0</v>
      </c>
      <c r="OB112" s="47">
        <f t="shared" si="2736"/>
        <v>0</v>
      </c>
      <c r="OC112" s="46">
        <v>0</v>
      </c>
      <c r="OD112" s="10">
        <v>0</v>
      </c>
      <c r="OE112" s="47">
        <f t="shared" si="2737"/>
        <v>0</v>
      </c>
      <c r="OF112" s="46">
        <v>20</v>
      </c>
      <c r="OG112" s="10">
        <v>4006</v>
      </c>
      <c r="OH112" s="47">
        <f t="shared" si="2738"/>
        <v>200300</v>
      </c>
      <c r="OI112" s="46">
        <v>90</v>
      </c>
      <c r="OJ112" s="10">
        <v>6999</v>
      </c>
      <c r="OK112" s="47">
        <f t="shared" si="2739"/>
        <v>77766.666666666672</v>
      </c>
      <c r="OL112" s="46">
        <v>0</v>
      </c>
      <c r="OM112" s="10">
        <v>0</v>
      </c>
      <c r="ON112" s="47">
        <f t="shared" si="2740"/>
        <v>0</v>
      </c>
      <c r="OO112" s="46">
        <v>5</v>
      </c>
      <c r="OP112" s="10">
        <v>32</v>
      </c>
      <c r="OQ112" s="47">
        <f t="shared" si="2741"/>
        <v>6400</v>
      </c>
      <c r="OR112" s="46">
        <v>0</v>
      </c>
      <c r="OS112" s="10">
        <v>0</v>
      </c>
      <c r="OT112" s="47">
        <f t="shared" si="2742"/>
        <v>0</v>
      </c>
      <c r="OU112" s="46">
        <v>128</v>
      </c>
      <c r="OV112" s="10">
        <v>1403</v>
      </c>
      <c r="OW112" s="47">
        <f t="shared" si="2743"/>
        <v>10960.9375</v>
      </c>
      <c r="OX112" s="46">
        <v>0</v>
      </c>
      <c r="OY112" s="10">
        <v>0</v>
      </c>
      <c r="OZ112" s="47">
        <f t="shared" si="2744"/>
        <v>0</v>
      </c>
      <c r="PA112" s="46">
        <v>0</v>
      </c>
      <c r="PB112" s="10">
        <v>0</v>
      </c>
      <c r="PC112" s="47">
        <f t="shared" si="2745"/>
        <v>0</v>
      </c>
      <c r="PD112" s="46">
        <v>0</v>
      </c>
      <c r="PE112" s="10">
        <v>0</v>
      </c>
      <c r="PF112" s="47">
        <f t="shared" si="2746"/>
        <v>0</v>
      </c>
      <c r="PG112" s="46">
        <v>7</v>
      </c>
      <c r="PH112" s="10">
        <v>375</v>
      </c>
      <c r="PI112" s="47">
        <f t="shared" si="2747"/>
        <v>53571.428571428572</v>
      </c>
      <c r="PJ112" s="46"/>
      <c r="PK112" s="10"/>
      <c r="PL112" s="47"/>
      <c r="PM112" s="46">
        <v>0</v>
      </c>
      <c r="PN112" s="10">
        <v>0</v>
      </c>
      <c r="PO112" s="47">
        <f t="shared" si="2748"/>
        <v>0</v>
      </c>
      <c r="PP112" s="46">
        <v>0</v>
      </c>
      <c r="PQ112" s="10">
        <v>0</v>
      </c>
      <c r="PR112" s="47">
        <f t="shared" si="2749"/>
        <v>0</v>
      </c>
      <c r="PS112" s="46">
        <v>2</v>
      </c>
      <c r="PT112" s="10">
        <v>86</v>
      </c>
      <c r="PU112" s="47">
        <f t="shared" si="2750"/>
        <v>43000</v>
      </c>
      <c r="PV112" s="46">
        <v>74</v>
      </c>
      <c r="PW112" s="10">
        <v>2683</v>
      </c>
      <c r="PX112" s="47">
        <f t="shared" si="2751"/>
        <v>36256.75675675676</v>
      </c>
      <c r="PY112" s="46">
        <v>315</v>
      </c>
      <c r="PZ112" s="10">
        <v>19524</v>
      </c>
      <c r="QA112" s="47">
        <f t="shared" si="2752"/>
        <v>61980.952380952382</v>
      </c>
      <c r="QB112" s="46">
        <v>0</v>
      </c>
      <c r="QC112" s="10">
        <v>0</v>
      </c>
      <c r="QD112" s="47">
        <f t="shared" si="2753"/>
        <v>0</v>
      </c>
      <c r="QE112" s="46">
        <v>0</v>
      </c>
      <c r="QF112" s="10">
        <v>0</v>
      </c>
      <c r="QG112" s="47">
        <f t="shared" si="2754"/>
        <v>0</v>
      </c>
      <c r="QH112" s="46">
        <v>0</v>
      </c>
      <c r="QI112" s="10">
        <v>0</v>
      </c>
      <c r="QJ112" s="47">
        <f t="shared" si="2755"/>
        <v>0</v>
      </c>
      <c r="QK112" s="46">
        <v>0</v>
      </c>
      <c r="QL112" s="10">
        <v>0</v>
      </c>
      <c r="QM112" s="47">
        <f t="shared" si="2756"/>
        <v>0</v>
      </c>
      <c r="QN112" s="46">
        <v>0</v>
      </c>
      <c r="QO112" s="10">
        <v>0</v>
      </c>
      <c r="QP112" s="47">
        <f t="shared" si="2757"/>
        <v>0</v>
      </c>
      <c r="QQ112" s="46">
        <v>0</v>
      </c>
      <c r="QR112" s="10">
        <v>0</v>
      </c>
      <c r="QS112" s="47">
        <f t="shared" si="2758"/>
        <v>0</v>
      </c>
      <c r="QT112" s="46"/>
      <c r="QU112" s="10"/>
      <c r="QV112" s="47"/>
      <c r="QW112" s="46"/>
      <c r="QX112" s="10"/>
      <c r="QY112" s="47"/>
      <c r="QZ112" s="46">
        <v>0</v>
      </c>
      <c r="RA112" s="10">
        <v>0</v>
      </c>
      <c r="RB112" s="47">
        <f t="shared" si="2759"/>
        <v>0</v>
      </c>
      <c r="RC112" s="46">
        <v>27</v>
      </c>
      <c r="RD112" s="10">
        <v>170</v>
      </c>
      <c r="RE112" s="47">
        <f t="shared" si="2760"/>
        <v>6296.2962962962965</v>
      </c>
      <c r="RF112" s="12">
        <f t="shared" si="1637"/>
        <v>1542</v>
      </c>
      <c r="RG112" s="58">
        <f t="shared" si="1638"/>
        <v>89708</v>
      </c>
      <c r="RH112" s="6"/>
      <c r="RI112" s="9"/>
      <c r="RJ112" s="6"/>
      <c r="RK112" s="6"/>
      <c r="RL112" s="6"/>
      <c r="RM112" s="9"/>
      <c r="RN112" s="6"/>
      <c r="RO112" s="6"/>
      <c r="RP112" s="6"/>
      <c r="RQ112" s="9"/>
      <c r="RR112" s="6"/>
      <c r="RS112" s="6"/>
      <c r="RT112" s="6"/>
      <c r="RU112" s="9"/>
      <c r="RV112" s="6"/>
      <c r="RW112" s="6"/>
      <c r="RX112" s="6"/>
      <c r="RY112" s="9"/>
      <c r="RZ112" s="6"/>
      <c r="SA112" s="6"/>
      <c r="SB112" s="6"/>
      <c r="SC112" s="9"/>
      <c r="SD112" s="6"/>
      <c r="SE112" s="6"/>
      <c r="SF112" s="6"/>
      <c r="SG112" s="9"/>
      <c r="SH112" s="6"/>
      <c r="SI112" s="6"/>
      <c r="SJ112" s="6"/>
      <c r="SK112" s="2"/>
      <c r="SL112" s="1"/>
      <c r="SM112" s="1"/>
      <c r="SN112" s="1"/>
      <c r="SO112" s="2"/>
      <c r="SP112" s="1"/>
      <c r="SQ112" s="1"/>
      <c r="SR112" s="1"/>
      <c r="SS112" s="2"/>
      <c r="ST112" s="1"/>
      <c r="SU112" s="1"/>
      <c r="SV112" s="1"/>
    </row>
    <row r="113" spans="1:591" x14ac:dyDescent="0.3">
      <c r="A113" s="38">
        <v>2012</v>
      </c>
      <c r="B113" s="39" t="s">
        <v>8</v>
      </c>
      <c r="C113" s="46">
        <v>0</v>
      </c>
      <c r="D113" s="10">
        <v>0</v>
      </c>
      <c r="E113" s="47">
        <f t="shared" si="2616"/>
        <v>0</v>
      </c>
      <c r="F113" s="46">
        <v>0</v>
      </c>
      <c r="G113" s="10">
        <v>0</v>
      </c>
      <c r="H113" s="47">
        <f t="shared" si="2761"/>
        <v>0</v>
      </c>
      <c r="I113" s="46">
        <v>0</v>
      </c>
      <c r="J113" s="10">
        <v>0</v>
      </c>
      <c r="K113" s="47">
        <f t="shared" si="2762"/>
        <v>0</v>
      </c>
      <c r="L113" s="46">
        <v>0</v>
      </c>
      <c r="M113" s="10">
        <v>0</v>
      </c>
      <c r="N113" s="47">
        <f t="shared" si="2763"/>
        <v>0</v>
      </c>
      <c r="O113" s="46">
        <v>0</v>
      </c>
      <c r="P113" s="10">
        <v>0</v>
      </c>
      <c r="Q113" s="47">
        <f t="shared" si="2617"/>
        <v>0</v>
      </c>
      <c r="R113" s="46">
        <v>0</v>
      </c>
      <c r="S113" s="10">
        <v>0</v>
      </c>
      <c r="T113" s="47">
        <f t="shared" si="2618"/>
        <v>0</v>
      </c>
      <c r="U113" s="46">
        <v>0</v>
      </c>
      <c r="V113" s="10">
        <v>0</v>
      </c>
      <c r="W113" s="47">
        <f t="shared" si="2764"/>
        <v>0</v>
      </c>
      <c r="X113" s="46">
        <v>0</v>
      </c>
      <c r="Y113" s="10">
        <v>0</v>
      </c>
      <c r="Z113" s="47">
        <f t="shared" si="2765"/>
        <v>0</v>
      </c>
      <c r="AA113" s="46">
        <v>15</v>
      </c>
      <c r="AB113" s="10">
        <v>1817</v>
      </c>
      <c r="AC113" s="47">
        <f t="shared" si="2619"/>
        <v>121133.33333333334</v>
      </c>
      <c r="AD113" s="46">
        <v>0</v>
      </c>
      <c r="AE113" s="10">
        <v>0</v>
      </c>
      <c r="AF113" s="47">
        <f t="shared" si="2620"/>
        <v>0</v>
      </c>
      <c r="AG113" s="46">
        <v>0</v>
      </c>
      <c r="AH113" s="10">
        <v>0</v>
      </c>
      <c r="AI113" s="47">
        <f t="shared" si="2621"/>
        <v>0</v>
      </c>
      <c r="AJ113" s="46">
        <v>0</v>
      </c>
      <c r="AK113" s="10">
        <v>0</v>
      </c>
      <c r="AL113" s="47">
        <f t="shared" si="2622"/>
        <v>0</v>
      </c>
      <c r="AM113" s="46">
        <v>0</v>
      </c>
      <c r="AN113" s="10">
        <v>0</v>
      </c>
      <c r="AO113" s="47">
        <f t="shared" si="2623"/>
        <v>0</v>
      </c>
      <c r="AP113" s="46">
        <v>24</v>
      </c>
      <c r="AQ113" s="10">
        <v>556</v>
      </c>
      <c r="AR113" s="47">
        <f t="shared" si="2624"/>
        <v>23166.666666666668</v>
      </c>
      <c r="AS113" s="46">
        <v>0</v>
      </c>
      <c r="AT113" s="10">
        <v>0</v>
      </c>
      <c r="AU113" s="47">
        <f t="shared" si="2625"/>
        <v>0</v>
      </c>
      <c r="AV113" s="46">
        <v>0</v>
      </c>
      <c r="AW113" s="10">
        <v>0</v>
      </c>
      <c r="AX113" s="47">
        <f t="shared" si="2626"/>
        <v>0</v>
      </c>
      <c r="AY113" s="46">
        <v>0</v>
      </c>
      <c r="AZ113" s="10">
        <v>0</v>
      </c>
      <c r="BA113" s="47">
        <f t="shared" si="2627"/>
        <v>0</v>
      </c>
      <c r="BB113" s="46">
        <v>4</v>
      </c>
      <c r="BC113" s="10">
        <v>258</v>
      </c>
      <c r="BD113" s="47">
        <f t="shared" si="2628"/>
        <v>64500</v>
      </c>
      <c r="BE113" s="46">
        <v>0</v>
      </c>
      <c r="BF113" s="10">
        <v>0</v>
      </c>
      <c r="BG113" s="47">
        <f t="shared" si="2629"/>
        <v>0</v>
      </c>
      <c r="BH113" s="46">
        <v>0</v>
      </c>
      <c r="BI113" s="10">
        <v>0</v>
      </c>
      <c r="BJ113" s="47">
        <f t="shared" si="2630"/>
        <v>0</v>
      </c>
      <c r="BK113" s="46">
        <v>0</v>
      </c>
      <c r="BL113" s="10">
        <v>0</v>
      </c>
      <c r="BM113" s="47">
        <f t="shared" si="2631"/>
        <v>0</v>
      </c>
      <c r="BN113" s="46">
        <v>0</v>
      </c>
      <c r="BO113" s="10">
        <v>0</v>
      </c>
      <c r="BP113" s="47">
        <f t="shared" si="2766"/>
        <v>0</v>
      </c>
      <c r="BQ113" s="46">
        <v>0</v>
      </c>
      <c r="BR113" s="10">
        <v>0</v>
      </c>
      <c r="BS113" s="47">
        <f t="shared" si="2633"/>
        <v>0</v>
      </c>
      <c r="BT113" s="46">
        <v>47</v>
      </c>
      <c r="BU113" s="10">
        <v>11906</v>
      </c>
      <c r="BV113" s="47">
        <f t="shared" si="2634"/>
        <v>253319.14893617021</v>
      </c>
      <c r="BW113" s="46">
        <v>0</v>
      </c>
      <c r="BX113" s="10">
        <v>0</v>
      </c>
      <c r="BY113" s="47">
        <f t="shared" si="2767"/>
        <v>0</v>
      </c>
      <c r="BZ113" s="46">
        <v>0</v>
      </c>
      <c r="CA113" s="10">
        <v>0</v>
      </c>
      <c r="CB113" s="47">
        <f t="shared" si="2636"/>
        <v>0</v>
      </c>
      <c r="CC113" s="46">
        <v>64</v>
      </c>
      <c r="CD113" s="10">
        <v>4586</v>
      </c>
      <c r="CE113" s="47">
        <f t="shared" si="2637"/>
        <v>71656.25</v>
      </c>
      <c r="CF113" s="46">
        <v>0</v>
      </c>
      <c r="CG113" s="10">
        <v>0</v>
      </c>
      <c r="CH113" s="47">
        <f t="shared" si="2638"/>
        <v>0</v>
      </c>
      <c r="CI113" s="46">
        <v>0</v>
      </c>
      <c r="CJ113" s="10">
        <v>0</v>
      </c>
      <c r="CK113" s="47">
        <f t="shared" si="2639"/>
        <v>0</v>
      </c>
      <c r="CL113" s="46">
        <v>0</v>
      </c>
      <c r="CM113" s="10">
        <v>0</v>
      </c>
      <c r="CN113" s="47">
        <f t="shared" si="2640"/>
        <v>0</v>
      </c>
      <c r="CO113" s="46">
        <v>0</v>
      </c>
      <c r="CP113" s="10">
        <v>0</v>
      </c>
      <c r="CQ113" s="47">
        <f t="shared" si="2641"/>
        <v>0</v>
      </c>
      <c r="CR113" s="46">
        <v>0</v>
      </c>
      <c r="CS113" s="10">
        <v>0</v>
      </c>
      <c r="CT113" s="47">
        <f t="shared" si="2642"/>
        <v>0</v>
      </c>
      <c r="CU113" s="46">
        <v>0</v>
      </c>
      <c r="CV113" s="10">
        <v>0</v>
      </c>
      <c r="CW113" s="47">
        <f t="shared" si="2643"/>
        <v>0</v>
      </c>
      <c r="CX113" s="46">
        <v>0</v>
      </c>
      <c r="CY113" s="10">
        <v>0</v>
      </c>
      <c r="CZ113" s="47">
        <f t="shared" si="2644"/>
        <v>0</v>
      </c>
      <c r="DA113" s="46">
        <v>0</v>
      </c>
      <c r="DB113" s="10">
        <v>0</v>
      </c>
      <c r="DC113" s="47">
        <f t="shared" si="2645"/>
        <v>0</v>
      </c>
      <c r="DD113" s="46">
        <v>47</v>
      </c>
      <c r="DE113" s="10">
        <v>619</v>
      </c>
      <c r="DF113" s="47">
        <f t="shared" si="2646"/>
        <v>13170.212765957445</v>
      </c>
      <c r="DG113" s="46">
        <v>0</v>
      </c>
      <c r="DH113" s="10">
        <v>0</v>
      </c>
      <c r="DI113" s="47">
        <f t="shared" si="2647"/>
        <v>0</v>
      </c>
      <c r="DJ113" s="46">
        <v>36</v>
      </c>
      <c r="DK113" s="10">
        <v>148</v>
      </c>
      <c r="DL113" s="47">
        <f t="shared" si="2648"/>
        <v>4111.1111111111104</v>
      </c>
      <c r="DM113" s="46">
        <v>0</v>
      </c>
      <c r="DN113" s="10">
        <v>0</v>
      </c>
      <c r="DO113" s="47">
        <f t="shared" si="2649"/>
        <v>0</v>
      </c>
      <c r="DP113" s="46">
        <v>0</v>
      </c>
      <c r="DQ113" s="10">
        <v>0</v>
      </c>
      <c r="DR113" s="47">
        <f t="shared" si="2650"/>
        <v>0</v>
      </c>
      <c r="DS113" s="46">
        <v>0</v>
      </c>
      <c r="DT113" s="10">
        <v>0</v>
      </c>
      <c r="DU113" s="47">
        <f t="shared" si="2651"/>
        <v>0</v>
      </c>
      <c r="DV113" s="46">
        <v>0</v>
      </c>
      <c r="DW113" s="10">
        <v>0</v>
      </c>
      <c r="DX113" s="47">
        <f t="shared" si="2652"/>
        <v>0</v>
      </c>
      <c r="DY113" s="46">
        <v>0</v>
      </c>
      <c r="DZ113" s="10">
        <v>0</v>
      </c>
      <c r="EA113" s="47">
        <f t="shared" si="2653"/>
        <v>0</v>
      </c>
      <c r="EB113" s="46">
        <v>0</v>
      </c>
      <c r="EC113" s="10">
        <v>0</v>
      </c>
      <c r="ED113" s="47">
        <f t="shared" si="2654"/>
        <v>0</v>
      </c>
      <c r="EE113" s="46">
        <v>0</v>
      </c>
      <c r="EF113" s="10">
        <v>0</v>
      </c>
      <c r="EG113" s="47">
        <f t="shared" si="2655"/>
        <v>0</v>
      </c>
      <c r="EH113" s="46">
        <v>76</v>
      </c>
      <c r="EI113" s="10">
        <v>4313</v>
      </c>
      <c r="EJ113" s="47">
        <f t="shared" si="2656"/>
        <v>56750</v>
      </c>
      <c r="EK113" s="46">
        <v>0</v>
      </c>
      <c r="EL113" s="10">
        <v>0</v>
      </c>
      <c r="EM113" s="47">
        <f t="shared" si="2657"/>
        <v>0</v>
      </c>
      <c r="EN113" s="46">
        <v>143</v>
      </c>
      <c r="EO113" s="10">
        <v>7438</v>
      </c>
      <c r="EP113" s="47">
        <f t="shared" si="2658"/>
        <v>52013.98601398601</v>
      </c>
      <c r="EQ113" s="46">
        <v>0</v>
      </c>
      <c r="ER113" s="10">
        <v>0</v>
      </c>
      <c r="ES113" s="47">
        <f t="shared" si="2659"/>
        <v>0</v>
      </c>
      <c r="ET113" s="46">
        <v>0</v>
      </c>
      <c r="EU113" s="10">
        <v>0</v>
      </c>
      <c r="EV113" s="47">
        <f t="shared" si="2660"/>
        <v>0</v>
      </c>
      <c r="EW113" s="46">
        <v>0</v>
      </c>
      <c r="EX113" s="10">
        <v>0</v>
      </c>
      <c r="EY113" s="47">
        <f t="shared" si="2661"/>
        <v>0</v>
      </c>
      <c r="EZ113" s="46">
        <v>0</v>
      </c>
      <c r="FA113" s="10">
        <v>0</v>
      </c>
      <c r="FB113" s="47">
        <f t="shared" si="2662"/>
        <v>0</v>
      </c>
      <c r="FC113" s="46">
        <v>0</v>
      </c>
      <c r="FD113" s="10">
        <v>0</v>
      </c>
      <c r="FE113" s="47">
        <f t="shared" si="2663"/>
        <v>0</v>
      </c>
      <c r="FF113" s="46">
        <v>0</v>
      </c>
      <c r="FG113" s="10">
        <v>0</v>
      </c>
      <c r="FH113" s="47">
        <f t="shared" si="2664"/>
        <v>0</v>
      </c>
      <c r="FI113" s="46">
        <v>5</v>
      </c>
      <c r="FJ113" s="10">
        <v>16</v>
      </c>
      <c r="FK113" s="47">
        <f t="shared" si="2665"/>
        <v>3200</v>
      </c>
      <c r="FL113" s="46">
        <v>0</v>
      </c>
      <c r="FM113" s="10">
        <v>0</v>
      </c>
      <c r="FN113" s="47">
        <f t="shared" si="2666"/>
        <v>0</v>
      </c>
      <c r="FO113" s="46">
        <v>0</v>
      </c>
      <c r="FP113" s="10">
        <v>0</v>
      </c>
      <c r="FQ113" s="47">
        <f t="shared" si="2667"/>
        <v>0</v>
      </c>
      <c r="FR113" s="46">
        <v>23</v>
      </c>
      <c r="FS113" s="10">
        <v>1899</v>
      </c>
      <c r="FT113" s="47">
        <f t="shared" si="2668"/>
        <v>82565.217391304337</v>
      </c>
      <c r="FU113" s="46">
        <v>0</v>
      </c>
      <c r="FV113" s="10">
        <v>0</v>
      </c>
      <c r="FW113" s="47">
        <f t="shared" si="2669"/>
        <v>0</v>
      </c>
      <c r="FX113" s="46">
        <v>0</v>
      </c>
      <c r="FY113" s="10">
        <v>0</v>
      </c>
      <c r="FZ113" s="47">
        <f t="shared" si="2670"/>
        <v>0</v>
      </c>
      <c r="GA113" s="46">
        <v>0</v>
      </c>
      <c r="GB113" s="10">
        <v>0</v>
      </c>
      <c r="GC113" s="47">
        <f t="shared" si="2671"/>
        <v>0</v>
      </c>
      <c r="GD113" s="46">
        <v>2</v>
      </c>
      <c r="GE113" s="10">
        <v>1040</v>
      </c>
      <c r="GF113" s="47">
        <f t="shared" si="2672"/>
        <v>520000</v>
      </c>
      <c r="GG113" s="46">
        <v>13</v>
      </c>
      <c r="GH113" s="10">
        <v>665</v>
      </c>
      <c r="GI113" s="47">
        <f t="shared" si="2673"/>
        <v>51153.846153846156</v>
      </c>
      <c r="GJ113" s="46">
        <v>102</v>
      </c>
      <c r="GK113" s="10">
        <v>2906</v>
      </c>
      <c r="GL113" s="47">
        <f t="shared" si="2674"/>
        <v>28490.196078431371</v>
      </c>
      <c r="GM113" s="46">
        <v>0</v>
      </c>
      <c r="GN113" s="10">
        <v>0</v>
      </c>
      <c r="GO113" s="47">
        <f t="shared" si="2675"/>
        <v>0</v>
      </c>
      <c r="GP113" s="46">
        <v>0</v>
      </c>
      <c r="GQ113" s="10">
        <v>0</v>
      </c>
      <c r="GR113" s="47">
        <f t="shared" si="2676"/>
        <v>0</v>
      </c>
      <c r="GS113" s="46">
        <v>0</v>
      </c>
      <c r="GT113" s="10">
        <v>0</v>
      </c>
      <c r="GU113" s="47">
        <f t="shared" si="2677"/>
        <v>0</v>
      </c>
      <c r="GV113" s="46">
        <v>0</v>
      </c>
      <c r="GW113" s="10">
        <v>0</v>
      </c>
      <c r="GX113" s="47">
        <f t="shared" si="2678"/>
        <v>0</v>
      </c>
      <c r="GY113" s="46">
        <v>0</v>
      </c>
      <c r="GZ113" s="10">
        <v>0</v>
      </c>
      <c r="HA113" s="47">
        <f t="shared" si="2679"/>
        <v>0</v>
      </c>
      <c r="HB113" s="46">
        <v>1</v>
      </c>
      <c r="HC113" s="10">
        <v>6</v>
      </c>
      <c r="HD113" s="47">
        <f t="shared" si="2680"/>
        <v>6000</v>
      </c>
      <c r="HE113" s="46">
        <v>0</v>
      </c>
      <c r="HF113" s="10">
        <v>0</v>
      </c>
      <c r="HG113" s="47">
        <f t="shared" si="2681"/>
        <v>0</v>
      </c>
      <c r="HH113" s="46">
        <v>0</v>
      </c>
      <c r="HI113" s="10">
        <v>0</v>
      </c>
      <c r="HJ113" s="47">
        <f t="shared" si="2682"/>
        <v>0</v>
      </c>
      <c r="HK113" s="46">
        <v>0</v>
      </c>
      <c r="HL113" s="10">
        <v>0</v>
      </c>
      <c r="HM113" s="47">
        <f t="shared" si="2683"/>
        <v>0</v>
      </c>
      <c r="HN113" s="46">
        <v>0</v>
      </c>
      <c r="HO113" s="10">
        <v>0</v>
      </c>
      <c r="HP113" s="47">
        <f t="shared" si="2684"/>
        <v>0</v>
      </c>
      <c r="HQ113" s="46">
        <v>0</v>
      </c>
      <c r="HR113" s="10">
        <v>0</v>
      </c>
      <c r="HS113" s="47">
        <f t="shared" si="2685"/>
        <v>0</v>
      </c>
      <c r="HT113" s="46"/>
      <c r="HU113" s="10"/>
      <c r="HV113" s="47"/>
      <c r="HW113" s="46">
        <v>0</v>
      </c>
      <c r="HX113" s="10">
        <v>0</v>
      </c>
      <c r="HY113" s="47">
        <f t="shared" si="2686"/>
        <v>0</v>
      </c>
      <c r="HZ113" s="46">
        <v>0</v>
      </c>
      <c r="IA113" s="10">
        <v>0</v>
      </c>
      <c r="IB113" s="47">
        <f t="shared" si="2687"/>
        <v>0</v>
      </c>
      <c r="IC113" s="46">
        <v>0</v>
      </c>
      <c r="ID113" s="10">
        <v>0</v>
      </c>
      <c r="IE113" s="47">
        <f t="shared" si="2688"/>
        <v>0</v>
      </c>
      <c r="IF113" s="46">
        <v>0</v>
      </c>
      <c r="IG113" s="10">
        <v>0</v>
      </c>
      <c r="IH113" s="47">
        <f t="shared" si="2689"/>
        <v>0</v>
      </c>
      <c r="II113" s="46">
        <v>0</v>
      </c>
      <c r="IJ113" s="10">
        <v>0</v>
      </c>
      <c r="IK113" s="47">
        <f t="shared" si="2690"/>
        <v>0</v>
      </c>
      <c r="IL113" s="46">
        <v>0</v>
      </c>
      <c r="IM113" s="10">
        <v>0</v>
      </c>
      <c r="IN113" s="47">
        <f t="shared" si="2691"/>
        <v>0</v>
      </c>
      <c r="IO113" s="46">
        <v>0</v>
      </c>
      <c r="IP113" s="10">
        <v>0</v>
      </c>
      <c r="IQ113" s="47">
        <f t="shared" si="2692"/>
        <v>0</v>
      </c>
      <c r="IR113" s="46">
        <v>18</v>
      </c>
      <c r="IS113" s="10">
        <v>822</v>
      </c>
      <c r="IT113" s="47">
        <f t="shared" si="2693"/>
        <v>45666.666666666664</v>
      </c>
      <c r="IU113" s="46">
        <v>0</v>
      </c>
      <c r="IV113" s="10">
        <v>0</v>
      </c>
      <c r="IW113" s="47">
        <f t="shared" si="2694"/>
        <v>0</v>
      </c>
      <c r="IX113" s="46">
        <v>0</v>
      </c>
      <c r="IY113" s="10">
        <v>0</v>
      </c>
      <c r="IZ113" s="47">
        <f t="shared" si="2695"/>
        <v>0</v>
      </c>
      <c r="JA113" s="46">
        <v>0</v>
      </c>
      <c r="JB113" s="10">
        <v>0</v>
      </c>
      <c r="JC113" s="47">
        <f t="shared" si="2696"/>
        <v>0</v>
      </c>
      <c r="JD113" s="46">
        <v>0</v>
      </c>
      <c r="JE113" s="10">
        <v>0</v>
      </c>
      <c r="JF113" s="47">
        <f t="shared" si="2697"/>
        <v>0</v>
      </c>
      <c r="JG113" s="46">
        <v>0</v>
      </c>
      <c r="JH113" s="10">
        <v>0</v>
      </c>
      <c r="JI113" s="47">
        <f t="shared" si="2698"/>
        <v>0</v>
      </c>
      <c r="JJ113" s="46">
        <v>0</v>
      </c>
      <c r="JK113" s="10">
        <v>0</v>
      </c>
      <c r="JL113" s="47">
        <f t="shared" si="2699"/>
        <v>0</v>
      </c>
      <c r="JM113" s="46">
        <v>14</v>
      </c>
      <c r="JN113" s="10">
        <v>1160</v>
      </c>
      <c r="JO113" s="47">
        <f t="shared" si="2700"/>
        <v>82857.142857142855</v>
      </c>
      <c r="JP113" s="46">
        <v>0</v>
      </c>
      <c r="JQ113" s="10">
        <v>0</v>
      </c>
      <c r="JR113" s="47">
        <f t="shared" si="2701"/>
        <v>0</v>
      </c>
      <c r="JS113" s="46">
        <v>0</v>
      </c>
      <c r="JT113" s="10">
        <v>0</v>
      </c>
      <c r="JU113" s="47">
        <f t="shared" si="2702"/>
        <v>0</v>
      </c>
      <c r="JV113" s="46">
        <v>0</v>
      </c>
      <c r="JW113" s="10">
        <v>0</v>
      </c>
      <c r="JX113" s="47">
        <f t="shared" si="2703"/>
        <v>0</v>
      </c>
      <c r="JY113" s="46">
        <v>0</v>
      </c>
      <c r="JZ113" s="10">
        <v>0</v>
      </c>
      <c r="KA113" s="47">
        <f t="shared" si="2704"/>
        <v>0</v>
      </c>
      <c r="KB113" s="46">
        <v>0</v>
      </c>
      <c r="KC113" s="10">
        <v>0</v>
      </c>
      <c r="KD113" s="47">
        <f t="shared" si="2705"/>
        <v>0</v>
      </c>
      <c r="KE113" s="46"/>
      <c r="KF113" s="10"/>
      <c r="KG113" s="47"/>
      <c r="KH113" s="46">
        <v>20</v>
      </c>
      <c r="KI113" s="10">
        <v>1118</v>
      </c>
      <c r="KJ113" s="47">
        <f t="shared" si="2706"/>
        <v>55900</v>
      </c>
      <c r="KK113" s="46">
        <v>1</v>
      </c>
      <c r="KL113" s="10">
        <v>360</v>
      </c>
      <c r="KM113" s="47">
        <f t="shared" si="2707"/>
        <v>360000</v>
      </c>
      <c r="KN113" s="46">
        <v>0</v>
      </c>
      <c r="KO113" s="10">
        <v>0</v>
      </c>
      <c r="KP113" s="47">
        <f t="shared" si="2708"/>
        <v>0</v>
      </c>
      <c r="KQ113" s="46">
        <v>1</v>
      </c>
      <c r="KR113" s="10">
        <v>8</v>
      </c>
      <c r="KS113" s="47">
        <f t="shared" si="2709"/>
        <v>8000</v>
      </c>
      <c r="KT113" s="52">
        <v>0</v>
      </c>
      <c r="KU113" s="16">
        <v>0</v>
      </c>
      <c r="KV113" s="53">
        <v>0</v>
      </c>
      <c r="KW113" s="52">
        <v>0</v>
      </c>
      <c r="KX113" s="16">
        <v>0</v>
      </c>
      <c r="KY113" s="53">
        <f t="shared" si="2710"/>
        <v>0</v>
      </c>
      <c r="KZ113" s="46">
        <v>4</v>
      </c>
      <c r="LA113" s="10">
        <v>120</v>
      </c>
      <c r="LB113" s="47">
        <f t="shared" si="2711"/>
        <v>30000</v>
      </c>
      <c r="LC113" s="52">
        <v>0</v>
      </c>
      <c r="LD113" s="16">
        <v>0</v>
      </c>
      <c r="LE113" s="53">
        <v>0</v>
      </c>
      <c r="LF113" s="46">
        <v>10</v>
      </c>
      <c r="LG113" s="10">
        <v>138</v>
      </c>
      <c r="LH113" s="47">
        <f t="shared" si="2712"/>
        <v>13800</v>
      </c>
      <c r="LI113" s="46">
        <v>0</v>
      </c>
      <c r="LJ113" s="10">
        <v>0</v>
      </c>
      <c r="LK113" s="47">
        <f t="shared" si="2713"/>
        <v>0</v>
      </c>
      <c r="LL113" s="46">
        <v>0</v>
      </c>
      <c r="LM113" s="10">
        <v>0</v>
      </c>
      <c r="LN113" s="47">
        <f t="shared" si="2714"/>
        <v>0</v>
      </c>
      <c r="LO113" s="46">
        <v>0</v>
      </c>
      <c r="LP113" s="10">
        <v>0</v>
      </c>
      <c r="LQ113" s="47">
        <f t="shared" si="2715"/>
        <v>0</v>
      </c>
      <c r="LR113" s="46">
        <v>0</v>
      </c>
      <c r="LS113" s="10">
        <v>0</v>
      </c>
      <c r="LT113" s="47">
        <f t="shared" si="2716"/>
        <v>0</v>
      </c>
      <c r="LU113" s="46">
        <v>0</v>
      </c>
      <c r="LV113" s="10">
        <v>0</v>
      </c>
      <c r="LW113" s="47">
        <f t="shared" si="2717"/>
        <v>0</v>
      </c>
      <c r="LX113" s="46">
        <v>36</v>
      </c>
      <c r="LY113" s="10">
        <v>2060</v>
      </c>
      <c r="LZ113" s="47">
        <f t="shared" si="2718"/>
        <v>57222.222222222219</v>
      </c>
      <c r="MA113" s="46">
        <v>0</v>
      </c>
      <c r="MB113" s="10">
        <v>0</v>
      </c>
      <c r="MC113" s="47">
        <f t="shared" si="2719"/>
        <v>0</v>
      </c>
      <c r="MD113" s="46">
        <v>8</v>
      </c>
      <c r="ME113" s="10">
        <v>1731</v>
      </c>
      <c r="MF113" s="47">
        <f t="shared" si="2720"/>
        <v>216375</v>
      </c>
      <c r="MG113" s="46">
        <v>0</v>
      </c>
      <c r="MH113" s="10">
        <v>0</v>
      </c>
      <c r="MI113" s="47">
        <f t="shared" si="2721"/>
        <v>0</v>
      </c>
      <c r="MJ113" s="46">
        <v>0</v>
      </c>
      <c r="MK113" s="10">
        <v>0</v>
      </c>
      <c r="ML113" s="47">
        <f t="shared" si="2722"/>
        <v>0</v>
      </c>
      <c r="MM113" s="46">
        <v>0</v>
      </c>
      <c r="MN113" s="10">
        <v>0</v>
      </c>
      <c r="MO113" s="47">
        <f t="shared" si="2723"/>
        <v>0</v>
      </c>
      <c r="MP113" s="46">
        <v>0</v>
      </c>
      <c r="MQ113" s="10">
        <v>0</v>
      </c>
      <c r="MR113" s="47">
        <f t="shared" si="2724"/>
        <v>0</v>
      </c>
      <c r="MS113" s="46">
        <v>0</v>
      </c>
      <c r="MT113" s="10">
        <v>0</v>
      </c>
      <c r="MU113" s="47">
        <f t="shared" si="2725"/>
        <v>0</v>
      </c>
      <c r="MV113" s="46">
        <v>0</v>
      </c>
      <c r="MW113" s="10">
        <v>0</v>
      </c>
      <c r="MX113" s="47">
        <f t="shared" si="2726"/>
        <v>0</v>
      </c>
      <c r="MY113" s="46">
        <v>0</v>
      </c>
      <c r="MZ113" s="10">
        <v>0</v>
      </c>
      <c r="NA113" s="47">
        <f t="shared" si="2727"/>
        <v>0</v>
      </c>
      <c r="NB113" s="46">
        <v>0</v>
      </c>
      <c r="NC113" s="10">
        <v>0</v>
      </c>
      <c r="ND113" s="47">
        <f t="shared" si="2728"/>
        <v>0</v>
      </c>
      <c r="NE113" s="46">
        <v>0</v>
      </c>
      <c r="NF113" s="10">
        <v>0</v>
      </c>
      <c r="NG113" s="47">
        <f t="shared" si="2729"/>
        <v>0</v>
      </c>
      <c r="NH113" s="46">
        <v>0</v>
      </c>
      <c r="NI113" s="10">
        <v>0</v>
      </c>
      <c r="NJ113" s="47">
        <f t="shared" si="2730"/>
        <v>0</v>
      </c>
      <c r="NK113" s="46">
        <v>0</v>
      </c>
      <c r="NL113" s="10">
        <v>0</v>
      </c>
      <c r="NM113" s="47">
        <f t="shared" si="2731"/>
        <v>0</v>
      </c>
      <c r="NN113" s="46">
        <v>0</v>
      </c>
      <c r="NO113" s="10">
        <v>0</v>
      </c>
      <c r="NP113" s="47">
        <f t="shared" si="2732"/>
        <v>0</v>
      </c>
      <c r="NQ113" s="46">
        <v>0</v>
      </c>
      <c r="NR113" s="10">
        <v>0</v>
      </c>
      <c r="NS113" s="47">
        <f t="shared" si="2733"/>
        <v>0</v>
      </c>
      <c r="NT113" s="46">
        <v>28</v>
      </c>
      <c r="NU113" s="10">
        <v>531</v>
      </c>
      <c r="NV113" s="47">
        <f t="shared" si="2734"/>
        <v>18964.285714285714</v>
      </c>
      <c r="NW113" s="46">
        <v>9</v>
      </c>
      <c r="NX113" s="10">
        <v>224</v>
      </c>
      <c r="NY113" s="47">
        <f t="shared" si="2735"/>
        <v>24888.888888888891</v>
      </c>
      <c r="NZ113" s="46">
        <v>0</v>
      </c>
      <c r="OA113" s="10">
        <v>0</v>
      </c>
      <c r="OB113" s="47">
        <f t="shared" si="2736"/>
        <v>0</v>
      </c>
      <c r="OC113" s="46">
        <v>0</v>
      </c>
      <c r="OD113" s="10">
        <v>0</v>
      </c>
      <c r="OE113" s="47">
        <v>0</v>
      </c>
      <c r="OF113" s="46">
        <v>1</v>
      </c>
      <c r="OG113" s="10">
        <v>340</v>
      </c>
      <c r="OH113" s="47">
        <f t="shared" si="2738"/>
        <v>340000</v>
      </c>
      <c r="OI113" s="46">
        <v>32</v>
      </c>
      <c r="OJ113" s="10">
        <v>6460</v>
      </c>
      <c r="OK113" s="47">
        <f t="shared" si="2739"/>
        <v>201875</v>
      </c>
      <c r="OL113" s="46">
        <v>1</v>
      </c>
      <c r="OM113" s="10">
        <v>10</v>
      </c>
      <c r="ON113" s="47">
        <f t="shared" si="2740"/>
        <v>10000</v>
      </c>
      <c r="OO113" s="46">
        <v>10</v>
      </c>
      <c r="OP113" s="10">
        <v>93</v>
      </c>
      <c r="OQ113" s="47">
        <f t="shared" si="2741"/>
        <v>9300</v>
      </c>
      <c r="OR113" s="46">
        <v>0</v>
      </c>
      <c r="OS113" s="10">
        <v>0</v>
      </c>
      <c r="OT113" s="47">
        <f t="shared" si="2742"/>
        <v>0</v>
      </c>
      <c r="OU113" s="46">
        <v>103</v>
      </c>
      <c r="OV113" s="10">
        <v>1169</v>
      </c>
      <c r="OW113" s="47">
        <f t="shared" si="2743"/>
        <v>11349.514563106795</v>
      </c>
      <c r="OX113" s="46">
        <v>0</v>
      </c>
      <c r="OY113" s="10">
        <v>0</v>
      </c>
      <c r="OZ113" s="47">
        <f t="shared" si="2744"/>
        <v>0</v>
      </c>
      <c r="PA113" s="46">
        <v>0</v>
      </c>
      <c r="PB113" s="10">
        <v>0</v>
      </c>
      <c r="PC113" s="47">
        <f t="shared" si="2745"/>
        <v>0</v>
      </c>
      <c r="PD113" s="46">
        <v>0</v>
      </c>
      <c r="PE113" s="10">
        <v>0</v>
      </c>
      <c r="PF113" s="47">
        <f t="shared" si="2746"/>
        <v>0</v>
      </c>
      <c r="PG113" s="46">
        <v>1</v>
      </c>
      <c r="PH113" s="10">
        <v>11</v>
      </c>
      <c r="PI113" s="47">
        <f t="shared" si="2747"/>
        <v>11000</v>
      </c>
      <c r="PJ113" s="46"/>
      <c r="PK113" s="10"/>
      <c r="PL113" s="47"/>
      <c r="PM113" s="46">
        <v>0</v>
      </c>
      <c r="PN113" s="10">
        <v>0</v>
      </c>
      <c r="PO113" s="47">
        <f t="shared" si="2748"/>
        <v>0</v>
      </c>
      <c r="PP113" s="46">
        <v>0</v>
      </c>
      <c r="PQ113" s="10">
        <v>0</v>
      </c>
      <c r="PR113" s="47">
        <f t="shared" si="2749"/>
        <v>0</v>
      </c>
      <c r="PS113" s="46">
        <v>1</v>
      </c>
      <c r="PT113" s="10">
        <v>70</v>
      </c>
      <c r="PU113" s="47">
        <f t="shared" si="2750"/>
        <v>70000</v>
      </c>
      <c r="PV113" s="46">
        <v>45</v>
      </c>
      <c r="PW113" s="10">
        <v>2701</v>
      </c>
      <c r="PX113" s="47">
        <f t="shared" si="2751"/>
        <v>60022.222222222226</v>
      </c>
      <c r="PY113" s="46">
        <v>192</v>
      </c>
      <c r="PZ113" s="10">
        <v>15575</v>
      </c>
      <c r="QA113" s="47">
        <f t="shared" si="2752"/>
        <v>81119.791666666672</v>
      </c>
      <c r="QB113" s="46">
        <v>0</v>
      </c>
      <c r="QC113" s="10">
        <v>0</v>
      </c>
      <c r="QD113" s="47">
        <f t="shared" si="2753"/>
        <v>0</v>
      </c>
      <c r="QE113" s="46">
        <v>0</v>
      </c>
      <c r="QF113" s="10">
        <v>0</v>
      </c>
      <c r="QG113" s="47">
        <f t="shared" si="2754"/>
        <v>0</v>
      </c>
      <c r="QH113" s="46">
        <v>0</v>
      </c>
      <c r="QI113" s="10">
        <v>0</v>
      </c>
      <c r="QJ113" s="47">
        <f t="shared" si="2755"/>
        <v>0</v>
      </c>
      <c r="QK113" s="46">
        <v>0</v>
      </c>
      <c r="QL113" s="10">
        <v>0</v>
      </c>
      <c r="QM113" s="47">
        <f t="shared" si="2756"/>
        <v>0</v>
      </c>
      <c r="QN113" s="46">
        <v>0</v>
      </c>
      <c r="QO113" s="10">
        <v>0</v>
      </c>
      <c r="QP113" s="47">
        <f t="shared" si="2757"/>
        <v>0</v>
      </c>
      <c r="QQ113" s="46">
        <v>0</v>
      </c>
      <c r="QR113" s="10">
        <v>0</v>
      </c>
      <c r="QS113" s="47">
        <f t="shared" si="2758"/>
        <v>0</v>
      </c>
      <c r="QT113" s="46"/>
      <c r="QU113" s="10"/>
      <c r="QV113" s="47"/>
      <c r="QW113" s="46"/>
      <c r="QX113" s="10"/>
      <c r="QY113" s="47"/>
      <c r="QZ113" s="46">
        <v>0</v>
      </c>
      <c r="RA113" s="10">
        <v>0</v>
      </c>
      <c r="RB113" s="47">
        <f t="shared" si="2759"/>
        <v>0</v>
      </c>
      <c r="RC113" s="46">
        <v>0</v>
      </c>
      <c r="RD113" s="10">
        <v>0</v>
      </c>
      <c r="RE113" s="47">
        <f t="shared" si="2760"/>
        <v>0</v>
      </c>
      <c r="RF113" s="12">
        <f t="shared" si="1637"/>
        <v>1137</v>
      </c>
      <c r="RG113" s="58">
        <f t="shared" si="1638"/>
        <v>72874</v>
      </c>
      <c r="RH113" s="6"/>
      <c r="RI113" s="9"/>
      <c r="RJ113" s="6"/>
      <c r="RK113" s="6"/>
      <c r="RL113" s="6"/>
      <c r="RM113" s="9"/>
      <c r="RN113" s="6"/>
      <c r="RO113" s="6"/>
      <c r="RP113" s="6"/>
      <c r="RQ113" s="9"/>
      <c r="RR113" s="6"/>
      <c r="RS113" s="6"/>
      <c r="RT113" s="6"/>
      <c r="RU113" s="9"/>
      <c r="RV113" s="6"/>
      <c r="RW113" s="6"/>
      <c r="RX113" s="6"/>
      <c r="RY113" s="9"/>
      <c r="RZ113" s="6"/>
      <c r="SA113" s="6"/>
      <c r="SB113" s="6"/>
      <c r="SC113" s="9"/>
      <c r="SD113" s="6"/>
      <c r="SE113" s="6"/>
      <c r="SF113" s="6"/>
      <c r="SG113" s="9"/>
      <c r="SH113" s="6"/>
      <c r="SI113" s="6"/>
      <c r="SJ113" s="6"/>
      <c r="SK113" s="2"/>
      <c r="SL113" s="1"/>
      <c r="SM113" s="1"/>
      <c r="SN113" s="1"/>
      <c r="SO113" s="2"/>
      <c r="SP113" s="1"/>
      <c r="SQ113" s="1"/>
      <c r="SR113" s="1"/>
      <c r="SS113" s="2"/>
      <c r="ST113" s="1"/>
      <c r="SU113" s="1"/>
      <c r="SV113" s="1"/>
    </row>
    <row r="114" spans="1:591" x14ac:dyDescent="0.3">
      <c r="A114" s="38">
        <v>2012</v>
      </c>
      <c r="B114" s="39" t="s">
        <v>9</v>
      </c>
      <c r="C114" s="46">
        <v>0</v>
      </c>
      <c r="D114" s="10">
        <v>0</v>
      </c>
      <c r="E114" s="47">
        <f t="shared" si="2616"/>
        <v>0</v>
      </c>
      <c r="F114" s="46">
        <v>0</v>
      </c>
      <c r="G114" s="10">
        <v>0</v>
      </c>
      <c r="H114" s="47">
        <f t="shared" si="2761"/>
        <v>0</v>
      </c>
      <c r="I114" s="46">
        <v>0</v>
      </c>
      <c r="J114" s="10">
        <v>0</v>
      </c>
      <c r="K114" s="47">
        <f t="shared" si="2762"/>
        <v>0</v>
      </c>
      <c r="L114" s="46">
        <v>0</v>
      </c>
      <c r="M114" s="10">
        <v>0</v>
      </c>
      <c r="N114" s="47">
        <f t="shared" si="2763"/>
        <v>0</v>
      </c>
      <c r="O114" s="46">
        <v>0</v>
      </c>
      <c r="P114" s="10">
        <v>0</v>
      </c>
      <c r="Q114" s="47">
        <f t="shared" si="2617"/>
        <v>0</v>
      </c>
      <c r="R114" s="46">
        <v>0</v>
      </c>
      <c r="S114" s="10">
        <v>0</v>
      </c>
      <c r="T114" s="47">
        <f t="shared" si="2618"/>
        <v>0</v>
      </c>
      <c r="U114" s="46">
        <v>0</v>
      </c>
      <c r="V114" s="10">
        <v>0</v>
      </c>
      <c r="W114" s="47">
        <f t="shared" si="2764"/>
        <v>0</v>
      </c>
      <c r="X114" s="46">
        <v>0</v>
      </c>
      <c r="Y114" s="10">
        <v>0</v>
      </c>
      <c r="Z114" s="47">
        <f t="shared" si="2765"/>
        <v>0</v>
      </c>
      <c r="AA114" s="46">
        <v>4</v>
      </c>
      <c r="AB114" s="10">
        <v>868</v>
      </c>
      <c r="AC114" s="47">
        <f t="shared" si="2619"/>
        <v>217000</v>
      </c>
      <c r="AD114" s="46">
        <v>16</v>
      </c>
      <c r="AE114" s="10">
        <v>377</v>
      </c>
      <c r="AF114" s="47">
        <f t="shared" si="2620"/>
        <v>23562.5</v>
      </c>
      <c r="AG114" s="46">
        <v>0</v>
      </c>
      <c r="AH114" s="10">
        <v>0</v>
      </c>
      <c r="AI114" s="47">
        <f t="shared" si="2621"/>
        <v>0</v>
      </c>
      <c r="AJ114" s="46">
        <v>0</v>
      </c>
      <c r="AK114" s="10">
        <v>0</v>
      </c>
      <c r="AL114" s="47">
        <f t="shared" si="2622"/>
        <v>0</v>
      </c>
      <c r="AM114" s="46">
        <v>0</v>
      </c>
      <c r="AN114" s="10">
        <v>0</v>
      </c>
      <c r="AO114" s="47">
        <f t="shared" si="2623"/>
        <v>0</v>
      </c>
      <c r="AP114" s="46">
        <v>16</v>
      </c>
      <c r="AQ114" s="10">
        <v>394</v>
      </c>
      <c r="AR114" s="47">
        <f t="shared" si="2624"/>
        <v>24625</v>
      </c>
      <c r="AS114" s="46">
        <v>0</v>
      </c>
      <c r="AT114" s="10">
        <v>0</v>
      </c>
      <c r="AU114" s="47">
        <f t="shared" si="2625"/>
        <v>0</v>
      </c>
      <c r="AV114" s="46">
        <v>0</v>
      </c>
      <c r="AW114" s="10">
        <v>0</v>
      </c>
      <c r="AX114" s="47">
        <f t="shared" si="2626"/>
        <v>0</v>
      </c>
      <c r="AY114" s="46">
        <v>0</v>
      </c>
      <c r="AZ114" s="10">
        <v>0</v>
      </c>
      <c r="BA114" s="47">
        <f t="shared" si="2627"/>
        <v>0</v>
      </c>
      <c r="BB114" s="46">
        <v>0</v>
      </c>
      <c r="BC114" s="10">
        <v>0</v>
      </c>
      <c r="BD114" s="47">
        <f t="shared" si="2628"/>
        <v>0</v>
      </c>
      <c r="BE114" s="46">
        <v>0</v>
      </c>
      <c r="BF114" s="10">
        <v>0</v>
      </c>
      <c r="BG114" s="47">
        <f t="shared" si="2629"/>
        <v>0</v>
      </c>
      <c r="BH114" s="46">
        <v>0</v>
      </c>
      <c r="BI114" s="10">
        <v>0</v>
      </c>
      <c r="BJ114" s="47">
        <f t="shared" si="2630"/>
        <v>0</v>
      </c>
      <c r="BK114" s="46">
        <v>0</v>
      </c>
      <c r="BL114" s="10">
        <v>0</v>
      </c>
      <c r="BM114" s="47">
        <f t="shared" si="2631"/>
        <v>0</v>
      </c>
      <c r="BN114" s="46">
        <v>0</v>
      </c>
      <c r="BO114" s="10">
        <v>0</v>
      </c>
      <c r="BP114" s="47">
        <f t="shared" si="2766"/>
        <v>0</v>
      </c>
      <c r="BQ114" s="46">
        <v>1</v>
      </c>
      <c r="BR114" s="10">
        <v>2</v>
      </c>
      <c r="BS114" s="47">
        <f t="shared" si="2633"/>
        <v>2000</v>
      </c>
      <c r="BT114" s="46">
        <v>41</v>
      </c>
      <c r="BU114" s="10">
        <v>10491</v>
      </c>
      <c r="BV114" s="47">
        <f t="shared" si="2634"/>
        <v>255878.04878048779</v>
      </c>
      <c r="BW114" s="46">
        <v>0</v>
      </c>
      <c r="BX114" s="10">
        <v>0</v>
      </c>
      <c r="BY114" s="47">
        <f t="shared" si="2767"/>
        <v>0</v>
      </c>
      <c r="BZ114" s="46">
        <v>0</v>
      </c>
      <c r="CA114" s="10">
        <v>0</v>
      </c>
      <c r="CB114" s="47">
        <f t="shared" si="2636"/>
        <v>0</v>
      </c>
      <c r="CC114" s="46">
        <v>173</v>
      </c>
      <c r="CD114" s="10">
        <v>5944</v>
      </c>
      <c r="CE114" s="47">
        <f t="shared" si="2637"/>
        <v>34358.381502890174</v>
      </c>
      <c r="CF114" s="46">
        <v>0</v>
      </c>
      <c r="CG114" s="10">
        <v>0</v>
      </c>
      <c r="CH114" s="47">
        <f t="shared" si="2638"/>
        <v>0</v>
      </c>
      <c r="CI114" s="46">
        <v>0</v>
      </c>
      <c r="CJ114" s="10">
        <v>0</v>
      </c>
      <c r="CK114" s="47">
        <f t="shared" si="2639"/>
        <v>0</v>
      </c>
      <c r="CL114" s="46">
        <v>0</v>
      </c>
      <c r="CM114" s="10">
        <v>0</v>
      </c>
      <c r="CN114" s="47">
        <f t="shared" si="2640"/>
        <v>0</v>
      </c>
      <c r="CO114" s="46">
        <v>0</v>
      </c>
      <c r="CP114" s="10">
        <v>0</v>
      </c>
      <c r="CQ114" s="47">
        <f t="shared" si="2641"/>
        <v>0</v>
      </c>
      <c r="CR114" s="46">
        <v>0</v>
      </c>
      <c r="CS114" s="10">
        <v>0</v>
      </c>
      <c r="CT114" s="47">
        <f t="shared" si="2642"/>
        <v>0</v>
      </c>
      <c r="CU114" s="46">
        <v>0</v>
      </c>
      <c r="CV114" s="10">
        <v>0</v>
      </c>
      <c r="CW114" s="47">
        <f t="shared" si="2643"/>
        <v>0</v>
      </c>
      <c r="CX114" s="46">
        <v>0</v>
      </c>
      <c r="CY114" s="10">
        <v>0</v>
      </c>
      <c r="CZ114" s="47">
        <f t="shared" si="2644"/>
        <v>0</v>
      </c>
      <c r="DA114" s="46">
        <v>0</v>
      </c>
      <c r="DB114" s="10">
        <v>0</v>
      </c>
      <c r="DC114" s="47">
        <f t="shared" si="2645"/>
        <v>0</v>
      </c>
      <c r="DD114" s="46">
        <v>84</v>
      </c>
      <c r="DE114" s="10">
        <v>1241</v>
      </c>
      <c r="DF114" s="47">
        <f t="shared" si="2646"/>
        <v>14773.809523809523</v>
      </c>
      <c r="DG114" s="46">
        <v>0</v>
      </c>
      <c r="DH114" s="10">
        <v>0</v>
      </c>
      <c r="DI114" s="47">
        <f t="shared" si="2647"/>
        <v>0</v>
      </c>
      <c r="DJ114" s="46">
        <v>91</v>
      </c>
      <c r="DK114" s="10">
        <v>2518</v>
      </c>
      <c r="DL114" s="47">
        <f t="shared" si="2648"/>
        <v>27670.329670329673</v>
      </c>
      <c r="DM114" s="46">
        <v>0</v>
      </c>
      <c r="DN114" s="10">
        <v>0</v>
      </c>
      <c r="DO114" s="47">
        <f t="shared" si="2649"/>
        <v>0</v>
      </c>
      <c r="DP114" s="46">
        <v>0</v>
      </c>
      <c r="DQ114" s="10">
        <v>0</v>
      </c>
      <c r="DR114" s="47">
        <f t="shared" si="2650"/>
        <v>0</v>
      </c>
      <c r="DS114" s="46">
        <v>0</v>
      </c>
      <c r="DT114" s="10">
        <v>0</v>
      </c>
      <c r="DU114" s="47">
        <f t="shared" si="2651"/>
        <v>0</v>
      </c>
      <c r="DV114" s="46">
        <v>0</v>
      </c>
      <c r="DW114" s="10">
        <v>0</v>
      </c>
      <c r="DX114" s="47">
        <f t="shared" si="2652"/>
        <v>0</v>
      </c>
      <c r="DY114" s="46">
        <v>0</v>
      </c>
      <c r="DZ114" s="10">
        <v>0</v>
      </c>
      <c r="EA114" s="47">
        <f t="shared" si="2653"/>
        <v>0</v>
      </c>
      <c r="EB114" s="46">
        <v>0</v>
      </c>
      <c r="EC114" s="10">
        <v>0</v>
      </c>
      <c r="ED114" s="47">
        <f t="shared" si="2654"/>
        <v>0</v>
      </c>
      <c r="EE114" s="46">
        <v>0</v>
      </c>
      <c r="EF114" s="10">
        <v>0</v>
      </c>
      <c r="EG114" s="47">
        <f t="shared" si="2655"/>
        <v>0</v>
      </c>
      <c r="EH114" s="46">
        <v>93</v>
      </c>
      <c r="EI114" s="10">
        <v>8840</v>
      </c>
      <c r="EJ114" s="47">
        <f t="shared" si="2656"/>
        <v>95053.763440860203</v>
      </c>
      <c r="EK114" s="46">
        <v>0</v>
      </c>
      <c r="EL114" s="10">
        <v>0</v>
      </c>
      <c r="EM114" s="47">
        <f t="shared" si="2657"/>
        <v>0</v>
      </c>
      <c r="EN114" s="46">
        <v>77</v>
      </c>
      <c r="EO114" s="10">
        <v>2929</v>
      </c>
      <c r="EP114" s="47">
        <f t="shared" si="2658"/>
        <v>38038.961038961039</v>
      </c>
      <c r="EQ114" s="46">
        <v>0</v>
      </c>
      <c r="ER114" s="10">
        <v>0</v>
      </c>
      <c r="ES114" s="47">
        <f t="shared" si="2659"/>
        <v>0</v>
      </c>
      <c r="ET114" s="46">
        <v>0</v>
      </c>
      <c r="EU114" s="10">
        <v>0</v>
      </c>
      <c r="EV114" s="47">
        <f t="shared" si="2660"/>
        <v>0</v>
      </c>
      <c r="EW114" s="46">
        <v>0</v>
      </c>
      <c r="EX114" s="10">
        <v>0</v>
      </c>
      <c r="EY114" s="47">
        <f t="shared" si="2661"/>
        <v>0</v>
      </c>
      <c r="EZ114" s="46">
        <v>0</v>
      </c>
      <c r="FA114" s="10">
        <v>0</v>
      </c>
      <c r="FB114" s="47">
        <f t="shared" si="2662"/>
        <v>0</v>
      </c>
      <c r="FC114" s="46">
        <v>0</v>
      </c>
      <c r="FD114" s="10">
        <v>0</v>
      </c>
      <c r="FE114" s="47">
        <f t="shared" si="2663"/>
        <v>0</v>
      </c>
      <c r="FF114" s="46">
        <v>0</v>
      </c>
      <c r="FG114" s="10">
        <v>0</v>
      </c>
      <c r="FH114" s="47">
        <f t="shared" si="2664"/>
        <v>0</v>
      </c>
      <c r="FI114" s="46">
        <v>0</v>
      </c>
      <c r="FJ114" s="10">
        <v>0</v>
      </c>
      <c r="FK114" s="47">
        <f t="shared" si="2665"/>
        <v>0</v>
      </c>
      <c r="FL114" s="46">
        <v>0</v>
      </c>
      <c r="FM114" s="10">
        <v>0</v>
      </c>
      <c r="FN114" s="47">
        <f t="shared" si="2666"/>
        <v>0</v>
      </c>
      <c r="FO114" s="46">
        <v>0</v>
      </c>
      <c r="FP114" s="10">
        <v>0</v>
      </c>
      <c r="FQ114" s="47">
        <f t="shared" si="2667"/>
        <v>0</v>
      </c>
      <c r="FR114" s="46">
        <v>29</v>
      </c>
      <c r="FS114" s="10">
        <v>2548</v>
      </c>
      <c r="FT114" s="47">
        <f t="shared" si="2668"/>
        <v>87862.068965517232</v>
      </c>
      <c r="FU114" s="46">
        <v>0</v>
      </c>
      <c r="FV114" s="10">
        <v>0</v>
      </c>
      <c r="FW114" s="47">
        <f t="shared" si="2669"/>
        <v>0</v>
      </c>
      <c r="FX114" s="46">
        <v>0</v>
      </c>
      <c r="FY114" s="10">
        <v>0</v>
      </c>
      <c r="FZ114" s="47">
        <f t="shared" si="2670"/>
        <v>0</v>
      </c>
      <c r="GA114" s="46">
        <v>0</v>
      </c>
      <c r="GB114" s="10">
        <v>0</v>
      </c>
      <c r="GC114" s="47">
        <f t="shared" si="2671"/>
        <v>0</v>
      </c>
      <c r="GD114" s="46">
        <v>1</v>
      </c>
      <c r="GE114" s="10">
        <v>871</v>
      </c>
      <c r="GF114" s="47">
        <f t="shared" si="2672"/>
        <v>871000</v>
      </c>
      <c r="GG114" s="46">
        <v>1</v>
      </c>
      <c r="GH114" s="10">
        <v>152</v>
      </c>
      <c r="GI114" s="47">
        <f t="shared" si="2673"/>
        <v>152000</v>
      </c>
      <c r="GJ114" s="46">
        <v>108</v>
      </c>
      <c r="GK114" s="10">
        <v>4393</v>
      </c>
      <c r="GL114" s="47">
        <f t="shared" si="2674"/>
        <v>40675.925925925927</v>
      </c>
      <c r="GM114" s="46">
        <v>0</v>
      </c>
      <c r="GN114" s="10">
        <v>0</v>
      </c>
      <c r="GO114" s="47">
        <f t="shared" si="2675"/>
        <v>0</v>
      </c>
      <c r="GP114" s="46">
        <v>1</v>
      </c>
      <c r="GQ114" s="10">
        <v>184</v>
      </c>
      <c r="GR114" s="47">
        <f t="shared" si="2676"/>
        <v>184000</v>
      </c>
      <c r="GS114" s="46">
        <v>0</v>
      </c>
      <c r="GT114" s="10">
        <v>0</v>
      </c>
      <c r="GU114" s="47">
        <f t="shared" si="2677"/>
        <v>0</v>
      </c>
      <c r="GV114" s="46">
        <v>0</v>
      </c>
      <c r="GW114" s="10">
        <v>0</v>
      </c>
      <c r="GX114" s="47">
        <f t="shared" si="2678"/>
        <v>0</v>
      </c>
      <c r="GY114" s="46">
        <v>0</v>
      </c>
      <c r="GZ114" s="10">
        <v>0</v>
      </c>
      <c r="HA114" s="47">
        <f t="shared" si="2679"/>
        <v>0</v>
      </c>
      <c r="HB114" s="46">
        <v>32</v>
      </c>
      <c r="HC114" s="10">
        <v>529</v>
      </c>
      <c r="HD114" s="47">
        <f t="shared" si="2680"/>
        <v>16531.25</v>
      </c>
      <c r="HE114" s="46">
        <v>0</v>
      </c>
      <c r="HF114" s="10">
        <v>0</v>
      </c>
      <c r="HG114" s="47">
        <f t="shared" si="2681"/>
        <v>0</v>
      </c>
      <c r="HH114" s="46">
        <v>0</v>
      </c>
      <c r="HI114" s="10">
        <v>0</v>
      </c>
      <c r="HJ114" s="47">
        <f t="shared" si="2682"/>
        <v>0</v>
      </c>
      <c r="HK114" s="46">
        <v>0</v>
      </c>
      <c r="HL114" s="10">
        <v>0</v>
      </c>
      <c r="HM114" s="47">
        <f t="shared" si="2683"/>
        <v>0</v>
      </c>
      <c r="HN114" s="46">
        <v>0</v>
      </c>
      <c r="HO114" s="10">
        <v>0</v>
      </c>
      <c r="HP114" s="47">
        <f t="shared" si="2684"/>
        <v>0</v>
      </c>
      <c r="HQ114" s="46">
        <v>0</v>
      </c>
      <c r="HR114" s="10">
        <v>0</v>
      </c>
      <c r="HS114" s="47">
        <f t="shared" si="2685"/>
        <v>0</v>
      </c>
      <c r="HT114" s="46"/>
      <c r="HU114" s="10"/>
      <c r="HV114" s="47"/>
      <c r="HW114" s="46">
        <v>0</v>
      </c>
      <c r="HX114" s="10">
        <v>0</v>
      </c>
      <c r="HY114" s="47">
        <f t="shared" si="2686"/>
        <v>0</v>
      </c>
      <c r="HZ114" s="46">
        <v>0</v>
      </c>
      <c r="IA114" s="10">
        <v>0</v>
      </c>
      <c r="IB114" s="47">
        <f t="shared" si="2687"/>
        <v>0</v>
      </c>
      <c r="IC114" s="46">
        <v>0</v>
      </c>
      <c r="ID114" s="10">
        <v>0</v>
      </c>
      <c r="IE114" s="47">
        <f t="shared" si="2688"/>
        <v>0</v>
      </c>
      <c r="IF114" s="46">
        <v>0</v>
      </c>
      <c r="IG114" s="10">
        <v>0</v>
      </c>
      <c r="IH114" s="47">
        <f t="shared" si="2689"/>
        <v>0</v>
      </c>
      <c r="II114" s="46">
        <v>0</v>
      </c>
      <c r="IJ114" s="10">
        <v>0</v>
      </c>
      <c r="IK114" s="47">
        <f t="shared" si="2690"/>
        <v>0</v>
      </c>
      <c r="IL114" s="46">
        <v>0</v>
      </c>
      <c r="IM114" s="10">
        <v>0</v>
      </c>
      <c r="IN114" s="47">
        <f t="shared" si="2691"/>
        <v>0</v>
      </c>
      <c r="IO114" s="46">
        <v>0</v>
      </c>
      <c r="IP114" s="10">
        <v>0</v>
      </c>
      <c r="IQ114" s="47">
        <f t="shared" si="2692"/>
        <v>0</v>
      </c>
      <c r="IR114" s="46">
        <v>0</v>
      </c>
      <c r="IS114" s="10">
        <v>0</v>
      </c>
      <c r="IT114" s="47">
        <f t="shared" si="2693"/>
        <v>0</v>
      </c>
      <c r="IU114" s="46">
        <v>0</v>
      </c>
      <c r="IV114" s="10">
        <v>0</v>
      </c>
      <c r="IW114" s="47">
        <f t="shared" si="2694"/>
        <v>0</v>
      </c>
      <c r="IX114" s="46">
        <v>0</v>
      </c>
      <c r="IY114" s="10">
        <v>0</v>
      </c>
      <c r="IZ114" s="47">
        <f t="shared" si="2695"/>
        <v>0</v>
      </c>
      <c r="JA114" s="46">
        <v>0</v>
      </c>
      <c r="JB114" s="10">
        <v>0</v>
      </c>
      <c r="JC114" s="47">
        <f t="shared" si="2696"/>
        <v>0</v>
      </c>
      <c r="JD114" s="46">
        <v>0</v>
      </c>
      <c r="JE114" s="10">
        <v>0</v>
      </c>
      <c r="JF114" s="47">
        <f t="shared" si="2697"/>
        <v>0</v>
      </c>
      <c r="JG114" s="46">
        <v>0</v>
      </c>
      <c r="JH114" s="10">
        <v>0</v>
      </c>
      <c r="JI114" s="47">
        <f t="shared" si="2698"/>
        <v>0</v>
      </c>
      <c r="JJ114" s="46">
        <v>0</v>
      </c>
      <c r="JK114" s="10">
        <v>0</v>
      </c>
      <c r="JL114" s="47">
        <f t="shared" si="2699"/>
        <v>0</v>
      </c>
      <c r="JM114" s="46">
        <v>37</v>
      </c>
      <c r="JN114" s="10">
        <v>1617</v>
      </c>
      <c r="JO114" s="47">
        <f t="shared" si="2700"/>
        <v>43702.7027027027</v>
      </c>
      <c r="JP114" s="46">
        <v>0</v>
      </c>
      <c r="JQ114" s="10">
        <v>0</v>
      </c>
      <c r="JR114" s="47">
        <f t="shared" si="2701"/>
        <v>0</v>
      </c>
      <c r="JS114" s="46">
        <v>0</v>
      </c>
      <c r="JT114" s="10">
        <v>0</v>
      </c>
      <c r="JU114" s="47">
        <f t="shared" si="2702"/>
        <v>0</v>
      </c>
      <c r="JV114" s="46">
        <v>0</v>
      </c>
      <c r="JW114" s="10">
        <v>0</v>
      </c>
      <c r="JX114" s="47">
        <f t="shared" si="2703"/>
        <v>0</v>
      </c>
      <c r="JY114" s="46">
        <v>0</v>
      </c>
      <c r="JZ114" s="10">
        <v>0</v>
      </c>
      <c r="KA114" s="47">
        <f t="shared" si="2704"/>
        <v>0</v>
      </c>
      <c r="KB114" s="46">
        <v>0</v>
      </c>
      <c r="KC114" s="10">
        <v>0</v>
      </c>
      <c r="KD114" s="47">
        <f t="shared" si="2705"/>
        <v>0</v>
      </c>
      <c r="KE114" s="46"/>
      <c r="KF114" s="10"/>
      <c r="KG114" s="47"/>
      <c r="KH114" s="46">
        <v>24</v>
      </c>
      <c r="KI114" s="10">
        <v>1718</v>
      </c>
      <c r="KJ114" s="47">
        <f t="shared" si="2706"/>
        <v>71583.333333333328</v>
      </c>
      <c r="KK114" s="46">
        <v>1</v>
      </c>
      <c r="KL114" s="10">
        <v>335</v>
      </c>
      <c r="KM114" s="47">
        <f t="shared" si="2707"/>
        <v>335000</v>
      </c>
      <c r="KN114" s="46">
        <v>0</v>
      </c>
      <c r="KO114" s="10">
        <v>0</v>
      </c>
      <c r="KP114" s="47">
        <f t="shared" si="2708"/>
        <v>0</v>
      </c>
      <c r="KQ114" s="46">
        <v>2</v>
      </c>
      <c r="KR114" s="10">
        <v>6</v>
      </c>
      <c r="KS114" s="47">
        <f t="shared" si="2709"/>
        <v>3000</v>
      </c>
      <c r="KT114" s="52">
        <v>0</v>
      </c>
      <c r="KU114" s="16">
        <v>0</v>
      </c>
      <c r="KV114" s="53">
        <v>0</v>
      </c>
      <c r="KW114" s="52">
        <v>0</v>
      </c>
      <c r="KX114" s="16">
        <v>0</v>
      </c>
      <c r="KY114" s="53">
        <f t="shared" si="2710"/>
        <v>0</v>
      </c>
      <c r="KZ114" s="46">
        <v>0</v>
      </c>
      <c r="LA114" s="10">
        <v>0</v>
      </c>
      <c r="LB114" s="47">
        <f t="shared" si="2711"/>
        <v>0</v>
      </c>
      <c r="LC114" s="52">
        <v>0</v>
      </c>
      <c r="LD114" s="16">
        <v>0</v>
      </c>
      <c r="LE114" s="53">
        <v>0</v>
      </c>
      <c r="LF114" s="46">
        <v>3</v>
      </c>
      <c r="LG114" s="10">
        <v>51</v>
      </c>
      <c r="LH114" s="47">
        <f t="shared" si="2712"/>
        <v>17000</v>
      </c>
      <c r="LI114" s="46">
        <v>0</v>
      </c>
      <c r="LJ114" s="10">
        <v>0</v>
      </c>
      <c r="LK114" s="47">
        <f t="shared" si="2713"/>
        <v>0</v>
      </c>
      <c r="LL114" s="46">
        <v>0</v>
      </c>
      <c r="LM114" s="10">
        <v>0</v>
      </c>
      <c r="LN114" s="47">
        <f t="shared" si="2714"/>
        <v>0</v>
      </c>
      <c r="LO114" s="46">
        <v>0</v>
      </c>
      <c r="LP114" s="10">
        <v>0</v>
      </c>
      <c r="LQ114" s="47">
        <f t="shared" si="2715"/>
        <v>0</v>
      </c>
      <c r="LR114" s="46">
        <v>0</v>
      </c>
      <c r="LS114" s="10">
        <v>0</v>
      </c>
      <c r="LT114" s="47">
        <f t="shared" si="2716"/>
        <v>0</v>
      </c>
      <c r="LU114" s="46">
        <v>0</v>
      </c>
      <c r="LV114" s="10">
        <v>0</v>
      </c>
      <c r="LW114" s="47">
        <f t="shared" si="2717"/>
        <v>0</v>
      </c>
      <c r="LX114" s="46">
        <v>55</v>
      </c>
      <c r="LY114" s="10">
        <v>3918</v>
      </c>
      <c r="LZ114" s="47">
        <f t="shared" si="2718"/>
        <v>71236.363636363632</v>
      </c>
      <c r="MA114" s="46">
        <v>0</v>
      </c>
      <c r="MB114" s="10">
        <v>0</v>
      </c>
      <c r="MC114" s="47">
        <f t="shared" si="2719"/>
        <v>0</v>
      </c>
      <c r="MD114" s="46">
        <v>25</v>
      </c>
      <c r="ME114" s="10">
        <v>4810</v>
      </c>
      <c r="MF114" s="47">
        <f t="shared" si="2720"/>
        <v>192400</v>
      </c>
      <c r="MG114" s="46">
        <v>0</v>
      </c>
      <c r="MH114" s="10">
        <v>0</v>
      </c>
      <c r="MI114" s="47">
        <f t="shared" si="2721"/>
        <v>0</v>
      </c>
      <c r="MJ114" s="46">
        <v>0</v>
      </c>
      <c r="MK114" s="10">
        <v>0</v>
      </c>
      <c r="ML114" s="47">
        <f t="shared" si="2722"/>
        <v>0</v>
      </c>
      <c r="MM114" s="46">
        <v>1</v>
      </c>
      <c r="MN114" s="10">
        <v>122</v>
      </c>
      <c r="MO114" s="47">
        <f t="shared" si="2723"/>
        <v>122000</v>
      </c>
      <c r="MP114" s="46">
        <v>0</v>
      </c>
      <c r="MQ114" s="10">
        <v>0</v>
      </c>
      <c r="MR114" s="47">
        <f t="shared" si="2724"/>
        <v>0</v>
      </c>
      <c r="MS114" s="46">
        <v>0</v>
      </c>
      <c r="MT114" s="10">
        <v>0</v>
      </c>
      <c r="MU114" s="47">
        <f t="shared" si="2725"/>
        <v>0</v>
      </c>
      <c r="MV114" s="46">
        <v>0</v>
      </c>
      <c r="MW114" s="10">
        <v>0</v>
      </c>
      <c r="MX114" s="47">
        <f t="shared" si="2726"/>
        <v>0</v>
      </c>
      <c r="MY114" s="46">
        <v>0</v>
      </c>
      <c r="MZ114" s="10">
        <v>0</v>
      </c>
      <c r="NA114" s="47">
        <f t="shared" si="2727"/>
        <v>0</v>
      </c>
      <c r="NB114" s="46">
        <v>0</v>
      </c>
      <c r="NC114" s="10">
        <v>0</v>
      </c>
      <c r="ND114" s="47">
        <f t="shared" si="2728"/>
        <v>0</v>
      </c>
      <c r="NE114" s="46">
        <v>0</v>
      </c>
      <c r="NF114" s="10">
        <v>0</v>
      </c>
      <c r="NG114" s="47">
        <f t="shared" si="2729"/>
        <v>0</v>
      </c>
      <c r="NH114" s="46">
        <v>0</v>
      </c>
      <c r="NI114" s="10">
        <v>0</v>
      </c>
      <c r="NJ114" s="47">
        <f t="shared" si="2730"/>
        <v>0</v>
      </c>
      <c r="NK114" s="46">
        <v>7</v>
      </c>
      <c r="NL114" s="10">
        <v>73</v>
      </c>
      <c r="NM114" s="47">
        <f t="shared" si="2731"/>
        <v>10428.571428571429</v>
      </c>
      <c r="NN114" s="46">
        <v>0</v>
      </c>
      <c r="NO114" s="10">
        <v>0</v>
      </c>
      <c r="NP114" s="47">
        <f t="shared" si="2732"/>
        <v>0</v>
      </c>
      <c r="NQ114" s="46">
        <v>0</v>
      </c>
      <c r="NR114" s="10">
        <v>0</v>
      </c>
      <c r="NS114" s="47">
        <f t="shared" si="2733"/>
        <v>0</v>
      </c>
      <c r="NT114" s="46">
        <v>0</v>
      </c>
      <c r="NU114" s="10">
        <v>0</v>
      </c>
      <c r="NV114" s="47">
        <f t="shared" si="2734"/>
        <v>0</v>
      </c>
      <c r="NW114" s="46">
        <v>28</v>
      </c>
      <c r="NX114" s="10">
        <v>3336</v>
      </c>
      <c r="NY114" s="47">
        <f t="shared" si="2735"/>
        <v>119142.85714285714</v>
      </c>
      <c r="NZ114" s="46">
        <v>0</v>
      </c>
      <c r="OA114" s="10">
        <v>0</v>
      </c>
      <c r="OB114" s="47">
        <f t="shared" si="2736"/>
        <v>0</v>
      </c>
      <c r="OC114" s="46">
        <v>0</v>
      </c>
      <c r="OD114" s="10">
        <v>0</v>
      </c>
      <c r="OE114" s="47">
        <f t="shared" si="2737"/>
        <v>0</v>
      </c>
      <c r="OF114" s="46">
        <v>7</v>
      </c>
      <c r="OG114" s="10">
        <v>1989</v>
      </c>
      <c r="OH114" s="47">
        <f t="shared" si="2738"/>
        <v>284142.85714285716</v>
      </c>
      <c r="OI114" s="46">
        <v>72</v>
      </c>
      <c r="OJ114" s="10">
        <v>6394</v>
      </c>
      <c r="OK114" s="47">
        <f t="shared" si="2739"/>
        <v>88805.555555555562</v>
      </c>
      <c r="OL114" s="46">
        <v>0</v>
      </c>
      <c r="OM114" s="10">
        <v>0</v>
      </c>
      <c r="ON114" s="47">
        <f t="shared" si="2740"/>
        <v>0</v>
      </c>
      <c r="OO114" s="46">
        <v>9</v>
      </c>
      <c r="OP114" s="10">
        <v>48</v>
      </c>
      <c r="OQ114" s="47">
        <f t="shared" si="2741"/>
        <v>5333.333333333333</v>
      </c>
      <c r="OR114" s="46">
        <v>0</v>
      </c>
      <c r="OS114" s="10">
        <v>0</v>
      </c>
      <c r="OT114" s="47">
        <f t="shared" si="2742"/>
        <v>0</v>
      </c>
      <c r="OU114" s="46">
        <v>53</v>
      </c>
      <c r="OV114" s="10">
        <v>632</v>
      </c>
      <c r="OW114" s="47">
        <f t="shared" si="2743"/>
        <v>11924.528301886792</v>
      </c>
      <c r="OX114" s="46">
        <v>0</v>
      </c>
      <c r="OY114" s="10">
        <v>0</v>
      </c>
      <c r="OZ114" s="47">
        <f t="shared" si="2744"/>
        <v>0</v>
      </c>
      <c r="PA114" s="46">
        <v>0</v>
      </c>
      <c r="PB114" s="10">
        <v>0</v>
      </c>
      <c r="PC114" s="47">
        <f t="shared" si="2745"/>
        <v>0</v>
      </c>
      <c r="PD114" s="46">
        <v>0</v>
      </c>
      <c r="PE114" s="10">
        <v>0</v>
      </c>
      <c r="PF114" s="47">
        <f t="shared" si="2746"/>
        <v>0</v>
      </c>
      <c r="PG114" s="46">
        <v>0</v>
      </c>
      <c r="PH114" s="10">
        <v>0</v>
      </c>
      <c r="PI114" s="47">
        <f t="shared" si="2747"/>
        <v>0</v>
      </c>
      <c r="PJ114" s="46"/>
      <c r="PK114" s="10"/>
      <c r="PL114" s="47"/>
      <c r="PM114" s="46">
        <v>0</v>
      </c>
      <c r="PN114" s="10">
        <v>0</v>
      </c>
      <c r="PO114" s="47">
        <f t="shared" si="2748"/>
        <v>0</v>
      </c>
      <c r="PP114" s="46">
        <v>0</v>
      </c>
      <c r="PQ114" s="10">
        <v>0</v>
      </c>
      <c r="PR114" s="47">
        <f t="shared" si="2749"/>
        <v>0</v>
      </c>
      <c r="PS114" s="46">
        <v>0</v>
      </c>
      <c r="PT114" s="10">
        <v>0</v>
      </c>
      <c r="PU114" s="47">
        <f t="shared" si="2750"/>
        <v>0</v>
      </c>
      <c r="PV114" s="46">
        <v>51</v>
      </c>
      <c r="PW114" s="10">
        <v>2972</v>
      </c>
      <c r="PX114" s="47">
        <f t="shared" si="2751"/>
        <v>58274.509803921566</v>
      </c>
      <c r="PY114" s="46">
        <v>363</v>
      </c>
      <c r="PZ114" s="10">
        <v>20532</v>
      </c>
      <c r="QA114" s="47">
        <f t="shared" si="2752"/>
        <v>56561.983471074374</v>
      </c>
      <c r="QB114" s="46">
        <v>0</v>
      </c>
      <c r="QC114" s="10">
        <v>0</v>
      </c>
      <c r="QD114" s="47">
        <f t="shared" si="2753"/>
        <v>0</v>
      </c>
      <c r="QE114" s="46">
        <v>0</v>
      </c>
      <c r="QF114" s="10">
        <v>0</v>
      </c>
      <c r="QG114" s="47">
        <f t="shared" si="2754"/>
        <v>0</v>
      </c>
      <c r="QH114" s="46">
        <v>0</v>
      </c>
      <c r="QI114" s="10">
        <v>0</v>
      </c>
      <c r="QJ114" s="47">
        <f t="shared" si="2755"/>
        <v>0</v>
      </c>
      <c r="QK114" s="46">
        <v>0</v>
      </c>
      <c r="QL114" s="10">
        <v>0</v>
      </c>
      <c r="QM114" s="47">
        <f t="shared" si="2756"/>
        <v>0</v>
      </c>
      <c r="QN114" s="46">
        <v>0</v>
      </c>
      <c r="QO114" s="10">
        <v>0</v>
      </c>
      <c r="QP114" s="47">
        <f t="shared" si="2757"/>
        <v>0</v>
      </c>
      <c r="QQ114" s="46">
        <v>0</v>
      </c>
      <c r="QR114" s="10">
        <v>0</v>
      </c>
      <c r="QS114" s="47">
        <f t="shared" si="2758"/>
        <v>0</v>
      </c>
      <c r="QT114" s="46"/>
      <c r="QU114" s="10"/>
      <c r="QV114" s="47"/>
      <c r="QW114" s="46"/>
      <c r="QX114" s="10"/>
      <c r="QY114" s="47"/>
      <c r="QZ114" s="46">
        <v>0</v>
      </c>
      <c r="RA114" s="10">
        <v>0</v>
      </c>
      <c r="RB114" s="47">
        <f t="shared" si="2759"/>
        <v>0</v>
      </c>
      <c r="RC114" s="46">
        <v>0</v>
      </c>
      <c r="RD114" s="10">
        <v>0</v>
      </c>
      <c r="RE114" s="47">
        <f t="shared" si="2760"/>
        <v>0</v>
      </c>
      <c r="RF114" s="12">
        <f t="shared" si="1637"/>
        <v>1506</v>
      </c>
      <c r="RG114" s="58">
        <f t="shared" si="1638"/>
        <v>90834</v>
      </c>
      <c r="RH114" s="6"/>
      <c r="RI114" s="9"/>
      <c r="RJ114" s="6"/>
      <c r="RK114" s="6"/>
      <c r="RL114" s="6"/>
      <c r="RM114" s="9"/>
      <c r="RN114" s="6"/>
      <c r="RO114" s="6"/>
      <c r="RP114" s="6"/>
      <c r="RQ114" s="9"/>
      <c r="RR114" s="6"/>
      <c r="RS114" s="6"/>
      <c r="RT114" s="6"/>
      <c r="RU114" s="9"/>
      <c r="RV114" s="6"/>
      <c r="RW114" s="6"/>
      <c r="RX114" s="6"/>
      <c r="RY114" s="9"/>
      <c r="RZ114" s="6"/>
      <c r="SA114" s="6"/>
      <c r="SB114" s="6"/>
      <c r="SC114" s="9"/>
      <c r="SD114" s="6"/>
      <c r="SE114" s="6"/>
      <c r="SF114" s="6"/>
      <c r="SG114" s="9"/>
      <c r="SH114" s="6"/>
      <c r="SI114" s="6"/>
      <c r="SJ114" s="6"/>
      <c r="SK114" s="2"/>
      <c r="SL114" s="1"/>
      <c r="SM114" s="1"/>
      <c r="SN114" s="1"/>
      <c r="SO114" s="2"/>
      <c r="SP114" s="1"/>
      <c r="SQ114" s="1"/>
      <c r="SR114" s="1"/>
      <c r="SS114" s="2"/>
      <c r="ST114" s="1"/>
      <c r="SU114" s="1"/>
      <c r="SV114" s="1"/>
    </row>
    <row r="115" spans="1:591" x14ac:dyDescent="0.3">
      <c r="A115" s="38">
        <v>2012</v>
      </c>
      <c r="B115" s="39" t="s">
        <v>10</v>
      </c>
      <c r="C115" s="46">
        <v>0</v>
      </c>
      <c r="D115" s="10">
        <v>0</v>
      </c>
      <c r="E115" s="47">
        <f t="shared" si="2616"/>
        <v>0</v>
      </c>
      <c r="F115" s="46">
        <v>0</v>
      </c>
      <c r="G115" s="10">
        <v>0</v>
      </c>
      <c r="H115" s="47">
        <f t="shared" si="2761"/>
        <v>0</v>
      </c>
      <c r="I115" s="46">
        <v>0</v>
      </c>
      <c r="J115" s="10">
        <v>0</v>
      </c>
      <c r="K115" s="47">
        <f t="shared" si="2762"/>
        <v>0</v>
      </c>
      <c r="L115" s="46">
        <v>0</v>
      </c>
      <c r="M115" s="10">
        <v>0</v>
      </c>
      <c r="N115" s="47">
        <f t="shared" si="2763"/>
        <v>0</v>
      </c>
      <c r="O115" s="46">
        <v>0</v>
      </c>
      <c r="P115" s="10">
        <v>0</v>
      </c>
      <c r="Q115" s="47">
        <f t="shared" si="2617"/>
        <v>0</v>
      </c>
      <c r="R115" s="46">
        <v>0</v>
      </c>
      <c r="S115" s="10">
        <v>0</v>
      </c>
      <c r="T115" s="47">
        <f t="shared" si="2618"/>
        <v>0</v>
      </c>
      <c r="U115" s="46">
        <v>0</v>
      </c>
      <c r="V115" s="10">
        <v>0</v>
      </c>
      <c r="W115" s="47">
        <f t="shared" si="2764"/>
        <v>0</v>
      </c>
      <c r="X115" s="46">
        <v>0</v>
      </c>
      <c r="Y115" s="10">
        <v>0</v>
      </c>
      <c r="Z115" s="47">
        <f t="shared" si="2765"/>
        <v>0</v>
      </c>
      <c r="AA115" s="46">
        <v>5</v>
      </c>
      <c r="AB115" s="10">
        <v>1372</v>
      </c>
      <c r="AC115" s="47">
        <f t="shared" si="2619"/>
        <v>274400</v>
      </c>
      <c r="AD115" s="46">
        <v>20</v>
      </c>
      <c r="AE115" s="10">
        <v>412</v>
      </c>
      <c r="AF115" s="47">
        <f t="shared" si="2620"/>
        <v>20600</v>
      </c>
      <c r="AG115" s="46">
        <v>0</v>
      </c>
      <c r="AH115" s="10">
        <v>0</v>
      </c>
      <c r="AI115" s="47">
        <f t="shared" si="2621"/>
        <v>0</v>
      </c>
      <c r="AJ115" s="46">
        <v>0</v>
      </c>
      <c r="AK115" s="10">
        <v>0</v>
      </c>
      <c r="AL115" s="47">
        <f t="shared" si="2622"/>
        <v>0</v>
      </c>
      <c r="AM115" s="46">
        <v>4</v>
      </c>
      <c r="AN115" s="10">
        <v>70</v>
      </c>
      <c r="AO115" s="47">
        <f t="shared" si="2623"/>
        <v>17500</v>
      </c>
      <c r="AP115" s="46">
        <v>13</v>
      </c>
      <c r="AQ115" s="10">
        <v>331</v>
      </c>
      <c r="AR115" s="47">
        <f t="shared" si="2624"/>
        <v>25461.538461538461</v>
      </c>
      <c r="AS115" s="46">
        <v>0</v>
      </c>
      <c r="AT115" s="10">
        <v>0</v>
      </c>
      <c r="AU115" s="47">
        <f t="shared" si="2625"/>
        <v>0</v>
      </c>
      <c r="AV115" s="46">
        <v>0</v>
      </c>
      <c r="AW115" s="10">
        <v>0</v>
      </c>
      <c r="AX115" s="47">
        <f t="shared" si="2626"/>
        <v>0</v>
      </c>
      <c r="AY115" s="46">
        <v>0</v>
      </c>
      <c r="AZ115" s="10">
        <v>0</v>
      </c>
      <c r="BA115" s="47">
        <f t="shared" si="2627"/>
        <v>0</v>
      </c>
      <c r="BB115" s="46">
        <v>8</v>
      </c>
      <c r="BC115" s="10">
        <v>292</v>
      </c>
      <c r="BD115" s="47">
        <f t="shared" si="2628"/>
        <v>36500</v>
      </c>
      <c r="BE115" s="46">
        <v>0</v>
      </c>
      <c r="BF115" s="10">
        <v>0</v>
      </c>
      <c r="BG115" s="47">
        <f t="shared" si="2629"/>
        <v>0</v>
      </c>
      <c r="BH115" s="46">
        <v>0</v>
      </c>
      <c r="BI115" s="10">
        <v>0</v>
      </c>
      <c r="BJ115" s="47">
        <f t="shared" si="2630"/>
        <v>0</v>
      </c>
      <c r="BK115" s="46">
        <v>0</v>
      </c>
      <c r="BL115" s="10">
        <v>0</v>
      </c>
      <c r="BM115" s="47">
        <f t="shared" si="2631"/>
        <v>0</v>
      </c>
      <c r="BN115" s="46">
        <v>0</v>
      </c>
      <c r="BO115" s="10">
        <v>0</v>
      </c>
      <c r="BP115" s="47">
        <f t="shared" si="2766"/>
        <v>0</v>
      </c>
      <c r="BQ115" s="46">
        <v>1</v>
      </c>
      <c r="BR115" s="10">
        <v>5</v>
      </c>
      <c r="BS115" s="47">
        <f t="shared" si="2633"/>
        <v>5000</v>
      </c>
      <c r="BT115" s="46">
        <v>2</v>
      </c>
      <c r="BU115" s="10">
        <v>184</v>
      </c>
      <c r="BV115" s="47">
        <f t="shared" si="2634"/>
        <v>92000</v>
      </c>
      <c r="BW115" s="46">
        <v>0</v>
      </c>
      <c r="BX115" s="10">
        <v>0</v>
      </c>
      <c r="BY115" s="47">
        <f t="shared" si="2767"/>
        <v>0</v>
      </c>
      <c r="BZ115" s="46">
        <v>0</v>
      </c>
      <c r="CA115" s="10">
        <v>0</v>
      </c>
      <c r="CB115" s="47">
        <f t="shared" si="2636"/>
        <v>0</v>
      </c>
      <c r="CC115" s="46">
        <v>63</v>
      </c>
      <c r="CD115" s="10">
        <v>2128</v>
      </c>
      <c r="CE115" s="47">
        <f t="shared" si="2637"/>
        <v>33777.777777777781</v>
      </c>
      <c r="CF115" s="46">
        <v>3</v>
      </c>
      <c r="CG115" s="10">
        <v>267</v>
      </c>
      <c r="CH115" s="47">
        <f t="shared" si="2638"/>
        <v>89000</v>
      </c>
      <c r="CI115" s="46">
        <v>0</v>
      </c>
      <c r="CJ115" s="10">
        <v>0</v>
      </c>
      <c r="CK115" s="47">
        <f t="shared" si="2639"/>
        <v>0</v>
      </c>
      <c r="CL115" s="46">
        <v>0</v>
      </c>
      <c r="CM115" s="10">
        <v>0</v>
      </c>
      <c r="CN115" s="47">
        <f t="shared" si="2640"/>
        <v>0</v>
      </c>
      <c r="CO115" s="46">
        <v>0</v>
      </c>
      <c r="CP115" s="10">
        <v>0</v>
      </c>
      <c r="CQ115" s="47">
        <f t="shared" si="2641"/>
        <v>0</v>
      </c>
      <c r="CR115" s="46">
        <v>0</v>
      </c>
      <c r="CS115" s="10">
        <v>0</v>
      </c>
      <c r="CT115" s="47">
        <f t="shared" si="2642"/>
        <v>0</v>
      </c>
      <c r="CU115" s="46">
        <v>0</v>
      </c>
      <c r="CV115" s="10">
        <v>0</v>
      </c>
      <c r="CW115" s="47">
        <f t="shared" si="2643"/>
        <v>0</v>
      </c>
      <c r="CX115" s="46">
        <v>0</v>
      </c>
      <c r="CY115" s="10">
        <v>0</v>
      </c>
      <c r="CZ115" s="47">
        <f t="shared" si="2644"/>
        <v>0</v>
      </c>
      <c r="DA115" s="46">
        <v>0</v>
      </c>
      <c r="DB115" s="10">
        <v>0</v>
      </c>
      <c r="DC115" s="47">
        <f t="shared" si="2645"/>
        <v>0</v>
      </c>
      <c r="DD115" s="46">
        <v>72</v>
      </c>
      <c r="DE115" s="10">
        <v>1418</v>
      </c>
      <c r="DF115" s="47">
        <f t="shared" si="2646"/>
        <v>19694.444444444442</v>
      </c>
      <c r="DG115" s="46">
        <v>0</v>
      </c>
      <c r="DH115" s="10">
        <v>0</v>
      </c>
      <c r="DI115" s="47">
        <f t="shared" si="2647"/>
        <v>0</v>
      </c>
      <c r="DJ115" s="46">
        <v>-46</v>
      </c>
      <c r="DK115" s="10">
        <v>-1988</v>
      </c>
      <c r="DL115" s="47">
        <f>IFERROR(DK115/DJ115*-1000,0)</f>
        <v>-43217.391304347831</v>
      </c>
      <c r="DM115" s="46">
        <v>0</v>
      </c>
      <c r="DN115" s="10">
        <v>0</v>
      </c>
      <c r="DO115" s="47">
        <f t="shared" si="2649"/>
        <v>0</v>
      </c>
      <c r="DP115" s="46">
        <v>0</v>
      </c>
      <c r="DQ115" s="10">
        <v>0</v>
      </c>
      <c r="DR115" s="47">
        <f t="shared" si="2650"/>
        <v>0</v>
      </c>
      <c r="DS115" s="46">
        <v>0</v>
      </c>
      <c r="DT115" s="10">
        <v>0</v>
      </c>
      <c r="DU115" s="47">
        <f t="shared" si="2651"/>
        <v>0</v>
      </c>
      <c r="DV115" s="46">
        <v>0</v>
      </c>
      <c r="DW115" s="10">
        <v>0</v>
      </c>
      <c r="DX115" s="47">
        <f t="shared" si="2652"/>
        <v>0</v>
      </c>
      <c r="DY115" s="46">
        <v>0</v>
      </c>
      <c r="DZ115" s="10">
        <v>0</v>
      </c>
      <c r="EA115" s="47">
        <f t="shared" si="2653"/>
        <v>0</v>
      </c>
      <c r="EB115" s="46">
        <v>0</v>
      </c>
      <c r="EC115" s="10">
        <v>0</v>
      </c>
      <c r="ED115" s="47">
        <f t="shared" si="2654"/>
        <v>0</v>
      </c>
      <c r="EE115" s="46">
        <v>1</v>
      </c>
      <c r="EF115" s="10">
        <v>150</v>
      </c>
      <c r="EG115" s="47">
        <f t="shared" si="2655"/>
        <v>150000</v>
      </c>
      <c r="EH115" s="46">
        <v>80</v>
      </c>
      <c r="EI115" s="10">
        <v>5951</v>
      </c>
      <c r="EJ115" s="47">
        <f t="shared" si="2656"/>
        <v>74387.5</v>
      </c>
      <c r="EK115" s="46">
        <v>0</v>
      </c>
      <c r="EL115" s="10">
        <v>0</v>
      </c>
      <c r="EM115" s="47">
        <f t="shared" si="2657"/>
        <v>0</v>
      </c>
      <c r="EN115" s="46">
        <v>91</v>
      </c>
      <c r="EO115" s="10">
        <v>5745</v>
      </c>
      <c r="EP115" s="47">
        <f t="shared" si="2658"/>
        <v>63131.868131868134</v>
      </c>
      <c r="EQ115" s="46">
        <v>11</v>
      </c>
      <c r="ER115" s="10">
        <v>12</v>
      </c>
      <c r="ES115" s="47">
        <f t="shared" si="2659"/>
        <v>1090.9090909090908</v>
      </c>
      <c r="ET115" s="46">
        <v>0</v>
      </c>
      <c r="EU115" s="10">
        <v>0</v>
      </c>
      <c r="EV115" s="47">
        <f t="shared" si="2660"/>
        <v>0</v>
      </c>
      <c r="EW115" s="46">
        <v>0</v>
      </c>
      <c r="EX115" s="10">
        <v>0</v>
      </c>
      <c r="EY115" s="47">
        <f t="shared" si="2661"/>
        <v>0</v>
      </c>
      <c r="EZ115" s="46">
        <v>0</v>
      </c>
      <c r="FA115" s="10">
        <v>0</v>
      </c>
      <c r="FB115" s="47">
        <f t="shared" si="2662"/>
        <v>0</v>
      </c>
      <c r="FC115" s="46">
        <v>0</v>
      </c>
      <c r="FD115" s="10">
        <v>0</v>
      </c>
      <c r="FE115" s="47">
        <f t="shared" si="2663"/>
        <v>0</v>
      </c>
      <c r="FF115" s="46">
        <v>0</v>
      </c>
      <c r="FG115" s="10">
        <v>0</v>
      </c>
      <c r="FH115" s="47">
        <f t="shared" si="2664"/>
        <v>0</v>
      </c>
      <c r="FI115" s="46">
        <v>4</v>
      </c>
      <c r="FJ115" s="10">
        <v>30</v>
      </c>
      <c r="FK115" s="47">
        <f t="shared" si="2665"/>
        <v>7500</v>
      </c>
      <c r="FL115" s="46">
        <v>0</v>
      </c>
      <c r="FM115" s="10">
        <v>0</v>
      </c>
      <c r="FN115" s="47">
        <f t="shared" si="2666"/>
        <v>0</v>
      </c>
      <c r="FO115" s="46">
        <v>0</v>
      </c>
      <c r="FP115" s="10">
        <v>0</v>
      </c>
      <c r="FQ115" s="47">
        <f t="shared" si="2667"/>
        <v>0</v>
      </c>
      <c r="FR115" s="46">
        <v>27</v>
      </c>
      <c r="FS115" s="10">
        <v>3537</v>
      </c>
      <c r="FT115" s="47">
        <f t="shared" si="2668"/>
        <v>131000</v>
      </c>
      <c r="FU115" s="46">
        <v>0</v>
      </c>
      <c r="FV115" s="10">
        <v>0</v>
      </c>
      <c r="FW115" s="47">
        <f t="shared" si="2669"/>
        <v>0</v>
      </c>
      <c r="FX115" s="46">
        <v>0</v>
      </c>
      <c r="FY115" s="10">
        <v>0</v>
      </c>
      <c r="FZ115" s="47">
        <f t="shared" si="2670"/>
        <v>0</v>
      </c>
      <c r="GA115" s="46">
        <v>0</v>
      </c>
      <c r="GB115" s="10">
        <v>0</v>
      </c>
      <c r="GC115" s="47">
        <f t="shared" si="2671"/>
        <v>0</v>
      </c>
      <c r="GD115" s="46">
        <v>24</v>
      </c>
      <c r="GE115" s="10">
        <v>1634</v>
      </c>
      <c r="GF115" s="47">
        <f t="shared" si="2672"/>
        <v>68083.333333333328</v>
      </c>
      <c r="GG115" s="46">
        <v>0</v>
      </c>
      <c r="GH115" s="10">
        <v>0</v>
      </c>
      <c r="GI115" s="47">
        <f t="shared" si="2673"/>
        <v>0</v>
      </c>
      <c r="GJ115" s="46">
        <v>175</v>
      </c>
      <c r="GK115" s="10">
        <v>3990</v>
      </c>
      <c r="GL115" s="47">
        <f t="shared" si="2674"/>
        <v>22800</v>
      </c>
      <c r="GM115" s="46">
        <v>0</v>
      </c>
      <c r="GN115" s="10">
        <v>0</v>
      </c>
      <c r="GO115" s="47">
        <f t="shared" si="2675"/>
        <v>0</v>
      </c>
      <c r="GP115" s="46">
        <v>1</v>
      </c>
      <c r="GQ115" s="10">
        <v>54</v>
      </c>
      <c r="GR115" s="47">
        <f t="shared" si="2676"/>
        <v>54000</v>
      </c>
      <c r="GS115" s="46">
        <v>0</v>
      </c>
      <c r="GT115" s="10">
        <v>0</v>
      </c>
      <c r="GU115" s="47">
        <f t="shared" si="2677"/>
        <v>0</v>
      </c>
      <c r="GV115" s="46">
        <v>0</v>
      </c>
      <c r="GW115" s="10">
        <v>0</v>
      </c>
      <c r="GX115" s="47">
        <f t="shared" si="2678"/>
        <v>0</v>
      </c>
      <c r="GY115" s="46">
        <v>0</v>
      </c>
      <c r="GZ115" s="10">
        <v>0</v>
      </c>
      <c r="HA115" s="47">
        <f t="shared" si="2679"/>
        <v>0</v>
      </c>
      <c r="HB115" s="46">
        <v>0</v>
      </c>
      <c r="HC115" s="10">
        <v>0</v>
      </c>
      <c r="HD115" s="47">
        <f t="shared" si="2680"/>
        <v>0</v>
      </c>
      <c r="HE115" s="46">
        <v>0</v>
      </c>
      <c r="HF115" s="10">
        <v>0</v>
      </c>
      <c r="HG115" s="47">
        <f t="shared" si="2681"/>
        <v>0</v>
      </c>
      <c r="HH115" s="46">
        <v>0</v>
      </c>
      <c r="HI115" s="10">
        <v>0</v>
      </c>
      <c r="HJ115" s="47">
        <f t="shared" si="2682"/>
        <v>0</v>
      </c>
      <c r="HK115" s="46">
        <v>0</v>
      </c>
      <c r="HL115" s="10">
        <v>0</v>
      </c>
      <c r="HM115" s="47">
        <f t="shared" si="2683"/>
        <v>0</v>
      </c>
      <c r="HN115" s="46">
        <v>0</v>
      </c>
      <c r="HO115" s="10">
        <v>0</v>
      </c>
      <c r="HP115" s="47">
        <f t="shared" si="2684"/>
        <v>0</v>
      </c>
      <c r="HQ115" s="46">
        <v>0</v>
      </c>
      <c r="HR115" s="10">
        <v>0</v>
      </c>
      <c r="HS115" s="47">
        <f t="shared" si="2685"/>
        <v>0</v>
      </c>
      <c r="HT115" s="46"/>
      <c r="HU115" s="10"/>
      <c r="HV115" s="47"/>
      <c r="HW115" s="46">
        <v>0</v>
      </c>
      <c r="HX115" s="10">
        <v>0</v>
      </c>
      <c r="HY115" s="47">
        <f t="shared" si="2686"/>
        <v>0</v>
      </c>
      <c r="HZ115" s="46">
        <v>0</v>
      </c>
      <c r="IA115" s="10">
        <v>0</v>
      </c>
      <c r="IB115" s="47">
        <f t="shared" si="2687"/>
        <v>0</v>
      </c>
      <c r="IC115" s="46">
        <v>0</v>
      </c>
      <c r="ID115" s="10">
        <v>0</v>
      </c>
      <c r="IE115" s="47">
        <f t="shared" si="2688"/>
        <v>0</v>
      </c>
      <c r="IF115" s="46">
        <v>0</v>
      </c>
      <c r="IG115" s="10">
        <v>0</v>
      </c>
      <c r="IH115" s="47">
        <f t="shared" si="2689"/>
        <v>0</v>
      </c>
      <c r="II115" s="46">
        <v>0</v>
      </c>
      <c r="IJ115" s="10">
        <v>0</v>
      </c>
      <c r="IK115" s="47">
        <f t="shared" si="2690"/>
        <v>0</v>
      </c>
      <c r="IL115" s="46">
        <v>0</v>
      </c>
      <c r="IM115" s="10">
        <v>0</v>
      </c>
      <c r="IN115" s="47">
        <f t="shared" si="2691"/>
        <v>0</v>
      </c>
      <c r="IO115" s="46">
        <v>0</v>
      </c>
      <c r="IP115" s="10">
        <v>0</v>
      </c>
      <c r="IQ115" s="47">
        <f t="shared" si="2692"/>
        <v>0</v>
      </c>
      <c r="IR115" s="46">
        <v>2</v>
      </c>
      <c r="IS115" s="10">
        <v>72</v>
      </c>
      <c r="IT115" s="47">
        <f t="shared" si="2693"/>
        <v>36000</v>
      </c>
      <c r="IU115" s="46">
        <v>0</v>
      </c>
      <c r="IV115" s="10">
        <v>0</v>
      </c>
      <c r="IW115" s="47">
        <f t="shared" si="2694"/>
        <v>0</v>
      </c>
      <c r="IX115" s="46">
        <v>0</v>
      </c>
      <c r="IY115" s="10">
        <v>0</v>
      </c>
      <c r="IZ115" s="47">
        <f t="shared" si="2695"/>
        <v>0</v>
      </c>
      <c r="JA115" s="46">
        <v>0</v>
      </c>
      <c r="JB115" s="10">
        <v>0</v>
      </c>
      <c r="JC115" s="47">
        <f t="shared" si="2696"/>
        <v>0</v>
      </c>
      <c r="JD115" s="46">
        <v>0</v>
      </c>
      <c r="JE115" s="10">
        <v>0</v>
      </c>
      <c r="JF115" s="47">
        <f t="shared" si="2697"/>
        <v>0</v>
      </c>
      <c r="JG115" s="46">
        <v>0</v>
      </c>
      <c r="JH115" s="10">
        <v>0</v>
      </c>
      <c r="JI115" s="47">
        <f t="shared" si="2698"/>
        <v>0</v>
      </c>
      <c r="JJ115" s="46">
        <v>0</v>
      </c>
      <c r="JK115" s="10">
        <v>0</v>
      </c>
      <c r="JL115" s="47">
        <f t="shared" si="2699"/>
        <v>0</v>
      </c>
      <c r="JM115" s="46">
        <v>77</v>
      </c>
      <c r="JN115" s="10">
        <v>4975</v>
      </c>
      <c r="JO115" s="47">
        <f t="shared" si="2700"/>
        <v>64610.389610389604</v>
      </c>
      <c r="JP115" s="46">
        <v>0</v>
      </c>
      <c r="JQ115" s="10">
        <v>0</v>
      </c>
      <c r="JR115" s="47">
        <f t="shared" si="2701"/>
        <v>0</v>
      </c>
      <c r="JS115" s="46">
        <v>0</v>
      </c>
      <c r="JT115" s="10">
        <v>0</v>
      </c>
      <c r="JU115" s="47">
        <f t="shared" si="2702"/>
        <v>0</v>
      </c>
      <c r="JV115" s="46">
        <v>0</v>
      </c>
      <c r="JW115" s="10">
        <v>0</v>
      </c>
      <c r="JX115" s="47">
        <f t="shared" si="2703"/>
        <v>0</v>
      </c>
      <c r="JY115" s="46">
        <v>0</v>
      </c>
      <c r="JZ115" s="10">
        <v>0</v>
      </c>
      <c r="KA115" s="47">
        <f t="shared" si="2704"/>
        <v>0</v>
      </c>
      <c r="KB115" s="46">
        <v>0</v>
      </c>
      <c r="KC115" s="10">
        <v>0</v>
      </c>
      <c r="KD115" s="47">
        <f t="shared" si="2705"/>
        <v>0</v>
      </c>
      <c r="KE115" s="46"/>
      <c r="KF115" s="10"/>
      <c r="KG115" s="47"/>
      <c r="KH115" s="46">
        <v>75</v>
      </c>
      <c r="KI115" s="10">
        <v>3916</v>
      </c>
      <c r="KJ115" s="47">
        <f t="shared" si="2706"/>
        <v>52213.333333333328</v>
      </c>
      <c r="KK115" s="46">
        <v>1</v>
      </c>
      <c r="KL115" s="10">
        <v>365</v>
      </c>
      <c r="KM115" s="47">
        <f t="shared" si="2707"/>
        <v>365000</v>
      </c>
      <c r="KN115" s="46">
        <v>0</v>
      </c>
      <c r="KO115" s="10">
        <v>0</v>
      </c>
      <c r="KP115" s="47">
        <f t="shared" si="2708"/>
        <v>0</v>
      </c>
      <c r="KQ115" s="46">
        <v>8</v>
      </c>
      <c r="KR115" s="10">
        <v>18</v>
      </c>
      <c r="KS115" s="47">
        <f t="shared" si="2709"/>
        <v>2250</v>
      </c>
      <c r="KT115" s="52">
        <v>0</v>
      </c>
      <c r="KU115" s="16">
        <v>0</v>
      </c>
      <c r="KV115" s="53">
        <v>0</v>
      </c>
      <c r="KW115" s="52">
        <v>0</v>
      </c>
      <c r="KX115" s="16">
        <v>0</v>
      </c>
      <c r="KY115" s="53">
        <f t="shared" si="2710"/>
        <v>0</v>
      </c>
      <c r="KZ115" s="46">
        <v>0</v>
      </c>
      <c r="LA115" s="10">
        <v>0</v>
      </c>
      <c r="LB115" s="47">
        <f t="shared" si="2711"/>
        <v>0</v>
      </c>
      <c r="LC115" s="52">
        <v>0</v>
      </c>
      <c r="LD115" s="16">
        <v>0</v>
      </c>
      <c r="LE115" s="53">
        <v>0</v>
      </c>
      <c r="LF115" s="46">
        <v>3</v>
      </c>
      <c r="LG115" s="10">
        <v>60</v>
      </c>
      <c r="LH115" s="47">
        <f t="shared" si="2712"/>
        <v>20000</v>
      </c>
      <c r="LI115" s="46">
        <v>0</v>
      </c>
      <c r="LJ115" s="10">
        <v>0</v>
      </c>
      <c r="LK115" s="47">
        <f t="shared" si="2713"/>
        <v>0</v>
      </c>
      <c r="LL115" s="46">
        <v>0</v>
      </c>
      <c r="LM115" s="10">
        <v>0</v>
      </c>
      <c r="LN115" s="47">
        <f t="shared" si="2714"/>
        <v>0</v>
      </c>
      <c r="LO115" s="46">
        <v>0</v>
      </c>
      <c r="LP115" s="10">
        <v>0</v>
      </c>
      <c r="LQ115" s="47">
        <f t="shared" si="2715"/>
        <v>0</v>
      </c>
      <c r="LR115" s="46">
        <v>2</v>
      </c>
      <c r="LS115" s="10">
        <v>218</v>
      </c>
      <c r="LT115" s="47">
        <f t="shared" si="2716"/>
        <v>109000</v>
      </c>
      <c r="LU115" s="46">
        <v>0</v>
      </c>
      <c r="LV115" s="10">
        <v>0</v>
      </c>
      <c r="LW115" s="47">
        <f t="shared" si="2717"/>
        <v>0</v>
      </c>
      <c r="LX115" s="46">
        <v>44</v>
      </c>
      <c r="LY115" s="10">
        <v>2267</v>
      </c>
      <c r="LZ115" s="47">
        <f t="shared" si="2718"/>
        <v>51522.727272727272</v>
      </c>
      <c r="MA115" s="46">
        <v>0</v>
      </c>
      <c r="MB115" s="10">
        <v>0</v>
      </c>
      <c r="MC115" s="47">
        <f t="shared" si="2719"/>
        <v>0</v>
      </c>
      <c r="MD115" s="46">
        <v>6</v>
      </c>
      <c r="ME115" s="10">
        <v>1012</v>
      </c>
      <c r="MF115" s="47">
        <f t="shared" si="2720"/>
        <v>168666.66666666666</v>
      </c>
      <c r="MG115" s="46">
        <v>0</v>
      </c>
      <c r="MH115" s="10">
        <v>0</v>
      </c>
      <c r="MI115" s="47">
        <f t="shared" si="2721"/>
        <v>0</v>
      </c>
      <c r="MJ115" s="46">
        <v>0</v>
      </c>
      <c r="MK115" s="10">
        <v>0</v>
      </c>
      <c r="ML115" s="47">
        <f t="shared" si="2722"/>
        <v>0</v>
      </c>
      <c r="MM115" s="46">
        <v>0</v>
      </c>
      <c r="MN115" s="10">
        <v>0</v>
      </c>
      <c r="MO115" s="47">
        <f t="shared" si="2723"/>
        <v>0</v>
      </c>
      <c r="MP115" s="46">
        <v>0</v>
      </c>
      <c r="MQ115" s="10">
        <v>0</v>
      </c>
      <c r="MR115" s="47">
        <f t="shared" si="2724"/>
        <v>0</v>
      </c>
      <c r="MS115" s="46">
        <v>0</v>
      </c>
      <c r="MT115" s="10">
        <v>0</v>
      </c>
      <c r="MU115" s="47">
        <f t="shared" si="2725"/>
        <v>0</v>
      </c>
      <c r="MV115" s="46">
        <v>0</v>
      </c>
      <c r="MW115" s="10">
        <v>0</v>
      </c>
      <c r="MX115" s="47">
        <f t="shared" si="2726"/>
        <v>0</v>
      </c>
      <c r="MY115" s="46">
        <v>0</v>
      </c>
      <c r="MZ115" s="10">
        <v>0</v>
      </c>
      <c r="NA115" s="47">
        <f t="shared" si="2727"/>
        <v>0</v>
      </c>
      <c r="NB115" s="46">
        <v>0</v>
      </c>
      <c r="NC115" s="10">
        <v>0</v>
      </c>
      <c r="ND115" s="47">
        <f t="shared" si="2728"/>
        <v>0</v>
      </c>
      <c r="NE115" s="46">
        <v>0</v>
      </c>
      <c r="NF115" s="10">
        <v>0</v>
      </c>
      <c r="NG115" s="47">
        <f t="shared" si="2729"/>
        <v>0</v>
      </c>
      <c r="NH115" s="46">
        <v>0</v>
      </c>
      <c r="NI115" s="10">
        <v>0</v>
      </c>
      <c r="NJ115" s="47">
        <f t="shared" si="2730"/>
        <v>0</v>
      </c>
      <c r="NK115" s="46">
        <v>0</v>
      </c>
      <c r="NL115" s="10">
        <v>0</v>
      </c>
      <c r="NM115" s="47">
        <f t="shared" si="2731"/>
        <v>0</v>
      </c>
      <c r="NN115" s="46">
        <v>0</v>
      </c>
      <c r="NO115" s="10">
        <v>0</v>
      </c>
      <c r="NP115" s="47">
        <f t="shared" si="2732"/>
        <v>0</v>
      </c>
      <c r="NQ115" s="46">
        <v>0</v>
      </c>
      <c r="NR115" s="10">
        <v>0</v>
      </c>
      <c r="NS115" s="47">
        <f t="shared" si="2733"/>
        <v>0</v>
      </c>
      <c r="NT115" s="46">
        <v>3</v>
      </c>
      <c r="NU115" s="10">
        <v>10</v>
      </c>
      <c r="NV115" s="47">
        <f t="shared" si="2734"/>
        <v>3333.3333333333335</v>
      </c>
      <c r="NW115" s="46">
        <v>26</v>
      </c>
      <c r="NX115" s="10">
        <v>1065</v>
      </c>
      <c r="NY115" s="47">
        <f t="shared" si="2735"/>
        <v>40961.538461538461</v>
      </c>
      <c r="NZ115" s="46">
        <v>0</v>
      </c>
      <c r="OA115" s="10">
        <v>0</v>
      </c>
      <c r="OB115" s="47">
        <f t="shared" si="2736"/>
        <v>0</v>
      </c>
      <c r="OC115" s="46">
        <v>0</v>
      </c>
      <c r="OD115" s="10">
        <v>0</v>
      </c>
      <c r="OE115" s="47">
        <f t="shared" si="2737"/>
        <v>0</v>
      </c>
      <c r="OF115" s="46">
        <v>9</v>
      </c>
      <c r="OG115" s="10">
        <v>2401</v>
      </c>
      <c r="OH115" s="47">
        <f t="shared" si="2738"/>
        <v>266777.77777777775</v>
      </c>
      <c r="OI115" s="46">
        <v>13</v>
      </c>
      <c r="OJ115" s="10">
        <v>1563</v>
      </c>
      <c r="OK115" s="47">
        <f t="shared" si="2739"/>
        <v>120230.76923076922</v>
      </c>
      <c r="OL115" s="46">
        <v>0</v>
      </c>
      <c r="OM115" s="10">
        <v>0</v>
      </c>
      <c r="ON115" s="47">
        <f t="shared" si="2740"/>
        <v>0</v>
      </c>
      <c r="OO115" s="46">
        <v>3</v>
      </c>
      <c r="OP115" s="10">
        <v>7</v>
      </c>
      <c r="OQ115" s="47">
        <f t="shared" si="2741"/>
        <v>2333.3333333333335</v>
      </c>
      <c r="OR115" s="46">
        <v>0</v>
      </c>
      <c r="OS115" s="10">
        <v>0</v>
      </c>
      <c r="OT115" s="47">
        <f t="shared" si="2742"/>
        <v>0</v>
      </c>
      <c r="OU115" s="46">
        <v>35</v>
      </c>
      <c r="OV115" s="10">
        <v>289</v>
      </c>
      <c r="OW115" s="47">
        <f t="shared" si="2743"/>
        <v>8257.1428571428587</v>
      </c>
      <c r="OX115" s="46">
        <v>0</v>
      </c>
      <c r="OY115" s="10">
        <v>0</v>
      </c>
      <c r="OZ115" s="47">
        <f t="shared" si="2744"/>
        <v>0</v>
      </c>
      <c r="PA115" s="46">
        <v>0</v>
      </c>
      <c r="PB115" s="10">
        <v>0</v>
      </c>
      <c r="PC115" s="47">
        <f t="shared" si="2745"/>
        <v>0</v>
      </c>
      <c r="PD115" s="46">
        <v>0</v>
      </c>
      <c r="PE115" s="10">
        <v>0</v>
      </c>
      <c r="PF115" s="47">
        <f t="shared" si="2746"/>
        <v>0</v>
      </c>
      <c r="PG115" s="46">
        <v>1</v>
      </c>
      <c r="PH115" s="10">
        <v>32</v>
      </c>
      <c r="PI115" s="47">
        <f t="shared" si="2747"/>
        <v>32000</v>
      </c>
      <c r="PJ115" s="46"/>
      <c r="PK115" s="10"/>
      <c r="PL115" s="47"/>
      <c r="PM115" s="46">
        <v>0</v>
      </c>
      <c r="PN115" s="10">
        <v>0</v>
      </c>
      <c r="PO115" s="47">
        <f t="shared" si="2748"/>
        <v>0</v>
      </c>
      <c r="PP115" s="46">
        <v>0</v>
      </c>
      <c r="PQ115" s="10">
        <v>0</v>
      </c>
      <c r="PR115" s="47">
        <f t="shared" si="2749"/>
        <v>0</v>
      </c>
      <c r="PS115" s="46">
        <v>2</v>
      </c>
      <c r="PT115" s="10">
        <v>19</v>
      </c>
      <c r="PU115" s="47">
        <f t="shared" si="2750"/>
        <v>9500</v>
      </c>
      <c r="PV115" s="46">
        <v>45</v>
      </c>
      <c r="PW115" s="10">
        <v>2975</v>
      </c>
      <c r="PX115" s="47">
        <f t="shared" si="2751"/>
        <v>66111.111111111109</v>
      </c>
      <c r="PY115" s="46">
        <v>277</v>
      </c>
      <c r="PZ115" s="10">
        <v>15578</v>
      </c>
      <c r="QA115" s="47">
        <f t="shared" si="2752"/>
        <v>56238.267148014442</v>
      </c>
      <c r="QB115" s="46">
        <v>0</v>
      </c>
      <c r="QC115" s="10">
        <v>0</v>
      </c>
      <c r="QD115" s="47">
        <f t="shared" si="2753"/>
        <v>0</v>
      </c>
      <c r="QE115" s="46">
        <v>0</v>
      </c>
      <c r="QF115" s="10">
        <v>0</v>
      </c>
      <c r="QG115" s="47">
        <f t="shared" si="2754"/>
        <v>0</v>
      </c>
      <c r="QH115" s="46">
        <v>0</v>
      </c>
      <c r="QI115" s="10">
        <v>0</v>
      </c>
      <c r="QJ115" s="47">
        <f t="shared" si="2755"/>
        <v>0</v>
      </c>
      <c r="QK115" s="46">
        <v>0</v>
      </c>
      <c r="QL115" s="10">
        <v>0</v>
      </c>
      <c r="QM115" s="47">
        <f t="shared" si="2756"/>
        <v>0</v>
      </c>
      <c r="QN115" s="46">
        <v>0</v>
      </c>
      <c r="QO115" s="10">
        <v>0</v>
      </c>
      <c r="QP115" s="47">
        <f t="shared" si="2757"/>
        <v>0</v>
      </c>
      <c r="QQ115" s="46">
        <v>0</v>
      </c>
      <c r="QR115" s="10">
        <v>0</v>
      </c>
      <c r="QS115" s="47">
        <f t="shared" si="2758"/>
        <v>0</v>
      </c>
      <c r="QT115" s="46"/>
      <c r="QU115" s="10"/>
      <c r="QV115" s="47"/>
      <c r="QW115" s="46"/>
      <c r="QX115" s="10"/>
      <c r="QY115" s="47"/>
      <c r="QZ115" s="46">
        <v>0</v>
      </c>
      <c r="RA115" s="10">
        <v>0</v>
      </c>
      <c r="RB115" s="47">
        <f t="shared" si="2759"/>
        <v>0</v>
      </c>
      <c r="RC115" s="46">
        <v>0</v>
      </c>
      <c r="RD115" s="10">
        <v>0</v>
      </c>
      <c r="RE115" s="47">
        <f t="shared" si="2760"/>
        <v>0</v>
      </c>
      <c r="RF115" s="12">
        <f t="shared" si="1637"/>
        <v>1191</v>
      </c>
      <c r="RG115" s="58">
        <f t="shared" si="1638"/>
        <v>62436</v>
      </c>
      <c r="RH115" s="6"/>
      <c r="RI115" s="9"/>
      <c r="RJ115" s="6"/>
      <c r="RK115" s="6"/>
      <c r="RL115" s="6"/>
      <c r="RM115" s="9"/>
      <c r="RN115" s="6"/>
      <c r="RO115" s="6"/>
      <c r="RP115" s="6"/>
      <c r="RQ115" s="9"/>
      <c r="RR115" s="6"/>
      <c r="RS115" s="6"/>
      <c r="RT115" s="6"/>
      <c r="RU115" s="9"/>
      <c r="RV115" s="6"/>
      <c r="RW115" s="6"/>
      <c r="RX115" s="6"/>
      <c r="RY115" s="9"/>
      <c r="RZ115" s="6"/>
      <c r="SA115" s="6"/>
      <c r="SB115" s="6"/>
      <c r="SC115" s="9"/>
      <c r="SD115" s="6"/>
      <c r="SE115" s="6"/>
      <c r="SF115" s="6"/>
      <c r="SG115" s="9"/>
      <c r="SH115" s="6"/>
      <c r="SI115" s="6"/>
      <c r="SJ115" s="6"/>
      <c r="SK115" s="2"/>
      <c r="SL115" s="1"/>
      <c r="SM115" s="1"/>
      <c r="SN115" s="1"/>
      <c r="SO115" s="2"/>
      <c r="SP115" s="1"/>
      <c r="SQ115" s="1"/>
      <c r="SR115" s="1"/>
      <c r="SS115" s="2"/>
      <c r="ST115" s="1"/>
      <c r="SU115" s="1"/>
      <c r="SV115" s="1"/>
    </row>
    <row r="116" spans="1:591" x14ac:dyDescent="0.3">
      <c r="A116" s="38">
        <v>2012</v>
      </c>
      <c r="B116" s="39" t="s">
        <v>11</v>
      </c>
      <c r="C116" s="46">
        <v>0</v>
      </c>
      <c r="D116" s="10">
        <v>0</v>
      </c>
      <c r="E116" s="47">
        <f t="shared" si="2616"/>
        <v>0</v>
      </c>
      <c r="F116" s="46">
        <v>0</v>
      </c>
      <c r="G116" s="10">
        <v>0</v>
      </c>
      <c r="H116" s="47">
        <f t="shared" si="2761"/>
        <v>0</v>
      </c>
      <c r="I116" s="46">
        <v>0</v>
      </c>
      <c r="J116" s="10">
        <v>0</v>
      </c>
      <c r="K116" s="47">
        <f t="shared" si="2762"/>
        <v>0</v>
      </c>
      <c r="L116" s="46">
        <v>0</v>
      </c>
      <c r="M116" s="10">
        <v>0</v>
      </c>
      <c r="N116" s="47">
        <f t="shared" si="2763"/>
        <v>0</v>
      </c>
      <c r="O116" s="46">
        <v>0</v>
      </c>
      <c r="P116" s="10">
        <v>0</v>
      </c>
      <c r="Q116" s="47">
        <f t="shared" si="2617"/>
        <v>0</v>
      </c>
      <c r="R116" s="46">
        <v>0</v>
      </c>
      <c r="S116" s="10">
        <v>0</v>
      </c>
      <c r="T116" s="47">
        <f t="shared" si="2618"/>
        <v>0</v>
      </c>
      <c r="U116" s="46">
        <v>0</v>
      </c>
      <c r="V116" s="10">
        <v>0</v>
      </c>
      <c r="W116" s="47">
        <f t="shared" si="2764"/>
        <v>0</v>
      </c>
      <c r="X116" s="46">
        <v>0</v>
      </c>
      <c r="Y116" s="10">
        <v>0</v>
      </c>
      <c r="Z116" s="47">
        <f t="shared" si="2765"/>
        <v>0</v>
      </c>
      <c r="AA116" s="46">
        <v>2</v>
      </c>
      <c r="AB116" s="10">
        <v>388</v>
      </c>
      <c r="AC116" s="47">
        <f t="shared" si="2619"/>
        <v>194000</v>
      </c>
      <c r="AD116" s="46">
        <v>15</v>
      </c>
      <c r="AE116" s="10">
        <v>335</v>
      </c>
      <c r="AF116" s="47">
        <f t="shared" si="2620"/>
        <v>22333.333333333332</v>
      </c>
      <c r="AG116" s="46">
        <v>0</v>
      </c>
      <c r="AH116" s="10">
        <v>0</v>
      </c>
      <c r="AI116" s="47">
        <f t="shared" si="2621"/>
        <v>0</v>
      </c>
      <c r="AJ116" s="46">
        <v>0</v>
      </c>
      <c r="AK116" s="10">
        <v>0</v>
      </c>
      <c r="AL116" s="47">
        <f t="shared" si="2622"/>
        <v>0</v>
      </c>
      <c r="AM116" s="46">
        <v>2</v>
      </c>
      <c r="AN116" s="10">
        <v>336</v>
      </c>
      <c r="AO116" s="47">
        <f t="shared" si="2623"/>
        <v>168000</v>
      </c>
      <c r="AP116" s="46">
        <v>45</v>
      </c>
      <c r="AQ116" s="10">
        <v>1027</v>
      </c>
      <c r="AR116" s="47">
        <f t="shared" si="2624"/>
        <v>22822.222222222223</v>
      </c>
      <c r="AS116" s="46">
        <v>0</v>
      </c>
      <c r="AT116" s="10">
        <v>0</v>
      </c>
      <c r="AU116" s="47">
        <f t="shared" si="2625"/>
        <v>0</v>
      </c>
      <c r="AV116" s="46">
        <v>0</v>
      </c>
      <c r="AW116" s="10">
        <v>0</v>
      </c>
      <c r="AX116" s="47">
        <f t="shared" si="2626"/>
        <v>0</v>
      </c>
      <c r="AY116" s="46">
        <v>0</v>
      </c>
      <c r="AZ116" s="10">
        <v>0</v>
      </c>
      <c r="BA116" s="47">
        <f t="shared" si="2627"/>
        <v>0</v>
      </c>
      <c r="BB116" s="46">
        <v>0</v>
      </c>
      <c r="BC116" s="10">
        <v>0</v>
      </c>
      <c r="BD116" s="47">
        <f t="shared" si="2628"/>
        <v>0</v>
      </c>
      <c r="BE116" s="46">
        <v>0</v>
      </c>
      <c r="BF116" s="10">
        <v>0</v>
      </c>
      <c r="BG116" s="47">
        <f t="shared" si="2629"/>
        <v>0</v>
      </c>
      <c r="BH116" s="46">
        <v>0</v>
      </c>
      <c r="BI116" s="10">
        <v>0</v>
      </c>
      <c r="BJ116" s="47">
        <f t="shared" si="2630"/>
        <v>0</v>
      </c>
      <c r="BK116" s="46">
        <v>0</v>
      </c>
      <c r="BL116" s="10">
        <v>0</v>
      </c>
      <c r="BM116" s="47">
        <f t="shared" si="2631"/>
        <v>0</v>
      </c>
      <c r="BN116" s="46">
        <v>0</v>
      </c>
      <c r="BO116" s="10">
        <v>0</v>
      </c>
      <c r="BP116" s="47">
        <f t="shared" si="2766"/>
        <v>0</v>
      </c>
      <c r="BQ116" s="46">
        <v>1</v>
      </c>
      <c r="BR116" s="10">
        <v>2</v>
      </c>
      <c r="BS116" s="47">
        <f t="shared" si="2633"/>
        <v>2000</v>
      </c>
      <c r="BT116" s="46">
        <v>19</v>
      </c>
      <c r="BU116" s="10">
        <v>5731</v>
      </c>
      <c r="BV116" s="47">
        <f t="shared" si="2634"/>
        <v>301631.57894736843</v>
      </c>
      <c r="BW116" s="46">
        <v>0</v>
      </c>
      <c r="BX116" s="10">
        <v>0</v>
      </c>
      <c r="BY116" s="47">
        <f t="shared" si="2767"/>
        <v>0</v>
      </c>
      <c r="BZ116" s="46">
        <v>0</v>
      </c>
      <c r="CA116" s="10">
        <v>0</v>
      </c>
      <c r="CB116" s="47">
        <f t="shared" si="2636"/>
        <v>0</v>
      </c>
      <c r="CC116" s="46">
        <v>67</v>
      </c>
      <c r="CD116" s="10">
        <v>2475</v>
      </c>
      <c r="CE116" s="47">
        <f t="shared" si="2637"/>
        <v>36940.298507462685</v>
      </c>
      <c r="CF116" s="46">
        <v>0</v>
      </c>
      <c r="CG116" s="10">
        <v>0</v>
      </c>
      <c r="CH116" s="47">
        <f t="shared" si="2638"/>
        <v>0</v>
      </c>
      <c r="CI116" s="46">
        <v>0</v>
      </c>
      <c r="CJ116" s="10">
        <v>0</v>
      </c>
      <c r="CK116" s="47">
        <f t="shared" si="2639"/>
        <v>0</v>
      </c>
      <c r="CL116" s="46">
        <v>0</v>
      </c>
      <c r="CM116" s="10">
        <v>0</v>
      </c>
      <c r="CN116" s="47">
        <f t="shared" si="2640"/>
        <v>0</v>
      </c>
      <c r="CO116" s="46">
        <v>0</v>
      </c>
      <c r="CP116" s="10">
        <v>0</v>
      </c>
      <c r="CQ116" s="47">
        <f t="shared" si="2641"/>
        <v>0</v>
      </c>
      <c r="CR116" s="46">
        <v>0</v>
      </c>
      <c r="CS116" s="10">
        <v>0</v>
      </c>
      <c r="CT116" s="47">
        <f t="shared" si="2642"/>
        <v>0</v>
      </c>
      <c r="CU116" s="46">
        <v>0</v>
      </c>
      <c r="CV116" s="10">
        <v>0</v>
      </c>
      <c r="CW116" s="47">
        <f t="shared" si="2643"/>
        <v>0</v>
      </c>
      <c r="CX116" s="46">
        <v>0</v>
      </c>
      <c r="CY116" s="10">
        <v>0</v>
      </c>
      <c r="CZ116" s="47">
        <f t="shared" si="2644"/>
        <v>0</v>
      </c>
      <c r="DA116" s="46">
        <v>0</v>
      </c>
      <c r="DB116" s="10">
        <v>0</v>
      </c>
      <c r="DC116" s="47">
        <f t="shared" si="2645"/>
        <v>0</v>
      </c>
      <c r="DD116" s="46">
        <v>51</v>
      </c>
      <c r="DE116" s="10">
        <v>1082</v>
      </c>
      <c r="DF116" s="47">
        <f t="shared" si="2646"/>
        <v>21215.686274509804</v>
      </c>
      <c r="DG116" s="46">
        <v>0</v>
      </c>
      <c r="DH116" s="10">
        <v>0</v>
      </c>
      <c r="DI116" s="47">
        <f t="shared" si="2647"/>
        <v>0</v>
      </c>
      <c r="DJ116" s="46">
        <v>18</v>
      </c>
      <c r="DK116" s="10">
        <v>19</v>
      </c>
      <c r="DL116" s="47">
        <f t="shared" si="2648"/>
        <v>1055.5555555555557</v>
      </c>
      <c r="DM116" s="46">
        <v>0</v>
      </c>
      <c r="DN116" s="10">
        <v>0</v>
      </c>
      <c r="DO116" s="47">
        <f t="shared" si="2649"/>
        <v>0</v>
      </c>
      <c r="DP116" s="46">
        <v>0</v>
      </c>
      <c r="DQ116" s="10">
        <v>0</v>
      </c>
      <c r="DR116" s="47">
        <f t="shared" si="2650"/>
        <v>0</v>
      </c>
      <c r="DS116" s="46">
        <v>0</v>
      </c>
      <c r="DT116" s="10">
        <v>0</v>
      </c>
      <c r="DU116" s="47">
        <f t="shared" si="2651"/>
        <v>0</v>
      </c>
      <c r="DV116" s="46">
        <v>1</v>
      </c>
      <c r="DW116" s="10">
        <v>6</v>
      </c>
      <c r="DX116" s="47">
        <f t="shared" si="2652"/>
        <v>6000</v>
      </c>
      <c r="DY116" s="46">
        <v>0</v>
      </c>
      <c r="DZ116" s="10">
        <v>0</v>
      </c>
      <c r="EA116" s="47">
        <f t="shared" si="2653"/>
        <v>0</v>
      </c>
      <c r="EB116" s="46">
        <v>0</v>
      </c>
      <c r="EC116" s="10">
        <v>0</v>
      </c>
      <c r="ED116" s="47">
        <f t="shared" si="2654"/>
        <v>0</v>
      </c>
      <c r="EE116" s="46">
        <v>0</v>
      </c>
      <c r="EF116" s="10">
        <v>0</v>
      </c>
      <c r="EG116" s="47">
        <f t="shared" si="2655"/>
        <v>0</v>
      </c>
      <c r="EH116" s="46">
        <v>132</v>
      </c>
      <c r="EI116" s="10">
        <v>6964</v>
      </c>
      <c r="EJ116" s="47">
        <f t="shared" si="2656"/>
        <v>52757.57575757576</v>
      </c>
      <c r="EK116" s="46">
        <v>0</v>
      </c>
      <c r="EL116" s="10">
        <v>0</v>
      </c>
      <c r="EM116" s="47">
        <f t="shared" si="2657"/>
        <v>0</v>
      </c>
      <c r="EN116" s="46">
        <v>190</v>
      </c>
      <c r="EO116" s="10">
        <v>9660</v>
      </c>
      <c r="EP116" s="47">
        <f t="shared" si="2658"/>
        <v>50842.1052631579</v>
      </c>
      <c r="EQ116" s="46">
        <v>1</v>
      </c>
      <c r="ER116" s="10">
        <v>5</v>
      </c>
      <c r="ES116" s="47">
        <f t="shared" si="2659"/>
        <v>5000</v>
      </c>
      <c r="ET116" s="46">
        <v>11</v>
      </c>
      <c r="EU116" s="10">
        <v>285</v>
      </c>
      <c r="EV116" s="47">
        <f t="shared" si="2660"/>
        <v>25909.090909090912</v>
      </c>
      <c r="EW116" s="46">
        <v>0</v>
      </c>
      <c r="EX116" s="10">
        <v>0</v>
      </c>
      <c r="EY116" s="47">
        <f t="shared" si="2661"/>
        <v>0</v>
      </c>
      <c r="EZ116" s="46">
        <v>0</v>
      </c>
      <c r="FA116" s="10">
        <v>0</v>
      </c>
      <c r="FB116" s="47">
        <f t="shared" si="2662"/>
        <v>0</v>
      </c>
      <c r="FC116" s="46">
        <v>0</v>
      </c>
      <c r="FD116" s="10">
        <v>0</v>
      </c>
      <c r="FE116" s="47">
        <f t="shared" si="2663"/>
        <v>0</v>
      </c>
      <c r="FF116" s="46">
        <v>0</v>
      </c>
      <c r="FG116" s="10">
        <v>0</v>
      </c>
      <c r="FH116" s="47">
        <f t="shared" si="2664"/>
        <v>0</v>
      </c>
      <c r="FI116" s="46">
        <v>0</v>
      </c>
      <c r="FJ116" s="10">
        <v>0</v>
      </c>
      <c r="FK116" s="47">
        <f t="shared" si="2665"/>
        <v>0</v>
      </c>
      <c r="FL116" s="46">
        <v>1</v>
      </c>
      <c r="FM116" s="10">
        <v>76</v>
      </c>
      <c r="FN116" s="47">
        <f t="shared" si="2666"/>
        <v>76000</v>
      </c>
      <c r="FO116" s="46">
        <v>0</v>
      </c>
      <c r="FP116" s="10">
        <v>0</v>
      </c>
      <c r="FQ116" s="47">
        <f t="shared" si="2667"/>
        <v>0</v>
      </c>
      <c r="FR116" s="46">
        <v>23</v>
      </c>
      <c r="FS116" s="10">
        <v>2031</v>
      </c>
      <c r="FT116" s="47">
        <f t="shared" si="2668"/>
        <v>88304.34782608696</v>
      </c>
      <c r="FU116" s="46">
        <v>0</v>
      </c>
      <c r="FV116" s="10">
        <v>0</v>
      </c>
      <c r="FW116" s="47">
        <f t="shared" si="2669"/>
        <v>0</v>
      </c>
      <c r="FX116" s="46">
        <v>0</v>
      </c>
      <c r="FY116" s="10">
        <v>0</v>
      </c>
      <c r="FZ116" s="47">
        <f t="shared" si="2670"/>
        <v>0</v>
      </c>
      <c r="GA116" s="46">
        <v>0</v>
      </c>
      <c r="GB116" s="10">
        <v>0</v>
      </c>
      <c r="GC116" s="47">
        <f t="shared" si="2671"/>
        <v>0</v>
      </c>
      <c r="GD116" s="46">
        <v>4</v>
      </c>
      <c r="GE116" s="10">
        <v>1797</v>
      </c>
      <c r="GF116" s="47">
        <f t="shared" si="2672"/>
        <v>449250</v>
      </c>
      <c r="GG116" s="46">
        <v>10</v>
      </c>
      <c r="GH116" s="10">
        <v>574</v>
      </c>
      <c r="GI116" s="47">
        <f t="shared" si="2673"/>
        <v>57400</v>
      </c>
      <c r="GJ116" s="46">
        <v>177</v>
      </c>
      <c r="GK116" s="10">
        <v>5416</v>
      </c>
      <c r="GL116" s="47">
        <f t="shared" si="2674"/>
        <v>30598.870056497177</v>
      </c>
      <c r="GM116" s="46">
        <v>0</v>
      </c>
      <c r="GN116" s="10">
        <v>0</v>
      </c>
      <c r="GO116" s="47">
        <f t="shared" si="2675"/>
        <v>0</v>
      </c>
      <c r="GP116" s="46">
        <v>1</v>
      </c>
      <c r="GQ116" s="10">
        <v>190</v>
      </c>
      <c r="GR116" s="47">
        <f t="shared" si="2676"/>
        <v>190000</v>
      </c>
      <c r="GS116" s="46">
        <v>0</v>
      </c>
      <c r="GT116" s="10">
        <v>0</v>
      </c>
      <c r="GU116" s="47">
        <f t="shared" si="2677"/>
        <v>0</v>
      </c>
      <c r="GV116" s="46">
        <v>0</v>
      </c>
      <c r="GW116" s="10">
        <v>0</v>
      </c>
      <c r="GX116" s="47">
        <f t="shared" si="2678"/>
        <v>0</v>
      </c>
      <c r="GY116" s="46">
        <v>0</v>
      </c>
      <c r="GZ116" s="10">
        <v>0</v>
      </c>
      <c r="HA116" s="47">
        <f t="shared" si="2679"/>
        <v>0</v>
      </c>
      <c r="HB116" s="46">
        <v>5</v>
      </c>
      <c r="HC116" s="10">
        <v>78</v>
      </c>
      <c r="HD116" s="47">
        <f t="shared" si="2680"/>
        <v>15600</v>
      </c>
      <c r="HE116" s="46">
        <v>0</v>
      </c>
      <c r="HF116" s="10">
        <v>0</v>
      </c>
      <c r="HG116" s="47">
        <f t="shared" si="2681"/>
        <v>0</v>
      </c>
      <c r="HH116" s="46">
        <v>0</v>
      </c>
      <c r="HI116" s="10">
        <v>0</v>
      </c>
      <c r="HJ116" s="47">
        <f t="shared" si="2682"/>
        <v>0</v>
      </c>
      <c r="HK116" s="46">
        <v>0</v>
      </c>
      <c r="HL116" s="10">
        <v>0</v>
      </c>
      <c r="HM116" s="47">
        <f t="shared" si="2683"/>
        <v>0</v>
      </c>
      <c r="HN116" s="46">
        <v>0</v>
      </c>
      <c r="HO116" s="10">
        <v>0</v>
      </c>
      <c r="HP116" s="47">
        <f t="shared" si="2684"/>
        <v>0</v>
      </c>
      <c r="HQ116" s="46">
        <v>0</v>
      </c>
      <c r="HR116" s="10">
        <v>0</v>
      </c>
      <c r="HS116" s="47">
        <f t="shared" si="2685"/>
        <v>0</v>
      </c>
      <c r="HT116" s="46"/>
      <c r="HU116" s="10"/>
      <c r="HV116" s="47"/>
      <c r="HW116" s="46">
        <v>0</v>
      </c>
      <c r="HX116" s="10">
        <v>0</v>
      </c>
      <c r="HY116" s="47">
        <f t="shared" si="2686"/>
        <v>0</v>
      </c>
      <c r="HZ116" s="46">
        <v>0</v>
      </c>
      <c r="IA116" s="10">
        <v>0</v>
      </c>
      <c r="IB116" s="47">
        <f t="shared" si="2687"/>
        <v>0</v>
      </c>
      <c r="IC116" s="46">
        <v>0</v>
      </c>
      <c r="ID116" s="10">
        <v>0</v>
      </c>
      <c r="IE116" s="47">
        <f t="shared" si="2688"/>
        <v>0</v>
      </c>
      <c r="IF116" s="46">
        <v>0</v>
      </c>
      <c r="IG116" s="10">
        <v>0</v>
      </c>
      <c r="IH116" s="47">
        <f t="shared" si="2689"/>
        <v>0</v>
      </c>
      <c r="II116" s="46">
        <v>0</v>
      </c>
      <c r="IJ116" s="10">
        <v>0</v>
      </c>
      <c r="IK116" s="47">
        <f t="shared" si="2690"/>
        <v>0</v>
      </c>
      <c r="IL116" s="46">
        <v>0</v>
      </c>
      <c r="IM116" s="10">
        <v>0</v>
      </c>
      <c r="IN116" s="47">
        <f t="shared" si="2691"/>
        <v>0</v>
      </c>
      <c r="IO116" s="46">
        <v>0</v>
      </c>
      <c r="IP116" s="10">
        <v>0</v>
      </c>
      <c r="IQ116" s="47">
        <f t="shared" si="2692"/>
        <v>0</v>
      </c>
      <c r="IR116" s="46">
        <v>1</v>
      </c>
      <c r="IS116" s="10">
        <v>343</v>
      </c>
      <c r="IT116" s="47">
        <f t="shared" si="2693"/>
        <v>343000</v>
      </c>
      <c r="IU116" s="46">
        <v>0</v>
      </c>
      <c r="IV116" s="10">
        <v>0</v>
      </c>
      <c r="IW116" s="47">
        <f t="shared" si="2694"/>
        <v>0</v>
      </c>
      <c r="IX116" s="46">
        <v>0</v>
      </c>
      <c r="IY116" s="10">
        <v>0</v>
      </c>
      <c r="IZ116" s="47">
        <f t="shared" si="2695"/>
        <v>0</v>
      </c>
      <c r="JA116" s="46">
        <v>0</v>
      </c>
      <c r="JB116" s="10">
        <v>0</v>
      </c>
      <c r="JC116" s="47">
        <f t="shared" si="2696"/>
        <v>0</v>
      </c>
      <c r="JD116" s="46">
        <v>0</v>
      </c>
      <c r="JE116" s="10">
        <v>0</v>
      </c>
      <c r="JF116" s="47">
        <f t="shared" si="2697"/>
        <v>0</v>
      </c>
      <c r="JG116" s="46">
        <v>0</v>
      </c>
      <c r="JH116" s="10">
        <v>0</v>
      </c>
      <c r="JI116" s="47">
        <f t="shared" si="2698"/>
        <v>0</v>
      </c>
      <c r="JJ116" s="46">
        <v>0</v>
      </c>
      <c r="JK116" s="10">
        <v>0</v>
      </c>
      <c r="JL116" s="47">
        <f t="shared" si="2699"/>
        <v>0</v>
      </c>
      <c r="JM116" s="46">
        <v>10</v>
      </c>
      <c r="JN116" s="10">
        <v>1159</v>
      </c>
      <c r="JO116" s="47">
        <f t="shared" si="2700"/>
        <v>115900</v>
      </c>
      <c r="JP116" s="46">
        <v>0</v>
      </c>
      <c r="JQ116" s="10">
        <v>0</v>
      </c>
      <c r="JR116" s="47">
        <f t="shared" si="2701"/>
        <v>0</v>
      </c>
      <c r="JS116" s="46">
        <v>0</v>
      </c>
      <c r="JT116" s="10">
        <v>0</v>
      </c>
      <c r="JU116" s="47">
        <f t="shared" si="2702"/>
        <v>0</v>
      </c>
      <c r="JV116" s="46">
        <v>0</v>
      </c>
      <c r="JW116" s="10">
        <v>0</v>
      </c>
      <c r="JX116" s="47">
        <f t="shared" si="2703"/>
        <v>0</v>
      </c>
      <c r="JY116" s="46">
        <v>0</v>
      </c>
      <c r="JZ116" s="10">
        <v>0</v>
      </c>
      <c r="KA116" s="47">
        <f t="shared" si="2704"/>
        <v>0</v>
      </c>
      <c r="KB116" s="46">
        <v>0</v>
      </c>
      <c r="KC116" s="10">
        <v>0</v>
      </c>
      <c r="KD116" s="47">
        <f t="shared" si="2705"/>
        <v>0</v>
      </c>
      <c r="KE116" s="46"/>
      <c r="KF116" s="10"/>
      <c r="KG116" s="47"/>
      <c r="KH116" s="46">
        <v>57</v>
      </c>
      <c r="KI116" s="10">
        <v>3045</v>
      </c>
      <c r="KJ116" s="47">
        <f t="shared" si="2706"/>
        <v>53421.052631578947</v>
      </c>
      <c r="KK116" s="46">
        <v>1</v>
      </c>
      <c r="KL116" s="10">
        <v>528</v>
      </c>
      <c r="KM116" s="47">
        <f t="shared" si="2707"/>
        <v>528000</v>
      </c>
      <c r="KN116" s="46">
        <v>0</v>
      </c>
      <c r="KO116" s="10">
        <v>0</v>
      </c>
      <c r="KP116" s="47">
        <f t="shared" si="2708"/>
        <v>0</v>
      </c>
      <c r="KQ116" s="46">
        <v>2</v>
      </c>
      <c r="KR116" s="10">
        <v>5</v>
      </c>
      <c r="KS116" s="47">
        <f t="shared" si="2709"/>
        <v>2500</v>
      </c>
      <c r="KT116" s="52">
        <v>0</v>
      </c>
      <c r="KU116" s="16">
        <v>0</v>
      </c>
      <c r="KV116" s="53">
        <v>0</v>
      </c>
      <c r="KW116" s="52">
        <v>0</v>
      </c>
      <c r="KX116" s="16">
        <v>0</v>
      </c>
      <c r="KY116" s="53">
        <f t="shared" si="2710"/>
        <v>0</v>
      </c>
      <c r="KZ116" s="46">
        <v>0</v>
      </c>
      <c r="LA116" s="10">
        <v>0</v>
      </c>
      <c r="LB116" s="47">
        <f t="shared" si="2711"/>
        <v>0</v>
      </c>
      <c r="LC116" s="52">
        <v>0</v>
      </c>
      <c r="LD116" s="16">
        <v>0</v>
      </c>
      <c r="LE116" s="53">
        <v>0</v>
      </c>
      <c r="LF116" s="46">
        <v>9</v>
      </c>
      <c r="LG116" s="10">
        <v>336</v>
      </c>
      <c r="LH116" s="47">
        <f t="shared" si="2712"/>
        <v>37333.333333333336</v>
      </c>
      <c r="LI116" s="46">
        <v>0</v>
      </c>
      <c r="LJ116" s="10">
        <v>0</v>
      </c>
      <c r="LK116" s="47">
        <f t="shared" si="2713"/>
        <v>0</v>
      </c>
      <c r="LL116" s="46">
        <v>0</v>
      </c>
      <c r="LM116" s="10">
        <v>0</v>
      </c>
      <c r="LN116" s="47">
        <f t="shared" si="2714"/>
        <v>0</v>
      </c>
      <c r="LO116" s="46">
        <v>0</v>
      </c>
      <c r="LP116" s="10">
        <v>0</v>
      </c>
      <c r="LQ116" s="47">
        <f t="shared" si="2715"/>
        <v>0</v>
      </c>
      <c r="LR116" s="46">
        <v>0</v>
      </c>
      <c r="LS116" s="10">
        <v>0</v>
      </c>
      <c r="LT116" s="47">
        <f t="shared" si="2716"/>
        <v>0</v>
      </c>
      <c r="LU116" s="46">
        <v>0</v>
      </c>
      <c r="LV116" s="10">
        <v>0</v>
      </c>
      <c r="LW116" s="47">
        <f t="shared" si="2717"/>
        <v>0</v>
      </c>
      <c r="LX116" s="46">
        <v>79</v>
      </c>
      <c r="LY116" s="10">
        <v>4951</v>
      </c>
      <c r="LZ116" s="47">
        <f t="shared" si="2718"/>
        <v>62670.886075949369</v>
      </c>
      <c r="MA116" s="46">
        <v>1</v>
      </c>
      <c r="MB116" s="10">
        <v>36</v>
      </c>
      <c r="MC116" s="47">
        <f t="shared" si="2719"/>
        <v>36000</v>
      </c>
      <c r="MD116" s="46">
        <v>0</v>
      </c>
      <c r="ME116" s="10">
        <v>0</v>
      </c>
      <c r="MF116" s="47">
        <f t="shared" si="2720"/>
        <v>0</v>
      </c>
      <c r="MG116" s="46">
        <v>0</v>
      </c>
      <c r="MH116" s="10">
        <v>0</v>
      </c>
      <c r="MI116" s="47">
        <f t="shared" si="2721"/>
        <v>0</v>
      </c>
      <c r="MJ116" s="46">
        <v>0</v>
      </c>
      <c r="MK116" s="10">
        <v>0</v>
      </c>
      <c r="ML116" s="47">
        <f t="shared" si="2722"/>
        <v>0</v>
      </c>
      <c r="MM116" s="46">
        <v>0</v>
      </c>
      <c r="MN116" s="10">
        <v>0</v>
      </c>
      <c r="MO116" s="47">
        <f t="shared" si="2723"/>
        <v>0</v>
      </c>
      <c r="MP116" s="46">
        <v>1</v>
      </c>
      <c r="MQ116" s="10">
        <v>6</v>
      </c>
      <c r="MR116" s="47">
        <f t="shared" si="2724"/>
        <v>6000</v>
      </c>
      <c r="MS116" s="46">
        <v>0</v>
      </c>
      <c r="MT116" s="10">
        <v>0</v>
      </c>
      <c r="MU116" s="47">
        <f t="shared" si="2725"/>
        <v>0</v>
      </c>
      <c r="MV116" s="46">
        <v>0</v>
      </c>
      <c r="MW116" s="10">
        <v>0</v>
      </c>
      <c r="MX116" s="47">
        <f t="shared" si="2726"/>
        <v>0</v>
      </c>
      <c r="MY116" s="46">
        <v>0</v>
      </c>
      <c r="MZ116" s="10">
        <v>0</v>
      </c>
      <c r="NA116" s="47">
        <f t="shared" si="2727"/>
        <v>0</v>
      </c>
      <c r="NB116" s="46">
        <v>0</v>
      </c>
      <c r="NC116" s="10">
        <v>0</v>
      </c>
      <c r="ND116" s="47">
        <f t="shared" si="2728"/>
        <v>0</v>
      </c>
      <c r="NE116" s="46">
        <v>0</v>
      </c>
      <c r="NF116" s="10">
        <v>0</v>
      </c>
      <c r="NG116" s="47">
        <f t="shared" si="2729"/>
        <v>0</v>
      </c>
      <c r="NH116" s="46">
        <v>0</v>
      </c>
      <c r="NI116" s="10">
        <v>0</v>
      </c>
      <c r="NJ116" s="47">
        <f t="shared" si="2730"/>
        <v>0</v>
      </c>
      <c r="NK116" s="46">
        <v>0</v>
      </c>
      <c r="NL116" s="10">
        <v>0</v>
      </c>
      <c r="NM116" s="47">
        <f t="shared" si="2731"/>
        <v>0</v>
      </c>
      <c r="NN116" s="46">
        <v>0</v>
      </c>
      <c r="NO116" s="10">
        <v>0</v>
      </c>
      <c r="NP116" s="47">
        <f t="shared" si="2732"/>
        <v>0</v>
      </c>
      <c r="NQ116" s="46">
        <v>0</v>
      </c>
      <c r="NR116" s="10">
        <v>0</v>
      </c>
      <c r="NS116" s="47">
        <f t="shared" si="2733"/>
        <v>0</v>
      </c>
      <c r="NT116" s="46">
        <v>0</v>
      </c>
      <c r="NU116" s="10">
        <v>0</v>
      </c>
      <c r="NV116" s="47">
        <f t="shared" si="2734"/>
        <v>0</v>
      </c>
      <c r="NW116" s="46">
        <v>13</v>
      </c>
      <c r="NX116" s="10">
        <v>1536</v>
      </c>
      <c r="NY116" s="47">
        <f t="shared" si="2735"/>
        <v>118153.84615384616</v>
      </c>
      <c r="NZ116" s="46">
        <v>0</v>
      </c>
      <c r="OA116" s="10">
        <v>0</v>
      </c>
      <c r="OB116" s="47">
        <f t="shared" si="2736"/>
        <v>0</v>
      </c>
      <c r="OC116" s="46">
        <v>0</v>
      </c>
      <c r="OD116" s="10">
        <v>0</v>
      </c>
      <c r="OE116" s="47">
        <f t="shared" si="2737"/>
        <v>0</v>
      </c>
      <c r="OF116" s="46">
        <v>14</v>
      </c>
      <c r="OG116" s="10">
        <v>3279</v>
      </c>
      <c r="OH116" s="47">
        <f t="shared" si="2738"/>
        <v>234214.28571428571</v>
      </c>
      <c r="OI116" s="46">
        <v>26</v>
      </c>
      <c r="OJ116" s="10">
        <v>5545</v>
      </c>
      <c r="OK116" s="47">
        <f t="shared" si="2739"/>
        <v>213269.23076923078</v>
      </c>
      <c r="OL116" s="46">
        <v>0</v>
      </c>
      <c r="OM116" s="10">
        <v>0</v>
      </c>
      <c r="ON116" s="47">
        <f t="shared" si="2740"/>
        <v>0</v>
      </c>
      <c r="OO116" s="46">
        <v>9</v>
      </c>
      <c r="OP116" s="10">
        <v>52</v>
      </c>
      <c r="OQ116" s="47">
        <f t="shared" si="2741"/>
        <v>5777.7777777777774</v>
      </c>
      <c r="OR116" s="46">
        <v>0</v>
      </c>
      <c r="OS116" s="10">
        <v>0</v>
      </c>
      <c r="OT116" s="47">
        <f t="shared" si="2742"/>
        <v>0</v>
      </c>
      <c r="OU116" s="46">
        <v>104</v>
      </c>
      <c r="OV116" s="10">
        <v>1809</v>
      </c>
      <c r="OW116" s="47">
        <f t="shared" si="2743"/>
        <v>17394.23076923077</v>
      </c>
      <c r="OX116" s="46">
        <v>0</v>
      </c>
      <c r="OY116" s="10">
        <v>0</v>
      </c>
      <c r="OZ116" s="47">
        <f t="shared" si="2744"/>
        <v>0</v>
      </c>
      <c r="PA116" s="46">
        <v>0</v>
      </c>
      <c r="PB116" s="10">
        <v>0</v>
      </c>
      <c r="PC116" s="47">
        <f t="shared" si="2745"/>
        <v>0</v>
      </c>
      <c r="PD116" s="46">
        <v>0</v>
      </c>
      <c r="PE116" s="10">
        <v>0</v>
      </c>
      <c r="PF116" s="47">
        <f t="shared" si="2746"/>
        <v>0</v>
      </c>
      <c r="PG116" s="46">
        <v>2</v>
      </c>
      <c r="PH116" s="10">
        <v>148</v>
      </c>
      <c r="PI116" s="47">
        <f t="shared" si="2747"/>
        <v>74000</v>
      </c>
      <c r="PJ116" s="46"/>
      <c r="PK116" s="10"/>
      <c r="PL116" s="47"/>
      <c r="PM116" s="46">
        <v>0</v>
      </c>
      <c r="PN116" s="10">
        <v>0</v>
      </c>
      <c r="PO116" s="47">
        <f t="shared" si="2748"/>
        <v>0</v>
      </c>
      <c r="PP116" s="46">
        <v>0</v>
      </c>
      <c r="PQ116" s="10">
        <v>0</v>
      </c>
      <c r="PR116" s="47">
        <f t="shared" si="2749"/>
        <v>0</v>
      </c>
      <c r="PS116" s="46">
        <v>0</v>
      </c>
      <c r="PT116" s="10">
        <v>0</v>
      </c>
      <c r="PU116" s="47">
        <f t="shared" si="2750"/>
        <v>0</v>
      </c>
      <c r="PV116" s="46">
        <v>42</v>
      </c>
      <c r="PW116" s="10">
        <v>1866</v>
      </c>
      <c r="PX116" s="47">
        <f t="shared" si="2751"/>
        <v>44428.571428571428</v>
      </c>
      <c r="PY116" s="46">
        <v>379</v>
      </c>
      <c r="PZ116" s="10">
        <v>20514</v>
      </c>
      <c r="QA116" s="47">
        <f t="shared" si="2752"/>
        <v>54126.649076517147</v>
      </c>
      <c r="QB116" s="46">
        <v>0</v>
      </c>
      <c r="QC116" s="10">
        <v>0</v>
      </c>
      <c r="QD116" s="47">
        <f t="shared" si="2753"/>
        <v>0</v>
      </c>
      <c r="QE116" s="46">
        <v>0</v>
      </c>
      <c r="QF116" s="10">
        <v>0</v>
      </c>
      <c r="QG116" s="47">
        <f t="shared" si="2754"/>
        <v>0</v>
      </c>
      <c r="QH116" s="46">
        <v>0</v>
      </c>
      <c r="QI116" s="10">
        <v>0</v>
      </c>
      <c r="QJ116" s="47">
        <f t="shared" si="2755"/>
        <v>0</v>
      </c>
      <c r="QK116" s="46">
        <v>0</v>
      </c>
      <c r="QL116" s="10">
        <v>0</v>
      </c>
      <c r="QM116" s="47">
        <f t="shared" si="2756"/>
        <v>0</v>
      </c>
      <c r="QN116" s="46">
        <v>0</v>
      </c>
      <c r="QO116" s="10">
        <v>0</v>
      </c>
      <c r="QP116" s="47">
        <f t="shared" si="2757"/>
        <v>0</v>
      </c>
      <c r="QQ116" s="46">
        <v>0</v>
      </c>
      <c r="QR116" s="10">
        <v>0</v>
      </c>
      <c r="QS116" s="47">
        <f t="shared" si="2758"/>
        <v>0</v>
      </c>
      <c r="QT116" s="46"/>
      <c r="QU116" s="10"/>
      <c r="QV116" s="47"/>
      <c r="QW116" s="46"/>
      <c r="QX116" s="10"/>
      <c r="QY116" s="47"/>
      <c r="QZ116" s="46">
        <v>0</v>
      </c>
      <c r="RA116" s="10">
        <v>0</v>
      </c>
      <c r="RB116" s="47">
        <f t="shared" si="2759"/>
        <v>0</v>
      </c>
      <c r="RC116" s="46">
        <v>0</v>
      </c>
      <c r="RD116" s="10">
        <v>0</v>
      </c>
      <c r="RE116" s="47">
        <f t="shared" si="2760"/>
        <v>0</v>
      </c>
      <c r="RF116" s="12">
        <f t="shared" si="1637"/>
        <v>1526</v>
      </c>
      <c r="RG116" s="58">
        <f t="shared" si="1638"/>
        <v>83635</v>
      </c>
      <c r="RH116" s="6"/>
      <c r="RI116" s="9"/>
      <c r="RJ116" s="6"/>
      <c r="RK116" s="6"/>
      <c r="RL116" s="6"/>
      <c r="RM116" s="9"/>
      <c r="RN116" s="6"/>
      <c r="RO116" s="6"/>
      <c r="RP116" s="6"/>
      <c r="RQ116" s="9"/>
      <c r="RR116" s="6"/>
      <c r="RS116" s="6"/>
      <c r="RT116" s="6"/>
      <c r="RU116" s="9"/>
      <c r="RV116" s="6"/>
      <c r="RW116" s="6"/>
      <c r="RX116" s="6"/>
      <c r="RY116" s="9"/>
      <c r="RZ116" s="6"/>
      <c r="SA116" s="6"/>
      <c r="SB116" s="6"/>
      <c r="SC116" s="9"/>
      <c r="SD116" s="6"/>
      <c r="SE116" s="6"/>
      <c r="SF116" s="6"/>
      <c r="SG116" s="9"/>
      <c r="SH116" s="6"/>
      <c r="SI116" s="6"/>
      <c r="SJ116" s="6"/>
      <c r="SK116" s="2"/>
      <c r="SL116" s="1"/>
      <c r="SM116" s="1"/>
      <c r="SN116" s="1"/>
      <c r="SO116" s="2"/>
      <c r="SP116" s="1"/>
      <c r="SQ116" s="1"/>
      <c r="SR116" s="1"/>
      <c r="SS116" s="2"/>
      <c r="ST116" s="1"/>
      <c r="SU116" s="1"/>
      <c r="SV116" s="1"/>
    </row>
    <row r="117" spans="1:591" x14ac:dyDescent="0.3">
      <c r="A117" s="38">
        <v>2012</v>
      </c>
      <c r="B117" s="39" t="s">
        <v>12</v>
      </c>
      <c r="C117" s="46">
        <v>0</v>
      </c>
      <c r="D117" s="10">
        <v>0</v>
      </c>
      <c r="E117" s="47">
        <f t="shared" si="2616"/>
        <v>0</v>
      </c>
      <c r="F117" s="46">
        <v>0</v>
      </c>
      <c r="G117" s="10">
        <v>0</v>
      </c>
      <c r="H117" s="47">
        <f t="shared" si="2761"/>
        <v>0</v>
      </c>
      <c r="I117" s="46">
        <v>0</v>
      </c>
      <c r="J117" s="10">
        <v>0</v>
      </c>
      <c r="K117" s="47">
        <f t="shared" si="2762"/>
        <v>0</v>
      </c>
      <c r="L117" s="46">
        <v>0</v>
      </c>
      <c r="M117" s="10">
        <v>0</v>
      </c>
      <c r="N117" s="47">
        <f t="shared" si="2763"/>
        <v>0</v>
      </c>
      <c r="O117" s="46">
        <v>0</v>
      </c>
      <c r="P117" s="10">
        <v>0</v>
      </c>
      <c r="Q117" s="47">
        <f t="shared" si="2617"/>
        <v>0</v>
      </c>
      <c r="R117" s="46">
        <v>0</v>
      </c>
      <c r="S117" s="10">
        <v>0</v>
      </c>
      <c r="T117" s="47">
        <f t="shared" si="2618"/>
        <v>0</v>
      </c>
      <c r="U117" s="46">
        <v>0</v>
      </c>
      <c r="V117" s="10">
        <v>0</v>
      </c>
      <c r="W117" s="47">
        <f t="shared" si="2764"/>
        <v>0</v>
      </c>
      <c r="X117" s="46">
        <v>0</v>
      </c>
      <c r="Y117" s="10">
        <v>0</v>
      </c>
      <c r="Z117" s="47">
        <f t="shared" si="2765"/>
        <v>0</v>
      </c>
      <c r="AA117" s="46">
        <v>9</v>
      </c>
      <c r="AB117" s="10">
        <v>1978</v>
      </c>
      <c r="AC117" s="47">
        <f t="shared" si="2619"/>
        <v>219777.77777777778</v>
      </c>
      <c r="AD117" s="46">
        <v>0</v>
      </c>
      <c r="AE117" s="10">
        <v>0</v>
      </c>
      <c r="AF117" s="47">
        <f t="shared" si="2620"/>
        <v>0</v>
      </c>
      <c r="AG117" s="46">
        <v>0</v>
      </c>
      <c r="AH117" s="10">
        <v>0</v>
      </c>
      <c r="AI117" s="47">
        <f t="shared" si="2621"/>
        <v>0</v>
      </c>
      <c r="AJ117" s="46">
        <v>0</v>
      </c>
      <c r="AK117" s="10">
        <v>0</v>
      </c>
      <c r="AL117" s="47">
        <f t="shared" si="2622"/>
        <v>0</v>
      </c>
      <c r="AM117" s="46">
        <v>1</v>
      </c>
      <c r="AN117" s="10">
        <v>46</v>
      </c>
      <c r="AO117" s="47">
        <f t="shared" si="2623"/>
        <v>46000</v>
      </c>
      <c r="AP117" s="46">
        <v>13</v>
      </c>
      <c r="AQ117" s="10">
        <v>300</v>
      </c>
      <c r="AR117" s="47">
        <f t="shared" si="2624"/>
        <v>23076.923076923078</v>
      </c>
      <c r="AS117" s="46">
        <v>0</v>
      </c>
      <c r="AT117" s="10">
        <v>0</v>
      </c>
      <c r="AU117" s="47">
        <f t="shared" si="2625"/>
        <v>0</v>
      </c>
      <c r="AV117" s="46">
        <v>0</v>
      </c>
      <c r="AW117" s="10">
        <v>0</v>
      </c>
      <c r="AX117" s="47">
        <f t="shared" si="2626"/>
        <v>0</v>
      </c>
      <c r="AY117" s="46">
        <v>0</v>
      </c>
      <c r="AZ117" s="10">
        <v>0</v>
      </c>
      <c r="BA117" s="47">
        <f t="shared" si="2627"/>
        <v>0</v>
      </c>
      <c r="BB117" s="46">
        <v>5</v>
      </c>
      <c r="BC117" s="10">
        <v>59</v>
      </c>
      <c r="BD117" s="47">
        <f t="shared" si="2628"/>
        <v>11800</v>
      </c>
      <c r="BE117" s="46">
        <v>1</v>
      </c>
      <c r="BF117" s="10">
        <v>54</v>
      </c>
      <c r="BG117" s="47">
        <f t="shared" si="2629"/>
        <v>54000</v>
      </c>
      <c r="BH117" s="46">
        <v>0</v>
      </c>
      <c r="BI117" s="10">
        <v>0</v>
      </c>
      <c r="BJ117" s="47">
        <f t="shared" si="2630"/>
        <v>0</v>
      </c>
      <c r="BK117" s="46">
        <v>0</v>
      </c>
      <c r="BL117" s="10">
        <v>0</v>
      </c>
      <c r="BM117" s="47">
        <f t="shared" si="2631"/>
        <v>0</v>
      </c>
      <c r="BN117" s="46">
        <v>0</v>
      </c>
      <c r="BO117" s="10">
        <v>0</v>
      </c>
      <c r="BP117" s="47">
        <f t="shared" si="2766"/>
        <v>0</v>
      </c>
      <c r="BQ117" s="46">
        <v>0</v>
      </c>
      <c r="BR117" s="10">
        <v>0</v>
      </c>
      <c r="BS117" s="47">
        <f t="shared" si="2633"/>
        <v>0</v>
      </c>
      <c r="BT117" s="46">
        <v>22</v>
      </c>
      <c r="BU117" s="10">
        <v>5084</v>
      </c>
      <c r="BV117" s="47">
        <f t="shared" si="2634"/>
        <v>231090.90909090909</v>
      </c>
      <c r="BW117" s="46">
        <v>0</v>
      </c>
      <c r="BX117" s="10">
        <v>0</v>
      </c>
      <c r="BY117" s="47">
        <f t="shared" si="2767"/>
        <v>0</v>
      </c>
      <c r="BZ117" s="46">
        <v>0</v>
      </c>
      <c r="CA117" s="10">
        <v>0</v>
      </c>
      <c r="CB117" s="47">
        <f t="shared" si="2636"/>
        <v>0</v>
      </c>
      <c r="CC117" s="46">
        <v>125</v>
      </c>
      <c r="CD117" s="10">
        <v>3103</v>
      </c>
      <c r="CE117" s="47">
        <f t="shared" si="2637"/>
        <v>24824</v>
      </c>
      <c r="CF117" s="46">
        <v>0</v>
      </c>
      <c r="CG117" s="10">
        <v>0</v>
      </c>
      <c r="CH117" s="47">
        <f t="shared" si="2638"/>
        <v>0</v>
      </c>
      <c r="CI117" s="46">
        <v>0</v>
      </c>
      <c r="CJ117" s="10">
        <v>0</v>
      </c>
      <c r="CK117" s="47">
        <f t="shared" si="2639"/>
        <v>0</v>
      </c>
      <c r="CL117" s="46">
        <v>0</v>
      </c>
      <c r="CM117" s="10">
        <v>0</v>
      </c>
      <c r="CN117" s="47">
        <f t="shared" si="2640"/>
        <v>0</v>
      </c>
      <c r="CO117" s="46">
        <v>0</v>
      </c>
      <c r="CP117" s="10">
        <v>0</v>
      </c>
      <c r="CQ117" s="47">
        <f t="shared" si="2641"/>
        <v>0</v>
      </c>
      <c r="CR117" s="46">
        <v>0</v>
      </c>
      <c r="CS117" s="10">
        <v>0</v>
      </c>
      <c r="CT117" s="47">
        <f t="shared" si="2642"/>
        <v>0</v>
      </c>
      <c r="CU117" s="46">
        <v>0</v>
      </c>
      <c r="CV117" s="10">
        <v>0</v>
      </c>
      <c r="CW117" s="47">
        <f t="shared" si="2643"/>
        <v>0</v>
      </c>
      <c r="CX117" s="46">
        <v>0</v>
      </c>
      <c r="CY117" s="10">
        <v>0</v>
      </c>
      <c r="CZ117" s="47">
        <f t="shared" si="2644"/>
        <v>0</v>
      </c>
      <c r="DA117" s="46">
        <v>0</v>
      </c>
      <c r="DB117" s="10">
        <v>0</v>
      </c>
      <c r="DC117" s="47">
        <f t="shared" si="2645"/>
        <v>0</v>
      </c>
      <c r="DD117" s="46">
        <v>56</v>
      </c>
      <c r="DE117" s="10">
        <v>1013</v>
      </c>
      <c r="DF117" s="47">
        <f t="shared" si="2646"/>
        <v>18089.285714285714</v>
      </c>
      <c r="DG117" s="46">
        <v>0</v>
      </c>
      <c r="DH117" s="10">
        <v>0</v>
      </c>
      <c r="DI117" s="47">
        <f t="shared" si="2647"/>
        <v>0</v>
      </c>
      <c r="DJ117" s="46">
        <v>0</v>
      </c>
      <c r="DK117" s="10">
        <v>0</v>
      </c>
      <c r="DL117" s="47">
        <f t="shared" si="2648"/>
        <v>0</v>
      </c>
      <c r="DM117" s="46">
        <v>0</v>
      </c>
      <c r="DN117" s="10">
        <v>0</v>
      </c>
      <c r="DO117" s="47">
        <f t="shared" si="2649"/>
        <v>0</v>
      </c>
      <c r="DP117" s="46">
        <v>0</v>
      </c>
      <c r="DQ117" s="10">
        <v>0</v>
      </c>
      <c r="DR117" s="47">
        <f t="shared" si="2650"/>
        <v>0</v>
      </c>
      <c r="DS117" s="46">
        <v>0</v>
      </c>
      <c r="DT117" s="10">
        <v>0</v>
      </c>
      <c r="DU117" s="47">
        <f t="shared" si="2651"/>
        <v>0</v>
      </c>
      <c r="DV117" s="46">
        <v>1</v>
      </c>
      <c r="DW117" s="10">
        <v>12</v>
      </c>
      <c r="DX117" s="47">
        <f t="shared" si="2652"/>
        <v>12000</v>
      </c>
      <c r="DY117" s="46">
        <v>0</v>
      </c>
      <c r="DZ117" s="10">
        <v>0</v>
      </c>
      <c r="EA117" s="47">
        <f t="shared" si="2653"/>
        <v>0</v>
      </c>
      <c r="EB117" s="46">
        <v>0</v>
      </c>
      <c r="EC117" s="10">
        <v>0</v>
      </c>
      <c r="ED117" s="47">
        <f t="shared" si="2654"/>
        <v>0</v>
      </c>
      <c r="EE117" s="46">
        <v>0</v>
      </c>
      <c r="EF117" s="10">
        <v>0</v>
      </c>
      <c r="EG117" s="47">
        <f t="shared" si="2655"/>
        <v>0</v>
      </c>
      <c r="EH117" s="46">
        <v>96</v>
      </c>
      <c r="EI117" s="10">
        <v>4905</v>
      </c>
      <c r="EJ117" s="47">
        <f t="shared" si="2656"/>
        <v>51093.75</v>
      </c>
      <c r="EK117" s="46">
        <v>0</v>
      </c>
      <c r="EL117" s="10">
        <v>0</v>
      </c>
      <c r="EM117" s="47">
        <f t="shared" si="2657"/>
        <v>0</v>
      </c>
      <c r="EN117" s="46">
        <v>239</v>
      </c>
      <c r="EO117" s="10">
        <v>10416</v>
      </c>
      <c r="EP117" s="47">
        <f t="shared" si="2658"/>
        <v>43581.589958158991</v>
      </c>
      <c r="EQ117" s="46">
        <v>1</v>
      </c>
      <c r="ER117" s="10">
        <v>9</v>
      </c>
      <c r="ES117" s="47">
        <f t="shared" si="2659"/>
        <v>9000</v>
      </c>
      <c r="ET117" s="46">
        <v>0</v>
      </c>
      <c r="EU117" s="10">
        <v>0</v>
      </c>
      <c r="EV117" s="47">
        <f t="shared" si="2660"/>
        <v>0</v>
      </c>
      <c r="EW117" s="46">
        <v>0</v>
      </c>
      <c r="EX117" s="10">
        <v>0</v>
      </c>
      <c r="EY117" s="47">
        <f t="shared" si="2661"/>
        <v>0</v>
      </c>
      <c r="EZ117" s="46">
        <v>0</v>
      </c>
      <c r="FA117" s="10">
        <v>0</v>
      </c>
      <c r="FB117" s="47">
        <f t="shared" si="2662"/>
        <v>0</v>
      </c>
      <c r="FC117" s="46">
        <v>0</v>
      </c>
      <c r="FD117" s="10">
        <v>0</v>
      </c>
      <c r="FE117" s="47">
        <f t="shared" si="2663"/>
        <v>0</v>
      </c>
      <c r="FF117" s="46">
        <v>0</v>
      </c>
      <c r="FG117" s="10">
        <v>0</v>
      </c>
      <c r="FH117" s="47">
        <f t="shared" si="2664"/>
        <v>0</v>
      </c>
      <c r="FI117" s="46">
        <v>10</v>
      </c>
      <c r="FJ117" s="10">
        <v>483</v>
      </c>
      <c r="FK117" s="47">
        <f t="shared" si="2665"/>
        <v>48300</v>
      </c>
      <c r="FL117" s="46">
        <v>0</v>
      </c>
      <c r="FM117" s="10">
        <v>0</v>
      </c>
      <c r="FN117" s="47">
        <f t="shared" si="2666"/>
        <v>0</v>
      </c>
      <c r="FO117" s="46">
        <v>0</v>
      </c>
      <c r="FP117" s="10">
        <v>0</v>
      </c>
      <c r="FQ117" s="47">
        <v>0</v>
      </c>
      <c r="FR117" s="46">
        <v>49</v>
      </c>
      <c r="FS117" s="10">
        <v>6779</v>
      </c>
      <c r="FT117" s="47">
        <f t="shared" si="2668"/>
        <v>138346.93877551021</v>
      </c>
      <c r="FU117" s="46">
        <v>0</v>
      </c>
      <c r="FV117" s="10">
        <v>0</v>
      </c>
      <c r="FW117" s="47">
        <f t="shared" si="2669"/>
        <v>0</v>
      </c>
      <c r="FX117" s="46">
        <v>0</v>
      </c>
      <c r="FY117" s="10">
        <v>0</v>
      </c>
      <c r="FZ117" s="47">
        <f t="shared" si="2670"/>
        <v>0</v>
      </c>
      <c r="GA117" s="46">
        <v>1</v>
      </c>
      <c r="GB117" s="10">
        <v>8</v>
      </c>
      <c r="GC117" s="47">
        <f t="shared" si="2671"/>
        <v>8000</v>
      </c>
      <c r="GD117" s="46">
        <v>4</v>
      </c>
      <c r="GE117" s="10">
        <v>3775</v>
      </c>
      <c r="GF117" s="47">
        <f t="shared" si="2672"/>
        <v>943750</v>
      </c>
      <c r="GG117" s="46">
        <v>9</v>
      </c>
      <c r="GH117" s="10">
        <v>682</v>
      </c>
      <c r="GI117" s="47">
        <f t="shared" si="2673"/>
        <v>75777.777777777766</v>
      </c>
      <c r="GJ117" s="46">
        <v>117</v>
      </c>
      <c r="GK117" s="10">
        <v>5299</v>
      </c>
      <c r="GL117" s="47">
        <f t="shared" si="2674"/>
        <v>45290.598290598289</v>
      </c>
      <c r="GM117" s="46">
        <v>0</v>
      </c>
      <c r="GN117" s="10">
        <v>0</v>
      </c>
      <c r="GO117" s="47">
        <f t="shared" si="2675"/>
        <v>0</v>
      </c>
      <c r="GP117" s="46">
        <v>0</v>
      </c>
      <c r="GQ117" s="10">
        <v>0</v>
      </c>
      <c r="GR117" s="47">
        <f t="shared" si="2676"/>
        <v>0</v>
      </c>
      <c r="GS117" s="46">
        <v>0</v>
      </c>
      <c r="GT117" s="10">
        <v>0</v>
      </c>
      <c r="GU117" s="47">
        <f t="shared" si="2677"/>
        <v>0</v>
      </c>
      <c r="GV117" s="46">
        <v>0</v>
      </c>
      <c r="GW117" s="10">
        <v>0</v>
      </c>
      <c r="GX117" s="47">
        <f t="shared" si="2678"/>
        <v>0</v>
      </c>
      <c r="GY117" s="46">
        <v>0</v>
      </c>
      <c r="GZ117" s="10">
        <v>0</v>
      </c>
      <c r="HA117" s="47">
        <f t="shared" si="2679"/>
        <v>0</v>
      </c>
      <c r="HB117" s="46">
        <v>0</v>
      </c>
      <c r="HC117" s="10">
        <v>0</v>
      </c>
      <c r="HD117" s="47">
        <f t="shared" si="2680"/>
        <v>0</v>
      </c>
      <c r="HE117" s="46">
        <v>0</v>
      </c>
      <c r="HF117" s="10">
        <v>0</v>
      </c>
      <c r="HG117" s="47">
        <f t="shared" si="2681"/>
        <v>0</v>
      </c>
      <c r="HH117" s="46">
        <v>0</v>
      </c>
      <c r="HI117" s="10">
        <v>0</v>
      </c>
      <c r="HJ117" s="47">
        <f t="shared" si="2682"/>
        <v>0</v>
      </c>
      <c r="HK117" s="46">
        <v>0</v>
      </c>
      <c r="HL117" s="10">
        <v>0</v>
      </c>
      <c r="HM117" s="47">
        <f t="shared" si="2683"/>
        <v>0</v>
      </c>
      <c r="HN117" s="46">
        <v>0</v>
      </c>
      <c r="HO117" s="10">
        <v>0</v>
      </c>
      <c r="HP117" s="47">
        <f t="shared" si="2684"/>
        <v>0</v>
      </c>
      <c r="HQ117" s="46">
        <v>0</v>
      </c>
      <c r="HR117" s="10">
        <v>0</v>
      </c>
      <c r="HS117" s="47">
        <f t="shared" si="2685"/>
        <v>0</v>
      </c>
      <c r="HT117" s="46"/>
      <c r="HU117" s="10"/>
      <c r="HV117" s="47"/>
      <c r="HW117" s="46">
        <v>0</v>
      </c>
      <c r="HX117" s="10">
        <v>0</v>
      </c>
      <c r="HY117" s="47">
        <f t="shared" si="2686"/>
        <v>0</v>
      </c>
      <c r="HZ117" s="46">
        <v>0</v>
      </c>
      <c r="IA117" s="10">
        <v>0</v>
      </c>
      <c r="IB117" s="47">
        <f t="shared" si="2687"/>
        <v>0</v>
      </c>
      <c r="IC117" s="46">
        <v>0</v>
      </c>
      <c r="ID117" s="10">
        <v>0</v>
      </c>
      <c r="IE117" s="47">
        <f t="shared" si="2688"/>
        <v>0</v>
      </c>
      <c r="IF117" s="46">
        <v>0</v>
      </c>
      <c r="IG117" s="10">
        <v>0</v>
      </c>
      <c r="IH117" s="47">
        <f t="shared" si="2689"/>
        <v>0</v>
      </c>
      <c r="II117" s="46">
        <v>0</v>
      </c>
      <c r="IJ117" s="10">
        <v>0</v>
      </c>
      <c r="IK117" s="47">
        <f t="shared" si="2690"/>
        <v>0</v>
      </c>
      <c r="IL117" s="46">
        <v>0</v>
      </c>
      <c r="IM117" s="10">
        <v>0</v>
      </c>
      <c r="IN117" s="47">
        <f t="shared" si="2691"/>
        <v>0</v>
      </c>
      <c r="IO117" s="46">
        <v>0</v>
      </c>
      <c r="IP117" s="10">
        <v>0</v>
      </c>
      <c r="IQ117" s="47">
        <f t="shared" si="2692"/>
        <v>0</v>
      </c>
      <c r="IR117" s="46">
        <v>2</v>
      </c>
      <c r="IS117" s="10">
        <v>2</v>
      </c>
      <c r="IT117" s="47">
        <f t="shared" si="2693"/>
        <v>1000</v>
      </c>
      <c r="IU117" s="46">
        <v>1</v>
      </c>
      <c r="IV117" s="10">
        <v>2</v>
      </c>
      <c r="IW117" s="47">
        <f t="shared" si="2694"/>
        <v>2000</v>
      </c>
      <c r="IX117" s="46">
        <v>0</v>
      </c>
      <c r="IY117" s="10">
        <v>0</v>
      </c>
      <c r="IZ117" s="47">
        <f t="shared" si="2695"/>
        <v>0</v>
      </c>
      <c r="JA117" s="46">
        <v>0</v>
      </c>
      <c r="JB117" s="10">
        <v>0</v>
      </c>
      <c r="JC117" s="47">
        <f t="shared" si="2696"/>
        <v>0</v>
      </c>
      <c r="JD117" s="46">
        <v>0</v>
      </c>
      <c r="JE117" s="10">
        <v>0</v>
      </c>
      <c r="JF117" s="47">
        <f t="shared" si="2697"/>
        <v>0</v>
      </c>
      <c r="JG117" s="46">
        <v>0</v>
      </c>
      <c r="JH117" s="10">
        <v>0</v>
      </c>
      <c r="JI117" s="47">
        <f t="shared" si="2698"/>
        <v>0</v>
      </c>
      <c r="JJ117" s="46">
        <v>0</v>
      </c>
      <c r="JK117" s="10">
        <v>0</v>
      </c>
      <c r="JL117" s="47">
        <f t="shared" si="2699"/>
        <v>0</v>
      </c>
      <c r="JM117" s="46">
        <v>22</v>
      </c>
      <c r="JN117" s="10">
        <v>1969</v>
      </c>
      <c r="JO117" s="47">
        <f t="shared" si="2700"/>
        <v>89500</v>
      </c>
      <c r="JP117" s="46">
        <v>0</v>
      </c>
      <c r="JQ117" s="10">
        <v>0</v>
      </c>
      <c r="JR117" s="47">
        <f t="shared" si="2701"/>
        <v>0</v>
      </c>
      <c r="JS117" s="46">
        <v>0</v>
      </c>
      <c r="JT117" s="10">
        <v>0</v>
      </c>
      <c r="JU117" s="47">
        <f t="shared" si="2702"/>
        <v>0</v>
      </c>
      <c r="JV117" s="46">
        <v>0</v>
      </c>
      <c r="JW117" s="10">
        <v>0</v>
      </c>
      <c r="JX117" s="47">
        <f t="shared" si="2703"/>
        <v>0</v>
      </c>
      <c r="JY117" s="46">
        <v>0</v>
      </c>
      <c r="JZ117" s="10">
        <v>0</v>
      </c>
      <c r="KA117" s="47">
        <f t="shared" si="2704"/>
        <v>0</v>
      </c>
      <c r="KB117" s="46">
        <v>0</v>
      </c>
      <c r="KC117" s="10">
        <v>0</v>
      </c>
      <c r="KD117" s="47">
        <f t="shared" si="2705"/>
        <v>0</v>
      </c>
      <c r="KE117" s="46"/>
      <c r="KF117" s="10"/>
      <c r="KG117" s="47"/>
      <c r="KH117" s="46">
        <v>44</v>
      </c>
      <c r="KI117" s="10">
        <v>2148</v>
      </c>
      <c r="KJ117" s="47">
        <f t="shared" si="2706"/>
        <v>48818.181818181823</v>
      </c>
      <c r="KK117" s="46">
        <v>2</v>
      </c>
      <c r="KL117" s="10">
        <v>528</v>
      </c>
      <c r="KM117" s="47">
        <f t="shared" si="2707"/>
        <v>264000</v>
      </c>
      <c r="KN117" s="46">
        <v>0</v>
      </c>
      <c r="KO117" s="10">
        <v>0</v>
      </c>
      <c r="KP117" s="47">
        <f t="shared" si="2708"/>
        <v>0</v>
      </c>
      <c r="KQ117" s="46">
        <v>2</v>
      </c>
      <c r="KR117" s="10">
        <v>10</v>
      </c>
      <c r="KS117" s="47">
        <f t="shared" si="2709"/>
        <v>5000</v>
      </c>
      <c r="KT117" s="52">
        <v>0</v>
      </c>
      <c r="KU117" s="16">
        <v>0</v>
      </c>
      <c r="KV117" s="53">
        <v>0</v>
      </c>
      <c r="KW117" s="52">
        <v>0</v>
      </c>
      <c r="KX117" s="16">
        <v>0</v>
      </c>
      <c r="KY117" s="53">
        <f t="shared" si="2710"/>
        <v>0</v>
      </c>
      <c r="KZ117" s="46">
        <v>0</v>
      </c>
      <c r="LA117" s="10">
        <v>0</v>
      </c>
      <c r="LB117" s="47">
        <f t="shared" si="2711"/>
        <v>0</v>
      </c>
      <c r="LC117" s="52">
        <v>0</v>
      </c>
      <c r="LD117" s="16">
        <v>0</v>
      </c>
      <c r="LE117" s="53">
        <v>0</v>
      </c>
      <c r="LF117" s="46">
        <v>3</v>
      </c>
      <c r="LG117" s="10">
        <v>43</v>
      </c>
      <c r="LH117" s="47">
        <f t="shared" si="2712"/>
        <v>14333.333333333334</v>
      </c>
      <c r="LI117" s="46">
        <v>0</v>
      </c>
      <c r="LJ117" s="10">
        <v>0</v>
      </c>
      <c r="LK117" s="47">
        <f t="shared" si="2713"/>
        <v>0</v>
      </c>
      <c r="LL117" s="46">
        <v>0</v>
      </c>
      <c r="LM117" s="10">
        <v>0</v>
      </c>
      <c r="LN117" s="47">
        <f t="shared" si="2714"/>
        <v>0</v>
      </c>
      <c r="LO117" s="46">
        <v>0</v>
      </c>
      <c r="LP117" s="10">
        <v>0</v>
      </c>
      <c r="LQ117" s="47">
        <f t="shared" si="2715"/>
        <v>0</v>
      </c>
      <c r="LR117" s="46">
        <v>0</v>
      </c>
      <c r="LS117" s="10">
        <v>0</v>
      </c>
      <c r="LT117" s="47">
        <f t="shared" si="2716"/>
        <v>0</v>
      </c>
      <c r="LU117" s="46">
        <v>0</v>
      </c>
      <c r="LV117" s="10">
        <v>0</v>
      </c>
      <c r="LW117" s="47">
        <f t="shared" si="2717"/>
        <v>0</v>
      </c>
      <c r="LX117" s="46">
        <v>70</v>
      </c>
      <c r="LY117" s="10">
        <v>3584</v>
      </c>
      <c r="LZ117" s="47">
        <f t="shared" si="2718"/>
        <v>51200</v>
      </c>
      <c r="MA117" s="46">
        <v>0</v>
      </c>
      <c r="MB117" s="10">
        <v>0</v>
      </c>
      <c r="MC117" s="47">
        <f t="shared" si="2719"/>
        <v>0</v>
      </c>
      <c r="MD117" s="46">
        <v>0</v>
      </c>
      <c r="ME117" s="10">
        <v>0</v>
      </c>
      <c r="MF117" s="47">
        <f t="shared" si="2720"/>
        <v>0</v>
      </c>
      <c r="MG117" s="46">
        <v>0</v>
      </c>
      <c r="MH117" s="10">
        <v>0</v>
      </c>
      <c r="MI117" s="47">
        <f t="shared" si="2721"/>
        <v>0</v>
      </c>
      <c r="MJ117" s="46">
        <v>0</v>
      </c>
      <c r="MK117" s="10">
        <v>0</v>
      </c>
      <c r="ML117" s="47">
        <f t="shared" si="2722"/>
        <v>0</v>
      </c>
      <c r="MM117" s="46">
        <v>2</v>
      </c>
      <c r="MN117" s="10">
        <v>527</v>
      </c>
      <c r="MO117" s="47">
        <f t="shared" si="2723"/>
        <v>263500</v>
      </c>
      <c r="MP117" s="46">
        <v>0</v>
      </c>
      <c r="MQ117" s="10">
        <v>0</v>
      </c>
      <c r="MR117" s="47">
        <f t="shared" si="2724"/>
        <v>0</v>
      </c>
      <c r="MS117" s="46">
        <v>0</v>
      </c>
      <c r="MT117" s="10">
        <v>0</v>
      </c>
      <c r="MU117" s="47">
        <f t="shared" si="2725"/>
        <v>0</v>
      </c>
      <c r="MV117" s="46">
        <v>0</v>
      </c>
      <c r="MW117" s="10">
        <v>0</v>
      </c>
      <c r="MX117" s="47">
        <f t="shared" si="2726"/>
        <v>0</v>
      </c>
      <c r="MY117" s="46">
        <v>0</v>
      </c>
      <c r="MZ117" s="10">
        <v>0</v>
      </c>
      <c r="NA117" s="47">
        <f t="shared" si="2727"/>
        <v>0</v>
      </c>
      <c r="NB117" s="46">
        <v>0</v>
      </c>
      <c r="NC117" s="10">
        <v>0</v>
      </c>
      <c r="ND117" s="47">
        <f t="shared" si="2728"/>
        <v>0</v>
      </c>
      <c r="NE117" s="46">
        <v>0</v>
      </c>
      <c r="NF117" s="10">
        <v>0</v>
      </c>
      <c r="NG117" s="47">
        <f t="shared" si="2729"/>
        <v>0</v>
      </c>
      <c r="NH117" s="46">
        <v>0</v>
      </c>
      <c r="NI117" s="10">
        <v>0</v>
      </c>
      <c r="NJ117" s="47">
        <f t="shared" si="2730"/>
        <v>0</v>
      </c>
      <c r="NK117" s="46">
        <v>1</v>
      </c>
      <c r="NL117" s="10">
        <v>35</v>
      </c>
      <c r="NM117" s="47">
        <f t="shared" si="2731"/>
        <v>35000</v>
      </c>
      <c r="NN117" s="46">
        <v>0</v>
      </c>
      <c r="NO117" s="10">
        <v>0</v>
      </c>
      <c r="NP117" s="47">
        <f t="shared" si="2732"/>
        <v>0</v>
      </c>
      <c r="NQ117" s="46">
        <v>0</v>
      </c>
      <c r="NR117" s="10">
        <v>0</v>
      </c>
      <c r="NS117" s="47">
        <f t="shared" si="2733"/>
        <v>0</v>
      </c>
      <c r="NT117" s="46">
        <v>0</v>
      </c>
      <c r="NU117" s="10">
        <v>0</v>
      </c>
      <c r="NV117" s="47">
        <f t="shared" si="2734"/>
        <v>0</v>
      </c>
      <c r="NW117" s="46">
        <v>30</v>
      </c>
      <c r="NX117" s="10">
        <v>2611</v>
      </c>
      <c r="NY117" s="47">
        <f t="shared" si="2735"/>
        <v>87033.333333333328</v>
      </c>
      <c r="NZ117" s="46">
        <v>0</v>
      </c>
      <c r="OA117" s="10">
        <v>0</v>
      </c>
      <c r="OB117" s="47">
        <f t="shared" si="2736"/>
        <v>0</v>
      </c>
      <c r="OC117" s="46">
        <v>0</v>
      </c>
      <c r="OD117" s="10">
        <v>0</v>
      </c>
      <c r="OE117" s="47">
        <f t="shared" si="2737"/>
        <v>0</v>
      </c>
      <c r="OF117" s="46">
        <v>7</v>
      </c>
      <c r="OG117" s="10">
        <v>3452</v>
      </c>
      <c r="OH117" s="47">
        <f t="shared" si="2738"/>
        <v>493142.85714285716</v>
      </c>
      <c r="OI117" s="46">
        <v>-28</v>
      </c>
      <c r="OJ117" s="10">
        <v>-1645</v>
      </c>
      <c r="OK117" s="47">
        <f t="shared" si="2739"/>
        <v>58750</v>
      </c>
      <c r="OL117" s="46">
        <v>0</v>
      </c>
      <c r="OM117" s="10">
        <v>0</v>
      </c>
      <c r="ON117" s="47">
        <f t="shared" si="2740"/>
        <v>0</v>
      </c>
      <c r="OO117" s="46">
        <v>5</v>
      </c>
      <c r="OP117" s="10">
        <v>22</v>
      </c>
      <c r="OQ117" s="47">
        <f t="shared" si="2741"/>
        <v>4400</v>
      </c>
      <c r="OR117" s="46">
        <v>0</v>
      </c>
      <c r="OS117" s="10">
        <v>0</v>
      </c>
      <c r="OT117" s="47">
        <f t="shared" si="2742"/>
        <v>0</v>
      </c>
      <c r="OU117" s="46">
        <v>141</v>
      </c>
      <c r="OV117" s="10">
        <v>2379</v>
      </c>
      <c r="OW117" s="47">
        <f t="shared" si="2743"/>
        <v>16872.340425531915</v>
      </c>
      <c r="OX117" s="46">
        <v>0</v>
      </c>
      <c r="OY117" s="10">
        <v>0</v>
      </c>
      <c r="OZ117" s="47">
        <f t="shared" si="2744"/>
        <v>0</v>
      </c>
      <c r="PA117" s="46">
        <v>0</v>
      </c>
      <c r="PB117" s="10">
        <v>0</v>
      </c>
      <c r="PC117" s="47">
        <f t="shared" si="2745"/>
        <v>0</v>
      </c>
      <c r="PD117" s="46">
        <v>0</v>
      </c>
      <c r="PE117" s="10">
        <v>0</v>
      </c>
      <c r="PF117" s="47">
        <f t="shared" si="2746"/>
        <v>0</v>
      </c>
      <c r="PG117" s="46">
        <v>0</v>
      </c>
      <c r="PH117" s="10">
        <v>0</v>
      </c>
      <c r="PI117" s="47">
        <f t="shared" si="2747"/>
        <v>0</v>
      </c>
      <c r="PJ117" s="46"/>
      <c r="PK117" s="10"/>
      <c r="PL117" s="47"/>
      <c r="PM117" s="46">
        <v>0</v>
      </c>
      <c r="PN117" s="10">
        <v>0</v>
      </c>
      <c r="PO117" s="47">
        <f t="shared" si="2748"/>
        <v>0</v>
      </c>
      <c r="PP117" s="46">
        <v>0</v>
      </c>
      <c r="PQ117" s="10">
        <v>0</v>
      </c>
      <c r="PR117" s="47">
        <f t="shared" si="2749"/>
        <v>0</v>
      </c>
      <c r="PS117" s="46">
        <v>0</v>
      </c>
      <c r="PT117" s="10">
        <v>0</v>
      </c>
      <c r="PU117" s="47">
        <f t="shared" si="2750"/>
        <v>0</v>
      </c>
      <c r="PV117" s="46">
        <v>55</v>
      </c>
      <c r="PW117" s="10">
        <v>4351</v>
      </c>
      <c r="PX117" s="47">
        <f t="shared" si="2751"/>
        <v>79109.090909090912</v>
      </c>
      <c r="PY117" s="46">
        <v>509</v>
      </c>
      <c r="PZ117" s="10">
        <v>22943</v>
      </c>
      <c r="QA117" s="47">
        <f t="shared" si="2752"/>
        <v>45074.656188605113</v>
      </c>
      <c r="QB117" s="46">
        <v>0</v>
      </c>
      <c r="QC117" s="10">
        <v>0</v>
      </c>
      <c r="QD117" s="47">
        <f t="shared" si="2753"/>
        <v>0</v>
      </c>
      <c r="QE117" s="46">
        <v>0</v>
      </c>
      <c r="QF117" s="10">
        <v>0</v>
      </c>
      <c r="QG117" s="47">
        <f t="shared" si="2754"/>
        <v>0</v>
      </c>
      <c r="QH117" s="46">
        <v>3</v>
      </c>
      <c r="QI117" s="10">
        <v>216</v>
      </c>
      <c r="QJ117" s="47">
        <f t="shared" si="2755"/>
        <v>72000</v>
      </c>
      <c r="QK117" s="46">
        <v>0</v>
      </c>
      <c r="QL117" s="10">
        <v>0</v>
      </c>
      <c r="QM117" s="47">
        <f t="shared" si="2756"/>
        <v>0</v>
      </c>
      <c r="QN117" s="46">
        <v>0</v>
      </c>
      <c r="QO117" s="10">
        <v>0</v>
      </c>
      <c r="QP117" s="47">
        <f t="shared" si="2757"/>
        <v>0</v>
      </c>
      <c r="QQ117" s="46">
        <v>0</v>
      </c>
      <c r="QR117" s="10">
        <v>0</v>
      </c>
      <c r="QS117" s="47">
        <f t="shared" si="2758"/>
        <v>0</v>
      </c>
      <c r="QT117" s="46"/>
      <c r="QU117" s="10"/>
      <c r="QV117" s="47"/>
      <c r="QW117" s="46"/>
      <c r="QX117" s="10"/>
      <c r="QY117" s="47"/>
      <c r="QZ117" s="46">
        <v>0</v>
      </c>
      <c r="RA117" s="10">
        <v>0</v>
      </c>
      <c r="RB117" s="47">
        <f t="shared" si="2759"/>
        <v>0</v>
      </c>
      <c r="RC117" s="46">
        <v>0</v>
      </c>
      <c r="RD117" s="10">
        <v>0</v>
      </c>
      <c r="RE117" s="47">
        <f t="shared" si="2760"/>
        <v>0</v>
      </c>
      <c r="RF117" s="12">
        <f t="shared" si="1637"/>
        <v>1630</v>
      </c>
      <c r="RG117" s="58">
        <f t="shared" si="1638"/>
        <v>87182</v>
      </c>
      <c r="RH117" s="6"/>
      <c r="RI117" s="9"/>
      <c r="RJ117" s="6"/>
      <c r="RK117" s="6"/>
      <c r="RL117" s="6"/>
      <c r="RM117" s="9"/>
      <c r="RN117" s="6"/>
      <c r="RO117" s="6"/>
      <c r="RP117" s="6"/>
      <c r="RQ117" s="9"/>
      <c r="RR117" s="6"/>
      <c r="RS117" s="6"/>
      <c r="RT117" s="6"/>
      <c r="RU117" s="9"/>
      <c r="RV117" s="6"/>
      <c r="RW117" s="6"/>
      <c r="RX117" s="6"/>
      <c r="RY117" s="9"/>
      <c r="RZ117" s="6"/>
      <c r="SA117" s="6"/>
      <c r="SB117" s="6"/>
      <c r="SC117" s="9"/>
      <c r="SD117" s="6"/>
      <c r="SE117" s="6"/>
      <c r="SF117" s="6"/>
      <c r="SG117" s="9"/>
      <c r="SH117" s="6"/>
      <c r="SI117" s="6"/>
      <c r="SJ117" s="6"/>
      <c r="SK117" s="2"/>
      <c r="SL117" s="1"/>
      <c r="SM117" s="1"/>
      <c r="SN117" s="1"/>
      <c r="SO117" s="2"/>
      <c r="SP117" s="1"/>
      <c r="SQ117" s="1"/>
      <c r="SR117" s="1"/>
      <c r="SS117" s="2"/>
      <c r="ST117" s="1"/>
      <c r="SU117" s="1"/>
      <c r="SV117" s="1"/>
    </row>
    <row r="118" spans="1:591" x14ac:dyDescent="0.3">
      <c r="A118" s="38">
        <v>2012</v>
      </c>
      <c r="B118" s="39" t="s">
        <v>13</v>
      </c>
      <c r="C118" s="46">
        <v>0</v>
      </c>
      <c r="D118" s="10">
        <v>0</v>
      </c>
      <c r="E118" s="47">
        <f t="shared" si="2616"/>
        <v>0</v>
      </c>
      <c r="F118" s="46">
        <v>0</v>
      </c>
      <c r="G118" s="10">
        <v>0</v>
      </c>
      <c r="H118" s="47">
        <f t="shared" si="2761"/>
        <v>0</v>
      </c>
      <c r="I118" s="46">
        <v>0</v>
      </c>
      <c r="J118" s="10">
        <v>0</v>
      </c>
      <c r="K118" s="47">
        <f t="shared" si="2762"/>
        <v>0</v>
      </c>
      <c r="L118" s="46">
        <v>0</v>
      </c>
      <c r="M118" s="10">
        <v>0</v>
      </c>
      <c r="N118" s="47">
        <f t="shared" si="2763"/>
        <v>0</v>
      </c>
      <c r="O118" s="46">
        <v>0</v>
      </c>
      <c r="P118" s="10">
        <v>0</v>
      </c>
      <c r="Q118" s="47">
        <f t="shared" si="2617"/>
        <v>0</v>
      </c>
      <c r="R118" s="46">
        <v>0</v>
      </c>
      <c r="S118" s="10">
        <v>0</v>
      </c>
      <c r="T118" s="47">
        <f t="shared" si="2618"/>
        <v>0</v>
      </c>
      <c r="U118" s="46">
        <v>0</v>
      </c>
      <c r="V118" s="10">
        <v>0</v>
      </c>
      <c r="W118" s="47">
        <f t="shared" si="2764"/>
        <v>0</v>
      </c>
      <c r="X118" s="46">
        <v>0</v>
      </c>
      <c r="Y118" s="10">
        <v>0</v>
      </c>
      <c r="Z118" s="47">
        <f t="shared" si="2765"/>
        <v>0</v>
      </c>
      <c r="AA118" s="46">
        <v>6</v>
      </c>
      <c r="AB118" s="10">
        <v>1815</v>
      </c>
      <c r="AC118" s="47">
        <f t="shared" si="2619"/>
        <v>302500</v>
      </c>
      <c r="AD118" s="46">
        <v>28</v>
      </c>
      <c r="AE118" s="10">
        <v>619</v>
      </c>
      <c r="AF118" s="47">
        <f t="shared" si="2620"/>
        <v>22107.142857142859</v>
      </c>
      <c r="AG118" s="46">
        <v>0</v>
      </c>
      <c r="AH118" s="10">
        <v>0</v>
      </c>
      <c r="AI118" s="47">
        <f t="shared" si="2621"/>
        <v>0</v>
      </c>
      <c r="AJ118" s="46">
        <v>0</v>
      </c>
      <c r="AK118" s="10">
        <v>0</v>
      </c>
      <c r="AL118" s="47">
        <f t="shared" si="2622"/>
        <v>0</v>
      </c>
      <c r="AM118" s="46">
        <v>0</v>
      </c>
      <c r="AN118" s="10">
        <v>0</v>
      </c>
      <c r="AO118" s="47">
        <f t="shared" si="2623"/>
        <v>0</v>
      </c>
      <c r="AP118" s="46">
        <v>25</v>
      </c>
      <c r="AQ118" s="10">
        <v>531</v>
      </c>
      <c r="AR118" s="47">
        <f t="shared" si="2624"/>
        <v>21240</v>
      </c>
      <c r="AS118" s="46">
        <v>0</v>
      </c>
      <c r="AT118" s="10">
        <v>0</v>
      </c>
      <c r="AU118" s="47">
        <f t="shared" si="2625"/>
        <v>0</v>
      </c>
      <c r="AV118" s="46">
        <v>0</v>
      </c>
      <c r="AW118" s="10">
        <v>0</v>
      </c>
      <c r="AX118" s="47">
        <f t="shared" si="2626"/>
        <v>0</v>
      </c>
      <c r="AY118" s="46">
        <v>0</v>
      </c>
      <c r="AZ118" s="10">
        <v>0</v>
      </c>
      <c r="BA118" s="47">
        <f t="shared" si="2627"/>
        <v>0</v>
      </c>
      <c r="BB118" s="46">
        <v>0</v>
      </c>
      <c r="BC118" s="10">
        <v>0</v>
      </c>
      <c r="BD118" s="47">
        <f t="shared" si="2628"/>
        <v>0</v>
      </c>
      <c r="BE118" s="46">
        <v>0</v>
      </c>
      <c r="BF118" s="10">
        <v>0</v>
      </c>
      <c r="BG118" s="47">
        <f t="shared" si="2629"/>
        <v>0</v>
      </c>
      <c r="BH118" s="46">
        <v>0</v>
      </c>
      <c r="BI118" s="10">
        <v>0</v>
      </c>
      <c r="BJ118" s="47">
        <f t="shared" si="2630"/>
        <v>0</v>
      </c>
      <c r="BK118" s="46">
        <v>0</v>
      </c>
      <c r="BL118" s="10">
        <v>0</v>
      </c>
      <c r="BM118" s="47">
        <f t="shared" si="2631"/>
        <v>0</v>
      </c>
      <c r="BN118" s="46">
        <v>0</v>
      </c>
      <c r="BO118" s="10">
        <v>0</v>
      </c>
      <c r="BP118" s="47">
        <f t="shared" si="2766"/>
        <v>0</v>
      </c>
      <c r="BQ118" s="46">
        <v>1</v>
      </c>
      <c r="BR118" s="10">
        <v>5</v>
      </c>
      <c r="BS118" s="47">
        <f t="shared" si="2633"/>
        <v>5000</v>
      </c>
      <c r="BT118" s="46">
        <v>5</v>
      </c>
      <c r="BU118" s="10">
        <v>1291</v>
      </c>
      <c r="BV118" s="47">
        <f t="shared" si="2634"/>
        <v>258200</v>
      </c>
      <c r="BW118" s="46">
        <v>0</v>
      </c>
      <c r="BX118" s="10">
        <v>0</v>
      </c>
      <c r="BY118" s="47">
        <f t="shared" si="2767"/>
        <v>0</v>
      </c>
      <c r="BZ118" s="46">
        <v>1</v>
      </c>
      <c r="CA118" s="10">
        <v>174</v>
      </c>
      <c r="CB118" s="47">
        <f t="shared" si="2636"/>
        <v>174000</v>
      </c>
      <c r="CC118" s="46">
        <v>62</v>
      </c>
      <c r="CD118" s="10">
        <v>1934</v>
      </c>
      <c r="CE118" s="47">
        <f t="shared" si="2637"/>
        <v>31193.548387096776</v>
      </c>
      <c r="CF118" s="46">
        <v>1</v>
      </c>
      <c r="CG118" s="10">
        <v>60</v>
      </c>
      <c r="CH118" s="47">
        <f t="shared" si="2638"/>
        <v>60000</v>
      </c>
      <c r="CI118" s="46">
        <v>0</v>
      </c>
      <c r="CJ118" s="10">
        <v>0</v>
      </c>
      <c r="CK118" s="47">
        <f t="shared" si="2639"/>
        <v>0</v>
      </c>
      <c r="CL118" s="46">
        <v>0</v>
      </c>
      <c r="CM118" s="10">
        <v>0</v>
      </c>
      <c r="CN118" s="47">
        <f t="shared" si="2640"/>
        <v>0</v>
      </c>
      <c r="CO118" s="46">
        <v>0</v>
      </c>
      <c r="CP118" s="10">
        <v>0</v>
      </c>
      <c r="CQ118" s="47">
        <f t="shared" si="2641"/>
        <v>0</v>
      </c>
      <c r="CR118" s="46">
        <v>0</v>
      </c>
      <c r="CS118" s="10">
        <v>0</v>
      </c>
      <c r="CT118" s="47">
        <f t="shared" si="2642"/>
        <v>0</v>
      </c>
      <c r="CU118" s="46">
        <v>0</v>
      </c>
      <c r="CV118" s="10">
        <v>0</v>
      </c>
      <c r="CW118" s="47">
        <f t="shared" si="2643"/>
        <v>0</v>
      </c>
      <c r="CX118" s="46">
        <v>0</v>
      </c>
      <c r="CY118" s="10">
        <v>0</v>
      </c>
      <c r="CZ118" s="47">
        <f t="shared" si="2644"/>
        <v>0</v>
      </c>
      <c r="DA118" s="46">
        <v>0</v>
      </c>
      <c r="DB118" s="10">
        <v>0</v>
      </c>
      <c r="DC118" s="47">
        <f t="shared" si="2645"/>
        <v>0</v>
      </c>
      <c r="DD118" s="46">
        <v>4</v>
      </c>
      <c r="DE118" s="10">
        <v>453</v>
      </c>
      <c r="DF118" s="47">
        <f t="shared" si="2646"/>
        <v>113250</v>
      </c>
      <c r="DG118" s="46">
        <v>0</v>
      </c>
      <c r="DH118" s="10">
        <v>0</v>
      </c>
      <c r="DI118" s="47">
        <f t="shared" si="2647"/>
        <v>0</v>
      </c>
      <c r="DJ118" s="46">
        <v>25</v>
      </c>
      <c r="DK118" s="10">
        <v>252</v>
      </c>
      <c r="DL118" s="47">
        <f t="shared" si="2648"/>
        <v>10080</v>
      </c>
      <c r="DM118" s="46">
        <v>0</v>
      </c>
      <c r="DN118" s="10">
        <v>0</v>
      </c>
      <c r="DO118" s="47">
        <f t="shared" si="2649"/>
        <v>0</v>
      </c>
      <c r="DP118" s="46">
        <v>0</v>
      </c>
      <c r="DQ118" s="10">
        <v>0</v>
      </c>
      <c r="DR118" s="47">
        <f t="shared" si="2650"/>
        <v>0</v>
      </c>
      <c r="DS118" s="46">
        <v>0</v>
      </c>
      <c r="DT118" s="10">
        <v>0</v>
      </c>
      <c r="DU118" s="47">
        <f t="shared" si="2651"/>
        <v>0</v>
      </c>
      <c r="DV118" s="46">
        <v>0</v>
      </c>
      <c r="DW118" s="10">
        <v>0</v>
      </c>
      <c r="DX118" s="47">
        <f t="shared" si="2652"/>
        <v>0</v>
      </c>
      <c r="DY118" s="46">
        <v>0</v>
      </c>
      <c r="DZ118" s="10">
        <v>0</v>
      </c>
      <c r="EA118" s="47">
        <f t="shared" si="2653"/>
        <v>0</v>
      </c>
      <c r="EB118" s="46">
        <v>0</v>
      </c>
      <c r="EC118" s="10">
        <v>0</v>
      </c>
      <c r="ED118" s="47">
        <f t="shared" si="2654"/>
        <v>0</v>
      </c>
      <c r="EE118" s="46">
        <v>0</v>
      </c>
      <c r="EF118" s="10">
        <v>0</v>
      </c>
      <c r="EG118" s="47">
        <f t="shared" si="2655"/>
        <v>0</v>
      </c>
      <c r="EH118" s="46">
        <v>123</v>
      </c>
      <c r="EI118" s="10">
        <v>6800</v>
      </c>
      <c r="EJ118" s="47">
        <f t="shared" si="2656"/>
        <v>55284.552845528451</v>
      </c>
      <c r="EK118" s="46">
        <v>0</v>
      </c>
      <c r="EL118" s="10">
        <v>0</v>
      </c>
      <c r="EM118" s="47">
        <f t="shared" si="2657"/>
        <v>0</v>
      </c>
      <c r="EN118" s="46">
        <v>126</v>
      </c>
      <c r="EO118" s="10">
        <v>6661</v>
      </c>
      <c r="EP118" s="47">
        <f t="shared" si="2658"/>
        <v>52865.079365079364</v>
      </c>
      <c r="EQ118" s="46">
        <v>1</v>
      </c>
      <c r="ER118" s="10">
        <v>9</v>
      </c>
      <c r="ES118" s="47">
        <f t="shared" si="2659"/>
        <v>9000</v>
      </c>
      <c r="ET118" s="46">
        <v>1</v>
      </c>
      <c r="EU118" s="10">
        <v>28</v>
      </c>
      <c r="EV118" s="47">
        <f t="shared" si="2660"/>
        <v>28000</v>
      </c>
      <c r="EW118" s="46">
        <v>0</v>
      </c>
      <c r="EX118" s="10">
        <v>0</v>
      </c>
      <c r="EY118" s="47">
        <f t="shared" si="2661"/>
        <v>0</v>
      </c>
      <c r="EZ118" s="46">
        <v>0</v>
      </c>
      <c r="FA118" s="10">
        <v>0</v>
      </c>
      <c r="FB118" s="47">
        <f t="shared" si="2662"/>
        <v>0</v>
      </c>
      <c r="FC118" s="46">
        <v>0</v>
      </c>
      <c r="FD118" s="10">
        <v>0</v>
      </c>
      <c r="FE118" s="47">
        <f t="shared" si="2663"/>
        <v>0</v>
      </c>
      <c r="FF118" s="46">
        <v>0</v>
      </c>
      <c r="FG118" s="10">
        <v>0</v>
      </c>
      <c r="FH118" s="47">
        <f t="shared" si="2664"/>
        <v>0</v>
      </c>
      <c r="FI118" s="46">
        <v>0</v>
      </c>
      <c r="FJ118" s="10">
        <v>0</v>
      </c>
      <c r="FK118" s="47">
        <f t="shared" si="2665"/>
        <v>0</v>
      </c>
      <c r="FL118" s="46">
        <v>0</v>
      </c>
      <c r="FM118" s="10">
        <v>0</v>
      </c>
      <c r="FN118" s="47">
        <f t="shared" si="2666"/>
        <v>0</v>
      </c>
      <c r="FO118" s="46">
        <v>0</v>
      </c>
      <c r="FP118" s="10">
        <v>0</v>
      </c>
      <c r="FQ118" s="47">
        <f t="shared" si="2667"/>
        <v>0</v>
      </c>
      <c r="FR118" s="46">
        <v>35</v>
      </c>
      <c r="FS118" s="10">
        <v>3894</v>
      </c>
      <c r="FT118" s="47">
        <f t="shared" si="2668"/>
        <v>111257.14285714286</v>
      </c>
      <c r="FU118" s="46">
        <v>4</v>
      </c>
      <c r="FV118" s="10">
        <v>258</v>
      </c>
      <c r="FW118" s="47">
        <f t="shared" si="2669"/>
        <v>64500</v>
      </c>
      <c r="FX118" s="46">
        <v>0</v>
      </c>
      <c r="FY118" s="10">
        <v>0</v>
      </c>
      <c r="FZ118" s="47">
        <f t="shared" si="2670"/>
        <v>0</v>
      </c>
      <c r="GA118" s="46">
        <v>0</v>
      </c>
      <c r="GB118" s="10">
        <v>0</v>
      </c>
      <c r="GC118" s="47">
        <f t="shared" si="2671"/>
        <v>0</v>
      </c>
      <c r="GD118" s="46">
        <v>23</v>
      </c>
      <c r="GE118" s="10">
        <v>1559</v>
      </c>
      <c r="GF118" s="47">
        <f t="shared" si="2672"/>
        <v>67782.608695652176</v>
      </c>
      <c r="GG118" s="46">
        <v>3</v>
      </c>
      <c r="GH118" s="10">
        <v>321</v>
      </c>
      <c r="GI118" s="47">
        <f t="shared" si="2673"/>
        <v>107000</v>
      </c>
      <c r="GJ118" s="46">
        <v>134</v>
      </c>
      <c r="GK118" s="10">
        <v>5247</v>
      </c>
      <c r="GL118" s="47">
        <f t="shared" si="2674"/>
        <v>39156.716417910444</v>
      </c>
      <c r="GM118" s="46">
        <v>0</v>
      </c>
      <c r="GN118" s="10">
        <v>0</v>
      </c>
      <c r="GO118" s="47">
        <f t="shared" si="2675"/>
        <v>0</v>
      </c>
      <c r="GP118" s="46">
        <v>1</v>
      </c>
      <c r="GQ118" s="10">
        <v>45</v>
      </c>
      <c r="GR118" s="47">
        <f t="shared" si="2676"/>
        <v>45000</v>
      </c>
      <c r="GS118" s="46">
        <v>0</v>
      </c>
      <c r="GT118" s="10">
        <v>0</v>
      </c>
      <c r="GU118" s="47">
        <f t="shared" si="2677"/>
        <v>0</v>
      </c>
      <c r="GV118" s="46">
        <v>0</v>
      </c>
      <c r="GW118" s="10">
        <v>0</v>
      </c>
      <c r="GX118" s="47">
        <f t="shared" si="2678"/>
        <v>0</v>
      </c>
      <c r="GY118" s="46">
        <v>0</v>
      </c>
      <c r="GZ118" s="10">
        <v>0</v>
      </c>
      <c r="HA118" s="47">
        <f t="shared" si="2679"/>
        <v>0</v>
      </c>
      <c r="HB118" s="46">
        <v>2</v>
      </c>
      <c r="HC118" s="10">
        <v>87</v>
      </c>
      <c r="HD118" s="47">
        <f t="shared" si="2680"/>
        <v>43500</v>
      </c>
      <c r="HE118" s="46">
        <v>0</v>
      </c>
      <c r="HF118" s="10">
        <v>0</v>
      </c>
      <c r="HG118" s="47">
        <f t="shared" si="2681"/>
        <v>0</v>
      </c>
      <c r="HH118" s="46">
        <v>0</v>
      </c>
      <c r="HI118" s="10">
        <v>0</v>
      </c>
      <c r="HJ118" s="47">
        <f t="shared" si="2682"/>
        <v>0</v>
      </c>
      <c r="HK118" s="46">
        <v>0</v>
      </c>
      <c r="HL118" s="10">
        <v>0</v>
      </c>
      <c r="HM118" s="47">
        <f t="shared" si="2683"/>
        <v>0</v>
      </c>
      <c r="HN118" s="46">
        <v>0</v>
      </c>
      <c r="HO118" s="10">
        <v>0</v>
      </c>
      <c r="HP118" s="47">
        <f t="shared" si="2684"/>
        <v>0</v>
      </c>
      <c r="HQ118" s="46">
        <v>0</v>
      </c>
      <c r="HR118" s="10">
        <v>0</v>
      </c>
      <c r="HS118" s="47">
        <f t="shared" si="2685"/>
        <v>0</v>
      </c>
      <c r="HT118" s="46"/>
      <c r="HU118" s="10"/>
      <c r="HV118" s="47"/>
      <c r="HW118" s="46">
        <v>0</v>
      </c>
      <c r="HX118" s="10">
        <v>0</v>
      </c>
      <c r="HY118" s="47">
        <f t="shared" si="2686"/>
        <v>0</v>
      </c>
      <c r="HZ118" s="46">
        <v>0</v>
      </c>
      <c r="IA118" s="10">
        <v>0</v>
      </c>
      <c r="IB118" s="47">
        <f t="shared" si="2687"/>
        <v>0</v>
      </c>
      <c r="IC118" s="46">
        <v>0</v>
      </c>
      <c r="ID118" s="10">
        <v>0</v>
      </c>
      <c r="IE118" s="47">
        <f t="shared" si="2688"/>
        <v>0</v>
      </c>
      <c r="IF118" s="46">
        <v>0</v>
      </c>
      <c r="IG118" s="10">
        <v>0</v>
      </c>
      <c r="IH118" s="47">
        <f t="shared" si="2689"/>
        <v>0</v>
      </c>
      <c r="II118" s="46">
        <v>0</v>
      </c>
      <c r="IJ118" s="10">
        <v>0</v>
      </c>
      <c r="IK118" s="47">
        <f t="shared" si="2690"/>
        <v>0</v>
      </c>
      <c r="IL118" s="46">
        <v>0</v>
      </c>
      <c r="IM118" s="10">
        <v>0</v>
      </c>
      <c r="IN118" s="47">
        <f t="shared" si="2691"/>
        <v>0</v>
      </c>
      <c r="IO118" s="46">
        <v>0</v>
      </c>
      <c r="IP118" s="10">
        <v>0</v>
      </c>
      <c r="IQ118" s="47">
        <f t="shared" si="2692"/>
        <v>0</v>
      </c>
      <c r="IR118" s="46">
        <v>2</v>
      </c>
      <c r="IS118" s="10">
        <v>492</v>
      </c>
      <c r="IT118" s="47">
        <f t="shared" si="2693"/>
        <v>246000</v>
      </c>
      <c r="IU118" s="46">
        <v>0</v>
      </c>
      <c r="IV118" s="10">
        <v>0</v>
      </c>
      <c r="IW118" s="47">
        <f t="shared" si="2694"/>
        <v>0</v>
      </c>
      <c r="IX118" s="46">
        <v>0</v>
      </c>
      <c r="IY118" s="10">
        <v>0</v>
      </c>
      <c r="IZ118" s="47">
        <f t="shared" si="2695"/>
        <v>0</v>
      </c>
      <c r="JA118" s="46">
        <v>0</v>
      </c>
      <c r="JB118" s="10">
        <v>0</v>
      </c>
      <c r="JC118" s="47">
        <f t="shared" si="2696"/>
        <v>0</v>
      </c>
      <c r="JD118" s="46">
        <v>0</v>
      </c>
      <c r="JE118" s="10">
        <v>0</v>
      </c>
      <c r="JF118" s="47">
        <f t="shared" si="2697"/>
        <v>0</v>
      </c>
      <c r="JG118" s="46">
        <v>0</v>
      </c>
      <c r="JH118" s="10">
        <v>0</v>
      </c>
      <c r="JI118" s="47">
        <f t="shared" si="2698"/>
        <v>0</v>
      </c>
      <c r="JJ118" s="46">
        <v>0</v>
      </c>
      <c r="JK118" s="10">
        <v>0</v>
      </c>
      <c r="JL118" s="47">
        <f t="shared" si="2699"/>
        <v>0</v>
      </c>
      <c r="JM118" s="46">
        <v>20</v>
      </c>
      <c r="JN118" s="10">
        <v>796</v>
      </c>
      <c r="JO118" s="47">
        <f t="shared" si="2700"/>
        <v>39800</v>
      </c>
      <c r="JP118" s="46">
        <v>0</v>
      </c>
      <c r="JQ118" s="10">
        <v>0</v>
      </c>
      <c r="JR118" s="47">
        <f t="shared" si="2701"/>
        <v>0</v>
      </c>
      <c r="JS118" s="46">
        <v>0</v>
      </c>
      <c r="JT118" s="10">
        <v>0</v>
      </c>
      <c r="JU118" s="47">
        <f t="shared" si="2702"/>
        <v>0</v>
      </c>
      <c r="JV118" s="46">
        <v>0</v>
      </c>
      <c r="JW118" s="10">
        <v>0</v>
      </c>
      <c r="JX118" s="47">
        <f t="shared" si="2703"/>
        <v>0</v>
      </c>
      <c r="JY118" s="46">
        <v>0</v>
      </c>
      <c r="JZ118" s="10">
        <v>0</v>
      </c>
      <c r="KA118" s="47">
        <f t="shared" si="2704"/>
        <v>0</v>
      </c>
      <c r="KB118" s="46">
        <v>0</v>
      </c>
      <c r="KC118" s="10">
        <v>0</v>
      </c>
      <c r="KD118" s="47">
        <f t="shared" si="2705"/>
        <v>0</v>
      </c>
      <c r="KE118" s="46"/>
      <c r="KF118" s="10"/>
      <c r="KG118" s="47"/>
      <c r="KH118" s="46">
        <v>81</v>
      </c>
      <c r="KI118" s="10">
        <v>2965</v>
      </c>
      <c r="KJ118" s="47">
        <f t="shared" si="2706"/>
        <v>36604.938271604937</v>
      </c>
      <c r="KK118" s="46">
        <v>1</v>
      </c>
      <c r="KL118" s="10">
        <v>381</v>
      </c>
      <c r="KM118" s="47">
        <f t="shared" si="2707"/>
        <v>381000</v>
      </c>
      <c r="KN118" s="46">
        <v>0</v>
      </c>
      <c r="KO118" s="10">
        <v>0</v>
      </c>
      <c r="KP118" s="47">
        <f t="shared" si="2708"/>
        <v>0</v>
      </c>
      <c r="KQ118" s="46">
        <v>7</v>
      </c>
      <c r="KR118" s="10">
        <v>41</v>
      </c>
      <c r="KS118" s="47">
        <f t="shared" si="2709"/>
        <v>5857.1428571428569</v>
      </c>
      <c r="KT118" s="52">
        <v>0</v>
      </c>
      <c r="KU118" s="16">
        <v>0</v>
      </c>
      <c r="KV118" s="53">
        <v>0</v>
      </c>
      <c r="KW118" s="52">
        <v>0</v>
      </c>
      <c r="KX118" s="16">
        <v>0</v>
      </c>
      <c r="KY118" s="53">
        <f t="shared" si="2710"/>
        <v>0</v>
      </c>
      <c r="KZ118" s="46">
        <v>8</v>
      </c>
      <c r="LA118" s="10">
        <v>182</v>
      </c>
      <c r="LB118" s="47">
        <f t="shared" si="2711"/>
        <v>22750</v>
      </c>
      <c r="LC118" s="52">
        <v>0</v>
      </c>
      <c r="LD118" s="16">
        <v>0</v>
      </c>
      <c r="LE118" s="53">
        <v>0</v>
      </c>
      <c r="LF118" s="46">
        <v>1</v>
      </c>
      <c r="LG118" s="10">
        <v>15</v>
      </c>
      <c r="LH118" s="47">
        <f t="shared" si="2712"/>
        <v>15000</v>
      </c>
      <c r="LI118" s="46">
        <v>0</v>
      </c>
      <c r="LJ118" s="10">
        <v>0</v>
      </c>
      <c r="LK118" s="47">
        <f t="shared" si="2713"/>
        <v>0</v>
      </c>
      <c r="LL118" s="46">
        <v>0</v>
      </c>
      <c r="LM118" s="10">
        <v>0</v>
      </c>
      <c r="LN118" s="47">
        <f t="shared" si="2714"/>
        <v>0</v>
      </c>
      <c r="LO118" s="46">
        <v>0</v>
      </c>
      <c r="LP118" s="10">
        <v>0</v>
      </c>
      <c r="LQ118" s="47">
        <f t="shared" si="2715"/>
        <v>0</v>
      </c>
      <c r="LR118" s="46">
        <v>0</v>
      </c>
      <c r="LS118" s="10">
        <v>0</v>
      </c>
      <c r="LT118" s="47">
        <f t="shared" si="2716"/>
        <v>0</v>
      </c>
      <c r="LU118" s="46">
        <v>0</v>
      </c>
      <c r="LV118" s="10">
        <v>0</v>
      </c>
      <c r="LW118" s="47">
        <f t="shared" si="2717"/>
        <v>0</v>
      </c>
      <c r="LX118" s="46">
        <v>80</v>
      </c>
      <c r="LY118" s="10">
        <v>4508</v>
      </c>
      <c r="LZ118" s="47">
        <f t="shared" si="2718"/>
        <v>56350</v>
      </c>
      <c r="MA118" s="46">
        <v>0</v>
      </c>
      <c r="MB118" s="10">
        <v>0</v>
      </c>
      <c r="MC118" s="47">
        <f t="shared" si="2719"/>
        <v>0</v>
      </c>
      <c r="MD118" s="46">
        <v>0</v>
      </c>
      <c r="ME118" s="10">
        <v>0</v>
      </c>
      <c r="MF118" s="47">
        <f t="shared" si="2720"/>
        <v>0</v>
      </c>
      <c r="MG118" s="46">
        <v>0</v>
      </c>
      <c r="MH118" s="10">
        <v>0</v>
      </c>
      <c r="MI118" s="47">
        <f t="shared" si="2721"/>
        <v>0</v>
      </c>
      <c r="MJ118" s="46">
        <v>0</v>
      </c>
      <c r="MK118" s="10">
        <v>0</v>
      </c>
      <c r="ML118" s="47">
        <f t="shared" si="2722"/>
        <v>0</v>
      </c>
      <c r="MM118" s="46">
        <v>0</v>
      </c>
      <c r="MN118" s="10">
        <v>0</v>
      </c>
      <c r="MO118" s="47">
        <f t="shared" si="2723"/>
        <v>0</v>
      </c>
      <c r="MP118" s="46">
        <v>0</v>
      </c>
      <c r="MQ118" s="10">
        <v>0</v>
      </c>
      <c r="MR118" s="47">
        <f t="shared" si="2724"/>
        <v>0</v>
      </c>
      <c r="MS118" s="46">
        <v>0</v>
      </c>
      <c r="MT118" s="10">
        <v>0</v>
      </c>
      <c r="MU118" s="47">
        <f t="shared" si="2725"/>
        <v>0</v>
      </c>
      <c r="MV118" s="46">
        <v>0</v>
      </c>
      <c r="MW118" s="10">
        <v>0</v>
      </c>
      <c r="MX118" s="47">
        <f t="shared" si="2726"/>
        <v>0</v>
      </c>
      <c r="MY118" s="46">
        <v>0</v>
      </c>
      <c r="MZ118" s="10">
        <v>0</v>
      </c>
      <c r="NA118" s="47">
        <f t="shared" si="2727"/>
        <v>0</v>
      </c>
      <c r="NB118" s="46">
        <v>0</v>
      </c>
      <c r="NC118" s="10">
        <v>0</v>
      </c>
      <c r="ND118" s="47">
        <f t="shared" si="2728"/>
        <v>0</v>
      </c>
      <c r="NE118" s="46">
        <v>0</v>
      </c>
      <c r="NF118" s="10">
        <v>0</v>
      </c>
      <c r="NG118" s="47">
        <f t="shared" si="2729"/>
        <v>0</v>
      </c>
      <c r="NH118" s="46">
        <v>0</v>
      </c>
      <c r="NI118" s="10">
        <v>0</v>
      </c>
      <c r="NJ118" s="47">
        <f t="shared" si="2730"/>
        <v>0</v>
      </c>
      <c r="NK118" s="46">
        <v>0</v>
      </c>
      <c r="NL118" s="10">
        <v>0</v>
      </c>
      <c r="NM118" s="47">
        <f t="shared" si="2731"/>
        <v>0</v>
      </c>
      <c r="NN118" s="46">
        <v>0</v>
      </c>
      <c r="NO118" s="10">
        <v>0</v>
      </c>
      <c r="NP118" s="47">
        <f t="shared" si="2732"/>
        <v>0</v>
      </c>
      <c r="NQ118" s="46">
        <v>0</v>
      </c>
      <c r="NR118" s="10">
        <v>0</v>
      </c>
      <c r="NS118" s="47">
        <f t="shared" si="2733"/>
        <v>0</v>
      </c>
      <c r="NT118" s="46">
        <v>0</v>
      </c>
      <c r="NU118" s="10">
        <v>0</v>
      </c>
      <c r="NV118" s="47">
        <f t="shared" si="2734"/>
        <v>0</v>
      </c>
      <c r="NW118" s="46">
        <v>10</v>
      </c>
      <c r="NX118" s="10">
        <v>487</v>
      </c>
      <c r="NY118" s="47">
        <f t="shared" si="2735"/>
        <v>48700</v>
      </c>
      <c r="NZ118" s="46">
        <v>1</v>
      </c>
      <c r="OA118" s="10">
        <v>77</v>
      </c>
      <c r="OB118" s="47">
        <f t="shared" si="2736"/>
        <v>77000</v>
      </c>
      <c r="OC118" s="46">
        <v>0</v>
      </c>
      <c r="OD118" s="10">
        <v>0</v>
      </c>
      <c r="OE118" s="47">
        <f t="shared" si="2737"/>
        <v>0</v>
      </c>
      <c r="OF118" s="46">
        <v>2</v>
      </c>
      <c r="OG118" s="10">
        <v>578</v>
      </c>
      <c r="OH118" s="47">
        <f t="shared" si="2738"/>
        <v>289000</v>
      </c>
      <c r="OI118" s="46">
        <v>2</v>
      </c>
      <c r="OJ118" s="10">
        <v>1663</v>
      </c>
      <c r="OK118" s="47">
        <f t="shared" si="2739"/>
        <v>831500</v>
      </c>
      <c r="OL118" s="46">
        <v>0</v>
      </c>
      <c r="OM118" s="10">
        <v>0</v>
      </c>
      <c r="ON118" s="47">
        <f t="shared" si="2740"/>
        <v>0</v>
      </c>
      <c r="OO118" s="46">
        <v>11</v>
      </c>
      <c r="OP118" s="10">
        <v>29</v>
      </c>
      <c r="OQ118" s="47">
        <f t="shared" si="2741"/>
        <v>2636.363636363636</v>
      </c>
      <c r="OR118" s="46">
        <v>0</v>
      </c>
      <c r="OS118" s="10">
        <v>0</v>
      </c>
      <c r="OT118" s="47">
        <f t="shared" si="2742"/>
        <v>0</v>
      </c>
      <c r="OU118" s="46">
        <v>120</v>
      </c>
      <c r="OV118" s="10">
        <v>2741</v>
      </c>
      <c r="OW118" s="47">
        <f t="shared" si="2743"/>
        <v>22841.666666666664</v>
      </c>
      <c r="OX118" s="46">
        <v>0</v>
      </c>
      <c r="OY118" s="10">
        <v>0</v>
      </c>
      <c r="OZ118" s="47">
        <f t="shared" si="2744"/>
        <v>0</v>
      </c>
      <c r="PA118" s="46">
        <v>0</v>
      </c>
      <c r="PB118" s="10">
        <v>0</v>
      </c>
      <c r="PC118" s="47">
        <f t="shared" si="2745"/>
        <v>0</v>
      </c>
      <c r="PD118" s="46">
        <v>0</v>
      </c>
      <c r="PE118" s="10">
        <v>0</v>
      </c>
      <c r="PF118" s="47">
        <f t="shared" si="2746"/>
        <v>0</v>
      </c>
      <c r="PG118" s="46">
        <v>10</v>
      </c>
      <c r="PH118" s="10">
        <v>1156</v>
      </c>
      <c r="PI118" s="47">
        <f t="shared" si="2747"/>
        <v>115600</v>
      </c>
      <c r="PJ118" s="46"/>
      <c r="PK118" s="10"/>
      <c r="PL118" s="47"/>
      <c r="PM118" s="46">
        <v>0</v>
      </c>
      <c r="PN118" s="10">
        <v>0</v>
      </c>
      <c r="PO118" s="47">
        <f t="shared" si="2748"/>
        <v>0</v>
      </c>
      <c r="PP118" s="46">
        <v>0</v>
      </c>
      <c r="PQ118" s="10">
        <v>0</v>
      </c>
      <c r="PR118" s="47">
        <f t="shared" si="2749"/>
        <v>0</v>
      </c>
      <c r="PS118" s="46">
        <v>3</v>
      </c>
      <c r="PT118" s="10">
        <v>152</v>
      </c>
      <c r="PU118" s="47">
        <f t="shared" si="2750"/>
        <v>50666.666666666664</v>
      </c>
      <c r="PV118" s="46">
        <v>52</v>
      </c>
      <c r="PW118" s="10">
        <v>3770</v>
      </c>
      <c r="PX118" s="47">
        <f t="shared" si="2751"/>
        <v>72500</v>
      </c>
      <c r="PY118" s="46">
        <v>384</v>
      </c>
      <c r="PZ118" s="10">
        <v>18982</v>
      </c>
      <c r="QA118" s="47">
        <f t="shared" si="2752"/>
        <v>49432.291666666664</v>
      </c>
      <c r="QB118" s="46">
        <v>0</v>
      </c>
      <c r="QC118" s="10">
        <v>0</v>
      </c>
      <c r="QD118" s="47">
        <f t="shared" si="2753"/>
        <v>0</v>
      </c>
      <c r="QE118" s="46">
        <v>1</v>
      </c>
      <c r="QF118" s="10">
        <v>35</v>
      </c>
      <c r="QG118" s="47">
        <f t="shared" si="2754"/>
        <v>35000</v>
      </c>
      <c r="QH118" s="46">
        <v>0</v>
      </c>
      <c r="QI118" s="10">
        <v>0</v>
      </c>
      <c r="QJ118" s="47">
        <f t="shared" si="2755"/>
        <v>0</v>
      </c>
      <c r="QK118" s="46">
        <v>0</v>
      </c>
      <c r="QL118" s="10">
        <v>0</v>
      </c>
      <c r="QM118" s="47">
        <f t="shared" si="2756"/>
        <v>0</v>
      </c>
      <c r="QN118" s="46">
        <v>0</v>
      </c>
      <c r="QO118" s="10">
        <v>0</v>
      </c>
      <c r="QP118" s="47">
        <f t="shared" si="2757"/>
        <v>0</v>
      </c>
      <c r="QQ118" s="46">
        <v>0</v>
      </c>
      <c r="QR118" s="10">
        <v>0</v>
      </c>
      <c r="QS118" s="47">
        <f t="shared" si="2758"/>
        <v>0</v>
      </c>
      <c r="QT118" s="46"/>
      <c r="QU118" s="10"/>
      <c r="QV118" s="47"/>
      <c r="QW118" s="46"/>
      <c r="QX118" s="10"/>
      <c r="QY118" s="47"/>
      <c r="QZ118" s="46">
        <v>0</v>
      </c>
      <c r="RA118" s="10">
        <v>0</v>
      </c>
      <c r="RB118" s="47">
        <f t="shared" si="2759"/>
        <v>0</v>
      </c>
      <c r="RC118" s="46">
        <v>30</v>
      </c>
      <c r="RD118" s="10">
        <v>201</v>
      </c>
      <c r="RE118" s="47">
        <f t="shared" si="2760"/>
        <v>6700</v>
      </c>
      <c r="RF118" s="12">
        <f t="shared" si="1637"/>
        <v>1437</v>
      </c>
      <c r="RG118" s="58">
        <f t="shared" si="1638"/>
        <v>71294</v>
      </c>
      <c r="RH118" s="6"/>
      <c r="RI118" s="9"/>
      <c r="RJ118" s="6"/>
      <c r="RK118" s="6"/>
      <c r="RL118" s="6"/>
      <c r="RM118" s="9"/>
      <c r="RN118" s="6"/>
      <c r="RO118" s="6"/>
      <c r="RP118" s="6"/>
      <c r="RQ118" s="9"/>
      <c r="RR118" s="6"/>
      <c r="RS118" s="6"/>
      <c r="RT118" s="6"/>
      <c r="RU118" s="9"/>
      <c r="RV118" s="6"/>
      <c r="RW118" s="6"/>
      <c r="RX118" s="6"/>
      <c r="RY118" s="9"/>
      <c r="RZ118" s="6"/>
      <c r="SA118" s="6"/>
      <c r="SB118" s="6"/>
      <c r="SC118" s="9"/>
      <c r="SD118" s="6"/>
      <c r="SE118" s="6"/>
      <c r="SF118" s="6"/>
      <c r="SG118" s="9"/>
      <c r="SH118" s="6"/>
      <c r="SI118" s="6"/>
      <c r="SJ118" s="6"/>
      <c r="SK118" s="2"/>
      <c r="SL118" s="1"/>
      <c r="SM118" s="1"/>
      <c r="SN118" s="1"/>
      <c r="SO118" s="2"/>
      <c r="SP118" s="1"/>
      <c r="SQ118" s="1"/>
      <c r="SR118" s="1"/>
      <c r="SS118" s="2"/>
      <c r="ST118" s="1"/>
      <c r="SU118" s="1"/>
      <c r="SV118" s="1"/>
    </row>
    <row r="119" spans="1:591" x14ac:dyDescent="0.3">
      <c r="A119" s="38">
        <v>2012</v>
      </c>
      <c r="B119" s="39" t="s">
        <v>14</v>
      </c>
      <c r="C119" s="46">
        <v>0</v>
      </c>
      <c r="D119" s="10">
        <v>0</v>
      </c>
      <c r="E119" s="47">
        <f t="shared" si="2616"/>
        <v>0</v>
      </c>
      <c r="F119" s="46">
        <v>0</v>
      </c>
      <c r="G119" s="10">
        <v>0</v>
      </c>
      <c r="H119" s="47">
        <f t="shared" si="2761"/>
        <v>0</v>
      </c>
      <c r="I119" s="46">
        <v>0</v>
      </c>
      <c r="J119" s="10">
        <v>0</v>
      </c>
      <c r="K119" s="47">
        <f t="shared" si="2762"/>
        <v>0</v>
      </c>
      <c r="L119" s="46">
        <v>0</v>
      </c>
      <c r="M119" s="10">
        <v>0</v>
      </c>
      <c r="N119" s="47">
        <f t="shared" si="2763"/>
        <v>0</v>
      </c>
      <c r="O119" s="46">
        <v>0</v>
      </c>
      <c r="P119" s="10">
        <v>0</v>
      </c>
      <c r="Q119" s="47">
        <f t="shared" si="2617"/>
        <v>0</v>
      </c>
      <c r="R119" s="46">
        <v>0</v>
      </c>
      <c r="S119" s="10">
        <v>0</v>
      </c>
      <c r="T119" s="47">
        <f t="shared" si="2618"/>
        <v>0</v>
      </c>
      <c r="U119" s="46">
        <v>0</v>
      </c>
      <c r="V119" s="10">
        <v>0</v>
      </c>
      <c r="W119" s="47">
        <f t="shared" si="2764"/>
        <v>0</v>
      </c>
      <c r="X119" s="46">
        <v>0</v>
      </c>
      <c r="Y119" s="10">
        <v>0</v>
      </c>
      <c r="Z119" s="47">
        <f t="shared" si="2765"/>
        <v>0</v>
      </c>
      <c r="AA119" s="46">
        <v>0</v>
      </c>
      <c r="AB119" s="10">
        <v>0</v>
      </c>
      <c r="AC119" s="47">
        <f t="shared" si="2619"/>
        <v>0</v>
      </c>
      <c r="AD119" s="46">
        <v>21</v>
      </c>
      <c r="AE119" s="10">
        <v>544</v>
      </c>
      <c r="AF119" s="47">
        <f t="shared" si="2620"/>
        <v>25904.761904761905</v>
      </c>
      <c r="AG119" s="46">
        <v>0</v>
      </c>
      <c r="AH119" s="10">
        <v>0</v>
      </c>
      <c r="AI119" s="47">
        <f t="shared" si="2621"/>
        <v>0</v>
      </c>
      <c r="AJ119" s="46">
        <v>0</v>
      </c>
      <c r="AK119" s="10">
        <v>0</v>
      </c>
      <c r="AL119" s="47">
        <f t="shared" si="2622"/>
        <v>0</v>
      </c>
      <c r="AM119" s="46">
        <v>0</v>
      </c>
      <c r="AN119" s="10">
        <v>0</v>
      </c>
      <c r="AO119" s="47">
        <f t="shared" si="2623"/>
        <v>0</v>
      </c>
      <c r="AP119" s="46">
        <v>13</v>
      </c>
      <c r="AQ119" s="10">
        <v>382</v>
      </c>
      <c r="AR119" s="47">
        <f t="shared" si="2624"/>
        <v>29384.615384615383</v>
      </c>
      <c r="AS119" s="46">
        <v>0</v>
      </c>
      <c r="AT119" s="10">
        <v>0</v>
      </c>
      <c r="AU119" s="47">
        <f t="shared" si="2625"/>
        <v>0</v>
      </c>
      <c r="AV119" s="46">
        <v>0</v>
      </c>
      <c r="AW119" s="10">
        <v>0</v>
      </c>
      <c r="AX119" s="47">
        <f t="shared" si="2626"/>
        <v>0</v>
      </c>
      <c r="AY119" s="46">
        <v>0</v>
      </c>
      <c r="AZ119" s="10">
        <v>0</v>
      </c>
      <c r="BA119" s="47">
        <f t="shared" si="2627"/>
        <v>0</v>
      </c>
      <c r="BB119" s="46">
        <v>3</v>
      </c>
      <c r="BC119" s="10">
        <v>36</v>
      </c>
      <c r="BD119" s="47">
        <f t="shared" si="2628"/>
        <v>12000</v>
      </c>
      <c r="BE119" s="46">
        <v>0</v>
      </c>
      <c r="BF119" s="10">
        <v>0</v>
      </c>
      <c r="BG119" s="47">
        <f t="shared" si="2629"/>
        <v>0</v>
      </c>
      <c r="BH119" s="46">
        <v>0</v>
      </c>
      <c r="BI119" s="10">
        <v>0</v>
      </c>
      <c r="BJ119" s="47">
        <f t="shared" si="2630"/>
        <v>0</v>
      </c>
      <c r="BK119" s="46">
        <v>0</v>
      </c>
      <c r="BL119" s="10">
        <v>0</v>
      </c>
      <c r="BM119" s="47">
        <f t="shared" si="2631"/>
        <v>0</v>
      </c>
      <c r="BN119" s="46">
        <v>0</v>
      </c>
      <c r="BO119" s="10">
        <v>0</v>
      </c>
      <c r="BP119" s="47">
        <f t="shared" si="2766"/>
        <v>0</v>
      </c>
      <c r="BQ119" s="46">
        <v>1</v>
      </c>
      <c r="BR119" s="10">
        <v>3</v>
      </c>
      <c r="BS119" s="47">
        <f t="shared" si="2633"/>
        <v>3000</v>
      </c>
      <c r="BT119" s="46">
        <v>38</v>
      </c>
      <c r="BU119" s="10">
        <v>9899</v>
      </c>
      <c r="BV119" s="47">
        <f t="shared" si="2634"/>
        <v>260500</v>
      </c>
      <c r="BW119" s="46">
        <v>0</v>
      </c>
      <c r="BX119" s="10">
        <v>0</v>
      </c>
      <c r="BY119" s="47">
        <f t="shared" si="2767"/>
        <v>0</v>
      </c>
      <c r="BZ119" s="46">
        <v>0</v>
      </c>
      <c r="CA119" s="10">
        <v>0</v>
      </c>
      <c r="CB119" s="47">
        <f t="shared" si="2636"/>
        <v>0</v>
      </c>
      <c r="CC119" s="46">
        <v>108</v>
      </c>
      <c r="CD119" s="10">
        <v>3783</v>
      </c>
      <c r="CE119" s="47">
        <f t="shared" si="2637"/>
        <v>35027.777777777781</v>
      </c>
      <c r="CF119" s="46">
        <v>0</v>
      </c>
      <c r="CG119" s="10">
        <v>0</v>
      </c>
      <c r="CH119" s="47">
        <f t="shared" si="2638"/>
        <v>0</v>
      </c>
      <c r="CI119" s="46">
        <v>0</v>
      </c>
      <c r="CJ119" s="10">
        <v>0</v>
      </c>
      <c r="CK119" s="47">
        <f t="shared" si="2639"/>
        <v>0</v>
      </c>
      <c r="CL119" s="46">
        <v>0</v>
      </c>
      <c r="CM119" s="10">
        <v>0</v>
      </c>
      <c r="CN119" s="47">
        <f t="shared" si="2640"/>
        <v>0</v>
      </c>
      <c r="CO119" s="46">
        <v>0</v>
      </c>
      <c r="CP119" s="10">
        <v>0</v>
      </c>
      <c r="CQ119" s="47">
        <f t="shared" si="2641"/>
        <v>0</v>
      </c>
      <c r="CR119" s="46">
        <v>0</v>
      </c>
      <c r="CS119" s="10">
        <v>0</v>
      </c>
      <c r="CT119" s="47">
        <f t="shared" si="2642"/>
        <v>0</v>
      </c>
      <c r="CU119" s="46">
        <v>0</v>
      </c>
      <c r="CV119" s="10">
        <v>0</v>
      </c>
      <c r="CW119" s="47">
        <f t="shared" si="2643"/>
        <v>0</v>
      </c>
      <c r="CX119" s="46">
        <v>0</v>
      </c>
      <c r="CY119" s="10">
        <v>0</v>
      </c>
      <c r="CZ119" s="47">
        <f t="shared" si="2644"/>
        <v>0</v>
      </c>
      <c r="DA119" s="46">
        <v>12</v>
      </c>
      <c r="DB119" s="10">
        <v>271</v>
      </c>
      <c r="DC119" s="47">
        <f t="shared" si="2645"/>
        <v>22583.333333333332</v>
      </c>
      <c r="DD119" s="46">
        <v>131</v>
      </c>
      <c r="DE119" s="10">
        <v>2531</v>
      </c>
      <c r="DF119" s="47">
        <f t="shared" si="2646"/>
        <v>19320.610687022898</v>
      </c>
      <c r="DG119" s="46">
        <v>0</v>
      </c>
      <c r="DH119" s="10">
        <v>0</v>
      </c>
      <c r="DI119" s="47">
        <f t="shared" si="2647"/>
        <v>0</v>
      </c>
      <c r="DJ119" s="46">
        <v>0</v>
      </c>
      <c r="DK119" s="10">
        <v>0</v>
      </c>
      <c r="DL119" s="47">
        <f t="shared" si="2648"/>
        <v>0</v>
      </c>
      <c r="DM119" s="46">
        <v>0</v>
      </c>
      <c r="DN119" s="10">
        <v>0</v>
      </c>
      <c r="DO119" s="47">
        <f t="shared" si="2649"/>
        <v>0</v>
      </c>
      <c r="DP119" s="46">
        <v>0</v>
      </c>
      <c r="DQ119" s="10">
        <v>0</v>
      </c>
      <c r="DR119" s="47">
        <f t="shared" si="2650"/>
        <v>0</v>
      </c>
      <c r="DS119" s="46">
        <v>0</v>
      </c>
      <c r="DT119" s="10">
        <v>0</v>
      </c>
      <c r="DU119" s="47">
        <f t="shared" si="2651"/>
        <v>0</v>
      </c>
      <c r="DV119" s="46">
        <v>0</v>
      </c>
      <c r="DW119" s="10">
        <v>0</v>
      </c>
      <c r="DX119" s="47">
        <f t="shared" si="2652"/>
        <v>0</v>
      </c>
      <c r="DY119" s="46">
        <v>0</v>
      </c>
      <c r="DZ119" s="10">
        <v>0</v>
      </c>
      <c r="EA119" s="47">
        <f t="shared" si="2653"/>
        <v>0</v>
      </c>
      <c r="EB119" s="46">
        <v>0</v>
      </c>
      <c r="EC119" s="10">
        <v>0</v>
      </c>
      <c r="ED119" s="47">
        <f t="shared" si="2654"/>
        <v>0</v>
      </c>
      <c r="EE119" s="46">
        <v>0</v>
      </c>
      <c r="EF119" s="10">
        <v>0</v>
      </c>
      <c r="EG119" s="47">
        <f t="shared" si="2655"/>
        <v>0</v>
      </c>
      <c r="EH119" s="46">
        <v>157</v>
      </c>
      <c r="EI119" s="10">
        <v>9460</v>
      </c>
      <c r="EJ119" s="47">
        <f t="shared" si="2656"/>
        <v>60254.777070063697</v>
      </c>
      <c r="EK119" s="46">
        <v>0</v>
      </c>
      <c r="EL119" s="10">
        <v>0</v>
      </c>
      <c r="EM119" s="47">
        <f t="shared" si="2657"/>
        <v>0</v>
      </c>
      <c r="EN119" s="46">
        <v>128</v>
      </c>
      <c r="EO119" s="10">
        <v>7719</v>
      </c>
      <c r="EP119" s="47">
        <f t="shared" si="2658"/>
        <v>60304.6875</v>
      </c>
      <c r="EQ119" s="46">
        <v>6</v>
      </c>
      <c r="ER119" s="10">
        <v>5</v>
      </c>
      <c r="ES119" s="47">
        <f t="shared" si="2659"/>
        <v>833.33333333333337</v>
      </c>
      <c r="ET119" s="46">
        <v>0</v>
      </c>
      <c r="EU119" s="10">
        <v>0</v>
      </c>
      <c r="EV119" s="47">
        <f t="shared" si="2660"/>
        <v>0</v>
      </c>
      <c r="EW119" s="46">
        <v>0</v>
      </c>
      <c r="EX119" s="10">
        <v>0</v>
      </c>
      <c r="EY119" s="47">
        <f t="shared" si="2661"/>
        <v>0</v>
      </c>
      <c r="EZ119" s="46">
        <v>0</v>
      </c>
      <c r="FA119" s="10">
        <v>0</v>
      </c>
      <c r="FB119" s="47">
        <f t="shared" si="2662"/>
        <v>0</v>
      </c>
      <c r="FC119" s="46">
        <v>0</v>
      </c>
      <c r="FD119" s="10">
        <v>0</v>
      </c>
      <c r="FE119" s="47">
        <f t="shared" si="2663"/>
        <v>0</v>
      </c>
      <c r="FF119" s="46">
        <v>0</v>
      </c>
      <c r="FG119" s="10">
        <v>0</v>
      </c>
      <c r="FH119" s="47">
        <f t="shared" si="2664"/>
        <v>0</v>
      </c>
      <c r="FI119" s="46">
        <v>1</v>
      </c>
      <c r="FJ119" s="10">
        <v>1</v>
      </c>
      <c r="FK119" s="47">
        <f t="shared" si="2665"/>
        <v>1000</v>
      </c>
      <c r="FL119" s="46">
        <v>0</v>
      </c>
      <c r="FM119" s="10">
        <v>0</v>
      </c>
      <c r="FN119" s="47">
        <f t="shared" si="2666"/>
        <v>0</v>
      </c>
      <c r="FO119" s="46">
        <v>0</v>
      </c>
      <c r="FP119" s="10">
        <v>0</v>
      </c>
      <c r="FQ119" s="47">
        <f t="shared" si="2667"/>
        <v>0</v>
      </c>
      <c r="FR119" s="46">
        <v>17</v>
      </c>
      <c r="FS119" s="10">
        <v>995</v>
      </c>
      <c r="FT119" s="47">
        <f t="shared" si="2668"/>
        <v>58529.411764705881</v>
      </c>
      <c r="FU119" s="46">
        <v>3</v>
      </c>
      <c r="FV119" s="10">
        <v>263</v>
      </c>
      <c r="FW119" s="47">
        <f t="shared" si="2669"/>
        <v>87666.666666666672</v>
      </c>
      <c r="FX119" s="46">
        <v>0</v>
      </c>
      <c r="FY119" s="10">
        <v>0</v>
      </c>
      <c r="FZ119" s="47">
        <f t="shared" si="2670"/>
        <v>0</v>
      </c>
      <c r="GA119" s="46">
        <v>0</v>
      </c>
      <c r="GB119" s="10">
        <v>0</v>
      </c>
      <c r="GC119" s="47">
        <f t="shared" si="2671"/>
        <v>0</v>
      </c>
      <c r="GD119" s="46">
        <v>1</v>
      </c>
      <c r="GE119" s="10">
        <v>1374</v>
      </c>
      <c r="GF119" s="47">
        <f t="shared" si="2672"/>
        <v>1374000</v>
      </c>
      <c r="GG119" s="46">
        <v>0</v>
      </c>
      <c r="GH119" s="10">
        <v>0</v>
      </c>
      <c r="GI119" s="47">
        <f t="shared" si="2673"/>
        <v>0</v>
      </c>
      <c r="GJ119" s="46">
        <v>160</v>
      </c>
      <c r="GK119" s="10">
        <v>4212</v>
      </c>
      <c r="GL119" s="47">
        <f t="shared" si="2674"/>
        <v>26325</v>
      </c>
      <c r="GM119" s="46">
        <v>0</v>
      </c>
      <c r="GN119" s="10">
        <v>0</v>
      </c>
      <c r="GO119" s="47">
        <f t="shared" si="2675"/>
        <v>0</v>
      </c>
      <c r="GP119" s="46">
        <v>1</v>
      </c>
      <c r="GQ119" s="10">
        <v>98</v>
      </c>
      <c r="GR119" s="47">
        <f t="shared" si="2676"/>
        <v>98000</v>
      </c>
      <c r="GS119" s="46">
        <v>0</v>
      </c>
      <c r="GT119" s="10">
        <v>0</v>
      </c>
      <c r="GU119" s="47">
        <f t="shared" si="2677"/>
        <v>0</v>
      </c>
      <c r="GV119" s="46">
        <v>0</v>
      </c>
      <c r="GW119" s="10">
        <v>0</v>
      </c>
      <c r="GX119" s="47">
        <f t="shared" si="2678"/>
        <v>0</v>
      </c>
      <c r="GY119" s="46">
        <v>0</v>
      </c>
      <c r="GZ119" s="10">
        <v>0</v>
      </c>
      <c r="HA119" s="47">
        <f t="shared" si="2679"/>
        <v>0</v>
      </c>
      <c r="HB119" s="46">
        <v>1</v>
      </c>
      <c r="HC119" s="10">
        <v>51</v>
      </c>
      <c r="HD119" s="47">
        <f t="shared" si="2680"/>
        <v>51000</v>
      </c>
      <c r="HE119" s="46">
        <v>0</v>
      </c>
      <c r="HF119" s="10">
        <v>0</v>
      </c>
      <c r="HG119" s="47">
        <f t="shared" si="2681"/>
        <v>0</v>
      </c>
      <c r="HH119" s="46">
        <v>0</v>
      </c>
      <c r="HI119" s="10">
        <v>0</v>
      </c>
      <c r="HJ119" s="47">
        <f t="shared" si="2682"/>
        <v>0</v>
      </c>
      <c r="HK119" s="46">
        <v>0</v>
      </c>
      <c r="HL119" s="10">
        <v>0</v>
      </c>
      <c r="HM119" s="47">
        <f t="shared" si="2683"/>
        <v>0</v>
      </c>
      <c r="HN119" s="46">
        <v>0</v>
      </c>
      <c r="HO119" s="10">
        <v>0</v>
      </c>
      <c r="HP119" s="47">
        <f t="shared" si="2684"/>
        <v>0</v>
      </c>
      <c r="HQ119" s="46">
        <v>0</v>
      </c>
      <c r="HR119" s="10">
        <v>0</v>
      </c>
      <c r="HS119" s="47">
        <f t="shared" si="2685"/>
        <v>0</v>
      </c>
      <c r="HT119" s="46"/>
      <c r="HU119" s="10"/>
      <c r="HV119" s="47"/>
      <c r="HW119" s="46">
        <v>0</v>
      </c>
      <c r="HX119" s="10">
        <v>0</v>
      </c>
      <c r="HY119" s="47">
        <f t="shared" si="2686"/>
        <v>0</v>
      </c>
      <c r="HZ119" s="46">
        <v>0</v>
      </c>
      <c r="IA119" s="10">
        <v>0</v>
      </c>
      <c r="IB119" s="47">
        <f t="shared" si="2687"/>
        <v>0</v>
      </c>
      <c r="IC119" s="46">
        <v>0</v>
      </c>
      <c r="ID119" s="10">
        <v>0</v>
      </c>
      <c r="IE119" s="47">
        <f t="shared" si="2688"/>
        <v>0</v>
      </c>
      <c r="IF119" s="46">
        <v>0</v>
      </c>
      <c r="IG119" s="10">
        <v>0</v>
      </c>
      <c r="IH119" s="47">
        <f t="shared" si="2689"/>
        <v>0</v>
      </c>
      <c r="II119" s="46">
        <v>0</v>
      </c>
      <c r="IJ119" s="10">
        <v>0</v>
      </c>
      <c r="IK119" s="47">
        <f t="shared" si="2690"/>
        <v>0</v>
      </c>
      <c r="IL119" s="46">
        <v>0</v>
      </c>
      <c r="IM119" s="10">
        <v>0</v>
      </c>
      <c r="IN119" s="47">
        <f t="shared" si="2691"/>
        <v>0</v>
      </c>
      <c r="IO119" s="46">
        <v>0</v>
      </c>
      <c r="IP119" s="10">
        <v>0</v>
      </c>
      <c r="IQ119" s="47">
        <f t="shared" si="2692"/>
        <v>0</v>
      </c>
      <c r="IR119" s="46">
        <v>9</v>
      </c>
      <c r="IS119" s="10">
        <v>374</v>
      </c>
      <c r="IT119" s="47">
        <f t="shared" si="2693"/>
        <v>41555.555555555555</v>
      </c>
      <c r="IU119" s="46">
        <v>0</v>
      </c>
      <c r="IV119" s="10">
        <v>0</v>
      </c>
      <c r="IW119" s="47">
        <f t="shared" si="2694"/>
        <v>0</v>
      </c>
      <c r="IX119" s="46">
        <v>0</v>
      </c>
      <c r="IY119" s="10">
        <v>0</v>
      </c>
      <c r="IZ119" s="47">
        <f t="shared" si="2695"/>
        <v>0</v>
      </c>
      <c r="JA119" s="46">
        <v>0</v>
      </c>
      <c r="JB119" s="10">
        <v>0</v>
      </c>
      <c r="JC119" s="47">
        <f t="shared" si="2696"/>
        <v>0</v>
      </c>
      <c r="JD119" s="46">
        <v>0</v>
      </c>
      <c r="JE119" s="10">
        <v>0</v>
      </c>
      <c r="JF119" s="47">
        <f t="shared" si="2697"/>
        <v>0</v>
      </c>
      <c r="JG119" s="46">
        <v>0</v>
      </c>
      <c r="JH119" s="10">
        <v>0</v>
      </c>
      <c r="JI119" s="47">
        <f t="shared" si="2698"/>
        <v>0</v>
      </c>
      <c r="JJ119" s="46">
        <v>0</v>
      </c>
      <c r="JK119" s="10">
        <v>0</v>
      </c>
      <c r="JL119" s="47">
        <f t="shared" si="2699"/>
        <v>0</v>
      </c>
      <c r="JM119" s="46">
        <v>6</v>
      </c>
      <c r="JN119" s="10">
        <v>1223</v>
      </c>
      <c r="JO119" s="47">
        <f t="shared" si="2700"/>
        <v>203833.33333333334</v>
      </c>
      <c r="JP119" s="46">
        <v>0</v>
      </c>
      <c r="JQ119" s="10">
        <v>0</v>
      </c>
      <c r="JR119" s="47">
        <f t="shared" si="2701"/>
        <v>0</v>
      </c>
      <c r="JS119" s="46">
        <v>0</v>
      </c>
      <c r="JT119" s="10">
        <v>0</v>
      </c>
      <c r="JU119" s="47">
        <f t="shared" si="2702"/>
        <v>0</v>
      </c>
      <c r="JV119" s="46">
        <v>0</v>
      </c>
      <c r="JW119" s="10">
        <v>0</v>
      </c>
      <c r="JX119" s="47">
        <f t="shared" si="2703"/>
        <v>0</v>
      </c>
      <c r="JY119" s="46">
        <v>0</v>
      </c>
      <c r="JZ119" s="10">
        <v>0</v>
      </c>
      <c r="KA119" s="47">
        <f t="shared" si="2704"/>
        <v>0</v>
      </c>
      <c r="KB119" s="46">
        <v>0</v>
      </c>
      <c r="KC119" s="10">
        <v>0</v>
      </c>
      <c r="KD119" s="47">
        <f t="shared" si="2705"/>
        <v>0</v>
      </c>
      <c r="KE119" s="46"/>
      <c r="KF119" s="10"/>
      <c r="KG119" s="47"/>
      <c r="KH119" s="46">
        <v>67</v>
      </c>
      <c r="KI119" s="10">
        <v>2276</v>
      </c>
      <c r="KJ119" s="47">
        <f t="shared" si="2706"/>
        <v>33970.149253731346</v>
      </c>
      <c r="KK119" s="46">
        <v>3</v>
      </c>
      <c r="KL119" s="10">
        <v>557</v>
      </c>
      <c r="KM119" s="47">
        <f t="shared" si="2707"/>
        <v>185666.66666666666</v>
      </c>
      <c r="KN119" s="46">
        <v>0</v>
      </c>
      <c r="KO119" s="10">
        <v>0</v>
      </c>
      <c r="KP119" s="47">
        <f t="shared" si="2708"/>
        <v>0</v>
      </c>
      <c r="KQ119" s="46">
        <v>2</v>
      </c>
      <c r="KR119" s="10">
        <v>8</v>
      </c>
      <c r="KS119" s="47">
        <f t="shared" si="2709"/>
        <v>4000</v>
      </c>
      <c r="KT119" s="46">
        <v>0</v>
      </c>
      <c r="KU119" s="10">
        <v>0</v>
      </c>
      <c r="KV119" s="47">
        <f t="shared" ref="KV119:KV121" si="2768">IF(KT119=0,0,KU119/KT119*1000)</f>
        <v>0</v>
      </c>
      <c r="KW119" s="46">
        <v>0</v>
      </c>
      <c r="KX119" s="10">
        <v>0</v>
      </c>
      <c r="KY119" s="47">
        <f t="shared" si="2710"/>
        <v>0</v>
      </c>
      <c r="KZ119" s="46">
        <v>0</v>
      </c>
      <c r="LA119" s="10">
        <v>0</v>
      </c>
      <c r="LB119" s="47">
        <f t="shared" si="2711"/>
        <v>0</v>
      </c>
      <c r="LC119" s="46">
        <v>0</v>
      </c>
      <c r="LD119" s="10">
        <v>0</v>
      </c>
      <c r="LE119" s="47">
        <f t="shared" ref="LE119:LE121" si="2769">IF(LC119=0,0,LD119/LC119*1000)</f>
        <v>0</v>
      </c>
      <c r="LF119" s="46">
        <v>1</v>
      </c>
      <c r="LG119" s="10">
        <v>13</v>
      </c>
      <c r="LH119" s="47">
        <f t="shared" si="2712"/>
        <v>13000</v>
      </c>
      <c r="LI119" s="46">
        <v>0</v>
      </c>
      <c r="LJ119" s="10">
        <v>0</v>
      </c>
      <c r="LK119" s="47">
        <f t="shared" si="2713"/>
        <v>0</v>
      </c>
      <c r="LL119" s="46">
        <v>0</v>
      </c>
      <c r="LM119" s="10">
        <v>0</v>
      </c>
      <c r="LN119" s="47">
        <f t="shared" si="2714"/>
        <v>0</v>
      </c>
      <c r="LO119" s="46">
        <v>0</v>
      </c>
      <c r="LP119" s="10">
        <v>0</v>
      </c>
      <c r="LQ119" s="47">
        <f t="shared" si="2715"/>
        <v>0</v>
      </c>
      <c r="LR119" s="46">
        <v>0</v>
      </c>
      <c r="LS119" s="10">
        <v>0</v>
      </c>
      <c r="LT119" s="47">
        <f t="shared" si="2716"/>
        <v>0</v>
      </c>
      <c r="LU119" s="46">
        <v>0</v>
      </c>
      <c r="LV119" s="10">
        <v>0</v>
      </c>
      <c r="LW119" s="47">
        <f t="shared" si="2717"/>
        <v>0</v>
      </c>
      <c r="LX119" s="46">
        <v>59</v>
      </c>
      <c r="LY119" s="10">
        <v>4265</v>
      </c>
      <c r="LZ119" s="47">
        <f t="shared" si="2718"/>
        <v>72288.13559322033</v>
      </c>
      <c r="MA119" s="46">
        <v>0</v>
      </c>
      <c r="MB119" s="10">
        <v>0</v>
      </c>
      <c r="MC119" s="47">
        <f t="shared" si="2719"/>
        <v>0</v>
      </c>
      <c r="MD119" s="46">
        <v>4</v>
      </c>
      <c r="ME119" s="10">
        <v>691</v>
      </c>
      <c r="MF119" s="47">
        <f t="shared" si="2720"/>
        <v>172750</v>
      </c>
      <c r="MG119" s="46">
        <v>0</v>
      </c>
      <c r="MH119" s="10">
        <v>0</v>
      </c>
      <c r="MI119" s="47">
        <f t="shared" si="2721"/>
        <v>0</v>
      </c>
      <c r="MJ119" s="46">
        <v>0</v>
      </c>
      <c r="MK119" s="10">
        <v>0</v>
      </c>
      <c r="ML119" s="47">
        <f t="shared" si="2722"/>
        <v>0</v>
      </c>
      <c r="MM119" s="46">
        <v>2</v>
      </c>
      <c r="MN119" s="10">
        <v>675</v>
      </c>
      <c r="MO119" s="47">
        <f t="shared" si="2723"/>
        <v>337500</v>
      </c>
      <c r="MP119" s="46">
        <v>0</v>
      </c>
      <c r="MQ119" s="10">
        <v>0</v>
      </c>
      <c r="MR119" s="47">
        <f t="shared" si="2724"/>
        <v>0</v>
      </c>
      <c r="MS119" s="46">
        <v>0</v>
      </c>
      <c r="MT119" s="10">
        <v>0</v>
      </c>
      <c r="MU119" s="47">
        <f t="shared" si="2725"/>
        <v>0</v>
      </c>
      <c r="MV119" s="46">
        <v>0</v>
      </c>
      <c r="MW119" s="10">
        <v>0</v>
      </c>
      <c r="MX119" s="47">
        <f t="shared" si="2726"/>
        <v>0</v>
      </c>
      <c r="MY119" s="46">
        <v>0</v>
      </c>
      <c r="MZ119" s="10">
        <v>0</v>
      </c>
      <c r="NA119" s="47">
        <f t="shared" si="2727"/>
        <v>0</v>
      </c>
      <c r="NB119" s="46">
        <v>0</v>
      </c>
      <c r="NC119" s="10">
        <v>0</v>
      </c>
      <c r="ND119" s="47">
        <f t="shared" si="2728"/>
        <v>0</v>
      </c>
      <c r="NE119" s="46">
        <v>0</v>
      </c>
      <c r="NF119" s="10">
        <v>0</v>
      </c>
      <c r="NG119" s="47">
        <f t="shared" si="2729"/>
        <v>0</v>
      </c>
      <c r="NH119" s="46">
        <v>0</v>
      </c>
      <c r="NI119" s="10">
        <v>0</v>
      </c>
      <c r="NJ119" s="47">
        <f t="shared" si="2730"/>
        <v>0</v>
      </c>
      <c r="NK119" s="46">
        <v>1</v>
      </c>
      <c r="NL119" s="10">
        <v>77</v>
      </c>
      <c r="NM119" s="47">
        <f t="shared" si="2731"/>
        <v>77000</v>
      </c>
      <c r="NN119" s="46">
        <v>0</v>
      </c>
      <c r="NO119" s="10">
        <v>0</v>
      </c>
      <c r="NP119" s="47">
        <f t="shared" si="2732"/>
        <v>0</v>
      </c>
      <c r="NQ119" s="46">
        <v>0</v>
      </c>
      <c r="NR119" s="10">
        <v>0</v>
      </c>
      <c r="NS119" s="47">
        <f t="shared" si="2733"/>
        <v>0</v>
      </c>
      <c r="NT119" s="46">
        <v>0</v>
      </c>
      <c r="NU119" s="10">
        <v>0</v>
      </c>
      <c r="NV119" s="47">
        <f t="shared" si="2734"/>
        <v>0</v>
      </c>
      <c r="NW119" s="46">
        <v>19</v>
      </c>
      <c r="NX119" s="10">
        <v>2065</v>
      </c>
      <c r="NY119" s="47">
        <f t="shared" si="2735"/>
        <v>108684.2105263158</v>
      </c>
      <c r="NZ119" s="46">
        <v>0</v>
      </c>
      <c r="OA119" s="10">
        <v>0</v>
      </c>
      <c r="OB119" s="47">
        <f t="shared" si="2736"/>
        <v>0</v>
      </c>
      <c r="OC119" s="46">
        <v>0</v>
      </c>
      <c r="OD119" s="10">
        <v>0</v>
      </c>
      <c r="OE119" s="47">
        <f t="shared" si="2737"/>
        <v>0</v>
      </c>
      <c r="OF119" s="46">
        <v>17</v>
      </c>
      <c r="OG119" s="10">
        <v>6450</v>
      </c>
      <c r="OH119" s="47">
        <f t="shared" si="2738"/>
        <v>379411.76470588235</v>
      </c>
      <c r="OI119" s="46">
        <v>27</v>
      </c>
      <c r="OJ119" s="10">
        <v>4752</v>
      </c>
      <c r="OK119" s="47">
        <f t="shared" si="2739"/>
        <v>176000</v>
      </c>
      <c r="OL119" s="46">
        <v>0</v>
      </c>
      <c r="OM119" s="10">
        <v>0</v>
      </c>
      <c r="ON119" s="47">
        <f t="shared" si="2740"/>
        <v>0</v>
      </c>
      <c r="OO119" s="46">
        <v>11</v>
      </c>
      <c r="OP119" s="10">
        <v>45</v>
      </c>
      <c r="OQ119" s="47">
        <f t="shared" si="2741"/>
        <v>4090.909090909091</v>
      </c>
      <c r="OR119" s="46">
        <v>0</v>
      </c>
      <c r="OS119" s="10">
        <v>0</v>
      </c>
      <c r="OT119" s="47">
        <f t="shared" si="2742"/>
        <v>0</v>
      </c>
      <c r="OU119" s="46">
        <v>64</v>
      </c>
      <c r="OV119" s="10">
        <v>711</v>
      </c>
      <c r="OW119" s="47">
        <f t="shared" si="2743"/>
        <v>11109.375</v>
      </c>
      <c r="OX119" s="46">
        <v>0</v>
      </c>
      <c r="OY119" s="10">
        <v>0</v>
      </c>
      <c r="OZ119" s="47">
        <f t="shared" si="2744"/>
        <v>0</v>
      </c>
      <c r="PA119" s="46">
        <v>0</v>
      </c>
      <c r="PB119" s="10">
        <v>0</v>
      </c>
      <c r="PC119" s="47">
        <f t="shared" si="2745"/>
        <v>0</v>
      </c>
      <c r="PD119" s="46">
        <v>0</v>
      </c>
      <c r="PE119" s="10">
        <v>0</v>
      </c>
      <c r="PF119" s="47">
        <f t="shared" si="2746"/>
        <v>0</v>
      </c>
      <c r="PG119" s="46">
        <v>10</v>
      </c>
      <c r="PH119" s="10">
        <v>26</v>
      </c>
      <c r="PI119" s="47">
        <f t="shared" si="2747"/>
        <v>2600</v>
      </c>
      <c r="PJ119" s="46"/>
      <c r="PK119" s="10"/>
      <c r="PL119" s="47"/>
      <c r="PM119" s="46">
        <v>0</v>
      </c>
      <c r="PN119" s="10">
        <v>0</v>
      </c>
      <c r="PO119" s="47">
        <f t="shared" si="2748"/>
        <v>0</v>
      </c>
      <c r="PP119" s="46">
        <v>0</v>
      </c>
      <c r="PQ119" s="10">
        <v>0</v>
      </c>
      <c r="PR119" s="47">
        <f t="shared" si="2749"/>
        <v>0</v>
      </c>
      <c r="PS119" s="46">
        <v>0</v>
      </c>
      <c r="PT119" s="10">
        <v>0</v>
      </c>
      <c r="PU119" s="47">
        <f t="shared" si="2750"/>
        <v>0</v>
      </c>
      <c r="PV119" s="46">
        <v>130</v>
      </c>
      <c r="PW119" s="10">
        <v>8097</v>
      </c>
      <c r="PX119" s="47">
        <f t="shared" si="2751"/>
        <v>62284.615384615383</v>
      </c>
      <c r="PY119" s="46">
        <v>332</v>
      </c>
      <c r="PZ119" s="10">
        <v>17492</v>
      </c>
      <c r="QA119" s="47">
        <f t="shared" si="2752"/>
        <v>52686.74698795181</v>
      </c>
      <c r="QB119" s="46">
        <v>0</v>
      </c>
      <c r="QC119" s="10">
        <v>0</v>
      </c>
      <c r="QD119" s="47">
        <f t="shared" si="2753"/>
        <v>0</v>
      </c>
      <c r="QE119" s="46">
        <v>0</v>
      </c>
      <c r="QF119" s="10">
        <v>0</v>
      </c>
      <c r="QG119" s="47">
        <f t="shared" si="2754"/>
        <v>0</v>
      </c>
      <c r="QH119" s="46">
        <v>0</v>
      </c>
      <c r="QI119" s="10">
        <v>0</v>
      </c>
      <c r="QJ119" s="47">
        <f t="shared" si="2755"/>
        <v>0</v>
      </c>
      <c r="QK119" s="46">
        <v>0</v>
      </c>
      <c r="QL119" s="10">
        <v>0</v>
      </c>
      <c r="QM119" s="47">
        <f t="shared" si="2756"/>
        <v>0</v>
      </c>
      <c r="QN119" s="46">
        <v>0</v>
      </c>
      <c r="QO119" s="10">
        <v>0</v>
      </c>
      <c r="QP119" s="47">
        <f t="shared" si="2757"/>
        <v>0</v>
      </c>
      <c r="QQ119" s="46">
        <v>1</v>
      </c>
      <c r="QR119" s="10">
        <v>8</v>
      </c>
      <c r="QS119" s="47">
        <f t="shared" si="2758"/>
        <v>8000</v>
      </c>
      <c r="QT119" s="46"/>
      <c r="QU119" s="10"/>
      <c r="QV119" s="47"/>
      <c r="QW119" s="46"/>
      <c r="QX119" s="10"/>
      <c r="QY119" s="47"/>
      <c r="QZ119" s="46">
        <v>0</v>
      </c>
      <c r="RA119" s="10">
        <v>0</v>
      </c>
      <c r="RB119" s="47">
        <f t="shared" si="2759"/>
        <v>0</v>
      </c>
      <c r="RC119" s="46">
        <v>32</v>
      </c>
      <c r="RD119" s="10">
        <v>205</v>
      </c>
      <c r="RE119" s="47">
        <f t="shared" si="2760"/>
        <v>6406.25</v>
      </c>
      <c r="RF119" s="12">
        <f t="shared" si="1637"/>
        <v>1599</v>
      </c>
      <c r="RG119" s="58">
        <f t="shared" si="1638"/>
        <v>91637</v>
      </c>
      <c r="RH119" s="6"/>
      <c r="RI119" s="9"/>
      <c r="RJ119" s="6"/>
      <c r="RK119" s="6"/>
      <c r="RL119" s="6"/>
      <c r="RM119" s="9"/>
      <c r="RN119" s="6"/>
      <c r="RO119" s="6"/>
      <c r="RP119" s="6"/>
      <c r="RQ119" s="9"/>
      <c r="RR119" s="6"/>
      <c r="RS119" s="6"/>
      <c r="RT119" s="6"/>
      <c r="RU119" s="9"/>
      <c r="RV119" s="6"/>
      <c r="RW119" s="6"/>
      <c r="RX119" s="6"/>
      <c r="RY119" s="9"/>
      <c r="RZ119" s="6"/>
      <c r="SA119" s="6"/>
      <c r="SB119" s="6"/>
      <c r="SC119" s="9"/>
      <c r="SD119" s="6"/>
      <c r="SE119" s="6"/>
      <c r="SF119" s="6"/>
      <c r="SG119" s="9"/>
      <c r="SH119" s="6"/>
      <c r="SI119" s="6"/>
      <c r="SJ119" s="6"/>
      <c r="SK119" s="2"/>
      <c r="SL119" s="1"/>
      <c r="SM119" s="1"/>
      <c r="SN119" s="1"/>
      <c r="SO119" s="2"/>
      <c r="SP119" s="1"/>
      <c r="SQ119" s="1"/>
      <c r="SR119" s="1"/>
      <c r="SS119" s="2"/>
      <c r="ST119" s="1"/>
      <c r="SU119" s="1"/>
      <c r="SV119" s="1"/>
    </row>
    <row r="120" spans="1:591" x14ac:dyDescent="0.3">
      <c r="A120" s="38">
        <v>2012</v>
      </c>
      <c r="B120" s="39" t="s">
        <v>15</v>
      </c>
      <c r="C120" s="46">
        <v>0</v>
      </c>
      <c r="D120" s="10">
        <v>0</v>
      </c>
      <c r="E120" s="47">
        <f t="shared" si="2616"/>
        <v>0</v>
      </c>
      <c r="F120" s="46">
        <v>0</v>
      </c>
      <c r="G120" s="10">
        <v>0</v>
      </c>
      <c r="H120" s="47">
        <f t="shared" si="2761"/>
        <v>0</v>
      </c>
      <c r="I120" s="46">
        <v>0</v>
      </c>
      <c r="J120" s="10">
        <v>0</v>
      </c>
      <c r="K120" s="47">
        <f t="shared" si="2762"/>
        <v>0</v>
      </c>
      <c r="L120" s="46">
        <v>0</v>
      </c>
      <c r="M120" s="10">
        <v>0</v>
      </c>
      <c r="N120" s="47">
        <f t="shared" si="2763"/>
        <v>0</v>
      </c>
      <c r="O120" s="54">
        <v>0</v>
      </c>
      <c r="P120" s="14">
        <v>0</v>
      </c>
      <c r="Q120" s="47">
        <f t="shared" si="2617"/>
        <v>0</v>
      </c>
      <c r="R120" s="54">
        <v>0</v>
      </c>
      <c r="S120" s="14">
        <v>0</v>
      </c>
      <c r="T120" s="47">
        <f t="shared" si="2618"/>
        <v>0</v>
      </c>
      <c r="U120" s="46">
        <v>0</v>
      </c>
      <c r="V120" s="10">
        <v>0</v>
      </c>
      <c r="W120" s="47">
        <f t="shared" si="2764"/>
        <v>0</v>
      </c>
      <c r="X120" s="46">
        <v>0</v>
      </c>
      <c r="Y120" s="10">
        <v>0</v>
      </c>
      <c r="Z120" s="47">
        <f t="shared" si="2765"/>
        <v>0</v>
      </c>
      <c r="AA120" s="54">
        <v>3</v>
      </c>
      <c r="AB120" s="14">
        <v>892</v>
      </c>
      <c r="AC120" s="47">
        <f t="shared" si="2619"/>
        <v>297333.33333333331</v>
      </c>
      <c r="AD120" s="54">
        <v>32</v>
      </c>
      <c r="AE120" s="14">
        <v>621</v>
      </c>
      <c r="AF120" s="47">
        <f t="shared" si="2620"/>
        <v>19406.25</v>
      </c>
      <c r="AG120" s="54">
        <v>0</v>
      </c>
      <c r="AH120" s="14">
        <v>0</v>
      </c>
      <c r="AI120" s="47">
        <f t="shared" si="2621"/>
        <v>0</v>
      </c>
      <c r="AJ120" s="54">
        <v>0</v>
      </c>
      <c r="AK120" s="14">
        <v>0</v>
      </c>
      <c r="AL120" s="47">
        <f t="shared" si="2622"/>
        <v>0</v>
      </c>
      <c r="AM120" s="54">
        <v>0</v>
      </c>
      <c r="AN120" s="14">
        <v>0</v>
      </c>
      <c r="AO120" s="47">
        <f t="shared" si="2623"/>
        <v>0</v>
      </c>
      <c r="AP120" s="54">
        <v>45</v>
      </c>
      <c r="AQ120" s="14">
        <v>1726</v>
      </c>
      <c r="AR120" s="47">
        <f t="shared" si="2624"/>
        <v>38355.555555555555</v>
      </c>
      <c r="AS120" s="54">
        <v>0</v>
      </c>
      <c r="AT120" s="14">
        <v>0</v>
      </c>
      <c r="AU120" s="47">
        <f t="shared" si="2625"/>
        <v>0</v>
      </c>
      <c r="AV120" s="54">
        <v>0</v>
      </c>
      <c r="AW120" s="14">
        <v>0</v>
      </c>
      <c r="AX120" s="47">
        <f t="shared" si="2626"/>
        <v>0</v>
      </c>
      <c r="AY120" s="54">
        <v>0</v>
      </c>
      <c r="AZ120" s="14">
        <v>0</v>
      </c>
      <c r="BA120" s="47">
        <f t="shared" si="2627"/>
        <v>0</v>
      </c>
      <c r="BB120" s="54">
        <v>0</v>
      </c>
      <c r="BC120" s="14">
        <v>0</v>
      </c>
      <c r="BD120" s="47">
        <f t="shared" si="2628"/>
        <v>0</v>
      </c>
      <c r="BE120" s="54">
        <v>40</v>
      </c>
      <c r="BF120" s="14">
        <v>773</v>
      </c>
      <c r="BG120" s="47">
        <f t="shared" si="2629"/>
        <v>19325</v>
      </c>
      <c r="BH120" s="46">
        <v>0</v>
      </c>
      <c r="BI120" s="10">
        <v>0</v>
      </c>
      <c r="BJ120" s="47">
        <f t="shared" si="2630"/>
        <v>0</v>
      </c>
      <c r="BK120" s="46">
        <v>0</v>
      </c>
      <c r="BL120" s="10">
        <v>0</v>
      </c>
      <c r="BM120" s="47">
        <f t="shared" si="2631"/>
        <v>0</v>
      </c>
      <c r="BN120" s="46">
        <v>0</v>
      </c>
      <c r="BO120" s="10">
        <v>0</v>
      </c>
      <c r="BP120" s="47">
        <f t="shared" si="2766"/>
        <v>0</v>
      </c>
      <c r="BQ120" s="54">
        <v>1</v>
      </c>
      <c r="BR120" s="14">
        <v>2</v>
      </c>
      <c r="BS120" s="47">
        <f t="shared" si="2633"/>
        <v>2000</v>
      </c>
      <c r="BT120" s="54">
        <v>11</v>
      </c>
      <c r="BU120" s="14">
        <v>2968</v>
      </c>
      <c r="BV120" s="47">
        <f t="shared" si="2634"/>
        <v>269818.18181818182</v>
      </c>
      <c r="BW120" s="46">
        <v>0</v>
      </c>
      <c r="BX120" s="10">
        <v>0</v>
      </c>
      <c r="BY120" s="47">
        <f t="shared" si="2767"/>
        <v>0</v>
      </c>
      <c r="BZ120" s="54">
        <v>0</v>
      </c>
      <c r="CA120" s="14">
        <v>0</v>
      </c>
      <c r="CB120" s="47">
        <f t="shared" si="2636"/>
        <v>0</v>
      </c>
      <c r="CC120" s="54">
        <v>112</v>
      </c>
      <c r="CD120" s="14">
        <v>3841</v>
      </c>
      <c r="CE120" s="47">
        <f t="shared" si="2637"/>
        <v>34294.642857142855</v>
      </c>
      <c r="CF120" s="54">
        <v>1</v>
      </c>
      <c r="CG120" s="14">
        <v>84</v>
      </c>
      <c r="CH120" s="47">
        <f t="shared" si="2638"/>
        <v>84000</v>
      </c>
      <c r="CI120" s="54">
        <v>0</v>
      </c>
      <c r="CJ120" s="14">
        <v>0</v>
      </c>
      <c r="CK120" s="47">
        <f t="shared" si="2639"/>
        <v>0</v>
      </c>
      <c r="CL120" s="54">
        <v>0</v>
      </c>
      <c r="CM120" s="14">
        <v>0</v>
      </c>
      <c r="CN120" s="47">
        <f t="shared" si="2640"/>
        <v>0</v>
      </c>
      <c r="CO120" s="54">
        <v>0</v>
      </c>
      <c r="CP120" s="14">
        <v>0</v>
      </c>
      <c r="CQ120" s="47">
        <f t="shared" si="2641"/>
        <v>0</v>
      </c>
      <c r="CR120" s="54">
        <v>0</v>
      </c>
      <c r="CS120" s="14">
        <v>0</v>
      </c>
      <c r="CT120" s="47">
        <f t="shared" si="2642"/>
        <v>0</v>
      </c>
      <c r="CU120" s="54">
        <v>0</v>
      </c>
      <c r="CV120" s="14">
        <v>0</v>
      </c>
      <c r="CW120" s="47">
        <f t="shared" si="2643"/>
        <v>0</v>
      </c>
      <c r="CX120" s="54">
        <v>0</v>
      </c>
      <c r="CY120" s="14">
        <v>0</v>
      </c>
      <c r="CZ120" s="47">
        <f t="shared" si="2644"/>
        <v>0</v>
      </c>
      <c r="DA120" s="54">
        <v>0</v>
      </c>
      <c r="DB120" s="14">
        <v>0</v>
      </c>
      <c r="DC120" s="47">
        <f t="shared" si="2645"/>
        <v>0</v>
      </c>
      <c r="DD120" s="54">
        <v>103</v>
      </c>
      <c r="DE120" s="14">
        <v>2194</v>
      </c>
      <c r="DF120" s="47">
        <f t="shared" si="2646"/>
        <v>21300.970873786409</v>
      </c>
      <c r="DG120" s="54">
        <v>0</v>
      </c>
      <c r="DH120" s="14">
        <v>0</v>
      </c>
      <c r="DI120" s="47">
        <f t="shared" si="2647"/>
        <v>0</v>
      </c>
      <c r="DJ120" s="54">
        <v>0</v>
      </c>
      <c r="DK120" s="14">
        <v>0</v>
      </c>
      <c r="DL120" s="47">
        <f t="shared" si="2648"/>
        <v>0</v>
      </c>
      <c r="DM120" s="46">
        <v>0</v>
      </c>
      <c r="DN120" s="10">
        <v>0</v>
      </c>
      <c r="DO120" s="47">
        <f t="shared" si="2649"/>
        <v>0</v>
      </c>
      <c r="DP120" s="46">
        <v>0</v>
      </c>
      <c r="DQ120" s="10">
        <v>0</v>
      </c>
      <c r="DR120" s="47">
        <f t="shared" si="2650"/>
        <v>0</v>
      </c>
      <c r="DS120" s="54">
        <v>0</v>
      </c>
      <c r="DT120" s="14">
        <v>0</v>
      </c>
      <c r="DU120" s="47">
        <f t="shared" si="2651"/>
        <v>0</v>
      </c>
      <c r="DV120" s="54">
        <v>1</v>
      </c>
      <c r="DW120" s="14">
        <v>9</v>
      </c>
      <c r="DX120" s="47">
        <f t="shared" si="2652"/>
        <v>9000</v>
      </c>
      <c r="DY120" s="54">
        <v>0</v>
      </c>
      <c r="DZ120" s="14">
        <v>0</v>
      </c>
      <c r="EA120" s="47">
        <f t="shared" si="2653"/>
        <v>0</v>
      </c>
      <c r="EB120" s="54">
        <v>0</v>
      </c>
      <c r="EC120" s="14">
        <v>0</v>
      </c>
      <c r="ED120" s="47">
        <f t="shared" si="2654"/>
        <v>0</v>
      </c>
      <c r="EE120" s="54">
        <v>0</v>
      </c>
      <c r="EF120" s="14">
        <v>0</v>
      </c>
      <c r="EG120" s="47">
        <f t="shared" si="2655"/>
        <v>0</v>
      </c>
      <c r="EH120" s="54">
        <v>74</v>
      </c>
      <c r="EI120" s="14">
        <v>5187</v>
      </c>
      <c r="EJ120" s="47">
        <f t="shared" si="2656"/>
        <v>70094.5945945946</v>
      </c>
      <c r="EK120" s="54">
        <v>0</v>
      </c>
      <c r="EL120" s="14">
        <v>0</v>
      </c>
      <c r="EM120" s="47">
        <f t="shared" si="2657"/>
        <v>0</v>
      </c>
      <c r="EN120" s="54">
        <v>153</v>
      </c>
      <c r="EO120" s="14">
        <v>10804</v>
      </c>
      <c r="EP120" s="47">
        <f t="shared" si="2658"/>
        <v>70614.379084967324</v>
      </c>
      <c r="EQ120" s="54">
        <v>2</v>
      </c>
      <c r="ER120" s="14">
        <v>6</v>
      </c>
      <c r="ES120" s="47">
        <f t="shared" si="2659"/>
        <v>3000</v>
      </c>
      <c r="ET120" s="54">
        <v>1</v>
      </c>
      <c r="EU120" s="14">
        <v>58</v>
      </c>
      <c r="EV120" s="47">
        <f t="shared" si="2660"/>
        <v>58000</v>
      </c>
      <c r="EW120" s="54">
        <v>0</v>
      </c>
      <c r="EX120" s="14">
        <v>0</v>
      </c>
      <c r="EY120" s="47">
        <f t="shared" si="2661"/>
        <v>0</v>
      </c>
      <c r="EZ120" s="54">
        <v>0</v>
      </c>
      <c r="FA120" s="14">
        <v>0</v>
      </c>
      <c r="FB120" s="47">
        <f t="shared" si="2662"/>
        <v>0</v>
      </c>
      <c r="FC120" s="54">
        <v>0</v>
      </c>
      <c r="FD120" s="14">
        <v>0</v>
      </c>
      <c r="FE120" s="47">
        <f t="shared" si="2663"/>
        <v>0</v>
      </c>
      <c r="FF120" s="54">
        <v>0</v>
      </c>
      <c r="FG120" s="14">
        <v>0</v>
      </c>
      <c r="FH120" s="47">
        <f t="shared" si="2664"/>
        <v>0</v>
      </c>
      <c r="FI120" s="54">
        <v>0</v>
      </c>
      <c r="FJ120" s="14">
        <v>0</v>
      </c>
      <c r="FK120" s="47">
        <f t="shared" si="2665"/>
        <v>0</v>
      </c>
      <c r="FL120" s="54">
        <v>0</v>
      </c>
      <c r="FM120" s="14">
        <v>0</v>
      </c>
      <c r="FN120" s="47">
        <f t="shared" si="2666"/>
        <v>0</v>
      </c>
      <c r="FO120" s="54">
        <v>0</v>
      </c>
      <c r="FP120" s="14">
        <v>0</v>
      </c>
      <c r="FQ120" s="47">
        <f t="shared" si="2667"/>
        <v>0</v>
      </c>
      <c r="FR120" s="54">
        <v>22</v>
      </c>
      <c r="FS120" s="14">
        <v>2655</v>
      </c>
      <c r="FT120" s="47">
        <f t="shared" si="2668"/>
        <v>120681.81818181819</v>
      </c>
      <c r="FU120" s="54">
        <v>0</v>
      </c>
      <c r="FV120" s="14">
        <v>0</v>
      </c>
      <c r="FW120" s="47">
        <f t="shared" si="2669"/>
        <v>0</v>
      </c>
      <c r="FX120" s="54">
        <v>0</v>
      </c>
      <c r="FY120" s="14">
        <v>0</v>
      </c>
      <c r="FZ120" s="47">
        <f t="shared" si="2670"/>
        <v>0</v>
      </c>
      <c r="GA120" s="54">
        <v>0</v>
      </c>
      <c r="GB120" s="14">
        <v>0</v>
      </c>
      <c r="GC120" s="47">
        <f t="shared" si="2671"/>
        <v>0</v>
      </c>
      <c r="GD120" s="54">
        <v>1</v>
      </c>
      <c r="GE120" s="14">
        <v>709</v>
      </c>
      <c r="GF120" s="47">
        <f t="shared" si="2672"/>
        <v>709000</v>
      </c>
      <c r="GG120" s="54">
        <v>1</v>
      </c>
      <c r="GH120" s="14">
        <v>100</v>
      </c>
      <c r="GI120" s="47">
        <f t="shared" si="2673"/>
        <v>100000</v>
      </c>
      <c r="GJ120" s="54">
        <v>90</v>
      </c>
      <c r="GK120" s="14">
        <v>5210</v>
      </c>
      <c r="GL120" s="47">
        <f t="shared" si="2674"/>
        <v>57888.888888888883</v>
      </c>
      <c r="GM120" s="54">
        <v>0</v>
      </c>
      <c r="GN120" s="14">
        <v>0</v>
      </c>
      <c r="GO120" s="47">
        <f t="shared" si="2675"/>
        <v>0</v>
      </c>
      <c r="GP120" s="54">
        <v>0</v>
      </c>
      <c r="GQ120" s="14">
        <v>0</v>
      </c>
      <c r="GR120" s="47">
        <f t="shared" si="2676"/>
        <v>0</v>
      </c>
      <c r="GS120" s="54">
        <v>0</v>
      </c>
      <c r="GT120" s="14">
        <v>0</v>
      </c>
      <c r="GU120" s="47">
        <f t="shared" si="2677"/>
        <v>0</v>
      </c>
      <c r="GV120" s="54">
        <v>0</v>
      </c>
      <c r="GW120" s="14">
        <v>0</v>
      </c>
      <c r="GX120" s="47">
        <f t="shared" si="2678"/>
        <v>0</v>
      </c>
      <c r="GY120" s="54">
        <v>0</v>
      </c>
      <c r="GZ120" s="14">
        <v>0</v>
      </c>
      <c r="HA120" s="47">
        <f t="shared" si="2679"/>
        <v>0</v>
      </c>
      <c r="HB120" s="54">
        <v>1</v>
      </c>
      <c r="HC120" s="14">
        <v>258</v>
      </c>
      <c r="HD120" s="47">
        <f t="shared" si="2680"/>
        <v>258000</v>
      </c>
      <c r="HE120" s="54">
        <v>0</v>
      </c>
      <c r="HF120" s="14">
        <v>0</v>
      </c>
      <c r="HG120" s="47">
        <f t="shared" si="2681"/>
        <v>0</v>
      </c>
      <c r="HH120" s="54">
        <v>0</v>
      </c>
      <c r="HI120" s="14">
        <v>0</v>
      </c>
      <c r="HJ120" s="47">
        <f t="shared" si="2682"/>
        <v>0</v>
      </c>
      <c r="HK120" s="54">
        <v>0</v>
      </c>
      <c r="HL120" s="14">
        <v>0</v>
      </c>
      <c r="HM120" s="47">
        <f t="shared" si="2683"/>
        <v>0</v>
      </c>
      <c r="HN120" s="54">
        <v>0</v>
      </c>
      <c r="HO120" s="14">
        <v>0</v>
      </c>
      <c r="HP120" s="47">
        <f t="shared" si="2684"/>
        <v>0</v>
      </c>
      <c r="HQ120" s="54">
        <v>0</v>
      </c>
      <c r="HR120" s="14">
        <v>0</v>
      </c>
      <c r="HS120" s="47">
        <f t="shared" si="2685"/>
        <v>0</v>
      </c>
      <c r="HT120" s="54"/>
      <c r="HU120" s="14"/>
      <c r="HV120" s="47"/>
      <c r="HW120" s="54">
        <v>0</v>
      </c>
      <c r="HX120" s="14">
        <v>0</v>
      </c>
      <c r="HY120" s="47">
        <f t="shared" si="2686"/>
        <v>0</v>
      </c>
      <c r="HZ120" s="54">
        <v>0</v>
      </c>
      <c r="IA120" s="14">
        <v>0</v>
      </c>
      <c r="IB120" s="47">
        <f t="shared" si="2687"/>
        <v>0</v>
      </c>
      <c r="IC120" s="54">
        <v>0</v>
      </c>
      <c r="ID120" s="14">
        <v>0</v>
      </c>
      <c r="IE120" s="47">
        <f t="shared" si="2688"/>
        <v>0</v>
      </c>
      <c r="IF120" s="54">
        <v>0</v>
      </c>
      <c r="IG120" s="14">
        <v>0</v>
      </c>
      <c r="IH120" s="47">
        <f t="shared" si="2689"/>
        <v>0</v>
      </c>
      <c r="II120" s="54">
        <v>0</v>
      </c>
      <c r="IJ120" s="14">
        <v>0</v>
      </c>
      <c r="IK120" s="47">
        <f t="shared" si="2690"/>
        <v>0</v>
      </c>
      <c r="IL120" s="54">
        <v>0</v>
      </c>
      <c r="IM120" s="14">
        <v>0</v>
      </c>
      <c r="IN120" s="47">
        <f t="shared" si="2691"/>
        <v>0</v>
      </c>
      <c r="IO120" s="54">
        <v>0</v>
      </c>
      <c r="IP120" s="14">
        <v>0</v>
      </c>
      <c r="IQ120" s="47">
        <f t="shared" si="2692"/>
        <v>0</v>
      </c>
      <c r="IR120" s="54">
        <v>2</v>
      </c>
      <c r="IS120" s="14">
        <v>136</v>
      </c>
      <c r="IT120" s="47">
        <f t="shared" si="2693"/>
        <v>68000</v>
      </c>
      <c r="IU120" s="54">
        <v>0</v>
      </c>
      <c r="IV120" s="14">
        <v>0</v>
      </c>
      <c r="IW120" s="47">
        <f t="shared" si="2694"/>
        <v>0</v>
      </c>
      <c r="IX120" s="54">
        <v>0</v>
      </c>
      <c r="IY120" s="14">
        <v>0</v>
      </c>
      <c r="IZ120" s="47">
        <f t="shared" si="2695"/>
        <v>0</v>
      </c>
      <c r="JA120" s="54">
        <v>0</v>
      </c>
      <c r="JB120" s="14">
        <v>0</v>
      </c>
      <c r="JC120" s="47">
        <f t="shared" si="2696"/>
        <v>0</v>
      </c>
      <c r="JD120" s="54">
        <v>0</v>
      </c>
      <c r="JE120" s="14">
        <v>0</v>
      </c>
      <c r="JF120" s="47">
        <f t="shared" si="2697"/>
        <v>0</v>
      </c>
      <c r="JG120" s="54">
        <v>0</v>
      </c>
      <c r="JH120" s="14">
        <v>0</v>
      </c>
      <c r="JI120" s="47">
        <f t="shared" si="2698"/>
        <v>0</v>
      </c>
      <c r="JJ120" s="54">
        <v>0</v>
      </c>
      <c r="JK120" s="14">
        <v>0</v>
      </c>
      <c r="JL120" s="47">
        <f t="shared" si="2699"/>
        <v>0</v>
      </c>
      <c r="JM120" s="54">
        <v>22</v>
      </c>
      <c r="JN120" s="14">
        <v>678</v>
      </c>
      <c r="JO120" s="47">
        <f t="shared" si="2700"/>
        <v>30818.181818181816</v>
      </c>
      <c r="JP120" s="54">
        <v>0</v>
      </c>
      <c r="JQ120" s="14">
        <v>0</v>
      </c>
      <c r="JR120" s="47">
        <f t="shared" si="2701"/>
        <v>0</v>
      </c>
      <c r="JS120" s="54">
        <v>0</v>
      </c>
      <c r="JT120" s="14">
        <v>0</v>
      </c>
      <c r="JU120" s="47">
        <f t="shared" si="2702"/>
        <v>0</v>
      </c>
      <c r="JV120" s="54">
        <v>0</v>
      </c>
      <c r="JW120" s="14">
        <v>0</v>
      </c>
      <c r="JX120" s="47">
        <f t="shared" si="2703"/>
        <v>0</v>
      </c>
      <c r="JY120" s="54">
        <v>0</v>
      </c>
      <c r="JZ120" s="14">
        <v>0</v>
      </c>
      <c r="KA120" s="47">
        <f t="shared" si="2704"/>
        <v>0</v>
      </c>
      <c r="KB120" s="54">
        <v>0</v>
      </c>
      <c r="KC120" s="14">
        <v>0</v>
      </c>
      <c r="KD120" s="47">
        <f t="shared" si="2705"/>
        <v>0</v>
      </c>
      <c r="KE120" s="54"/>
      <c r="KF120" s="14"/>
      <c r="KG120" s="47"/>
      <c r="KH120" s="54">
        <v>155</v>
      </c>
      <c r="KI120" s="14">
        <v>6009</v>
      </c>
      <c r="KJ120" s="47">
        <f t="shared" si="2706"/>
        <v>38767.741935483871</v>
      </c>
      <c r="KK120" s="54">
        <v>0</v>
      </c>
      <c r="KL120" s="14">
        <v>0</v>
      </c>
      <c r="KM120" s="47">
        <f t="shared" si="2707"/>
        <v>0</v>
      </c>
      <c r="KN120" s="54">
        <v>0</v>
      </c>
      <c r="KO120" s="14">
        <v>0</v>
      </c>
      <c r="KP120" s="47">
        <f t="shared" si="2708"/>
        <v>0</v>
      </c>
      <c r="KQ120" s="54">
        <v>7</v>
      </c>
      <c r="KR120" s="14">
        <v>28</v>
      </c>
      <c r="KS120" s="47">
        <f t="shared" si="2709"/>
        <v>4000</v>
      </c>
      <c r="KT120" s="46">
        <v>0</v>
      </c>
      <c r="KU120" s="10">
        <v>0</v>
      </c>
      <c r="KV120" s="47">
        <f t="shared" si="2768"/>
        <v>0</v>
      </c>
      <c r="KW120" s="46">
        <v>0</v>
      </c>
      <c r="KX120" s="10">
        <v>0</v>
      </c>
      <c r="KY120" s="47">
        <f t="shared" si="2710"/>
        <v>0</v>
      </c>
      <c r="KZ120" s="54">
        <v>0</v>
      </c>
      <c r="LA120" s="14">
        <v>0</v>
      </c>
      <c r="LB120" s="47">
        <f t="shared" si="2711"/>
        <v>0</v>
      </c>
      <c r="LC120" s="46">
        <v>0</v>
      </c>
      <c r="LD120" s="10">
        <v>0</v>
      </c>
      <c r="LE120" s="47">
        <f t="shared" si="2769"/>
        <v>0</v>
      </c>
      <c r="LF120" s="54">
        <v>0</v>
      </c>
      <c r="LG120" s="14">
        <v>0</v>
      </c>
      <c r="LH120" s="47">
        <f t="shared" si="2712"/>
        <v>0</v>
      </c>
      <c r="LI120" s="54">
        <v>0</v>
      </c>
      <c r="LJ120" s="14">
        <v>0</v>
      </c>
      <c r="LK120" s="47">
        <f t="shared" si="2713"/>
        <v>0</v>
      </c>
      <c r="LL120" s="54">
        <v>0</v>
      </c>
      <c r="LM120" s="14">
        <v>0</v>
      </c>
      <c r="LN120" s="47">
        <f t="shared" si="2714"/>
        <v>0</v>
      </c>
      <c r="LO120" s="54">
        <v>0</v>
      </c>
      <c r="LP120" s="14">
        <v>0</v>
      </c>
      <c r="LQ120" s="47">
        <f t="shared" si="2715"/>
        <v>0</v>
      </c>
      <c r="LR120" s="54">
        <v>2</v>
      </c>
      <c r="LS120" s="14">
        <v>178</v>
      </c>
      <c r="LT120" s="47">
        <f t="shared" si="2716"/>
        <v>89000</v>
      </c>
      <c r="LU120" s="54">
        <v>0</v>
      </c>
      <c r="LV120" s="14">
        <v>0</v>
      </c>
      <c r="LW120" s="47">
        <f t="shared" si="2717"/>
        <v>0</v>
      </c>
      <c r="LX120" s="54">
        <v>100</v>
      </c>
      <c r="LY120" s="14">
        <v>5044</v>
      </c>
      <c r="LZ120" s="47">
        <f t="shared" si="2718"/>
        <v>50440</v>
      </c>
      <c r="MA120" s="54">
        <v>0</v>
      </c>
      <c r="MB120" s="14">
        <v>0</v>
      </c>
      <c r="MC120" s="47">
        <f t="shared" si="2719"/>
        <v>0</v>
      </c>
      <c r="MD120" s="54">
        <v>0</v>
      </c>
      <c r="ME120" s="14">
        <v>0</v>
      </c>
      <c r="MF120" s="47">
        <f t="shared" si="2720"/>
        <v>0</v>
      </c>
      <c r="MG120" s="54">
        <v>0</v>
      </c>
      <c r="MH120" s="14">
        <v>0</v>
      </c>
      <c r="MI120" s="47">
        <f t="shared" si="2721"/>
        <v>0</v>
      </c>
      <c r="MJ120" s="54">
        <v>0</v>
      </c>
      <c r="MK120" s="14">
        <v>0</v>
      </c>
      <c r="ML120" s="47">
        <f t="shared" si="2722"/>
        <v>0</v>
      </c>
      <c r="MM120" s="54">
        <v>2</v>
      </c>
      <c r="MN120" s="14">
        <v>3670</v>
      </c>
      <c r="MO120" s="47">
        <f t="shared" si="2723"/>
        <v>1835000</v>
      </c>
      <c r="MP120" s="54">
        <v>0</v>
      </c>
      <c r="MQ120" s="14">
        <v>0</v>
      </c>
      <c r="MR120" s="47">
        <f t="shared" si="2724"/>
        <v>0</v>
      </c>
      <c r="MS120" s="54">
        <v>0</v>
      </c>
      <c r="MT120" s="14">
        <v>0</v>
      </c>
      <c r="MU120" s="47">
        <f t="shared" si="2725"/>
        <v>0</v>
      </c>
      <c r="MV120" s="54">
        <v>0</v>
      </c>
      <c r="MW120" s="14">
        <v>0</v>
      </c>
      <c r="MX120" s="47">
        <f t="shared" si="2726"/>
        <v>0</v>
      </c>
      <c r="MY120" s="54">
        <v>0</v>
      </c>
      <c r="MZ120" s="14">
        <v>0</v>
      </c>
      <c r="NA120" s="47">
        <f t="shared" si="2727"/>
        <v>0</v>
      </c>
      <c r="NB120" s="54">
        <v>0</v>
      </c>
      <c r="NC120" s="14">
        <v>0</v>
      </c>
      <c r="ND120" s="47">
        <f t="shared" si="2728"/>
        <v>0</v>
      </c>
      <c r="NE120" s="54">
        <v>0</v>
      </c>
      <c r="NF120" s="14">
        <v>0</v>
      </c>
      <c r="NG120" s="47">
        <f t="shared" si="2729"/>
        <v>0</v>
      </c>
      <c r="NH120" s="54">
        <v>0</v>
      </c>
      <c r="NI120" s="14">
        <v>0</v>
      </c>
      <c r="NJ120" s="47">
        <f t="shared" si="2730"/>
        <v>0</v>
      </c>
      <c r="NK120" s="54">
        <v>0</v>
      </c>
      <c r="NL120" s="14">
        <v>0</v>
      </c>
      <c r="NM120" s="47">
        <f t="shared" si="2731"/>
        <v>0</v>
      </c>
      <c r="NN120" s="54">
        <v>0</v>
      </c>
      <c r="NO120" s="14">
        <v>0</v>
      </c>
      <c r="NP120" s="47">
        <f t="shared" si="2732"/>
        <v>0</v>
      </c>
      <c r="NQ120" s="54">
        <v>0</v>
      </c>
      <c r="NR120" s="14">
        <v>0</v>
      </c>
      <c r="NS120" s="47">
        <f t="shared" si="2733"/>
        <v>0</v>
      </c>
      <c r="NT120" s="54">
        <v>11</v>
      </c>
      <c r="NU120" s="14">
        <v>822</v>
      </c>
      <c r="NV120" s="47">
        <f t="shared" si="2734"/>
        <v>74727.272727272735</v>
      </c>
      <c r="NW120" s="54">
        <v>40</v>
      </c>
      <c r="NX120" s="14">
        <v>2774</v>
      </c>
      <c r="NY120" s="47">
        <f t="shared" si="2735"/>
        <v>69350</v>
      </c>
      <c r="NZ120" s="54">
        <v>0</v>
      </c>
      <c r="OA120" s="14">
        <v>0</v>
      </c>
      <c r="OB120" s="47">
        <f t="shared" si="2736"/>
        <v>0</v>
      </c>
      <c r="OC120" s="54">
        <v>0</v>
      </c>
      <c r="OD120" s="14">
        <v>0</v>
      </c>
      <c r="OE120" s="47">
        <f t="shared" si="2737"/>
        <v>0</v>
      </c>
      <c r="OF120" s="54">
        <v>6</v>
      </c>
      <c r="OG120" s="14">
        <v>1885</v>
      </c>
      <c r="OH120" s="47">
        <f t="shared" si="2738"/>
        <v>314166.66666666669</v>
      </c>
      <c r="OI120" s="54">
        <v>7</v>
      </c>
      <c r="OJ120" s="14">
        <v>1157</v>
      </c>
      <c r="OK120" s="47">
        <f t="shared" si="2739"/>
        <v>165285.71428571429</v>
      </c>
      <c r="OL120" s="54">
        <v>0</v>
      </c>
      <c r="OM120" s="14">
        <v>0</v>
      </c>
      <c r="ON120" s="47">
        <f t="shared" si="2740"/>
        <v>0</v>
      </c>
      <c r="OO120" s="54">
        <v>15</v>
      </c>
      <c r="OP120" s="14">
        <v>48</v>
      </c>
      <c r="OQ120" s="47">
        <f t="shared" si="2741"/>
        <v>3200</v>
      </c>
      <c r="OR120" s="54">
        <v>0</v>
      </c>
      <c r="OS120" s="14">
        <v>0</v>
      </c>
      <c r="OT120" s="47">
        <f t="shared" si="2742"/>
        <v>0</v>
      </c>
      <c r="OU120" s="54">
        <v>151</v>
      </c>
      <c r="OV120" s="14">
        <v>3429</v>
      </c>
      <c r="OW120" s="47">
        <f t="shared" si="2743"/>
        <v>22708.609271523179</v>
      </c>
      <c r="OX120" s="54">
        <v>0</v>
      </c>
      <c r="OY120" s="14">
        <v>0</v>
      </c>
      <c r="OZ120" s="47">
        <f t="shared" si="2744"/>
        <v>0</v>
      </c>
      <c r="PA120" s="54">
        <v>0</v>
      </c>
      <c r="PB120" s="14">
        <v>0</v>
      </c>
      <c r="PC120" s="47">
        <f t="shared" si="2745"/>
        <v>0</v>
      </c>
      <c r="PD120" s="54">
        <v>0</v>
      </c>
      <c r="PE120" s="14">
        <v>0</v>
      </c>
      <c r="PF120" s="47">
        <f t="shared" si="2746"/>
        <v>0</v>
      </c>
      <c r="PG120" s="54">
        <v>0</v>
      </c>
      <c r="PH120" s="14">
        <v>0</v>
      </c>
      <c r="PI120" s="47">
        <f t="shared" si="2747"/>
        <v>0</v>
      </c>
      <c r="PJ120" s="54"/>
      <c r="PK120" s="14"/>
      <c r="PL120" s="47"/>
      <c r="PM120" s="54">
        <v>0</v>
      </c>
      <c r="PN120" s="14">
        <v>0</v>
      </c>
      <c r="PO120" s="47">
        <f t="shared" si="2748"/>
        <v>0</v>
      </c>
      <c r="PP120" s="54">
        <v>0</v>
      </c>
      <c r="PQ120" s="14">
        <v>0</v>
      </c>
      <c r="PR120" s="47">
        <f t="shared" si="2749"/>
        <v>0</v>
      </c>
      <c r="PS120" s="54">
        <v>1</v>
      </c>
      <c r="PT120" s="14">
        <v>9</v>
      </c>
      <c r="PU120" s="47">
        <f t="shared" si="2750"/>
        <v>9000</v>
      </c>
      <c r="PV120" s="54">
        <v>84</v>
      </c>
      <c r="PW120" s="14">
        <v>5669</v>
      </c>
      <c r="PX120" s="47">
        <f t="shared" si="2751"/>
        <v>67488.095238095237</v>
      </c>
      <c r="PY120" s="54">
        <v>368</v>
      </c>
      <c r="PZ120" s="14">
        <v>19444</v>
      </c>
      <c r="QA120" s="47">
        <f t="shared" si="2752"/>
        <v>52836.956521739135</v>
      </c>
      <c r="QB120" s="54">
        <v>0</v>
      </c>
      <c r="QC120" s="14">
        <v>0</v>
      </c>
      <c r="QD120" s="47">
        <f t="shared" si="2753"/>
        <v>0</v>
      </c>
      <c r="QE120" s="54">
        <v>0</v>
      </c>
      <c r="QF120" s="14">
        <v>0</v>
      </c>
      <c r="QG120" s="47">
        <f t="shared" si="2754"/>
        <v>0</v>
      </c>
      <c r="QH120" s="54">
        <v>0</v>
      </c>
      <c r="QI120" s="14">
        <v>0</v>
      </c>
      <c r="QJ120" s="47">
        <f t="shared" si="2755"/>
        <v>0</v>
      </c>
      <c r="QK120" s="54">
        <v>0</v>
      </c>
      <c r="QL120" s="14">
        <v>0</v>
      </c>
      <c r="QM120" s="47">
        <f t="shared" si="2756"/>
        <v>0</v>
      </c>
      <c r="QN120" s="54">
        <v>0</v>
      </c>
      <c r="QO120" s="14">
        <v>0</v>
      </c>
      <c r="QP120" s="47">
        <f t="shared" si="2757"/>
        <v>0</v>
      </c>
      <c r="QQ120" s="54">
        <v>0</v>
      </c>
      <c r="QR120" s="14">
        <v>0</v>
      </c>
      <c r="QS120" s="47">
        <f t="shared" si="2758"/>
        <v>0</v>
      </c>
      <c r="QT120" s="54"/>
      <c r="QU120" s="14"/>
      <c r="QV120" s="47"/>
      <c r="QW120" s="54"/>
      <c r="QX120" s="14"/>
      <c r="QY120" s="47"/>
      <c r="QZ120" s="54">
        <v>11</v>
      </c>
      <c r="RA120" s="14">
        <v>452</v>
      </c>
      <c r="RB120" s="47">
        <f t="shared" si="2759"/>
        <v>41090.909090909096</v>
      </c>
      <c r="RC120" s="54">
        <v>31</v>
      </c>
      <c r="RD120" s="14">
        <v>227</v>
      </c>
      <c r="RE120" s="47">
        <f t="shared" si="2760"/>
        <v>7322.5806451612898</v>
      </c>
      <c r="RF120" s="12">
        <f t="shared" si="1637"/>
        <v>1709</v>
      </c>
      <c r="RG120" s="58">
        <f t="shared" si="1638"/>
        <v>89756</v>
      </c>
      <c r="RH120" s="6"/>
      <c r="RI120" s="9"/>
      <c r="RJ120" s="6"/>
      <c r="RK120" s="6"/>
      <c r="RL120" s="6"/>
      <c r="RM120" s="9"/>
      <c r="RN120" s="6"/>
      <c r="RO120" s="6"/>
      <c r="RP120" s="6"/>
      <c r="RQ120" s="9"/>
      <c r="RR120" s="6"/>
      <c r="RS120" s="6"/>
      <c r="RT120" s="6"/>
      <c r="RU120" s="9"/>
      <c r="RV120" s="6"/>
      <c r="RW120" s="6"/>
      <c r="RX120" s="6"/>
      <c r="RY120" s="9"/>
      <c r="RZ120" s="6"/>
      <c r="SA120" s="6"/>
      <c r="SB120" s="6"/>
      <c r="SC120" s="9"/>
      <c r="SD120" s="6"/>
      <c r="SE120" s="6"/>
      <c r="SF120" s="6"/>
      <c r="SG120" s="9"/>
      <c r="SH120" s="6"/>
      <c r="SI120" s="6"/>
      <c r="SJ120" s="6"/>
      <c r="SK120" s="2"/>
      <c r="SL120" s="1"/>
      <c r="SM120" s="1"/>
      <c r="SN120" s="1"/>
      <c r="SO120" s="2"/>
      <c r="SP120" s="1"/>
      <c r="SQ120" s="1"/>
      <c r="SR120" s="1"/>
      <c r="SS120" s="2"/>
      <c r="ST120" s="1"/>
      <c r="SU120" s="1"/>
      <c r="SV120" s="1"/>
    </row>
    <row r="121" spans="1:591" x14ac:dyDescent="0.3">
      <c r="A121" s="38">
        <v>2012</v>
      </c>
      <c r="B121" s="39" t="s">
        <v>16</v>
      </c>
      <c r="C121" s="46">
        <v>0</v>
      </c>
      <c r="D121" s="10">
        <v>0</v>
      </c>
      <c r="E121" s="47">
        <f t="shared" si="2616"/>
        <v>0</v>
      </c>
      <c r="F121" s="46">
        <v>0</v>
      </c>
      <c r="G121" s="10">
        <v>0</v>
      </c>
      <c r="H121" s="47">
        <f t="shared" si="2761"/>
        <v>0</v>
      </c>
      <c r="I121" s="46">
        <v>0</v>
      </c>
      <c r="J121" s="10">
        <v>0</v>
      </c>
      <c r="K121" s="47">
        <f t="shared" si="2762"/>
        <v>0</v>
      </c>
      <c r="L121" s="46">
        <v>0</v>
      </c>
      <c r="M121" s="10">
        <v>0</v>
      </c>
      <c r="N121" s="47">
        <f t="shared" si="2763"/>
        <v>0</v>
      </c>
      <c r="O121" s="46">
        <v>0</v>
      </c>
      <c r="P121" s="10">
        <v>0</v>
      </c>
      <c r="Q121" s="47">
        <f t="shared" si="2617"/>
        <v>0</v>
      </c>
      <c r="R121" s="46">
        <v>0</v>
      </c>
      <c r="S121" s="10">
        <v>0</v>
      </c>
      <c r="T121" s="47">
        <f t="shared" si="2618"/>
        <v>0</v>
      </c>
      <c r="U121" s="46">
        <v>0</v>
      </c>
      <c r="V121" s="10">
        <v>0</v>
      </c>
      <c r="W121" s="47">
        <f t="shared" si="2764"/>
        <v>0</v>
      </c>
      <c r="X121" s="46">
        <v>0</v>
      </c>
      <c r="Y121" s="10">
        <v>0</v>
      </c>
      <c r="Z121" s="47">
        <f t="shared" si="2765"/>
        <v>0</v>
      </c>
      <c r="AA121" s="46">
        <v>1</v>
      </c>
      <c r="AB121" s="10">
        <v>959</v>
      </c>
      <c r="AC121" s="47">
        <f t="shared" si="2619"/>
        <v>959000</v>
      </c>
      <c r="AD121" s="46">
        <v>30</v>
      </c>
      <c r="AE121" s="10">
        <v>743</v>
      </c>
      <c r="AF121" s="47">
        <f t="shared" si="2620"/>
        <v>24766.666666666664</v>
      </c>
      <c r="AG121" s="46">
        <v>0</v>
      </c>
      <c r="AH121" s="10">
        <v>0</v>
      </c>
      <c r="AI121" s="47">
        <f t="shared" si="2621"/>
        <v>0</v>
      </c>
      <c r="AJ121" s="46">
        <v>0</v>
      </c>
      <c r="AK121" s="10">
        <v>0</v>
      </c>
      <c r="AL121" s="47">
        <f t="shared" si="2622"/>
        <v>0</v>
      </c>
      <c r="AM121" s="46">
        <v>0</v>
      </c>
      <c r="AN121" s="10">
        <v>0</v>
      </c>
      <c r="AO121" s="47">
        <f t="shared" si="2623"/>
        <v>0</v>
      </c>
      <c r="AP121" s="46">
        <v>26</v>
      </c>
      <c r="AQ121" s="10">
        <v>1356</v>
      </c>
      <c r="AR121" s="47">
        <f t="shared" si="2624"/>
        <v>52153.846153846156</v>
      </c>
      <c r="AS121" s="46">
        <v>0</v>
      </c>
      <c r="AT121" s="10">
        <v>0</v>
      </c>
      <c r="AU121" s="47">
        <f t="shared" si="2625"/>
        <v>0</v>
      </c>
      <c r="AV121" s="46">
        <v>0</v>
      </c>
      <c r="AW121" s="10">
        <v>0</v>
      </c>
      <c r="AX121" s="47">
        <f t="shared" si="2626"/>
        <v>0</v>
      </c>
      <c r="AY121" s="46">
        <v>0</v>
      </c>
      <c r="AZ121" s="10">
        <v>0</v>
      </c>
      <c r="BA121" s="47">
        <f t="shared" si="2627"/>
        <v>0</v>
      </c>
      <c r="BB121" s="46">
        <v>39</v>
      </c>
      <c r="BC121" s="10">
        <v>709</v>
      </c>
      <c r="BD121" s="47">
        <f t="shared" si="2628"/>
        <v>18179.48717948718</v>
      </c>
      <c r="BE121" s="46">
        <v>0</v>
      </c>
      <c r="BF121" s="10">
        <v>0</v>
      </c>
      <c r="BG121" s="47">
        <f t="shared" si="2629"/>
        <v>0</v>
      </c>
      <c r="BH121" s="46">
        <v>0</v>
      </c>
      <c r="BI121" s="10">
        <v>0</v>
      </c>
      <c r="BJ121" s="47">
        <f t="shared" si="2630"/>
        <v>0</v>
      </c>
      <c r="BK121" s="46">
        <v>0</v>
      </c>
      <c r="BL121" s="10">
        <v>0</v>
      </c>
      <c r="BM121" s="47">
        <f t="shared" si="2631"/>
        <v>0</v>
      </c>
      <c r="BN121" s="46">
        <v>0</v>
      </c>
      <c r="BO121" s="10">
        <v>0</v>
      </c>
      <c r="BP121" s="47">
        <f t="shared" si="2766"/>
        <v>0</v>
      </c>
      <c r="BQ121" s="46">
        <v>1</v>
      </c>
      <c r="BR121" s="10">
        <v>1</v>
      </c>
      <c r="BS121" s="47">
        <f t="shared" si="2633"/>
        <v>1000</v>
      </c>
      <c r="BT121" s="46">
        <v>24</v>
      </c>
      <c r="BU121" s="10">
        <v>5107</v>
      </c>
      <c r="BV121" s="47">
        <f t="shared" si="2634"/>
        <v>212791.66666666666</v>
      </c>
      <c r="BW121" s="46">
        <v>0</v>
      </c>
      <c r="BX121" s="10">
        <v>0</v>
      </c>
      <c r="BY121" s="47">
        <f t="shared" si="2767"/>
        <v>0</v>
      </c>
      <c r="BZ121" s="46">
        <v>0</v>
      </c>
      <c r="CA121" s="10">
        <v>0</v>
      </c>
      <c r="CB121" s="47">
        <f t="shared" si="2636"/>
        <v>0</v>
      </c>
      <c r="CC121" s="46">
        <v>77</v>
      </c>
      <c r="CD121" s="10">
        <v>1258</v>
      </c>
      <c r="CE121" s="47">
        <f t="shared" si="2637"/>
        <v>16337.662337662337</v>
      </c>
      <c r="CF121" s="46">
        <v>1</v>
      </c>
      <c r="CG121" s="10">
        <v>166</v>
      </c>
      <c r="CH121" s="47">
        <f t="shared" si="2638"/>
        <v>166000</v>
      </c>
      <c r="CI121" s="46">
        <v>0</v>
      </c>
      <c r="CJ121" s="10">
        <v>0</v>
      </c>
      <c r="CK121" s="47">
        <f t="shared" si="2639"/>
        <v>0</v>
      </c>
      <c r="CL121" s="46">
        <v>0</v>
      </c>
      <c r="CM121" s="10">
        <v>0</v>
      </c>
      <c r="CN121" s="47">
        <f t="shared" si="2640"/>
        <v>0</v>
      </c>
      <c r="CO121" s="46">
        <v>0</v>
      </c>
      <c r="CP121" s="10">
        <v>0</v>
      </c>
      <c r="CQ121" s="47">
        <f t="shared" si="2641"/>
        <v>0</v>
      </c>
      <c r="CR121" s="46">
        <v>0</v>
      </c>
      <c r="CS121" s="10">
        <v>0</v>
      </c>
      <c r="CT121" s="47">
        <f t="shared" si="2642"/>
        <v>0</v>
      </c>
      <c r="CU121" s="46">
        <v>0</v>
      </c>
      <c r="CV121" s="10">
        <v>0</v>
      </c>
      <c r="CW121" s="47">
        <f t="shared" si="2643"/>
        <v>0</v>
      </c>
      <c r="CX121" s="46">
        <v>0</v>
      </c>
      <c r="CY121" s="10">
        <v>0</v>
      </c>
      <c r="CZ121" s="47">
        <f t="shared" si="2644"/>
        <v>0</v>
      </c>
      <c r="DA121" s="46">
        <v>0</v>
      </c>
      <c r="DB121" s="10">
        <v>0</v>
      </c>
      <c r="DC121" s="47">
        <f t="shared" si="2645"/>
        <v>0</v>
      </c>
      <c r="DD121" s="46">
        <v>163</v>
      </c>
      <c r="DE121" s="10">
        <v>5449</v>
      </c>
      <c r="DF121" s="47">
        <f t="shared" si="2646"/>
        <v>33429.447852760735</v>
      </c>
      <c r="DG121" s="46">
        <v>0</v>
      </c>
      <c r="DH121" s="10">
        <v>0</v>
      </c>
      <c r="DI121" s="47">
        <f t="shared" si="2647"/>
        <v>0</v>
      </c>
      <c r="DJ121" s="46">
        <v>15</v>
      </c>
      <c r="DK121" s="10">
        <v>867</v>
      </c>
      <c r="DL121" s="47">
        <f t="shared" si="2648"/>
        <v>57800</v>
      </c>
      <c r="DM121" s="46">
        <v>0</v>
      </c>
      <c r="DN121" s="10">
        <v>0</v>
      </c>
      <c r="DO121" s="47">
        <f t="shared" si="2649"/>
        <v>0</v>
      </c>
      <c r="DP121" s="46">
        <v>0</v>
      </c>
      <c r="DQ121" s="10">
        <v>0</v>
      </c>
      <c r="DR121" s="47">
        <f t="shared" si="2650"/>
        <v>0</v>
      </c>
      <c r="DS121" s="46">
        <v>0</v>
      </c>
      <c r="DT121" s="10">
        <v>0</v>
      </c>
      <c r="DU121" s="47">
        <f t="shared" si="2651"/>
        <v>0</v>
      </c>
      <c r="DV121" s="46">
        <v>0</v>
      </c>
      <c r="DW121" s="10">
        <v>0</v>
      </c>
      <c r="DX121" s="47">
        <f t="shared" si="2652"/>
        <v>0</v>
      </c>
      <c r="DY121" s="46">
        <v>0</v>
      </c>
      <c r="DZ121" s="10">
        <v>0</v>
      </c>
      <c r="EA121" s="47">
        <f t="shared" si="2653"/>
        <v>0</v>
      </c>
      <c r="EB121" s="46">
        <v>0</v>
      </c>
      <c r="EC121" s="10">
        <v>0</v>
      </c>
      <c r="ED121" s="47">
        <f t="shared" si="2654"/>
        <v>0</v>
      </c>
      <c r="EE121" s="46">
        <v>0</v>
      </c>
      <c r="EF121" s="10">
        <v>0</v>
      </c>
      <c r="EG121" s="47">
        <f t="shared" si="2655"/>
        <v>0</v>
      </c>
      <c r="EH121" s="46">
        <v>103</v>
      </c>
      <c r="EI121" s="10">
        <v>5017</v>
      </c>
      <c r="EJ121" s="47">
        <f t="shared" si="2656"/>
        <v>48708.737864077666</v>
      </c>
      <c r="EK121" s="46">
        <v>0</v>
      </c>
      <c r="EL121" s="10">
        <v>0</v>
      </c>
      <c r="EM121" s="47">
        <f t="shared" si="2657"/>
        <v>0</v>
      </c>
      <c r="EN121" s="46">
        <v>115</v>
      </c>
      <c r="EO121" s="10">
        <v>11257</v>
      </c>
      <c r="EP121" s="47">
        <f t="shared" si="2658"/>
        <v>97886.956521739135</v>
      </c>
      <c r="EQ121" s="46">
        <v>0</v>
      </c>
      <c r="ER121" s="10">
        <v>0</v>
      </c>
      <c r="ES121" s="47">
        <f t="shared" si="2659"/>
        <v>0</v>
      </c>
      <c r="ET121" s="46">
        <v>0</v>
      </c>
      <c r="EU121" s="10">
        <v>0</v>
      </c>
      <c r="EV121" s="47">
        <f t="shared" si="2660"/>
        <v>0</v>
      </c>
      <c r="EW121" s="46">
        <v>0</v>
      </c>
      <c r="EX121" s="10">
        <v>0</v>
      </c>
      <c r="EY121" s="47">
        <f t="shared" si="2661"/>
        <v>0</v>
      </c>
      <c r="EZ121" s="46">
        <v>0</v>
      </c>
      <c r="FA121" s="10">
        <v>0</v>
      </c>
      <c r="FB121" s="47">
        <f t="shared" si="2662"/>
        <v>0</v>
      </c>
      <c r="FC121" s="46">
        <v>0</v>
      </c>
      <c r="FD121" s="10">
        <v>0</v>
      </c>
      <c r="FE121" s="47">
        <f t="shared" si="2663"/>
        <v>0</v>
      </c>
      <c r="FF121" s="46">
        <v>0</v>
      </c>
      <c r="FG121" s="10">
        <v>0</v>
      </c>
      <c r="FH121" s="47">
        <f t="shared" si="2664"/>
        <v>0</v>
      </c>
      <c r="FI121" s="46">
        <v>7</v>
      </c>
      <c r="FJ121" s="10">
        <v>54</v>
      </c>
      <c r="FK121" s="47">
        <f t="shared" si="2665"/>
        <v>7714.2857142857147</v>
      </c>
      <c r="FL121" s="46">
        <v>0</v>
      </c>
      <c r="FM121" s="10">
        <v>0</v>
      </c>
      <c r="FN121" s="47">
        <f t="shared" si="2666"/>
        <v>0</v>
      </c>
      <c r="FO121" s="46">
        <v>0</v>
      </c>
      <c r="FP121" s="10">
        <v>0</v>
      </c>
      <c r="FQ121" s="47">
        <f t="shared" si="2667"/>
        <v>0</v>
      </c>
      <c r="FR121" s="46">
        <v>5</v>
      </c>
      <c r="FS121" s="10">
        <v>510</v>
      </c>
      <c r="FT121" s="47">
        <f t="shared" si="2668"/>
        <v>102000</v>
      </c>
      <c r="FU121" s="46">
        <v>0</v>
      </c>
      <c r="FV121" s="10">
        <v>0</v>
      </c>
      <c r="FW121" s="47">
        <f t="shared" si="2669"/>
        <v>0</v>
      </c>
      <c r="FX121" s="46">
        <v>0</v>
      </c>
      <c r="FY121" s="10">
        <v>0</v>
      </c>
      <c r="FZ121" s="47">
        <f t="shared" si="2670"/>
        <v>0</v>
      </c>
      <c r="GA121" s="46">
        <v>0</v>
      </c>
      <c r="GB121" s="10">
        <v>0</v>
      </c>
      <c r="GC121" s="47">
        <f t="shared" si="2671"/>
        <v>0</v>
      </c>
      <c r="GD121" s="46">
        <v>1</v>
      </c>
      <c r="GE121" s="10">
        <v>1531</v>
      </c>
      <c r="GF121" s="47">
        <f t="shared" si="2672"/>
        <v>1531000</v>
      </c>
      <c r="GG121" s="46">
        <v>7</v>
      </c>
      <c r="GH121" s="10">
        <v>630</v>
      </c>
      <c r="GI121" s="47">
        <f t="shared" si="2673"/>
        <v>90000</v>
      </c>
      <c r="GJ121" s="46">
        <v>90</v>
      </c>
      <c r="GK121" s="10">
        <v>4593</v>
      </c>
      <c r="GL121" s="47">
        <f t="shared" si="2674"/>
        <v>51033.333333333328</v>
      </c>
      <c r="GM121" s="46">
        <v>0</v>
      </c>
      <c r="GN121" s="10">
        <v>0</v>
      </c>
      <c r="GO121" s="47">
        <f t="shared" si="2675"/>
        <v>0</v>
      </c>
      <c r="GP121" s="46">
        <v>1</v>
      </c>
      <c r="GQ121" s="10">
        <v>52</v>
      </c>
      <c r="GR121" s="47">
        <f t="shared" si="2676"/>
        <v>52000</v>
      </c>
      <c r="GS121" s="46">
        <v>0</v>
      </c>
      <c r="GT121" s="10">
        <v>0</v>
      </c>
      <c r="GU121" s="47">
        <f t="shared" si="2677"/>
        <v>0</v>
      </c>
      <c r="GV121" s="46">
        <v>0</v>
      </c>
      <c r="GW121" s="10">
        <v>0</v>
      </c>
      <c r="GX121" s="47">
        <f t="shared" si="2678"/>
        <v>0</v>
      </c>
      <c r="GY121" s="46">
        <v>0</v>
      </c>
      <c r="GZ121" s="10">
        <v>0</v>
      </c>
      <c r="HA121" s="47">
        <f t="shared" si="2679"/>
        <v>0</v>
      </c>
      <c r="HB121" s="46">
        <v>0</v>
      </c>
      <c r="HC121" s="10">
        <v>0</v>
      </c>
      <c r="HD121" s="47">
        <f t="shared" si="2680"/>
        <v>0</v>
      </c>
      <c r="HE121" s="46">
        <v>0</v>
      </c>
      <c r="HF121" s="10">
        <v>0</v>
      </c>
      <c r="HG121" s="47">
        <f t="shared" si="2681"/>
        <v>0</v>
      </c>
      <c r="HH121" s="46">
        <v>0</v>
      </c>
      <c r="HI121" s="10">
        <v>0</v>
      </c>
      <c r="HJ121" s="47">
        <f t="shared" si="2682"/>
        <v>0</v>
      </c>
      <c r="HK121" s="46">
        <v>0</v>
      </c>
      <c r="HL121" s="10">
        <v>0</v>
      </c>
      <c r="HM121" s="47">
        <f t="shared" si="2683"/>
        <v>0</v>
      </c>
      <c r="HN121" s="46">
        <v>0</v>
      </c>
      <c r="HO121" s="10">
        <v>0</v>
      </c>
      <c r="HP121" s="47">
        <f t="shared" si="2684"/>
        <v>0</v>
      </c>
      <c r="HQ121" s="46">
        <v>0</v>
      </c>
      <c r="HR121" s="10">
        <v>0</v>
      </c>
      <c r="HS121" s="47">
        <f t="shared" si="2685"/>
        <v>0</v>
      </c>
      <c r="HT121" s="46"/>
      <c r="HU121" s="10"/>
      <c r="HV121" s="47"/>
      <c r="HW121" s="46">
        <v>0</v>
      </c>
      <c r="HX121" s="10">
        <v>0</v>
      </c>
      <c r="HY121" s="47">
        <f t="shared" si="2686"/>
        <v>0</v>
      </c>
      <c r="HZ121" s="46">
        <v>0</v>
      </c>
      <c r="IA121" s="10">
        <v>0</v>
      </c>
      <c r="IB121" s="47">
        <f t="shared" si="2687"/>
        <v>0</v>
      </c>
      <c r="IC121" s="46">
        <v>0</v>
      </c>
      <c r="ID121" s="10">
        <v>0</v>
      </c>
      <c r="IE121" s="47">
        <f t="shared" si="2688"/>
        <v>0</v>
      </c>
      <c r="IF121" s="46">
        <v>0</v>
      </c>
      <c r="IG121" s="10">
        <v>0</v>
      </c>
      <c r="IH121" s="47">
        <f t="shared" si="2689"/>
        <v>0</v>
      </c>
      <c r="II121" s="46">
        <v>0</v>
      </c>
      <c r="IJ121" s="10">
        <v>0</v>
      </c>
      <c r="IK121" s="47">
        <f t="shared" si="2690"/>
        <v>0</v>
      </c>
      <c r="IL121" s="46">
        <v>0</v>
      </c>
      <c r="IM121" s="10">
        <v>0</v>
      </c>
      <c r="IN121" s="47">
        <f t="shared" si="2691"/>
        <v>0</v>
      </c>
      <c r="IO121" s="46">
        <v>0</v>
      </c>
      <c r="IP121" s="10">
        <v>0</v>
      </c>
      <c r="IQ121" s="47">
        <f t="shared" si="2692"/>
        <v>0</v>
      </c>
      <c r="IR121" s="46">
        <v>0</v>
      </c>
      <c r="IS121" s="10">
        <v>0</v>
      </c>
      <c r="IT121" s="47">
        <f t="shared" si="2693"/>
        <v>0</v>
      </c>
      <c r="IU121" s="46">
        <v>0</v>
      </c>
      <c r="IV121" s="10">
        <v>0</v>
      </c>
      <c r="IW121" s="47">
        <f t="shared" si="2694"/>
        <v>0</v>
      </c>
      <c r="IX121" s="46">
        <v>0</v>
      </c>
      <c r="IY121" s="10">
        <v>0</v>
      </c>
      <c r="IZ121" s="47">
        <f t="shared" si="2695"/>
        <v>0</v>
      </c>
      <c r="JA121" s="46">
        <v>0</v>
      </c>
      <c r="JB121" s="10">
        <v>0</v>
      </c>
      <c r="JC121" s="47">
        <f t="shared" si="2696"/>
        <v>0</v>
      </c>
      <c r="JD121" s="46">
        <v>0</v>
      </c>
      <c r="JE121" s="10">
        <v>0</v>
      </c>
      <c r="JF121" s="47">
        <f t="shared" si="2697"/>
        <v>0</v>
      </c>
      <c r="JG121" s="46">
        <v>0</v>
      </c>
      <c r="JH121" s="10">
        <v>0</v>
      </c>
      <c r="JI121" s="47">
        <f t="shared" si="2698"/>
        <v>0</v>
      </c>
      <c r="JJ121" s="46">
        <v>0</v>
      </c>
      <c r="JK121" s="10">
        <v>0</v>
      </c>
      <c r="JL121" s="47">
        <f t="shared" si="2699"/>
        <v>0</v>
      </c>
      <c r="JM121" s="46">
        <v>3</v>
      </c>
      <c r="JN121" s="10">
        <v>355</v>
      </c>
      <c r="JO121" s="47">
        <f t="shared" si="2700"/>
        <v>118333.33333333333</v>
      </c>
      <c r="JP121" s="46">
        <v>0</v>
      </c>
      <c r="JQ121" s="10">
        <v>0</v>
      </c>
      <c r="JR121" s="47">
        <f t="shared" si="2701"/>
        <v>0</v>
      </c>
      <c r="JS121" s="46">
        <v>0</v>
      </c>
      <c r="JT121" s="10">
        <v>0</v>
      </c>
      <c r="JU121" s="47">
        <f t="shared" si="2702"/>
        <v>0</v>
      </c>
      <c r="JV121" s="46">
        <v>0</v>
      </c>
      <c r="JW121" s="10">
        <v>0</v>
      </c>
      <c r="JX121" s="47">
        <f t="shared" si="2703"/>
        <v>0</v>
      </c>
      <c r="JY121" s="46">
        <v>0</v>
      </c>
      <c r="JZ121" s="10">
        <v>0</v>
      </c>
      <c r="KA121" s="47">
        <f t="shared" si="2704"/>
        <v>0</v>
      </c>
      <c r="KB121" s="46">
        <v>0</v>
      </c>
      <c r="KC121" s="10">
        <v>0</v>
      </c>
      <c r="KD121" s="47">
        <f t="shared" si="2705"/>
        <v>0</v>
      </c>
      <c r="KE121" s="46"/>
      <c r="KF121" s="10"/>
      <c r="KG121" s="47"/>
      <c r="KH121" s="46">
        <v>10</v>
      </c>
      <c r="KI121" s="10">
        <v>1110</v>
      </c>
      <c r="KJ121" s="47">
        <f t="shared" si="2706"/>
        <v>111000</v>
      </c>
      <c r="KK121" s="46">
        <v>2</v>
      </c>
      <c r="KL121" s="10">
        <v>680</v>
      </c>
      <c r="KM121" s="47">
        <f t="shared" si="2707"/>
        <v>340000</v>
      </c>
      <c r="KN121" s="46">
        <v>0</v>
      </c>
      <c r="KO121" s="10">
        <v>0</v>
      </c>
      <c r="KP121" s="47">
        <f t="shared" si="2708"/>
        <v>0</v>
      </c>
      <c r="KQ121" s="46">
        <v>1</v>
      </c>
      <c r="KR121" s="10">
        <v>4</v>
      </c>
      <c r="KS121" s="47">
        <f t="shared" si="2709"/>
        <v>4000</v>
      </c>
      <c r="KT121" s="46">
        <v>0</v>
      </c>
      <c r="KU121" s="10">
        <v>0</v>
      </c>
      <c r="KV121" s="47">
        <f t="shared" si="2768"/>
        <v>0</v>
      </c>
      <c r="KW121" s="46">
        <v>0</v>
      </c>
      <c r="KX121" s="10">
        <v>0</v>
      </c>
      <c r="KY121" s="47">
        <f t="shared" si="2710"/>
        <v>0</v>
      </c>
      <c r="KZ121" s="46">
        <v>8</v>
      </c>
      <c r="LA121" s="10">
        <v>271</v>
      </c>
      <c r="LB121" s="47">
        <f t="shared" si="2711"/>
        <v>33875</v>
      </c>
      <c r="LC121" s="46">
        <v>0</v>
      </c>
      <c r="LD121" s="10">
        <v>0</v>
      </c>
      <c r="LE121" s="47">
        <f t="shared" si="2769"/>
        <v>0</v>
      </c>
      <c r="LF121" s="46">
        <v>6</v>
      </c>
      <c r="LG121" s="10">
        <v>137</v>
      </c>
      <c r="LH121" s="47">
        <f t="shared" si="2712"/>
        <v>22833.333333333332</v>
      </c>
      <c r="LI121" s="46">
        <v>0</v>
      </c>
      <c r="LJ121" s="10">
        <v>0</v>
      </c>
      <c r="LK121" s="47">
        <f t="shared" si="2713"/>
        <v>0</v>
      </c>
      <c r="LL121" s="46">
        <v>0</v>
      </c>
      <c r="LM121" s="10">
        <v>0</v>
      </c>
      <c r="LN121" s="47">
        <f t="shared" si="2714"/>
        <v>0</v>
      </c>
      <c r="LO121" s="46">
        <v>0</v>
      </c>
      <c r="LP121" s="10">
        <v>0</v>
      </c>
      <c r="LQ121" s="47">
        <f t="shared" si="2715"/>
        <v>0</v>
      </c>
      <c r="LR121" s="46">
        <v>0</v>
      </c>
      <c r="LS121" s="10">
        <v>0</v>
      </c>
      <c r="LT121" s="47">
        <f t="shared" si="2716"/>
        <v>0</v>
      </c>
      <c r="LU121" s="46">
        <v>0</v>
      </c>
      <c r="LV121" s="10">
        <v>0</v>
      </c>
      <c r="LW121" s="47">
        <f t="shared" si="2717"/>
        <v>0</v>
      </c>
      <c r="LX121" s="46">
        <v>99</v>
      </c>
      <c r="LY121" s="10">
        <v>6685</v>
      </c>
      <c r="LZ121" s="47">
        <f t="shared" si="2718"/>
        <v>67525.252525252523</v>
      </c>
      <c r="MA121" s="46">
        <v>0</v>
      </c>
      <c r="MB121" s="10">
        <v>0</v>
      </c>
      <c r="MC121" s="47">
        <f t="shared" si="2719"/>
        <v>0</v>
      </c>
      <c r="MD121" s="46">
        <v>0</v>
      </c>
      <c r="ME121" s="10">
        <v>0</v>
      </c>
      <c r="MF121" s="47">
        <f t="shared" si="2720"/>
        <v>0</v>
      </c>
      <c r="MG121" s="46">
        <v>0</v>
      </c>
      <c r="MH121" s="10">
        <v>0</v>
      </c>
      <c r="MI121" s="47">
        <f t="shared" si="2721"/>
        <v>0</v>
      </c>
      <c r="MJ121" s="46">
        <v>0</v>
      </c>
      <c r="MK121" s="10">
        <v>0</v>
      </c>
      <c r="ML121" s="47">
        <f t="shared" si="2722"/>
        <v>0</v>
      </c>
      <c r="MM121" s="46">
        <v>0</v>
      </c>
      <c r="MN121" s="10">
        <v>0</v>
      </c>
      <c r="MO121" s="47">
        <f t="shared" si="2723"/>
        <v>0</v>
      </c>
      <c r="MP121" s="46">
        <v>0</v>
      </c>
      <c r="MQ121" s="10">
        <v>0</v>
      </c>
      <c r="MR121" s="47">
        <f t="shared" si="2724"/>
        <v>0</v>
      </c>
      <c r="MS121" s="46">
        <v>0</v>
      </c>
      <c r="MT121" s="10">
        <v>0</v>
      </c>
      <c r="MU121" s="47">
        <f t="shared" si="2725"/>
        <v>0</v>
      </c>
      <c r="MV121" s="46">
        <v>0</v>
      </c>
      <c r="MW121" s="10">
        <v>0</v>
      </c>
      <c r="MX121" s="47">
        <f t="shared" si="2726"/>
        <v>0</v>
      </c>
      <c r="MY121" s="46">
        <v>0</v>
      </c>
      <c r="MZ121" s="10">
        <v>0</v>
      </c>
      <c r="NA121" s="47">
        <f t="shared" si="2727"/>
        <v>0</v>
      </c>
      <c r="NB121" s="46">
        <v>0</v>
      </c>
      <c r="NC121" s="10">
        <v>0</v>
      </c>
      <c r="ND121" s="47">
        <f t="shared" si="2728"/>
        <v>0</v>
      </c>
      <c r="NE121" s="46">
        <v>0</v>
      </c>
      <c r="NF121" s="10">
        <v>0</v>
      </c>
      <c r="NG121" s="47">
        <f t="shared" si="2729"/>
        <v>0</v>
      </c>
      <c r="NH121" s="46">
        <v>0</v>
      </c>
      <c r="NI121" s="10">
        <v>0</v>
      </c>
      <c r="NJ121" s="47">
        <f t="shared" si="2730"/>
        <v>0</v>
      </c>
      <c r="NK121" s="46">
        <v>0</v>
      </c>
      <c r="NL121" s="10">
        <v>0</v>
      </c>
      <c r="NM121" s="47">
        <f t="shared" si="2731"/>
        <v>0</v>
      </c>
      <c r="NN121" s="46">
        <v>0</v>
      </c>
      <c r="NO121" s="10">
        <v>0</v>
      </c>
      <c r="NP121" s="47">
        <f t="shared" si="2732"/>
        <v>0</v>
      </c>
      <c r="NQ121" s="46">
        <v>0</v>
      </c>
      <c r="NR121" s="10">
        <v>0</v>
      </c>
      <c r="NS121" s="47">
        <f t="shared" si="2733"/>
        <v>0</v>
      </c>
      <c r="NT121" s="46">
        <v>0</v>
      </c>
      <c r="NU121" s="10">
        <v>0</v>
      </c>
      <c r="NV121" s="47">
        <f t="shared" si="2734"/>
        <v>0</v>
      </c>
      <c r="NW121" s="46">
        <v>25</v>
      </c>
      <c r="NX121" s="10">
        <v>2273</v>
      </c>
      <c r="NY121" s="47">
        <f t="shared" si="2735"/>
        <v>90920</v>
      </c>
      <c r="NZ121" s="46">
        <v>36</v>
      </c>
      <c r="OA121" s="10">
        <v>726</v>
      </c>
      <c r="OB121" s="47">
        <f t="shared" si="2736"/>
        <v>20166.666666666668</v>
      </c>
      <c r="OC121" s="46">
        <v>0</v>
      </c>
      <c r="OD121" s="10">
        <v>0</v>
      </c>
      <c r="OE121" s="47">
        <f t="shared" si="2737"/>
        <v>0</v>
      </c>
      <c r="OF121" s="46">
        <v>2</v>
      </c>
      <c r="OG121" s="10">
        <v>1461</v>
      </c>
      <c r="OH121" s="47">
        <f t="shared" si="2738"/>
        <v>730500</v>
      </c>
      <c r="OI121" s="46">
        <v>5</v>
      </c>
      <c r="OJ121" s="10">
        <v>869</v>
      </c>
      <c r="OK121" s="47">
        <f t="shared" si="2739"/>
        <v>173800</v>
      </c>
      <c r="OL121" s="46">
        <v>0</v>
      </c>
      <c r="OM121" s="10">
        <v>0</v>
      </c>
      <c r="ON121" s="47">
        <f t="shared" si="2740"/>
        <v>0</v>
      </c>
      <c r="OO121" s="46">
        <v>16</v>
      </c>
      <c r="OP121" s="10">
        <v>50</v>
      </c>
      <c r="OQ121" s="47">
        <f t="shared" si="2741"/>
        <v>3125</v>
      </c>
      <c r="OR121" s="46">
        <v>0</v>
      </c>
      <c r="OS121" s="10">
        <v>0</v>
      </c>
      <c r="OT121" s="47">
        <f t="shared" si="2742"/>
        <v>0</v>
      </c>
      <c r="OU121" s="46">
        <v>67</v>
      </c>
      <c r="OV121" s="10">
        <v>1573</v>
      </c>
      <c r="OW121" s="47">
        <f t="shared" si="2743"/>
        <v>23477.61194029851</v>
      </c>
      <c r="OX121" s="46">
        <v>0</v>
      </c>
      <c r="OY121" s="10">
        <v>0</v>
      </c>
      <c r="OZ121" s="47">
        <f t="shared" si="2744"/>
        <v>0</v>
      </c>
      <c r="PA121" s="46">
        <v>0</v>
      </c>
      <c r="PB121" s="10">
        <v>0</v>
      </c>
      <c r="PC121" s="47">
        <f t="shared" si="2745"/>
        <v>0</v>
      </c>
      <c r="PD121" s="46">
        <v>0</v>
      </c>
      <c r="PE121" s="10">
        <v>0</v>
      </c>
      <c r="PF121" s="47">
        <f t="shared" si="2746"/>
        <v>0</v>
      </c>
      <c r="PG121" s="46">
        <v>3</v>
      </c>
      <c r="PH121" s="10">
        <v>402</v>
      </c>
      <c r="PI121" s="47">
        <f t="shared" si="2747"/>
        <v>134000</v>
      </c>
      <c r="PJ121" s="46"/>
      <c r="PK121" s="10"/>
      <c r="PL121" s="47"/>
      <c r="PM121" s="46">
        <v>0</v>
      </c>
      <c r="PN121" s="10">
        <v>0</v>
      </c>
      <c r="PO121" s="47">
        <f t="shared" si="2748"/>
        <v>0</v>
      </c>
      <c r="PP121" s="46">
        <v>0</v>
      </c>
      <c r="PQ121" s="10">
        <v>0</v>
      </c>
      <c r="PR121" s="47">
        <f t="shared" si="2749"/>
        <v>0</v>
      </c>
      <c r="PS121" s="46">
        <v>1</v>
      </c>
      <c r="PT121" s="10">
        <v>43</v>
      </c>
      <c r="PU121" s="47">
        <f t="shared" si="2750"/>
        <v>43000</v>
      </c>
      <c r="PV121" s="46">
        <v>84</v>
      </c>
      <c r="PW121" s="10">
        <v>4800</v>
      </c>
      <c r="PX121" s="47">
        <f t="shared" si="2751"/>
        <v>57142.857142857145</v>
      </c>
      <c r="PY121" s="46">
        <v>152</v>
      </c>
      <c r="PZ121" s="10">
        <v>10482</v>
      </c>
      <c r="QA121" s="47">
        <f t="shared" si="2752"/>
        <v>68960.526315789481</v>
      </c>
      <c r="QB121" s="46">
        <v>0</v>
      </c>
      <c r="QC121" s="10">
        <v>0</v>
      </c>
      <c r="QD121" s="47">
        <f t="shared" si="2753"/>
        <v>0</v>
      </c>
      <c r="QE121" s="46">
        <v>0</v>
      </c>
      <c r="QF121" s="10">
        <v>0</v>
      </c>
      <c r="QG121" s="47">
        <f t="shared" si="2754"/>
        <v>0</v>
      </c>
      <c r="QH121" s="46">
        <v>0</v>
      </c>
      <c r="QI121" s="10">
        <v>0</v>
      </c>
      <c r="QJ121" s="47">
        <f t="shared" si="2755"/>
        <v>0</v>
      </c>
      <c r="QK121" s="46">
        <v>0</v>
      </c>
      <c r="QL121" s="10">
        <v>0</v>
      </c>
      <c r="QM121" s="47">
        <f t="shared" si="2756"/>
        <v>0</v>
      </c>
      <c r="QN121" s="46">
        <v>0</v>
      </c>
      <c r="QO121" s="10">
        <v>0</v>
      </c>
      <c r="QP121" s="47">
        <f t="shared" si="2757"/>
        <v>0</v>
      </c>
      <c r="QQ121" s="46">
        <v>0</v>
      </c>
      <c r="QR121" s="10">
        <v>0</v>
      </c>
      <c r="QS121" s="47">
        <f t="shared" si="2758"/>
        <v>0</v>
      </c>
      <c r="QT121" s="46"/>
      <c r="QU121" s="10"/>
      <c r="QV121" s="47"/>
      <c r="QW121" s="46"/>
      <c r="QX121" s="10"/>
      <c r="QY121" s="47"/>
      <c r="QZ121" s="46">
        <v>0</v>
      </c>
      <c r="RA121" s="10">
        <v>0</v>
      </c>
      <c r="RB121" s="47">
        <f t="shared" si="2759"/>
        <v>0</v>
      </c>
      <c r="RC121" s="46">
        <v>65</v>
      </c>
      <c r="RD121" s="10">
        <v>440</v>
      </c>
      <c r="RE121" s="47">
        <f t="shared" si="2760"/>
        <v>6769.2307692307695</v>
      </c>
      <c r="RF121" s="12">
        <f t="shared" si="1637"/>
        <v>1291</v>
      </c>
      <c r="RG121" s="58">
        <f t="shared" si="1638"/>
        <v>72620</v>
      </c>
      <c r="RH121" s="6"/>
      <c r="RI121" s="9"/>
      <c r="RJ121" s="6"/>
      <c r="RK121" s="6"/>
      <c r="RL121" s="6"/>
      <c r="RM121" s="9"/>
      <c r="RN121" s="6"/>
      <c r="RO121" s="6"/>
      <c r="RP121" s="6"/>
      <c r="RQ121" s="9"/>
      <c r="RR121" s="6"/>
      <c r="RS121" s="6"/>
      <c r="RT121" s="6"/>
      <c r="RU121" s="9"/>
      <c r="RV121" s="6"/>
      <c r="RW121" s="6"/>
      <c r="RX121" s="6"/>
      <c r="RY121" s="9"/>
      <c r="RZ121" s="6"/>
      <c r="SA121" s="6"/>
      <c r="SB121" s="6"/>
      <c r="SC121" s="9"/>
      <c r="SD121" s="6"/>
      <c r="SE121" s="6"/>
      <c r="SF121" s="6"/>
      <c r="SG121" s="9"/>
      <c r="SH121" s="6"/>
      <c r="SI121" s="6"/>
      <c r="SJ121" s="6"/>
      <c r="SK121" s="2"/>
      <c r="SL121" s="1"/>
      <c r="SM121" s="1"/>
      <c r="SN121" s="1"/>
      <c r="SO121" s="2"/>
      <c r="SP121" s="1"/>
      <c r="SQ121" s="1"/>
      <c r="SR121" s="1"/>
      <c r="SS121" s="2"/>
      <c r="ST121" s="1"/>
      <c r="SU121" s="1"/>
      <c r="SV121" s="1"/>
    </row>
    <row r="122" spans="1:591" ht="15" thickBot="1" x14ac:dyDescent="0.35">
      <c r="A122" s="40"/>
      <c r="B122" s="41" t="s">
        <v>17</v>
      </c>
      <c r="C122" s="48">
        <f t="shared" ref="C122:D122" si="2770">SUM(C110:C121)</f>
        <v>0</v>
      </c>
      <c r="D122" s="35">
        <f t="shared" si="2770"/>
        <v>0</v>
      </c>
      <c r="E122" s="49"/>
      <c r="F122" s="48">
        <f>SUM(F110:F121)</f>
        <v>0</v>
      </c>
      <c r="G122" s="35">
        <f>SUM(G110:G121)</f>
        <v>0</v>
      </c>
      <c r="H122" s="49"/>
      <c r="I122" s="48">
        <f>SUM(I110:I121)</f>
        <v>0</v>
      </c>
      <c r="J122" s="35">
        <f>SUM(J110:J121)</f>
        <v>0</v>
      </c>
      <c r="K122" s="49"/>
      <c r="L122" s="48">
        <f>SUM(L110:L121)</f>
        <v>0</v>
      </c>
      <c r="M122" s="35">
        <f>SUM(M110:M121)</f>
        <v>0</v>
      </c>
      <c r="N122" s="49"/>
      <c r="O122" s="48">
        <f t="shared" ref="O122:P122" si="2771">SUM(O110:O121)</f>
        <v>0</v>
      </c>
      <c r="P122" s="35">
        <f t="shared" si="2771"/>
        <v>0</v>
      </c>
      <c r="Q122" s="49"/>
      <c r="R122" s="48">
        <f t="shared" ref="R122:S122" si="2772">SUM(R110:R121)</f>
        <v>0</v>
      </c>
      <c r="S122" s="35">
        <f t="shared" si="2772"/>
        <v>0</v>
      </c>
      <c r="T122" s="49"/>
      <c r="U122" s="48">
        <f>SUM(U110:U121)</f>
        <v>0</v>
      </c>
      <c r="V122" s="35">
        <f>SUM(V110:V121)</f>
        <v>0</v>
      </c>
      <c r="W122" s="49"/>
      <c r="X122" s="48">
        <f>SUM(X110:X121)</f>
        <v>0</v>
      </c>
      <c r="Y122" s="35">
        <f>SUM(Y110:Y121)</f>
        <v>0</v>
      </c>
      <c r="Z122" s="49"/>
      <c r="AA122" s="48">
        <f t="shared" ref="AA122:AB122" si="2773">SUM(AA110:AA121)</f>
        <v>55</v>
      </c>
      <c r="AB122" s="35">
        <f t="shared" si="2773"/>
        <v>12008</v>
      </c>
      <c r="AC122" s="49"/>
      <c r="AD122" s="48">
        <f t="shared" ref="AD122:AE122" si="2774">SUM(AD110:AD121)</f>
        <v>198</v>
      </c>
      <c r="AE122" s="35">
        <f t="shared" si="2774"/>
        <v>4414</v>
      </c>
      <c r="AF122" s="49"/>
      <c r="AG122" s="48">
        <f t="shared" ref="AG122:AH122" si="2775">SUM(AG110:AG121)</f>
        <v>0</v>
      </c>
      <c r="AH122" s="35">
        <f t="shared" si="2775"/>
        <v>0</v>
      </c>
      <c r="AI122" s="49"/>
      <c r="AJ122" s="48">
        <f t="shared" ref="AJ122:AK122" si="2776">SUM(AJ110:AJ121)</f>
        <v>0</v>
      </c>
      <c r="AK122" s="35">
        <f t="shared" si="2776"/>
        <v>0</v>
      </c>
      <c r="AL122" s="49"/>
      <c r="AM122" s="48">
        <f t="shared" ref="AM122:AN122" si="2777">SUM(AM110:AM121)</f>
        <v>7</v>
      </c>
      <c r="AN122" s="35">
        <f t="shared" si="2777"/>
        <v>452</v>
      </c>
      <c r="AO122" s="49"/>
      <c r="AP122" s="48">
        <f t="shared" ref="AP122:AQ122" si="2778">SUM(AP110:AP121)</f>
        <v>256</v>
      </c>
      <c r="AQ122" s="35">
        <f t="shared" si="2778"/>
        <v>10087</v>
      </c>
      <c r="AR122" s="49"/>
      <c r="AS122" s="48">
        <f t="shared" ref="AS122:AT122" si="2779">SUM(AS110:AS121)</f>
        <v>0</v>
      </c>
      <c r="AT122" s="35">
        <f t="shared" si="2779"/>
        <v>0</v>
      </c>
      <c r="AU122" s="49"/>
      <c r="AV122" s="48">
        <f t="shared" ref="AV122:AW122" si="2780">SUM(AV110:AV121)</f>
        <v>0</v>
      </c>
      <c r="AW122" s="35">
        <f t="shared" si="2780"/>
        <v>0</v>
      </c>
      <c r="AX122" s="49"/>
      <c r="AY122" s="48">
        <f t="shared" ref="AY122:AZ122" si="2781">SUM(AY110:AY121)</f>
        <v>0</v>
      </c>
      <c r="AZ122" s="35">
        <f t="shared" si="2781"/>
        <v>0</v>
      </c>
      <c r="BA122" s="49"/>
      <c r="BB122" s="48">
        <f t="shared" ref="BB122:BC122" si="2782">SUM(BB110:BB121)</f>
        <v>77</v>
      </c>
      <c r="BC122" s="35">
        <f t="shared" si="2782"/>
        <v>1650</v>
      </c>
      <c r="BD122" s="49"/>
      <c r="BE122" s="48">
        <f t="shared" ref="BE122:BF122" si="2783">SUM(BE110:BE121)</f>
        <v>43</v>
      </c>
      <c r="BF122" s="35">
        <f t="shared" si="2783"/>
        <v>1109</v>
      </c>
      <c r="BG122" s="49"/>
      <c r="BH122" s="48">
        <f t="shared" ref="BH122:BI122" si="2784">SUM(BH110:BH121)</f>
        <v>0</v>
      </c>
      <c r="BI122" s="35">
        <f t="shared" si="2784"/>
        <v>0</v>
      </c>
      <c r="BJ122" s="49"/>
      <c r="BK122" s="48">
        <f t="shared" ref="BK122:BL122" si="2785">SUM(BK110:BK121)</f>
        <v>0</v>
      </c>
      <c r="BL122" s="35">
        <f t="shared" si="2785"/>
        <v>0</v>
      </c>
      <c r="BM122" s="49"/>
      <c r="BN122" s="48">
        <f t="shared" ref="BN122:BO122" si="2786">SUM(BN110:BN121)</f>
        <v>0</v>
      </c>
      <c r="BO122" s="35">
        <f t="shared" si="2786"/>
        <v>0</v>
      </c>
      <c r="BP122" s="49"/>
      <c r="BQ122" s="48">
        <f t="shared" ref="BQ122:BR122" si="2787">SUM(BQ110:BQ121)</f>
        <v>8</v>
      </c>
      <c r="BR122" s="35">
        <f t="shared" si="2787"/>
        <v>22</v>
      </c>
      <c r="BS122" s="49"/>
      <c r="BT122" s="48">
        <f t="shared" ref="BT122:BU122" si="2788">SUM(BT110:BT121)</f>
        <v>292</v>
      </c>
      <c r="BU122" s="35">
        <f t="shared" si="2788"/>
        <v>71148</v>
      </c>
      <c r="BV122" s="49"/>
      <c r="BW122" s="48">
        <f t="shared" ref="BW122:BX122" si="2789">SUM(BW110:BW121)</f>
        <v>0</v>
      </c>
      <c r="BX122" s="35">
        <f t="shared" si="2789"/>
        <v>0</v>
      </c>
      <c r="BY122" s="49"/>
      <c r="BZ122" s="48">
        <f t="shared" ref="BZ122:CA122" si="2790">SUM(BZ110:BZ121)</f>
        <v>1</v>
      </c>
      <c r="CA122" s="35">
        <f t="shared" si="2790"/>
        <v>174</v>
      </c>
      <c r="CB122" s="49"/>
      <c r="CC122" s="48">
        <f t="shared" ref="CC122:CD122" si="2791">SUM(CC110:CC121)</f>
        <v>1000</v>
      </c>
      <c r="CD122" s="35">
        <f t="shared" si="2791"/>
        <v>38009</v>
      </c>
      <c r="CE122" s="49"/>
      <c r="CF122" s="48">
        <f t="shared" ref="CF122:CG122" si="2792">SUM(CF110:CF121)</f>
        <v>7</v>
      </c>
      <c r="CG122" s="35">
        <f t="shared" si="2792"/>
        <v>708</v>
      </c>
      <c r="CH122" s="49"/>
      <c r="CI122" s="48">
        <f t="shared" ref="CI122:CJ122" si="2793">SUM(CI110:CI121)</f>
        <v>0</v>
      </c>
      <c r="CJ122" s="35">
        <f t="shared" si="2793"/>
        <v>0</v>
      </c>
      <c r="CK122" s="49"/>
      <c r="CL122" s="48">
        <f t="shared" ref="CL122:CM122" si="2794">SUM(CL110:CL121)</f>
        <v>0</v>
      </c>
      <c r="CM122" s="35">
        <f t="shared" si="2794"/>
        <v>0</v>
      </c>
      <c r="CN122" s="49"/>
      <c r="CO122" s="48">
        <f t="shared" ref="CO122:CP122" si="2795">SUM(CO110:CO121)</f>
        <v>0</v>
      </c>
      <c r="CP122" s="35">
        <f t="shared" si="2795"/>
        <v>0</v>
      </c>
      <c r="CQ122" s="49"/>
      <c r="CR122" s="48">
        <f t="shared" ref="CR122:CS122" si="2796">SUM(CR110:CR121)</f>
        <v>0</v>
      </c>
      <c r="CS122" s="35">
        <f t="shared" si="2796"/>
        <v>0</v>
      </c>
      <c r="CT122" s="49"/>
      <c r="CU122" s="48">
        <f t="shared" ref="CU122:CV122" si="2797">SUM(CU110:CU121)</f>
        <v>0</v>
      </c>
      <c r="CV122" s="35">
        <f t="shared" si="2797"/>
        <v>0</v>
      </c>
      <c r="CW122" s="49"/>
      <c r="CX122" s="48">
        <f t="shared" ref="CX122:CY122" si="2798">SUM(CX110:CX121)</f>
        <v>0</v>
      </c>
      <c r="CY122" s="35">
        <f t="shared" si="2798"/>
        <v>0</v>
      </c>
      <c r="CZ122" s="49"/>
      <c r="DA122" s="48">
        <f t="shared" ref="DA122:DB122" si="2799">SUM(DA110:DA121)</f>
        <v>12</v>
      </c>
      <c r="DB122" s="35">
        <f t="shared" si="2799"/>
        <v>271</v>
      </c>
      <c r="DC122" s="49"/>
      <c r="DD122" s="48">
        <f t="shared" ref="DD122:DE122" si="2800">SUM(DD110:DD121)</f>
        <v>856</v>
      </c>
      <c r="DE122" s="35">
        <f t="shared" si="2800"/>
        <v>21280</v>
      </c>
      <c r="DF122" s="49"/>
      <c r="DG122" s="48">
        <f t="shared" ref="DG122:DH122" si="2801">SUM(DG110:DG121)</f>
        <v>0</v>
      </c>
      <c r="DH122" s="35">
        <f t="shared" si="2801"/>
        <v>0</v>
      </c>
      <c r="DI122" s="49"/>
      <c r="DJ122" s="48">
        <f t="shared" ref="DJ122:DK122" si="2802">SUM(DJ110:DJ121)</f>
        <v>163</v>
      </c>
      <c r="DK122" s="35">
        <f t="shared" si="2802"/>
        <v>1833</v>
      </c>
      <c r="DL122" s="49"/>
      <c r="DM122" s="48">
        <f t="shared" ref="DM122:DN122" si="2803">SUM(DM110:DM121)</f>
        <v>0</v>
      </c>
      <c r="DN122" s="35">
        <f t="shared" si="2803"/>
        <v>0</v>
      </c>
      <c r="DO122" s="49"/>
      <c r="DP122" s="48">
        <f t="shared" ref="DP122:DQ122" si="2804">SUM(DP110:DP121)</f>
        <v>0</v>
      </c>
      <c r="DQ122" s="35">
        <f t="shared" si="2804"/>
        <v>0</v>
      </c>
      <c r="DR122" s="49"/>
      <c r="DS122" s="48">
        <f t="shared" ref="DS122:DT122" si="2805">SUM(DS110:DS121)</f>
        <v>0</v>
      </c>
      <c r="DT122" s="35">
        <f t="shared" si="2805"/>
        <v>0</v>
      </c>
      <c r="DU122" s="49"/>
      <c r="DV122" s="48">
        <f t="shared" ref="DV122:DW122" si="2806">SUM(DV110:DV121)</f>
        <v>4</v>
      </c>
      <c r="DW122" s="35">
        <f t="shared" si="2806"/>
        <v>33</v>
      </c>
      <c r="DX122" s="49"/>
      <c r="DY122" s="48">
        <f t="shared" ref="DY122:DZ122" si="2807">SUM(DY110:DY121)</f>
        <v>0</v>
      </c>
      <c r="DZ122" s="35">
        <f t="shared" si="2807"/>
        <v>0</v>
      </c>
      <c r="EA122" s="49"/>
      <c r="EB122" s="48">
        <f t="shared" ref="EB122:EC122" si="2808">SUM(EB110:EB121)</f>
        <v>0</v>
      </c>
      <c r="EC122" s="35">
        <f t="shared" si="2808"/>
        <v>0</v>
      </c>
      <c r="ED122" s="49"/>
      <c r="EE122" s="48">
        <f t="shared" ref="EE122:EF122" si="2809">SUM(EE110:EE121)</f>
        <v>1</v>
      </c>
      <c r="EF122" s="35">
        <f t="shared" si="2809"/>
        <v>150</v>
      </c>
      <c r="EG122" s="49"/>
      <c r="EH122" s="48">
        <f t="shared" ref="EH122:EI122" si="2810">SUM(EH110:EH121)</f>
        <v>1119</v>
      </c>
      <c r="EI122" s="35">
        <f t="shared" si="2810"/>
        <v>69973</v>
      </c>
      <c r="EJ122" s="49"/>
      <c r="EK122" s="48">
        <f t="shared" ref="EK122:EL122" si="2811">SUM(EK110:EK121)</f>
        <v>0</v>
      </c>
      <c r="EL122" s="35">
        <f t="shared" si="2811"/>
        <v>0</v>
      </c>
      <c r="EM122" s="49"/>
      <c r="EN122" s="48">
        <f t="shared" ref="EN122:EO122" si="2812">SUM(EN110:EN121)</f>
        <v>1648</v>
      </c>
      <c r="EO122" s="35">
        <f t="shared" si="2812"/>
        <v>90382</v>
      </c>
      <c r="EP122" s="49"/>
      <c r="EQ122" s="48">
        <f t="shared" ref="EQ122:ER122" si="2813">SUM(EQ110:EQ121)</f>
        <v>23</v>
      </c>
      <c r="ER122" s="35">
        <f t="shared" si="2813"/>
        <v>48</v>
      </c>
      <c r="ES122" s="49"/>
      <c r="ET122" s="48">
        <f t="shared" ref="ET122:EU122" si="2814">SUM(ET110:ET121)</f>
        <v>13</v>
      </c>
      <c r="EU122" s="35">
        <f t="shared" si="2814"/>
        <v>371</v>
      </c>
      <c r="EV122" s="49"/>
      <c r="EW122" s="48">
        <f t="shared" ref="EW122:EX122" si="2815">SUM(EW110:EW121)</f>
        <v>0</v>
      </c>
      <c r="EX122" s="35">
        <f t="shared" si="2815"/>
        <v>0</v>
      </c>
      <c r="EY122" s="49"/>
      <c r="EZ122" s="48">
        <f t="shared" ref="EZ122:FA122" si="2816">SUM(EZ110:EZ121)</f>
        <v>0</v>
      </c>
      <c r="FA122" s="35">
        <f t="shared" si="2816"/>
        <v>0</v>
      </c>
      <c r="FB122" s="49"/>
      <c r="FC122" s="48">
        <f t="shared" ref="FC122:FD122" si="2817">SUM(FC110:FC121)</f>
        <v>0</v>
      </c>
      <c r="FD122" s="35">
        <f t="shared" si="2817"/>
        <v>0</v>
      </c>
      <c r="FE122" s="49"/>
      <c r="FF122" s="48">
        <f t="shared" ref="FF122:FG122" si="2818">SUM(FF110:FF121)</f>
        <v>0</v>
      </c>
      <c r="FG122" s="35">
        <f t="shared" si="2818"/>
        <v>0</v>
      </c>
      <c r="FH122" s="49"/>
      <c r="FI122" s="48">
        <f t="shared" ref="FI122:FJ122" si="2819">SUM(FI110:FI121)</f>
        <v>31</v>
      </c>
      <c r="FJ122" s="35">
        <f t="shared" si="2819"/>
        <v>807</v>
      </c>
      <c r="FK122" s="49"/>
      <c r="FL122" s="48">
        <f t="shared" ref="FL122:FM122" si="2820">SUM(FL110:FL121)</f>
        <v>1</v>
      </c>
      <c r="FM122" s="35">
        <f t="shared" si="2820"/>
        <v>77</v>
      </c>
      <c r="FN122" s="49"/>
      <c r="FO122" s="48">
        <f t="shared" ref="FO122:FP122" si="2821">SUM(FO110:FO121)</f>
        <v>0</v>
      </c>
      <c r="FP122" s="35">
        <f t="shared" si="2821"/>
        <v>0</v>
      </c>
      <c r="FQ122" s="49"/>
      <c r="FR122" s="48">
        <f t="shared" ref="FR122:FS122" si="2822">SUM(FR110:FR121)</f>
        <v>303</v>
      </c>
      <c r="FS122" s="35">
        <f t="shared" si="2822"/>
        <v>34195</v>
      </c>
      <c r="FT122" s="49"/>
      <c r="FU122" s="48">
        <f t="shared" ref="FU122:FV122" si="2823">SUM(FU110:FU121)</f>
        <v>8</v>
      </c>
      <c r="FV122" s="35">
        <f t="shared" si="2823"/>
        <v>530</v>
      </c>
      <c r="FW122" s="49"/>
      <c r="FX122" s="48">
        <f t="shared" ref="FX122:FY122" si="2824">SUM(FX110:FX121)</f>
        <v>0</v>
      </c>
      <c r="FY122" s="35">
        <f t="shared" si="2824"/>
        <v>0</v>
      </c>
      <c r="FZ122" s="49"/>
      <c r="GA122" s="48">
        <f t="shared" ref="GA122:GB122" si="2825">SUM(GA110:GA121)</f>
        <v>1</v>
      </c>
      <c r="GB122" s="35">
        <f t="shared" si="2825"/>
        <v>8</v>
      </c>
      <c r="GC122" s="49"/>
      <c r="GD122" s="48">
        <f t="shared" ref="GD122:GE122" si="2826">SUM(GD110:GD121)</f>
        <v>229</v>
      </c>
      <c r="GE122" s="35">
        <f t="shared" si="2826"/>
        <v>27572</v>
      </c>
      <c r="GF122" s="49"/>
      <c r="GG122" s="48">
        <f t="shared" ref="GG122:GH122" si="2827">SUM(GG110:GG121)</f>
        <v>55</v>
      </c>
      <c r="GH122" s="35">
        <f t="shared" si="2827"/>
        <v>3780</v>
      </c>
      <c r="GI122" s="49"/>
      <c r="GJ122" s="48">
        <f t="shared" ref="GJ122:GK122" si="2828">SUM(GJ110:GJ121)</f>
        <v>1502</v>
      </c>
      <c r="GK122" s="35">
        <f t="shared" si="2828"/>
        <v>52627</v>
      </c>
      <c r="GL122" s="49"/>
      <c r="GM122" s="48">
        <f t="shared" ref="GM122:GN122" si="2829">SUM(GM110:GM121)</f>
        <v>0</v>
      </c>
      <c r="GN122" s="35">
        <f t="shared" si="2829"/>
        <v>0</v>
      </c>
      <c r="GO122" s="49"/>
      <c r="GP122" s="48">
        <f t="shared" ref="GP122:GQ122" si="2830">SUM(GP110:GP121)</f>
        <v>11</v>
      </c>
      <c r="GQ122" s="35">
        <f t="shared" si="2830"/>
        <v>1115</v>
      </c>
      <c r="GR122" s="49"/>
      <c r="GS122" s="48">
        <f t="shared" ref="GS122:GT122" si="2831">SUM(GS110:GS121)</f>
        <v>0</v>
      </c>
      <c r="GT122" s="35">
        <f t="shared" si="2831"/>
        <v>0</v>
      </c>
      <c r="GU122" s="49"/>
      <c r="GV122" s="48">
        <f t="shared" ref="GV122:GW122" si="2832">SUM(GV110:GV121)</f>
        <v>0</v>
      </c>
      <c r="GW122" s="35">
        <f t="shared" si="2832"/>
        <v>0</v>
      </c>
      <c r="GX122" s="49"/>
      <c r="GY122" s="48">
        <f t="shared" ref="GY122:GZ122" si="2833">SUM(GY110:GY121)</f>
        <v>0</v>
      </c>
      <c r="GZ122" s="35">
        <f t="shared" si="2833"/>
        <v>0</v>
      </c>
      <c r="HA122" s="49"/>
      <c r="HB122" s="48">
        <f t="shared" ref="HB122:HC122" si="2834">SUM(HB110:HB121)</f>
        <v>43</v>
      </c>
      <c r="HC122" s="35">
        <f t="shared" si="2834"/>
        <v>1027</v>
      </c>
      <c r="HD122" s="49"/>
      <c r="HE122" s="48">
        <f t="shared" ref="HE122:HF122" si="2835">SUM(HE110:HE121)</f>
        <v>0</v>
      </c>
      <c r="HF122" s="35">
        <f t="shared" si="2835"/>
        <v>0</v>
      </c>
      <c r="HG122" s="49"/>
      <c r="HH122" s="48">
        <f t="shared" ref="HH122:HI122" si="2836">SUM(HH110:HH121)</f>
        <v>0</v>
      </c>
      <c r="HI122" s="35">
        <f t="shared" si="2836"/>
        <v>0</v>
      </c>
      <c r="HJ122" s="49"/>
      <c r="HK122" s="48">
        <f t="shared" ref="HK122:HL122" si="2837">SUM(HK110:HK121)</f>
        <v>0</v>
      </c>
      <c r="HL122" s="35">
        <f t="shared" si="2837"/>
        <v>0</v>
      </c>
      <c r="HM122" s="49"/>
      <c r="HN122" s="48">
        <f t="shared" ref="HN122:HO122" si="2838">SUM(HN110:HN121)</f>
        <v>0</v>
      </c>
      <c r="HO122" s="35">
        <f t="shared" si="2838"/>
        <v>0</v>
      </c>
      <c r="HP122" s="49"/>
      <c r="HQ122" s="48">
        <f t="shared" ref="HQ122:HR122" si="2839">SUM(HQ110:HQ121)</f>
        <v>0</v>
      </c>
      <c r="HR122" s="35">
        <f t="shared" si="2839"/>
        <v>0</v>
      </c>
      <c r="HS122" s="49"/>
      <c r="HT122" s="48"/>
      <c r="HU122" s="35"/>
      <c r="HV122" s="49"/>
      <c r="HW122" s="48">
        <f t="shared" ref="HW122:HX122" si="2840">SUM(HW110:HW121)</f>
        <v>0</v>
      </c>
      <c r="HX122" s="35">
        <f t="shared" si="2840"/>
        <v>0</v>
      </c>
      <c r="HY122" s="49"/>
      <c r="HZ122" s="48">
        <f t="shared" ref="HZ122:IA122" si="2841">SUM(HZ110:HZ121)</f>
        <v>0</v>
      </c>
      <c r="IA122" s="35">
        <f t="shared" si="2841"/>
        <v>0</v>
      </c>
      <c r="IB122" s="49"/>
      <c r="IC122" s="48">
        <f t="shared" ref="IC122:ID122" si="2842">SUM(IC110:IC121)</f>
        <v>0</v>
      </c>
      <c r="ID122" s="35">
        <f t="shared" si="2842"/>
        <v>0</v>
      </c>
      <c r="IE122" s="49"/>
      <c r="IF122" s="48">
        <f t="shared" ref="IF122:IG122" si="2843">SUM(IF110:IF121)</f>
        <v>0</v>
      </c>
      <c r="IG122" s="35">
        <f t="shared" si="2843"/>
        <v>0</v>
      </c>
      <c r="IH122" s="49"/>
      <c r="II122" s="48">
        <f t="shared" ref="II122:IJ122" si="2844">SUM(II110:II121)</f>
        <v>0</v>
      </c>
      <c r="IJ122" s="35">
        <f t="shared" si="2844"/>
        <v>0</v>
      </c>
      <c r="IK122" s="49"/>
      <c r="IL122" s="48">
        <f t="shared" ref="IL122:IM122" si="2845">SUM(IL110:IL121)</f>
        <v>0</v>
      </c>
      <c r="IM122" s="35">
        <f t="shared" si="2845"/>
        <v>0</v>
      </c>
      <c r="IN122" s="49"/>
      <c r="IO122" s="48">
        <f t="shared" ref="IO122:IP122" si="2846">SUM(IO110:IO121)</f>
        <v>0</v>
      </c>
      <c r="IP122" s="35">
        <f t="shared" si="2846"/>
        <v>0</v>
      </c>
      <c r="IQ122" s="49"/>
      <c r="IR122" s="48">
        <f t="shared" ref="IR122:IS122" si="2847">SUM(IR110:IR121)</f>
        <v>55</v>
      </c>
      <c r="IS122" s="35">
        <f t="shared" si="2847"/>
        <v>3594</v>
      </c>
      <c r="IT122" s="49"/>
      <c r="IU122" s="48">
        <f t="shared" ref="IU122:IV122" si="2848">SUM(IU110:IU121)</f>
        <v>1</v>
      </c>
      <c r="IV122" s="35">
        <f t="shared" si="2848"/>
        <v>2</v>
      </c>
      <c r="IW122" s="49"/>
      <c r="IX122" s="48">
        <f t="shared" ref="IX122:IY122" si="2849">SUM(IX110:IX121)</f>
        <v>0</v>
      </c>
      <c r="IY122" s="35">
        <f t="shared" si="2849"/>
        <v>0</v>
      </c>
      <c r="IZ122" s="49"/>
      <c r="JA122" s="48">
        <f t="shared" ref="JA122:JB122" si="2850">SUM(JA110:JA121)</f>
        <v>0</v>
      </c>
      <c r="JB122" s="35">
        <f t="shared" si="2850"/>
        <v>0</v>
      </c>
      <c r="JC122" s="49"/>
      <c r="JD122" s="48">
        <f t="shared" ref="JD122:JE122" si="2851">SUM(JD110:JD121)</f>
        <v>0</v>
      </c>
      <c r="JE122" s="35">
        <f t="shared" si="2851"/>
        <v>0</v>
      </c>
      <c r="JF122" s="49"/>
      <c r="JG122" s="48">
        <f t="shared" ref="JG122:JH122" si="2852">SUM(JG110:JG121)</f>
        <v>0</v>
      </c>
      <c r="JH122" s="35">
        <f t="shared" si="2852"/>
        <v>0</v>
      </c>
      <c r="JI122" s="49"/>
      <c r="JJ122" s="48">
        <f t="shared" ref="JJ122:JK122" si="2853">SUM(JJ110:JJ121)</f>
        <v>0</v>
      </c>
      <c r="JK122" s="35">
        <f t="shared" si="2853"/>
        <v>0</v>
      </c>
      <c r="JL122" s="49"/>
      <c r="JM122" s="48">
        <f t="shared" ref="JM122:JN122" si="2854">SUM(JM110:JM121)</f>
        <v>347</v>
      </c>
      <c r="JN122" s="35">
        <f t="shared" si="2854"/>
        <v>24047</v>
      </c>
      <c r="JO122" s="49"/>
      <c r="JP122" s="48">
        <f t="shared" ref="JP122:JQ122" si="2855">SUM(JP110:JP121)</f>
        <v>0</v>
      </c>
      <c r="JQ122" s="35">
        <f t="shared" si="2855"/>
        <v>0</v>
      </c>
      <c r="JR122" s="49"/>
      <c r="JS122" s="48">
        <f t="shared" ref="JS122:JT122" si="2856">SUM(JS110:JS121)</f>
        <v>0</v>
      </c>
      <c r="JT122" s="35">
        <f t="shared" si="2856"/>
        <v>0</v>
      </c>
      <c r="JU122" s="49"/>
      <c r="JV122" s="48">
        <f t="shared" ref="JV122:JW122" si="2857">SUM(JV110:JV121)</f>
        <v>0</v>
      </c>
      <c r="JW122" s="35">
        <f t="shared" si="2857"/>
        <v>0</v>
      </c>
      <c r="JX122" s="49"/>
      <c r="JY122" s="48">
        <f t="shared" ref="JY122:JZ122" si="2858">SUM(JY110:JY121)</f>
        <v>0</v>
      </c>
      <c r="JZ122" s="35">
        <f t="shared" si="2858"/>
        <v>0</v>
      </c>
      <c r="KA122" s="49"/>
      <c r="KB122" s="48">
        <f t="shared" ref="KB122:KC122" si="2859">SUM(KB110:KB121)</f>
        <v>0</v>
      </c>
      <c r="KC122" s="35">
        <f t="shared" si="2859"/>
        <v>0</v>
      </c>
      <c r="KD122" s="49"/>
      <c r="KE122" s="48"/>
      <c r="KF122" s="35"/>
      <c r="KG122" s="49"/>
      <c r="KH122" s="48">
        <f t="shared" ref="KH122:KI122" si="2860">SUM(KH110:KH121)</f>
        <v>676</v>
      </c>
      <c r="KI122" s="35">
        <f t="shared" si="2860"/>
        <v>31626</v>
      </c>
      <c r="KJ122" s="49"/>
      <c r="KK122" s="48">
        <f t="shared" ref="KK122:KL122" si="2861">SUM(KK110:KK121)</f>
        <v>23</v>
      </c>
      <c r="KL122" s="35">
        <f t="shared" si="2861"/>
        <v>4456</v>
      </c>
      <c r="KM122" s="49"/>
      <c r="KN122" s="48">
        <f t="shared" ref="KN122:KO122" si="2862">SUM(KN110:KN121)</f>
        <v>0</v>
      </c>
      <c r="KO122" s="35">
        <f t="shared" si="2862"/>
        <v>0</v>
      </c>
      <c r="KP122" s="49"/>
      <c r="KQ122" s="48">
        <f t="shared" ref="KQ122:KR122" si="2863">SUM(KQ110:KQ121)</f>
        <v>46</v>
      </c>
      <c r="KR122" s="35">
        <f t="shared" si="2863"/>
        <v>150</v>
      </c>
      <c r="KS122" s="49"/>
      <c r="KT122" s="48">
        <f t="shared" ref="KT122:KU122" si="2864">SUM(KT110:KT121)</f>
        <v>0</v>
      </c>
      <c r="KU122" s="35">
        <f t="shared" si="2864"/>
        <v>0</v>
      </c>
      <c r="KV122" s="49"/>
      <c r="KW122" s="48">
        <f t="shared" ref="KW122:KX122" si="2865">SUM(KW110:KW121)</f>
        <v>0</v>
      </c>
      <c r="KX122" s="35">
        <f t="shared" si="2865"/>
        <v>0</v>
      </c>
      <c r="KY122" s="49"/>
      <c r="KZ122" s="48">
        <f t="shared" ref="KZ122:LA122" si="2866">SUM(KZ110:KZ121)</f>
        <v>27</v>
      </c>
      <c r="LA122" s="35">
        <f t="shared" si="2866"/>
        <v>779</v>
      </c>
      <c r="LB122" s="49"/>
      <c r="LC122" s="48">
        <f t="shared" ref="LC122:LD122" si="2867">SUM(LC110:LC121)</f>
        <v>0</v>
      </c>
      <c r="LD122" s="35">
        <f t="shared" si="2867"/>
        <v>0</v>
      </c>
      <c r="LE122" s="49"/>
      <c r="LF122" s="48">
        <f t="shared" ref="LF122:LG122" si="2868">SUM(LF110:LF121)</f>
        <v>49</v>
      </c>
      <c r="LG122" s="35">
        <f t="shared" si="2868"/>
        <v>972</v>
      </c>
      <c r="LH122" s="49"/>
      <c r="LI122" s="48">
        <f t="shared" ref="LI122:LJ122" si="2869">SUM(LI110:LI121)</f>
        <v>0</v>
      </c>
      <c r="LJ122" s="35">
        <f t="shared" si="2869"/>
        <v>0</v>
      </c>
      <c r="LK122" s="49"/>
      <c r="LL122" s="48">
        <f t="shared" ref="LL122:LM122" si="2870">SUM(LL110:LL121)</f>
        <v>0</v>
      </c>
      <c r="LM122" s="35">
        <f t="shared" si="2870"/>
        <v>0</v>
      </c>
      <c r="LN122" s="49"/>
      <c r="LO122" s="48">
        <f t="shared" ref="LO122:LP122" si="2871">SUM(LO110:LO121)</f>
        <v>0</v>
      </c>
      <c r="LP122" s="35">
        <f t="shared" si="2871"/>
        <v>0</v>
      </c>
      <c r="LQ122" s="49"/>
      <c r="LR122" s="48">
        <f t="shared" ref="LR122:LS122" si="2872">SUM(LR110:LR121)</f>
        <v>4</v>
      </c>
      <c r="LS122" s="35">
        <f t="shared" si="2872"/>
        <v>396</v>
      </c>
      <c r="LT122" s="49"/>
      <c r="LU122" s="48">
        <f t="shared" ref="LU122:LV122" si="2873">SUM(LU110:LU121)</f>
        <v>0</v>
      </c>
      <c r="LV122" s="35">
        <f t="shared" si="2873"/>
        <v>0</v>
      </c>
      <c r="LW122" s="49"/>
      <c r="LX122" s="48">
        <f t="shared" ref="LX122:LY122" si="2874">SUM(LX110:LX121)</f>
        <v>762</v>
      </c>
      <c r="LY122" s="35">
        <f t="shared" si="2874"/>
        <v>42467</v>
      </c>
      <c r="LZ122" s="49"/>
      <c r="MA122" s="48">
        <f t="shared" ref="MA122:MB122" si="2875">SUM(MA110:MA121)</f>
        <v>1</v>
      </c>
      <c r="MB122" s="35">
        <f t="shared" si="2875"/>
        <v>36</v>
      </c>
      <c r="MC122" s="49"/>
      <c r="MD122" s="48">
        <f t="shared" ref="MD122:ME122" si="2876">SUM(MD110:MD121)</f>
        <v>49</v>
      </c>
      <c r="ME122" s="35">
        <f t="shared" si="2876"/>
        <v>9228</v>
      </c>
      <c r="MF122" s="49"/>
      <c r="MG122" s="48">
        <f t="shared" ref="MG122:MH122" si="2877">SUM(MG110:MG121)</f>
        <v>0</v>
      </c>
      <c r="MH122" s="35">
        <f t="shared" si="2877"/>
        <v>0</v>
      </c>
      <c r="MI122" s="49"/>
      <c r="MJ122" s="48">
        <f t="shared" ref="MJ122:MK122" si="2878">SUM(MJ110:MJ121)</f>
        <v>0</v>
      </c>
      <c r="MK122" s="35">
        <f t="shared" si="2878"/>
        <v>0</v>
      </c>
      <c r="ML122" s="49"/>
      <c r="MM122" s="48">
        <f t="shared" ref="MM122:MN122" si="2879">SUM(MM110:MM121)</f>
        <v>7</v>
      </c>
      <c r="MN122" s="35">
        <f t="shared" si="2879"/>
        <v>4994</v>
      </c>
      <c r="MO122" s="49"/>
      <c r="MP122" s="48">
        <f t="shared" ref="MP122" si="2880">SUM(MP110:MP121)</f>
        <v>1</v>
      </c>
      <c r="MQ122" s="35">
        <f t="shared" ref="MQ122" si="2881">SUM(MQ110:MQ121)</f>
        <v>6</v>
      </c>
      <c r="MR122" s="49"/>
      <c r="MS122" s="48">
        <f t="shared" ref="MS122:MT122" si="2882">SUM(MS110:MS121)</f>
        <v>0</v>
      </c>
      <c r="MT122" s="35">
        <f t="shared" si="2882"/>
        <v>0</v>
      </c>
      <c r="MU122" s="49"/>
      <c r="MV122" s="48">
        <f t="shared" ref="MV122:MW122" si="2883">SUM(MV110:MV121)</f>
        <v>0</v>
      </c>
      <c r="MW122" s="35">
        <f t="shared" si="2883"/>
        <v>0</v>
      </c>
      <c r="MX122" s="49"/>
      <c r="MY122" s="48">
        <f t="shared" ref="MY122" si="2884">SUM(MY110:MY121)</f>
        <v>0</v>
      </c>
      <c r="MZ122" s="35">
        <f t="shared" ref="MZ122" si="2885">SUM(MZ110:MZ121)</f>
        <v>0</v>
      </c>
      <c r="NA122" s="49"/>
      <c r="NB122" s="48">
        <f t="shared" ref="NB122" si="2886">SUM(NB110:NB121)</f>
        <v>0</v>
      </c>
      <c r="NC122" s="35">
        <f t="shared" ref="NC122" si="2887">SUM(NC110:NC121)</f>
        <v>0</v>
      </c>
      <c r="ND122" s="49"/>
      <c r="NE122" s="48">
        <f t="shared" ref="NE122:NF122" si="2888">SUM(NE110:NE121)</f>
        <v>0</v>
      </c>
      <c r="NF122" s="35">
        <f t="shared" si="2888"/>
        <v>0</v>
      </c>
      <c r="NG122" s="49"/>
      <c r="NH122" s="48">
        <f t="shared" ref="NH122:NI122" si="2889">SUM(NH110:NH121)</f>
        <v>0</v>
      </c>
      <c r="NI122" s="35">
        <f t="shared" si="2889"/>
        <v>0</v>
      </c>
      <c r="NJ122" s="49"/>
      <c r="NK122" s="48">
        <f t="shared" ref="NK122" si="2890">SUM(NK110:NK121)</f>
        <v>9</v>
      </c>
      <c r="NL122" s="35">
        <f t="shared" ref="NL122" si="2891">SUM(NL110:NL121)</f>
        <v>185</v>
      </c>
      <c r="NM122" s="49"/>
      <c r="NN122" s="48">
        <f t="shared" ref="NN122" si="2892">SUM(NN110:NN121)</f>
        <v>0</v>
      </c>
      <c r="NO122" s="35">
        <f t="shared" ref="NO122" si="2893">SUM(NO110:NO121)</f>
        <v>0</v>
      </c>
      <c r="NP122" s="49"/>
      <c r="NQ122" s="48">
        <f t="shared" ref="NQ122" si="2894">SUM(NQ110:NQ121)</f>
        <v>0</v>
      </c>
      <c r="NR122" s="35">
        <f t="shared" ref="NR122" si="2895">SUM(NR110:NR121)</f>
        <v>0</v>
      </c>
      <c r="NS122" s="49"/>
      <c r="NT122" s="48">
        <f t="shared" ref="NT122" si="2896">SUM(NT110:NT121)</f>
        <v>43</v>
      </c>
      <c r="NU122" s="35">
        <f t="shared" ref="NU122" si="2897">SUM(NU110:NU121)</f>
        <v>1397</v>
      </c>
      <c r="NV122" s="49"/>
      <c r="NW122" s="48">
        <f t="shared" ref="NW122" si="2898">SUM(NW110:NW121)</f>
        <v>278</v>
      </c>
      <c r="NX122" s="35">
        <f t="shared" ref="NX122" si="2899">SUM(NX110:NX121)</f>
        <v>22296</v>
      </c>
      <c r="NY122" s="49"/>
      <c r="NZ122" s="48">
        <f t="shared" ref="NZ122" si="2900">SUM(NZ110:NZ121)</f>
        <v>40</v>
      </c>
      <c r="OA122" s="35">
        <f t="shared" ref="OA122" si="2901">SUM(OA110:OA121)</f>
        <v>854</v>
      </c>
      <c r="OB122" s="49"/>
      <c r="OC122" s="48">
        <f t="shared" ref="OC122:OD122" si="2902">SUM(OC110:OC121)</f>
        <v>0</v>
      </c>
      <c r="OD122" s="35">
        <f t="shared" si="2902"/>
        <v>0</v>
      </c>
      <c r="OE122" s="49"/>
      <c r="OF122" s="48">
        <f t="shared" ref="OF122" si="2903">SUM(OF110:OF121)</f>
        <v>100</v>
      </c>
      <c r="OG122" s="35">
        <f t="shared" ref="OG122" si="2904">SUM(OG110:OG121)</f>
        <v>31489</v>
      </c>
      <c r="OH122" s="49"/>
      <c r="OI122" s="48">
        <f t="shared" ref="OI122" si="2905">SUM(OI110:OI121)</f>
        <v>314</v>
      </c>
      <c r="OJ122" s="35">
        <f t="shared" ref="OJ122" si="2906">SUM(OJ110:OJ121)</f>
        <v>42785</v>
      </c>
      <c r="OK122" s="49"/>
      <c r="OL122" s="48">
        <f t="shared" ref="OL122" si="2907">SUM(OL110:OL121)</f>
        <v>1</v>
      </c>
      <c r="OM122" s="35">
        <f t="shared" ref="OM122" si="2908">SUM(OM110:OM121)</f>
        <v>10</v>
      </c>
      <c r="ON122" s="49"/>
      <c r="OO122" s="48">
        <f t="shared" ref="OO122" si="2909">SUM(OO110:OO121)</f>
        <v>112</v>
      </c>
      <c r="OP122" s="35">
        <f t="shared" ref="OP122" si="2910">SUM(OP110:OP121)</f>
        <v>486</v>
      </c>
      <c r="OQ122" s="49"/>
      <c r="OR122" s="48">
        <f t="shared" ref="OR122" si="2911">SUM(OR110:OR121)</f>
        <v>0</v>
      </c>
      <c r="OS122" s="35">
        <f t="shared" ref="OS122" si="2912">SUM(OS110:OS121)</f>
        <v>0</v>
      </c>
      <c r="OT122" s="49"/>
      <c r="OU122" s="48">
        <f t="shared" ref="OU122" si="2913">SUM(OU110:OU121)</f>
        <v>1084</v>
      </c>
      <c r="OV122" s="35">
        <f t="shared" ref="OV122" si="2914">SUM(OV110:OV121)</f>
        <v>17817</v>
      </c>
      <c r="OW122" s="49"/>
      <c r="OX122" s="48">
        <f t="shared" ref="OX122" si="2915">SUM(OX110:OX121)</f>
        <v>0</v>
      </c>
      <c r="OY122" s="35">
        <f t="shared" ref="OY122" si="2916">SUM(OY110:OY121)</f>
        <v>0</v>
      </c>
      <c r="OZ122" s="49"/>
      <c r="PA122" s="48">
        <f t="shared" ref="PA122" si="2917">SUM(PA110:PA121)</f>
        <v>0</v>
      </c>
      <c r="PB122" s="35">
        <f t="shared" ref="PB122" si="2918">SUM(PB110:PB121)</f>
        <v>0</v>
      </c>
      <c r="PC122" s="49"/>
      <c r="PD122" s="48">
        <f t="shared" ref="PD122:PE122" si="2919">SUM(PD110:PD121)</f>
        <v>0</v>
      </c>
      <c r="PE122" s="35">
        <f t="shared" si="2919"/>
        <v>0</v>
      </c>
      <c r="PF122" s="49"/>
      <c r="PG122" s="48">
        <f t="shared" ref="PG122:PH122" si="2920">SUM(PG110:PG121)</f>
        <v>43</v>
      </c>
      <c r="PH122" s="35">
        <f t="shared" si="2920"/>
        <v>3288</v>
      </c>
      <c r="PI122" s="49"/>
      <c r="PJ122" s="48"/>
      <c r="PK122" s="35"/>
      <c r="PL122" s="49"/>
      <c r="PM122" s="48">
        <f t="shared" ref="PM122" si="2921">SUM(PM110:PM121)</f>
        <v>0</v>
      </c>
      <c r="PN122" s="35">
        <f t="shared" ref="PN122" si="2922">SUM(PN110:PN121)</f>
        <v>0</v>
      </c>
      <c r="PO122" s="49"/>
      <c r="PP122" s="48">
        <f t="shared" ref="PP122:PQ122" si="2923">SUM(PP110:PP121)</f>
        <v>0</v>
      </c>
      <c r="PQ122" s="35">
        <f t="shared" si="2923"/>
        <v>0</v>
      </c>
      <c r="PR122" s="49"/>
      <c r="PS122" s="48">
        <f t="shared" ref="PS122" si="2924">SUM(PS110:PS121)</f>
        <v>10</v>
      </c>
      <c r="PT122" s="35">
        <f t="shared" ref="PT122" si="2925">SUM(PT110:PT121)</f>
        <v>379</v>
      </c>
      <c r="PU122" s="49"/>
      <c r="PV122" s="48">
        <f t="shared" ref="PV122" si="2926">SUM(PV110:PV121)</f>
        <v>765</v>
      </c>
      <c r="PW122" s="35">
        <f t="shared" ref="PW122" si="2927">SUM(PW110:PW121)</f>
        <v>45542</v>
      </c>
      <c r="PX122" s="49"/>
      <c r="PY122" s="48">
        <f t="shared" ref="PY122" si="2928">SUM(PY110:PY121)</f>
        <v>3980</v>
      </c>
      <c r="PZ122" s="35">
        <f t="shared" ref="PZ122" si="2929">SUM(PZ110:PZ121)</f>
        <v>218590</v>
      </c>
      <c r="QA122" s="49"/>
      <c r="QB122" s="48">
        <f t="shared" ref="QB122:QC122" si="2930">SUM(QB110:QB121)</f>
        <v>0</v>
      </c>
      <c r="QC122" s="35">
        <f t="shared" si="2930"/>
        <v>0</v>
      </c>
      <c r="QD122" s="49"/>
      <c r="QE122" s="48">
        <f t="shared" ref="QE122:QF122" si="2931">SUM(QE110:QE121)</f>
        <v>1</v>
      </c>
      <c r="QF122" s="35">
        <f t="shared" si="2931"/>
        <v>35</v>
      </c>
      <c r="QG122" s="49"/>
      <c r="QH122" s="48">
        <f t="shared" ref="QH122" si="2932">SUM(QH110:QH121)</f>
        <v>4</v>
      </c>
      <c r="QI122" s="35">
        <f t="shared" ref="QI122" si="2933">SUM(QI110:QI121)</f>
        <v>344</v>
      </c>
      <c r="QJ122" s="49"/>
      <c r="QK122" s="48">
        <f t="shared" ref="QK122:QL122" si="2934">SUM(QK110:QK121)</f>
        <v>0</v>
      </c>
      <c r="QL122" s="35">
        <f t="shared" si="2934"/>
        <v>0</v>
      </c>
      <c r="QM122" s="49"/>
      <c r="QN122" s="48">
        <f t="shared" ref="QN122:QO122" si="2935">SUM(QN110:QN121)</f>
        <v>0</v>
      </c>
      <c r="QO122" s="35">
        <f t="shared" si="2935"/>
        <v>0</v>
      </c>
      <c r="QP122" s="49"/>
      <c r="QQ122" s="48">
        <f t="shared" ref="QQ122" si="2936">SUM(QQ110:QQ121)</f>
        <v>1</v>
      </c>
      <c r="QR122" s="35">
        <f t="shared" ref="QR122" si="2937">SUM(QR110:QR121)</f>
        <v>8</v>
      </c>
      <c r="QS122" s="49"/>
      <c r="QT122" s="48"/>
      <c r="QU122" s="35"/>
      <c r="QV122" s="49"/>
      <c r="QW122" s="48"/>
      <c r="QX122" s="35"/>
      <c r="QY122" s="49"/>
      <c r="QZ122" s="48">
        <f t="shared" ref="QZ122" si="2938">SUM(QZ110:QZ121)</f>
        <v>11</v>
      </c>
      <c r="RA122" s="35">
        <f t="shared" ref="RA122" si="2939">SUM(RA110:RA121)</f>
        <v>452</v>
      </c>
      <c r="RB122" s="49"/>
      <c r="RC122" s="48">
        <f t="shared" ref="RC122" si="2940">SUM(RC110:RC121)</f>
        <v>185</v>
      </c>
      <c r="RD122" s="35">
        <f t="shared" ref="RD122" si="2941">SUM(RD110:RD121)</f>
        <v>1243</v>
      </c>
      <c r="RE122" s="49"/>
      <c r="RF122" s="48">
        <f t="shared" si="1637"/>
        <v>16996</v>
      </c>
      <c r="RG122" s="49">
        <f t="shared" si="1638"/>
        <v>955813</v>
      </c>
      <c r="RH122" s="6"/>
      <c r="RI122" s="9"/>
      <c r="RJ122" s="6"/>
      <c r="RK122" s="6"/>
      <c r="RL122" s="6"/>
      <c r="RM122" s="9"/>
      <c r="RN122" s="6"/>
      <c r="RO122" s="6"/>
      <c r="RP122" s="6"/>
      <c r="RQ122" s="9"/>
      <c r="RR122" s="6"/>
      <c r="RS122" s="6"/>
      <c r="RT122" s="6"/>
      <c r="RU122" s="9"/>
      <c r="RV122" s="6"/>
      <c r="RW122" s="6"/>
      <c r="RX122" s="6"/>
      <c r="RY122" s="9"/>
      <c r="RZ122" s="6"/>
      <c r="SA122" s="6"/>
      <c r="SB122" s="6"/>
      <c r="SC122" s="9"/>
      <c r="SD122" s="6"/>
      <c r="SE122" s="6"/>
      <c r="SF122" s="6"/>
      <c r="SG122" s="9"/>
      <c r="SH122" s="6"/>
      <c r="SI122" s="6"/>
      <c r="SJ122" s="6"/>
      <c r="SK122" s="2"/>
      <c r="SL122" s="1"/>
      <c r="SM122" s="1"/>
      <c r="SN122" s="1"/>
      <c r="SO122" s="2"/>
      <c r="SP122" s="1"/>
      <c r="SQ122" s="1"/>
      <c r="SR122" s="1"/>
      <c r="SS122" s="2"/>
      <c r="ST122" s="1"/>
      <c r="SU122" s="1"/>
      <c r="SV122" s="1"/>
      <c r="TA122" s="3"/>
      <c r="TF122" s="3"/>
      <c r="TK122" s="3"/>
      <c r="TP122" s="3"/>
      <c r="TU122" s="3"/>
      <c r="TZ122" s="3"/>
      <c r="UE122" s="3"/>
      <c r="UJ122" s="3"/>
      <c r="UO122" s="3"/>
      <c r="UT122" s="3"/>
      <c r="UY122" s="3"/>
      <c r="VD122" s="3"/>
      <c r="VI122" s="3"/>
      <c r="VN122" s="3"/>
      <c r="VS122" s="3"/>
    </row>
    <row r="123" spans="1:591" x14ac:dyDescent="0.3">
      <c r="A123" s="38">
        <v>2013</v>
      </c>
      <c r="B123" s="39" t="s">
        <v>5</v>
      </c>
      <c r="C123" s="46">
        <v>0</v>
      </c>
      <c r="D123" s="10">
        <v>0</v>
      </c>
      <c r="E123" s="47">
        <f t="shared" ref="E123:E134" si="2942">IF(C123=0,0,D123/C123*1000)</f>
        <v>0</v>
      </c>
      <c r="F123" s="46">
        <v>0</v>
      </c>
      <c r="G123" s="10">
        <v>0</v>
      </c>
      <c r="H123" s="47">
        <f>IFERROR(G123/F123*1000,0)</f>
        <v>0</v>
      </c>
      <c r="I123" s="46">
        <v>0</v>
      </c>
      <c r="J123" s="10">
        <v>0</v>
      </c>
      <c r="K123" s="47">
        <f>IFERROR(J123/I123*1000,0)</f>
        <v>0</v>
      </c>
      <c r="L123" s="46">
        <v>0</v>
      </c>
      <c r="M123" s="10">
        <v>0</v>
      </c>
      <c r="N123" s="47">
        <f>IFERROR(M123/L123*1000,0)</f>
        <v>0</v>
      </c>
      <c r="O123" s="46">
        <v>0</v>
      </c>
      <c r="P123" s="10">
        <v>0</v>
      </c>
      <c r="Q123" s="47">
        <f t="shared" ref="Q123:Q134" si="2943">IF(O123=0,0,P123/O123*1000)</f>
        <v>0</v>
      </c>
      <c r="R123" s="46">
        <v>0</v>
      </c>
      <c r="S123" s="10">
        <v>0</v>
      </c>
      <c r="T123" s="47">
        <f t="shared" ref="T123:T134" si="2944">IFERROR(S123/R123*1000,0)</f>
        <v>0</v>
      </c>
      <c r="U123" s="46">
        <v>0</v>
      </c>
      <c r="V123" s="10">
        <v>0</v>
      </c>
      <c r="W123" s="47">
        <f>IFERROR(V123/U123*1000,0)</f>
        <v>0</v>
      </c>
      <c r="X123" s="46">
        <v>0</v>
      </c>
      <c r="Y123" s="10">
        <v>0</v>
      </c>
      <c r="Z123" s="47">
        <f>IFERROR(Y123/X123*1000,0)</f>
        <v>0</v>
      </c>
      <c r="AA123" s="46">
        <v>1</v>
      </c>
      <c r="AB123" s="10">
        <v>310</v>
      </c>
      <c r="AC123" s="47">
        <f t="shared" ref="AC123:AC128" si="2945">IFERROR(AB123/AA123*1000,0)</f>
        <v>310000</v>
      </c>
      <c r="AD123" s="46">
        <v>10</v>
      </c>
      <c r="AE123" s="10">
        <v>281</v>
      </c>
      <c r="AF123" s="47">
        <f t="shared" ref="AF123:AF128" si="2946">IFERROR(AE123/AD123*1000,0)</f>
        <v>28100</v>
      </c>
      <c r="AG123" s="46">
        <v>0</v>
      </c>
      <c r="AH123" s="10">
        <v>0</v>
      </c>
      <c r="AI123" s="47">
        <f t="shared" ref="AI123:AI134" si="2947">IFERROR(AH123/AG123*1000,0)</f>
        <v>0</v>
      </c>
      <c r="AJ123" s="46">
        <v>0</v>
      </c>
      <c r="AK123" s="10">
        <v>0</v>
      </c>
      <c r="AL123" s="47">
        <f t="shared" ref="AL123:AL134" si="2948">IFERROR(AK123/AJ123*1000,0)</f>
        <v>0</v>
      </c>
      <c r="AM123" s="46">
        <v>1</v>
      </c>
      <c r="AN123" s="10">
        <v>70</v>
      </c>
      <c r="AO123" s="47">
        <f t="shared" ref="AO123:AO128" si="2949">IFERROR(AN123/AM123*1000,0)</f>
        <v>70000</v>
      </c>
      <c r="AP123" s="46">
        <v>17</v>
      </c>
      <c r="AQ123" s="10">
        <v>3409</v>
      </c>
      <c r="AR123" s="47">
        <f t="shared" ref="AR123:AR128" si="2950">IFERROR(AQ123/AP123*1000,0)</f>
        <v>200529.41176470587</v>
      </c>
      <c r="AS123" s="46">
        <v>0</v>
      </c>
      <c r="AT123" s="10">
        <v>0</v>
      </c>
      <c r="AU123" s="47">
        <f t="shared" ref="AU123:AU134" si="2951">IF(AS123=0,0,AT123/AS123*1000)</f>
        <v>0</v>
      </c>
      <c r="AV123" s="46">
        <v>0</v>
      </c>
      <c r="AW123" s="10">
        <v>0</v>
      </c>
      <c r="AX123" s="47">
        <f t="shared" ref="AX123:AX134" si="2952">IFERROR(AW123/AV123*1000,0)</f>
        <v>0</v>
      </c>
      <c r="AY123" s="46">
        <v>0</v>
      </c>
      <c r="AZ123" s="10">
        <v>0</v>
      </c>
      <c r="BA123" s="47">
        <f t="shared" ref="BA123:BA128" si="2953">IFERROR(AZ123/AY123*1000,0)</f>
        <v>0</v>
      </c>
      <c r="BB123" s="46">
        <v>0</v>
      </c>
      <c r="BC123" s="10">
        <v>0</v>
      </c>
      <c r="BD123" s="47">
        <f t="shared" ref="BD123:BD128" si="2954">IFERROR(BC123/BB123*1000,0)</f>
        <v>0</v>
      </c>
      <c r="BE123" s="46">
        <v>0</v>
      </c>
      <c r="BF123" s="10">
        <v>0</v>
      </c>
      <c r="BG123" s="47">
        <f t="shared" ref="BG123:BG128" si="2955">IFERROR(BF123/BE123*1000,0)</f>
        <v>0</v>
      </c>
      <c r="BH123" s="46">
        <v>0</v>
      </c>
      <c r="BI123" s="10">
        <v>0</v>
      </c>
      <c r="BJ123" s="47">
        <f t="shared" ref="BJ123:BJ134" si="2956">IFERROR(BI123/BH123*1000,0)</f>
        <v>0</v>
      </c>
      <c r="BK123" s="46">
        <v>0</v>
      </c>
      <c r="BL123" s="10">
        <v>0</v>
      </c>
      <c r="BM123" s="47">
        <f t="shared" ref="BM123:BM134" si="2957">IFERROR(BL123/BK123*1000,0)</f>
        <v>0</v>
      </c>
      <c r="BN123" s="46">
        <v>0</v>
      </c>
      <c r="BO123" s="10">
        <v>0</v>
      </c>
      <c r="BP123" s="47">
        <f t="shared" ref="BP123" si="2958">IFERROR(BO123/BN123*1000,0)</f>
        <v>0</v>
      </c>
      <c r="BQ123" s="46">
        <v>0</v>
      </c>
      <c r="BR123" s="10">
        <v>0</v>
      </c>
      <c r="BS123" s="47">
        <f t="shared" ref="BS123:BS128" si="2959">IFERROR(BR123/BQ123*1000,0)</f>
        <v>0</v>
      </c>
      <c r="BT123" s="46">
        <v>45</v>
      </c>
      <c r="BU123" s="10">
        <v>12590</v>
      </c>
      <c r="BV123" s="47">
        <f t="shared" ref="BV123:BV128" si="2960">IFERROR(BU123/BT123*1000,0)</f>
        <v>279777.77777777775</v>
      </c>
      <c r="BW123" s="46">
        <v>0</v>
      </c>
      <c r="BX123" s="10">
        <v>0</v>
      </c>
      <c r="BY123" s="47">
        <f t="shared" ref="BY123:BY128" si="2961">IFERROR(BX123/BW123*1000,0)</f>
        <v>0</v>
      </c>
      <c r="BZ123" s="46">
        <v>0</v>
      </c>
      <c r="CA123" s="10">
        <v>0</v>
      </c>
      <c r="CB123" s="47">
        <f t="shared" ref="CB123:CB128" si="2962">IFERROR(CA123/BZ123*1000,0)</f>
        <v>0</v>
      </c>
      <c r="CC123" s="46">
        <v>199</v>
      </c>
      <c r="CD123" s="10">
        <v>3165</v>
      </c>
      <c r="CE123" s="47">
        <f t="shared" ref="CE123:CE128" si="2963">IFERROR(CD123/CC123*1000,0)</f>
        <v>15904.522613065326</v>
      </c>
      <c r="CF123" s="46">
        <v>0</v>
      </c>
      <c r="CG123" s="10">
        <v>0</v>
      </c>
      <c r="CH123" s="47">
        <f t="shared" ref="CH123:CH128" si="2964">IFERROR(CG123/CF123*1000,0)</f>
        <v>0</v>
      </c>
      <c r="CI123" s="46">
        <v>0</v>
      </c>
      <c r="CJ123" s="10">
        <v>0</v>
      </c>
      <c r="CK123" s="47">
        <f t="shared" ref="CK123:CK128" si="2965">IFERROR(CJ123/CI123*1000,0)</f>
        <v>0</v>
      </c>
      <c r="CL123" s="46">
        <v>0</v>
      </c>
      <c r="CM123" s="10">
        <v>0</v>
      </c>
      <c r="CN123" s="47">
        <f t="shared" ref="CN123:CN128" si="2966">IFERROR(CM123/CL123*1000,0)</f>
        <v>0</v>
      </c>
      <c r="CO123" s="46">
        <v>0</v>
      </c>
      <c r="CP123" s="10">
        <v>0</v>
      </c>
      <c r="CQ123" s="47">
        <f t="shared" ref="CQ123:CQ134" si="2967">IFERROR(CP123/CO123*1000,0)</f>
        <v>0</v>
      </c>
      <c r="CR123" s="46">
        <v>0</v>
      </c>
      <c r="CS123" s="10">
        <v>0</v>
      </c>
      <c r="CT123" s="47">
        <f t="shared" ref="CT123:CT128" si="2968">IFERROR(CS123/CR123*1000,0)</f>
        <v>0</v>
      </c>
      <c r="CU123" s="46">
        <v>0</v>
      </c>
      <c r="CV123" s="10">
        <v>0</v>
      </c>
      <c r="CW123" s="47">
        <f t="shared" ref="CW123:CW128" si="2969">IFERROR(CV123/CU123*1000,0)</f>
        <v>0</v>
      </c>
      <c r="CX123" s="46">
        <v>0</v>
      </c>
      <c r="CY123" s="10">
        <v>0</v>
      </c>
      <c r="CZ123" s="47">
        <f t="shared" ref="CZ123:CZ134" si="2970">IFERROR(CY123/CX123*1000,0)</f>
        <v>0</v>
      </c>
      <c r="DA123" s="46">
        <v>0</v>
      </c>
      <c r="DB123" s="10">
        <v>0</v>
      </c>
      <c r="DC123" s="47">
        <f t="shared" ref="DC123:DC128" si="2971">IFERROR(DB123/DA123*1000,0)</f>
        <v>0</v>
      </c>
      <c r="DD123" s="46">
        <v>147</v>
      </c>
      <c r="DE123" s="10">
        <v>3479</v>
      </c>
      <c r="DF123" s="47">
        <f t="shared" ref="DF123:DF128" si="2972">IFERROR(DE123/DD123*1000,0)</f>
        <v>23666.666666666668</v>
      </c>
      <c r="DG123" s="46">
        <v>0</v>
      </c>
      <c r="DH123" s="10">
        <v>0</v>
      </c>
      <c r="DI123" s="47">
        <f t="shared" ref="DI123:DI128" si="2973">IFERROR(DH123/DG123*1000,0)</f>
        <v>0</v>
      </c>
      <c r="DJ123" s="46">
        <v>27</v>
      </c>
      <c r="DK123" s="10">
        <v>34</v>
      </c>
      <c r="DL123" s="47">
        <f t="shared" ref="DL123:DL128" si="2974">IFERROR(DK123/DJ123*1000,0)</f>
        <v>1259.2592592592594</v>
      </c>
      <c r="DM123" s="46">
        <v>0</v>
      </c>
      <c r="DN123" s="10">
        <v>0</v>
      </c>
      <c r="DO123" s="47">
        <f t="shared" ref="DO123" si="2975">IFERROR(DN123/DM123*1000,0)</f>
        <v>0</v>
      </c>
      <c r="DP123" s="46">
        <v>0</v>
      </c>
      <c r="DQ123" s="10">
        <v>0</v>
      </c>
      <c r="DR123" s="47">
        <f t="shared" ref="DR123:DR130" si="2976">IFERROR(DQ123/DP123*1000,0)</f>
        <v>0</v>
      </c>
      <c r="DS123" s="46">
        <v>0</v>
      </c>
      <c r="DT123" s="10">
        <v>0</v>
      </c>
      <c r="DU123" s="47">
        <f t="shared" ref="DU123:DU128" si="2977">IFERROR(DT123/DS123*1000,0)</f>
        <v>0</v>
      </c>
      <c r="DV123" s="46">
        <v>1</v>
      </c>
      <c r="DW123" s="10">
        <v>12</v>
      </c>
      <c r="DX123" s="47">
        <f t="shared" ref="DX123:DX128" si="2978">IFERROR(DW123/DV123*1000,0)</f>
        <v>12000</v>
      </c>
      <c r="DY123" s="46">
        <v>0</v>
      </c>
      <c r="DZ123" s="10">
        <v>0</v>
      </c>
      <c r="EA123" s="47">
        <f t="shared" ref="EA123:EA128" si="2979">IFERROR(DZ123/DY123*1000,0)</f>
        <v>0</v>
      </c>
      <c r="EB123" s="46">
        <v>0</v>
      </c>
      <c r="EC123" s="10">
        <v>0</v>
      </c>
      <c r="ED123" s="47">
        <f t="shared" ref="ED123:ED134" si="2980">IF(EB123=0,0,EC123/EB123*1000)</f>
        <v>0</v>
      </c>
      <c r="EE123" s="46">
        <v>0</v>
      </c>
      <c r="EF123" s="10">
        <v>0</v>
      </c>
      <c r="EG123" s="47">
        <f t="shared" ref="EG123:EG128" si="2981">IFERROR(EF123/EE123*1000,0)</f>
        <v>0</v>
      </c>
      <c r="EH123" s="46">
        <v>96</v>
      </c>
      <c r="EI123" s="10">
        <v>6904</v>
      </c>
      <c r="EJ123" s="47">
        <f t="shared" ref="EJ123:EJ128" si="2982">IFERROR(EI123/EH123*1000,0)</f>
        <v>71916.666666666672</v>
      </c>
      <c r="EK123" s="46">
        <v>0</v>
      </c>
      <c r="EL123" s="10">
        <v>0</v>
      </c>
      <c r="EM123" s="47">
        <f t="shared" ref="EM123:EM134" si="2983">IFERROR(EL123/EK123*1000,0)</f>
        <v>0</v>
      </c>
      <c r="EN123" s="46">
        <v>142</v>
      </c>
      <c r="EO123" s="10">
        <v>6346</v>
      </c>
      <c r="EP123" s="47">
        <f t="shared" ref="EP123:EP128" si="2984">IFERROR(EO123/EN123*1000,0)</f>
        <v>44690.140845070426</v>
      </c>
      <c r="EQ123" s="46">
        <v>1</v>
      </c>
      <c r="ER123" s="10">
        <v>7</v>
      </c>
      <c r="ES123" s="47">
        <f t="shared" ref="ES123:ES128" si="2985">IFERROR(ER123/EQ123*1000,0)</f>
        <v>7000</v>
      </c>
      <c r="ET123" s="46">
        <v>0</v>
      </c>
      <c r="EU123" s="10">
        <v>0</v>
      </c>
      <c r="EV123" s="47">
        <f t="shared" ref="EV123:EV128" si="2986">IFERROR(EU123/ET123*1000,0)</f>
        <v>0</v>
      </c>
      <c r="EW123" s="46">
        <v>0</v>
      </c>
      <c r="EX123" s="10">
        <v>0</v>
      </c>
      <c r="EY123" s="47">
        <f t="shared" ref="EY123:EY128" si="2987">IFERROR(EX123/EW123*1000,0)</f>
        <v>0</v>
      </c>
      <c r="EZ123" s="46">
        <v>0</v>
      </c>
      <c r="FA123" s="10">
        <v>0</v>
      </c>
      <c r="FB123" s="47">
        <f t="shared" ref="FB123:FB128" si="2988">IFERROR(FA123/EZ123*1000,0)</f>
        <v>0</v>
      </c>
      <c r="FC123" s="46">
        <v>0</v>
      </c>
      <c r="FD123" s="10">
        <v>0</v>
      </c>
      <c r="FE123" s="47">
        <f t="shared" ref="FE123" si="2989">IFERROR(FD123/FC123*1000,0)</f>
        <v>0</v>
      </c>
      <c r="FF123" s="46">
        <v>0</v>
      </c>
      <c r="FG123" s="10">
        <v>0</v>
      </c>
      <c r="FH123" s="47">
        <f t="shared" ref="FH123:FH128" si="2990">IFERROR(FG123/FF123*1000,0)</f>
        <v>0</v>
      </c>
      <c r="FI123" s="46">
        <v>0</v>
      </c>
      <c r="FJ123" s="10">
        <v>0</v>
      </c>
      <c r="FK123" s="47">
        <f t="shared" ref="FK123:FK128" si="2991">IFERROR(FJ123/FI123*1000,0)</f>
        <v>0</v>
      </c>
      <c r="FL123" s="46">
        <v>0</v>
      </c>
      <c r="FM123" s="10">
        <v>0</v>
      </c>
      <c r="FN123" s="47">
        <f t="shared" ref="FN123:FN128" si="2992">IFERROR(FM123/FL123*1000,0)</f>
        <v>0</v>
      </c>
      <c r="FO123" s="46">
        <v>0</v>
      </c>
      <c r="FP123" s="10">
        <v>0</v>
      </c>
      <c r="FQ123" s="47">
        <f t="shared" ref="FQ123:FQ128" si="2993">IFERROR(FP123/FO123*1000,0)</f>
        <v>0</v>
      </c>
      <c r="FR123" s="46">
        <v>42</v>
      </c>
      <c r="FS123" s="10">
        <v>4111</v>
      </c>
      <c r="FT123" s="47">
        <f t="shared" ref="FT123:FT128" si="2994">IFERROR(FS123/FR123*1000,0)</f>
        <v>97880.952380952382</v>
      </c>
      <c r="FU123" s="46">
        <v>0</v>
      </c>
      <c r="FV123" s="10">
        <v>0</v>
      </c>
      <c r="FW123" s="47">
        <f t="shared" ref="FW123:FW128" si="2995">IFERROR(FV123/FU123*1000,0)</f>
        <v>0</v>
      </c>
      <c r="FX123" s="46">
        <v>0</v>
      </c>
      <c r="FY123" s="10">
        <v>0</v>
      </c>
      <c r="FZ123" s="47">
        <f t="shared" ref="FZ123:FZ134" si="2996">IF(FX123=0,0,FY123/FX123*1000)</f>
        <v>0</v>
      </c>
      <c r="GA123" s="46">
        <v>0</v>
      </c>
      <c r="GB123" s="10">
        <v>0</v>
      </c>
      <c r="GC123" s="47">
        <f t="shared" ref="GC123:GC128" si="2997">IFERROR(GB123/GA123*1000,0)</f>
        <v>0</v>
      </c>
      <c r="GD123" s="46">
        <v>24</v>
      </c>
      <c r="GE123" s="10">
        <v>3979</v>
      </c>
      <c r="GF123" s="47">
        <f t="shared" ref="GF123:GF128" si="2998">IFERROR(GE123/GD123*1000,0)</f>
        <v>165791.66666666666</v>
      </c>
      <c r="GG123" s="46">
        <v>11</v>
      </c>
      <c r="GH123" s="10">
        <v>850</v>
      </c>
      <c r="GI123" s="47">
        <f t="shared" ref="GI123:GI128" si="2999">IFERROR(GH123/GG123*1000,0)</f>
        <v>77272.727272727265</v>
      </c>
      <c r="GJ123" s="46">
        <v>248</v>
      </c>
      <c r="GK123" s="10">
        <v>6583</v>
      </c>
      <c r="GL123" s="47">
        <f t="shared" ref="GL123:GL128" si="3000">IFERROR(GK123/GJ123*1000,0)</f>
        <v>26544.354838709674</v>
      </c>
      <c r="GM123" s="46">
        <v>0</v>
      </c>
      <c r="GN123" s="10">
        <v>0</v>
      </c>
      <c r="GO123" s="47">
        <f t="shared" ref="GO123:GO128" si="3001">IFERROR(GN123/GM123*1000,0)</f>
        <v>0</v>
      </c>
      <c r="GP123" s="46">
        <v>1</v>
      </c>
      <c r="GQ123" s="10">
        <v>43</v>
      </c>
      <c r="GR123" s="47">
        <f t="shared" ref="GR123:GR128" si="3002">IFERROR(GQ123/GP123*1000,0)</f>
        <v>43000</v>
      </c>
      <c r="GS123" s="46">
        <v>0</v>
      </c>
      <c r="GT123" s="10">
        <v>0</v>
      </c>
      <c r="GU123" s="47">
        <f t="shared" ref="GU123:GU128" si="3003">IFERROR(GT123/GS123*1000,0)</f>
        <v>0</v>
      </c>
      <c r="GV123" s="46">
        <v>0</v>
      </c>
      <c r="GW123" s="10">
        <v>0</v>
      </c>
      <c r="GX123" s="47">
        <f t="shared" ref="GX123:GX134" si="3004">IF(GV123=0,0,GW123/GV123*1000)</f>
        <v>0</v>
      </c>
      <c r="GY123" s="46">
        <v>0</v>
      </c>
      <c r="GZ123" s="10">
        <v>0</v>
      </c>
      <c r="HA123" s="47">
        <f t="shared" ref="HA123:HA128" si="3005">IFERROR(GZ123/GY123*1000,0)</f>
        <v>0</v>
      </c>
      <c r="HB123" s="46">
        <v>0</v>
      </c>
      <c r="HC123" s="10">
        <v>0</v>
      </c>
      <c r="HD123" s="47">
        <f t="shared" ref="HD123:HD128" si="3006">IFERROR(HC123/HB123*1000,0)</f>
        <v>0</v>
      </c>
      <c r="HE123" s="46">
        <v>0</v>
      </c>
      <c r="HF123" s="10">
        <v>0</v>
      </c>
      <c r="HG123" s="47">
        <f t="shared" ref="HG123:HG128" si="3007">IFERROR(HF123/HE123*1000,0)</f>
        <v>0</v>
      </c>
      <c r="HH123" s="46">
        <v>0</v>
      </c>
      <c r="HI123" s="10">
        <v>0</v>
      </c>
      <c r="HJ123" s="47">
        <f t="shared" ref="HJ123:HJ128" si="3008">IFERROR(HI123/HH123*1000,0)</f>
        <v>0</v>
      </c>
      <c r="HK123" s="46">
        <v>0</v>
      </c>
      <c r="HL123" s="10">
        <v>0</v>
      </c>
      <c r="HM123" s="47">
        <f t="shared" ref="HM123" si="3009">IFERROR(HL123/HK123*1000,0)</f>
        <v>0</v>
      </c>
      <c r="HN123" s="46">
        <v>0</v>
      </c>
      <c r="HO123" s="10">
        <v>0</v>
      </c>
      <c r="HP123" s="47">
        <f t="shared" ref="HP123:HP128" si="3010">IFERROR(HO123/HN123*1000,0)</f>
        <v>0</v>
      </c>
      <c r="HQ123" s="46">
        <v>0</v>
      </c>
      <c r="HR123" s="10">
        <v>0</v>
      </c>
      <c r="HS123" s="47">
        <f t="shared" ref="HS123:HS128" si="3011">IFERROR(HR123/HQ123*1000,0)</f>
        <v>0</v>
      </c>
      <c r="HT123" s="46"/>
      <c r="HU123" s="10"/>
      <c r="HV123" s="47"/>
      <c r="HW123" s="46">
        <v>0</v>
      </c>
      <c r="HX123" s="10">
        <v>0</v>
      </c>
      <c r="HY123" s="47">
        <f t="shared" ref="HY123:HY134" si="3012">IF(HW123=0,0,HX123/HW123*1000)</f>
        <v>0</v>
      </c>
      <c r="HZ123" s="46">
        <v>0</v>
      </c>
      <c r="IA123" s="10">
        <v>0</v>
      </c>
      <c r="IB123" s="47">
        <f t="shared" ref="IB123:IB128" si="3013">IFERROR(IA123/HZ123*1000,0)</f>
        <v>0</v>
      </c>
      <c r="IC123" s="46">
        <v>0</v>
      </c>
      <c r="ID123" s="10">
        <v>0</v>
      </c>
      <c r="IE123" s="47">
        <f t="shared" ref="IE123:IE128" si="3014">IFERROR(ID123/IC123*1000,0)</f>
        <v>0</v>
      </c>
      <c r="IF123" s="46">
        <v>0</v>
      </c>
      <c r="IG123" s="10">
        <v>0</v>
      </c>
      <c r="IH123" s="47">
        <f t="shared" ref="IH123:IH134" si="3015">IFERROR(IG123/IF123*1000,0)</f>
        <v>0</v>
      </c>
      <c r="II123" s="46">
        <v>0</v>
      </c>
      <c r="IJ123" s="10">
        <v>0</v>
      </c>
      <c r="IK123" s="47">
        <f t="shared" ref="IK123:IK134" si="3016">IFERROR(IJ123/II123*1000,0)</f>
        <v>0</v>
      </c>
      <c r="IL123" s="46">
        <v>0</v>
      </c>
      <c r="IM123" s="10">
        <v>0</v>
      </c>
      <c r="IN123" s="47">
        <f t="shared" ref="IN123:IN134" si="3017">IFERROR(IM123/IL123*1000,0)</f>
        <v>0</v>
      </c>
      <c r="IO123" s="46">
        <v>0</v>
      </c>
      <c r="IP123" s="10">
        <v>0</v>
      </c>
      <c r="IQ123" s="47">
        <f t="shared" ref="IQ123:IQ128" si="3018">IFERROR(IP123/IO123*1000,0)</f>
        <v>0</v>
      </c>
      <c r="IR123" s="46">
        <v>31</v>
      </c>
      <c r="IS123" s="10">
        <v>1132</v>
      </c>
      <c r="IT123" s="47">
        <f t="shared" ref="IT123:IT128" si="3019">IFERROR(IS123/IR123*1000,0)</f>
        <v>36516.129032258061</v>
      </c>
      <c r="IU123" s="46">
        <v>0</v>
      </c>
      <c r="IV123" s="10">
        <v>0</v>
      </c>
      <c r="IW123" s="47">
        <f t="shared" ref="IW123:IW128" si="3020">IFERROR(IV123/IU123*1000,0)</f>
        <v>0</v>
      </c>
      <c r="IX123" s="46">
        <v>0</v>
      </c>
      <c r="IY123" s="10">
        <v>0</v>
      </c>
      <c r="IZ123" s="47">
        <f t="shared" ref="IZ123:IZ128" si="3021">IFERROR(IY123/IX123*1000,0)</f>
        <v>0</v>
      </c>
      <c r="JA123" s="46">
        <v>0</v>
      </c>
      <c r="JB123" s="10">
        <v>0</v>
      </c>
      <c r="JC123" s="47">
        <f t="shared" ref="JC123:JC128" si="3022">IFERROR(JB123/JA123*1000,0)</f>
        <v>0</v>
      </c>
      <c r="JD123" s="46">
        <v>0</v>
      </c>
      <c r="JE123" s="10">
        <v>0</v>
      </c>
      <c r="JF123" s="47">
        <f t="shared" ref="JF123:JF128" si="3023">IFERROR(JE123/JD123*1000,0)</f>
        <v>0</v>
      </c>
      <c r="JG123" s="46">
        <v>0</v>
      </c>
      <c r="JH123" s="10">
        <v>0</v>
      </c>
      <c r="JI123" s="47">
        <f t="shared" ref="JI123:JI128" si="3024">IFERROR(JH123/JG123*1000,0)</f>
        <v>0</v>
      </c>
      <c r="JJ123" s="46">
        <v>0</v>
      </c>
      <c r="JK123" s="10">
        <v>0</v>
      </c>
      <c r="JL123" s="47">
        <f t="shared" ref="JL123:JL128" si="3025">IFERROR(JK123/JJ123*1000,0)</f>
        <v>0</v>
      </c>
      <c r="JM123" s="46">
        <v>19</v>
      </c>
      <c r="JN123" s="10">
        <v>1552</v>
      </c>
      <c r="JO123" s="47">
        <f t="shared" ref="JO123:JO128" si="3026">IFERROR(JN123/JM123*1000,0)</f>
        <v>81684.210526315801</v>
      </c>
      <c r="JP123" s="46">
        <v>0</v>
      </c>
      <c r="JQ123" s="10">
        <v>0</v>
      </c>
      <c r="JR123" s="47">
        <f t="shared" ref="JR123:JR134" si="3027">IF(JP123=0,0,JQ123/JP123*1000)</f>
        <v>0</v>
      </c>
      <c r="JS123" s="46">
        <v>0</v>
      </c>
      <c r="JT123" s="10">
        <v>0</v>
      </c>
      <c r="JU123" s="47">
        <f t="shared" ref="JU123:JU128" si="3028">IFERROR(JT123/JS123*1000,0)</f>
        <v>0</v>
      </c>
      <c r="JV123" s="46">
        <v>0</v>
      </c>
      <c r="JW123" s="10">
        <v>0</v>
      </c>
      <c r="JX123" s="47">
        <f t="shared" ref="JX123:JX128" si="3029">IFERROR(JW123/JV123*1000,0)</f>
        <v>0</v>
      </c>
      <c r="JY123" s="46">
        <v>0</v>
      </c>
      <c r="JZ123" s="10">
        <v>0</v>
      </c>
      <c r="KA123" s="47">
        <f t="shared" ref="KA123:KA134" si="3030">IFERROR(JZ123/JY123*1000,0)</f>
        <v>0</v>
      </c>
      <c r="KB123" s="46">
        <v>0</v>
      </c>
      <c r="KC123" s="10">
        <v>0</v>
      </c>
      <c r="KD123" s="47">
        <f t="shared" ref="KD123:KD128" si="3031">IFERROR(KC123/KB123*1000,0)</f>
        <v>0</v>
      </c>
      <c r="KE123" s="46"/>
      <c r="KF123" s="10"/>
      <c r="KG123" s="47"/>
      <c r="KH123" s="46">
        <v>34</v>
      </c>
      <c r="KI123" s="10">
        <v>2110</v>
      </c>
      <c r="KJ123" s="47">
        <f t="shared" ref="KJ123:KJ128" si="3032">IFERROR(KI123/KH123*1000,0)</f>
        <v>62058.823529411769</v>
      </c>
      <c r="KK123" s="46">
        <v>1</v>
      </c>
      <c r="KL123" s="10">
        <v>332</v>
      </c>
      <c r="KM123" s="47">
        <f t="shared" ref="KM123:KM128" si="3033">IFERROR(KL123/KK123*1000,0)</f>
        <v>332000</v>
      </c>
      <c r="KN123" s="46">
        <v>0</v>
      </c>
      <c r="KO123" s="10">
        <v>0</v>
      </c>
      <c r="KP123" s="47">
        <f t="shared" ref="KP123:KP128" si="3034">IFERROR(KO123/KN123*1000,0)</f>
        <v>0</v>
      </c>
      <c r="KQ123" s="46">
        <v>4</v>
      </c>
      <c r="KR123" s="10">
        <v>11</v>
      </c>
      <c r="KS123" s="47">
        <f t="shared" ref="KS123:KS128" si="3035">IFERROR(KR123/KQ123*1000,0)</f>
        <v>2750</v>
      </c>
      <c r="KT123" s="52">
        <v>0</v>
      </c>
      <c r="KU123" s="16">
        <v>0</v>
      </c>
      <c r="KV123" s="53">
        <v>0</v>
      </c>
      <c r="KW123" s="52">
        <v>0</v>
      </c>
      <c r="KX123" s="16">
        <v>0</v>
      </c>
      <c r="KY123" s="53">
        <f t="shared" ref="KY123:KY134" si="3036">IF(KW123=0,0,KX123/KW123*1000)</f>
        <v>0</v>
      </c>
      <c r="KZ123" s="46">
        <v>0</v>
      </c>
      <c r="LA123" s="10">
        <v>0</v>
      </c>
      <c r="LB123" s="47">
        <f t="shared" ref="LB123:LB128" si="3037">IFERROR(LA123/KZ123*1000,0)</f>
        <v>0</v>
      </c>
      <c r="LC123" s="52">
        <v>0</v>
      </c>
      <c r="LD123" s="16">
        <v>0</v>
      </c>
      <c r="LE123" s="53">
        <v>0</v>
      </c>
      <c r="LF123" s="46">
        <v>3</v>
      </c>
      <c r="LG123" s="10">
        <v>71</v>
      </c>
      <c r="LH123" s="47">
        <f t="shared" ref="LH123:LH128" si="3038">IFERROR(LG123/LF123*1000,0)</f>
        <v>23666.666666666668</v>
      </c>
      <c r="LI123" s="46">
        <v>0</v>
      </c>
      <c r="LJ123" s="10">
        <v>0</v>
      </c>
      <c r="LK123" s="47">
        <f t="shared" ref="LK123:LK128" si="3039">IFERROR(LJ123/LI123*1000,0)</f>
        <v>0</v>
      </c>
      <c r="LL123" s="46">
        <v>0</v>
      </c>
      <c r="LM123" s="10">
        <v>0</v>
      </c>
      <c r="LN123" s="47">
        <f t="shared" ref="LN123:LN128" si="3040">IFERROR(LM123/LL123*1000,0)</f>
        <v>0</v>
      </c>
      <c r="LO123" s="46">
        <v>0</v>
      </c>
      <c r="LP123" s="10">
        <v>0</v>
      </c>
      <c r="LQ123" s="47">
        <f t="shared" ref="LQ123:LQ128" si="3041">IFERROR(LP123/LO123*1000,0)</f>
        <v>0</v>
      </c>
      <c r="LR123" s="46">
        <v>0</v>
      </c>
      <c r="LS123" s="10">
        <v>0</v>
      </c>
      <c r="LT123" s="47">
        <f t="shared" ref="LT123:LT128" si="3042">IFERROR(LS123/LR123*1000,0)</f>
        <v>0</v>
      </c>
      <c r="LU123" s="46">
        <v>0</v>
      </c>
      <c r="LV123" s="10">
        <v>0</v>
      </c>
      <c r="LW123" s="47">
        <f t="shared" ref="LW123:LW128" si="3043">IFERROR(LV123/LU123*1000,0)</f>
        <v>0</v>
      </c>
      <c r="LX123" s="46">
        <v>110</v>
      </c>
      <c r="LY123" s="10">
        <v>6402</v>
      </c>
      <c r="LZ123" s="47">
        <f t="shared" ref="LZ123:LZ128" si="3044">IFERROR(LY123/LX123*1000,0)</f>
        <v>58200</v>
      </c>
      <c r="MA123" s="46">
        <v>0</v>
      </c>
      <c r="MB123" s="10">
        <v>0</v>
      </c>
      <c r="MC123" s="47">
        <f t="shared" ref="MC123:MC128" si="3045">IFERROR(MB123/MA123*1000,0)</f>
        <v>0</v>
      </c>
      <c r="MD123" s="46">
        <v>0</v>
      </c>
      <c r="ME123" s="10">
        <v>0</v>
      </c>
      <c r="MF123" s="47">
        <f t="shared" ref="MF123:MF128" si="3046">IFERROR(ME123/MD123*1000,0)</f>
        <v>0</v>
      </c>
      <c r="MG123" s="46">
        <v>0</v>
      </c>
      <c r="MH123" s="10">
        <v>0</v>
      </c>
      <c r="MI123" s="47">
        <f t="shared" ref="MI123:MI128" si="3047">IFERROR(MH123/MG123*1000,0)</f>
        <v>0</v>
      </c>
      <c r="MJ123" s="46">
        <v>0</v>
      </c>
      <c r="MK123" s="10">
        <v>0</v>
      </c>
      <c r="ML123" s="47">
        <f t="shared" ref="ML123:ML134" si="3048">IF(MJ123=0,0,MK123/MJ123*1000)</f>
        <v>0</v>
      </c>
      <c r="MM123" s="46">
        <v>9</v>
      </c>
      <c r="MN123" s="10">
        <v>1737</v>
      </c>
      <c r="MO123" s="47">
        <f t="shared" ref="MO123:MO128" si="3049">IFERROR(MN123/MM123*1000,0)</f>
        <v>193000</v>
      </c>
      <c r="MP123" s="46">
        <v>0</v>
      </c>
      <c r="MQ123" s="10">
        <v>0</v>
      </c>
      <c r="MR123" s="47">
        <f t="shared" ref="MR123:MR128" si="3050">IFERROR(MQ123/MP123*1000,0)</f>
        <v>0</v>
      </c>
      <c r="MS123" s="46">
        <v>0</v>
      </c>
      <c r="MT123" s="10">
        <v>0</v>
      </c>
      <c r="MU123" s="47">
        <f t="shared" ref="MU123:MU128" si="3051">IFERROR(MT123/MS123*1000,0)</f>
        <v>0</v>
      </c>
      <c r="MV123" s="46">
        <v>0</v>
      </c>
      <c r="MW123" s="10">
        <v>0</v>
      </c>
      <c r="MX123" s="47">
        <f t="shared" ref="MX123:MX134" si="3052">IF(MV123=0,0,MW123/MV123*1000)</f>
        <v>0</v>
      </c>
      <c r="MY123" s="46">
        <v>0</v>
      </c>
      <c r="MZ123" s="10">
        <v>0</v>
      </c>
      <c r="NA123" s="47">
        <f t="shared" ref="NA123:NA128" si="3053">IFERROR(MZ123/MY123*1000,0)</f>
        <v>0</v>
      </c>
      <c r="NB123" s="46">
        <v>0</v>
      </c>
      <c r="NC123" s="10">
        <v>0</v>
      </c>
      <c r="ND123" s="47">
        <f t="shared" ref="ND123:ND128" si="3054">IFERROR(NC123/NB123*1000,0)</f>
        <v>0</v>
      </c>
      <c r="NE123" s="46">
        <v>0</v>
      </c>
      <c r="NF123" s="10">
        <v>0</v>
      </c>
      <c r="NG123" s="47">
        <f t="shared" ref="NG123:NG128" si="3055">IFERROR(NF123/NE123*1000,0)</f>
        <v>0</v>
      </c>
      <c r="NH123" s="46">
        <v>0</v>
      </c>
      <c r="NI123" s="10">
        <v>0</v>
      </c>
      <c r="NJ123" s="47">
        <f t="shared" ref="NJ123:NJ128" si="3056">IFERROR(NI123/NH123*1000,0)</f>
        <v>0</v>
      </c>
      <c r="NK123" s="46">
        <v>0</v>
      </c>
      <c r="NL123" s="10">
        <v>0</v>
      </c>
      <c r="NM123" s="47">
        <f t="shared" ref="NM123:NM128" si="3057">IFERROR(NL123/NK123*1000,0)</f>
        <v>0</v>
      </c>
      <c r="NN123" s="46">
        <v>0</v>
      </c>
      <c r="NO123" s="10">
        <v>0</v>
      </c>
      <c r="NP123" s="47">
        <f t="shared" ref="NP123:NP128" si="3058">IFERROR(NO123/NN123*1000,0)</f>
        <v>0</v>
      </c>
      <c r="NQ123" s="46">
        <v>0</v>
      </c>
      <c r="NR123" s="10">
        <v>0</v>
      </c>
      <c r="NS123" s="47">
        <f t="shared" ref="NS123:NS128" si="3059">IFERROR(NR123/NQ123*1000,0)</f>
        <v>0</v>
      </c>
      <c r="NT123" s="46">
        <v>0</v>
      </c>
      <c r="NU123" s="10">
        <v>0</v>
      </c>
      <c r="NV123" s="47">
        <f t="shared" ref="NV123:NV128" si="3060">IFERROR(NU123/NT123*1000,0)</f>
        <v>0</v>
      </c>
      <c r="NW123" s="46">
        <v>3</v>
      </c>
      <c r="NX123" s="10">
        <v>217</v>
      </c>
      <c r="NY123" s="47">
        <f t="shared" ref="NY123:NY128" si="3061">IFERROR(NX123/NW123*1000,0)</f>
        <v>72333.333333333328</v>
      </c>
      <c r="NZ123" s="46">
        <v>0</v>
      </c>
      <c r="OA123" s="10">
        <v>0</v>
      </c>
      <c r="OB123" s="47">
        <f t="shared" ref="OB123:OB128" si="3062">IFERROR(OA123/NZ123*1000,0)</f>
        <v>0</v>
      </c>
      <c r="OC123" s="46">
        <v>0</v>
      </c>
      <c r="OD123" s="10">
        <v>0</v>
      </c>
      <c r="OE123" s="47">
        <f t="shared" ref="OE123:OE128" si="3063">IFERROR(OD123/OC123*1000,0)</f>
        <v>0</v>
      </c>
      <c r="OF123" s="46">
        <v>12</v>
      </c>
      <c r="OG123" s="10">
        <v>8470</v>
      </c>
      <c r="OH123" s="47">
        <f t="shared" ref="OH123:OH128" si="3064">IFERROR(OG123/OF123*1000,0)</f>
        <v>705833.33333333337</v>
      </c>
      <c r="OI123" s="46">
        <v>34</v>
      </c>
      <c r="OJ123" s="10">
        <v>7828</v>
      </c>
      <c r="OK123" s="47">
        <f t="shared" ref="OK123:OK128" si="3065">IFERROR(OJ123/OI123*1000,0)</f>
        <v>230235.29411764708</v>
      </c>
      <c r="OL123" s="46">
        <v>0</v>
      </c>
      <c r="OM123" s="10">
        <v>0</v>
      </c>
      <c r="ON123" s="47">
        <f t="shared" ref="ON123:ON128" si="3066">IFERROR(OM123/OL123*1000,0)</f>
        <v>0</v>
      </c>
      <c r="OO123" s="46">
        <v>8</v>
      </c>
      <c r="OP123" s="10">
        <v>24</v>
      </c>
      <c r="OQ123" s="47">
        <f t="shared" ref="OQ123:OQ128" si="3067">IFERROR(OP123/OO123*1000,0)</f>
        <v>3000</v>
      </c>
      <c r="OR123" s="46">
        <v>0</v>
      </c>
      <c r="OS123" s="10">
        <v>0</v>
      </c>
      <c r="OT123" s="47">
        <f t="shared" ref="OT123:OT128" si="3068">IFERROR(OS123/OR123*1000,0)</f>
        <v>0</v>
      </c>
      <c r="OU123" s="46">
        <v>69</v>
      </c>
      <c r="OV123" s="10">
        <v>617</v>
      </c>
      <c r="OW123" s="47">
        <f t="shared" ref="OW123:OW128" si="3069">IFERROR(OV123/OU123*1000,0)</f>
        <v>8942.028985507246</v>
      </c>
      <c r="OX123" s="46">
        <v>0</v>
      </c>
      <c r="OY123" s="10">
        <v>0</v>
      </c>
      <c r="OZ123" s="47">
        <f t="shared" ref="OZ123:OZ128" si="3070">IFERROR(OY123/OX123*1000,0)</f>
        <v>0</v>
      </c>
      <c r="PA123" s="46">
        <v>0</v>
      </c>
      <c r="PB123" s="10">
        <v>0</v>
      </c>
      <c r="PC123" s="47">
        <f t="shared" ref="PC123:PC128" si="3071">IFERROR(PB123/PA123*1000,0)</f>
        <v>0</v>
      </c>
      <c r="PD123" s="46">
        <v>0</v>
      </c>
      <c r="PE123" s="10">
        <v>0</v>
      </c>
      <c r="PF123" s="47">
        <f t="shared" ref="PF123:PF128" si="3072">IFERROR(PE123/PD123*1000,0)</f>
        <v>0</v>
      </c>
      <c r="PG123" s="46">
        <v>7</v>
      </c>
      <c r="PH123" s="10">
        <v>1422</v>
      </c>
      <c r="PI123" s="47">
        <f t="shared" ref="PI123:PI128" si="3073">IFERROR(PH123/PG123*1000,0)</f>
        <v>203142.85714285713</v>
      </c>
      <c r="PJ123" s="46"/>
      <c r="PK123" s="10"/>
      <c r="PL123" s="47"/>
      <c r="PM123" s="46">
        <v>0</v>
      </c>
      <c r="PN123" s="10">
        <v>0</v>
      </c>
      <c r="PO123" s="47">
        <f t="shared" ref="PO123:PO128" si="3074">IFERROR(PN123/PM123*1000,0)</f>
        <v>0</v>
      </c>
      <c r="PP123" s="46">
        <v>0</v>
      </c>
      <c r="PQ123" s="10">
        <v>0</v>
      </c>
      <c r="PR123" s="47">
        <v>0</v>
      </c>
      <c r="PS123" s="46">
        <v>7</v>
      </c>
      <c r="PT123" s="10">
        <v>323</v>
      </c>
      <c r="PU123" s="47">
        <f t="shared" ref="PU123:PU128" si="3075">IFERROR(PT123/PS123*1000,0)</f>
        <v>46142.857142857145</v>
      </c>
      <c r="PV123" s="46">
        <v>81</v>
      </c>
      <c r="PW123" s="10">
        <v>5178</v>
      </c>
      <c r="PX123" s="47">
        <f t="shared" ref="PX123:PX128" si="3076">IFERROR(PW123/PV123*1000,0)</f>
        <v>63925.925925925927</v>
      </c>
      <c r="PY123" s="46">
        <v>286</v>
      </c>
      <c r="PZ123" s="10">
        <v>20728</v>
      </c>
      <c r="QA123" s="47">
        <f t="shared" ref="QA123:QA128" si="3077">IFERROR(PZ123/PY123*1000,0)</f>
        <v>72475.524475524478</v>
      </c>
      <c r="QB123" s="46">
        <v>0</v>
      </c>
      <c r="QC123" s="10">
        <v>0</v>
      </c>
      <c r="QD123" s="47">
        <v>0</v>
      </c>
      <c r="QE123" s="46">
        <v>0</v>
      </c>
      <c r="QF123" s="10">
        <v>0</v>
      </c>
      <c r="QG123" s="47">
        <f t="shared" ref="QG123:QG128" si="3078">IFERROR(QF123/QE123*1000,0)</f>
        <v>0</v>
      </c>
      <c r="QH123" s="46">
        <v>0</v>
      </c>
      <c r="QI123" s="10">
        <v>0</v>
      </c>
      <c r="QJ123" s="47">
        <f t="shared" ref="QJ123:QJ128" si="3079">IFERROR(QI123/QH123*1000,0)</f>
        <v>0</v>
      </c>
      <c r="QK123" s="46">
        <v>0</v>
      </c>
      <c r="QL123" s="10">
        <v>0</v>
      </c>
      <c r="QM123" s="47">
        <f t="shared" ref="QM123:QM134" si="3080">IFERROR(QL123/QK123*1000,0)</f>
        <v>0</v>
      </c>
      <c r="QN123" s="46">
        <v>0</v>
      </c>
      <c r="QO123" s="10">
        <v>0</v>
      </c>
      <c r="QP123" s="47">
        <f t="shared" ref="QP123:QP134" si="3081">IFERROR(QO123/QN123*1000,0)</f>
        <v>0</v>
      </c>
      <c r="QQ123" s="46">
        <v>0</v>
      </c>
      <c r="QR123" s="10">
        <v>0</v>
      </c>
      <c r="QS123" s="47">
        <f t="shared" ref="QS123:QS128" si="3082">IFERROR(QR123/QQ123*1000,0)</f>
        <v>0</v>
      </c>
      <c r="QT123" s="46"/>
      <c r="QU123" s="10"/>
      <c r="QV123" s="47"/>
      <c r="QW123" s="46"/>
      <c r="QX123" s="10"/>
      <c r="QY123" s="47"/>
      <c r="QZ123" s="46">
        <v>0</v>
      </c>
      <c r="RA123" s="10">
        <v>0</v>
      </c>
      <c r="RB123" s="47">
        <f t="shared" ref="RB123:RB128" si="3083">IFERROR(RA123/QZ123*1000,0)</f>
        <v>0</v>
      </c>
      <c r="RC123" s="46">
        <v>63</v>
      </c>
      <c r="RD123" s="10">
        <v>443</v>
      </c>
      <c r="RE123" s="47">
        <f t="shared" ref="RE123:RE128" si="3084">IFERROR(RD123/RC123*1000,0)</f>
        <v>7031.7460317460318</v>
      </c>
      <c r="RF123" s="12">
        <f t="shared" si="1637"/>
        <v>1794</v>
      </c>
      <c r="RG123" s="58">
        <f t="shared" si="1638"/>
        <v>110770</v>
      </c>
      <c r="RH123" s="6"/>
      <c r="RI123" s="9"/>
      <c r="RJ123" s="6"/>
      <c r="RK123" s="6"/>
      <c r="RL123" s="6"/>
      <c r="RM123" s="9"/>
      <c r="RN123" s="6"/>
      <c r="RO123" s="6"/>
      <c r="RP123" s="6"/>
      <c r="RQ123" s="9"/>
      <c r="RR123" s="6"/>
      <c r="RS123" s="6"/>
      <c r="RT123" s="6"/>
      <c r="RU123" s="9"/>
      <c r="RV123" s="6"/>
      <c r="RW123" s="6"/>
      <c r="RX123" s="6"/>
      <c r="RY123" s="9"/>
      <c r="RZ123" s="6"/>
      <c r="SA123" s="6"/>
      <c r="SB123" s="6"/>
      <c r="SC123" s="9"/>
      <c r="SD123" s="6"/>
      <c r="SE123" s="6"/>
      <c r="SF123" s="6"/>
      <c r="SG123" s="9"/>
      <c r="SH123" s="6"/>
      <c r="SI123" s="6"/>
      <c r="SJ123" s="6"/>
      <c r="SK123" s="2"/>
      <c r="SL123" s="1"/>
      <c r="SM123" s="1"/>
      <c r="SN123" s="1"/>
      <c r="SO123" s="2"/>
      <c r="SP123" s="1"/>
      <c r="SQ123" s="1"/>
      <c r="SR123" s="1"/>
      <c r="SS123" s="2"/>
      <c r="ST123" s="1"/>
      <c r="SU123" s="1"/>
      <c r="SV123" s="1"/>
    </row>
    <row r="124" spans="1:591" x14ac:dyDescent="0.3">
      <c r="A124" s="38">
        <v>2013</v>
      </c>
      <c r="B124" s="39" t="s">
        <v>6</v>
      </c>
      <c r="C124" s="46">
        <v>0</v>
      </c>
      <c r="D124" s="10">
        <v>0</v>
      </c>
      <c r="E124" s="47">
        <f t="shared" si="2942"/>
        <v>0</v>
      </c>
      <c r="F124" s="46">
        <v>0</v>
      </c>
      <c r="G124" s="10">
        <v>0</v>
      </c>
      <c r="H124" s="47">
        <f t="shared" ref="H124:H134" si="3085">IFERROR(G124/F124*1000,0)</f>
        <v>0</v>
      </c>
      <c r="I124" s="46">
        <v>0</v>
      </c>
      <c r="J124" s="10">
        <v>0</v>
      </c>
      <c r="K124" s="47">
        <f t="shared" ref="K124:K134" si="3086">IFERROR(J124/I124*1000,0)</f>
        <v>0</v>
      </c>
      <c r="L124" s="46">
        <v>0</v>
      </c>
      <c r="M124" s="10">
        <v>0</v>
      </c>
      <c r="N124" s="47">
        <f t="shared" ref="N124:N134" si="3087">IFERROR(M124/L124*1000,0)</f>
        <v>0</v>
      </c>
      <c r="O124" s="46">
        <v>0</v>
      </c>
      <c r="P124" s="10">
        <v>0</v>
      </c>
      <c r="Q124" s="47">
        <f t="shared" si="2943"/>
        <v>0</v>
      </c>
      <c r="R124" s="46">
        <v>0</v>
      </c>
      <c r="S124" s="10">
        <v>0</v>
      </c>
      <c r="T124" s="47">
        <f t="shared" si="2944"/>
        <v>0</v>
      </c>
      <c r="U124" s="46">
        <v>0</v>
      </c>
      <c r="V124" s="10">
        <v>0</v>
      </c>
      <c r="W124" s="47">
        <f t="shared" ref="W124:W128" si="3088">IFERROR(V124/U124*1000,0)</f>
        <v>0</v>
      </c>
      <c r="X124" s="46">
        <v>0</v>
      </c>
      <c r="Y124" s="10">
        <v>0</v>
      </c>
      <c r="Z124" s="47">
        <f t="shared" ref="Z124:Z134" si="3089">IFERROR(Y124/X124*1000,0)</f>
        <v>0</v>
      </c>
      <c r="AA124" s="46">
        <v>2</v>
      </c>
      <c r="AB124" s="10">
        <v>596</v>
      </c>
      <c r="AC124" s="47">
        <f t="shared" si="2945"/>
        <v>298000</v>
      </c>
      <c r="AD124" s="46">
        <v>46</v>
      </c>
      <c r="AE124" s="10">
        <v>1298</v>
      </c>
      <c r="AF124" s="47">
        <f t="shared" si="2946"/>
        <v>28217.391304347824</v>
      </c>
      <c r="AG124" s="46">
        <v>0</v>
      </c>
      <c r="AH124" s="10">
        <v>0</v>
      </c>
      <c r="AI124" s="47">
        <f t="shared" si="2947"/>
        <v>0</v>
      </c>
      <c r="AJ124" s="46">
        <v>0</v>
      </c>
      <c r="AK124" s="10">
        <v>0</v>
      </c>
      <c r="AL124" s="47">
        <f t="shared" si="2948"/>
        <v>0</v>
      </c>
      <c r="AM124" s="46">
        <v>0</v>
      </c>
      <c r="AN124" s="10">
        <v>0</v>
      </c>
      <c r="AO124" s="47">
        <f t="shared" si="2949"/>
        <v>0</v>
      </c>
      <c r="AP124" s="46">
        <v>37</v>
      </c>
      <c r="AQ124" s="10">
        <v>429</v>
      </c>
      <c r="AR124" s="47">
        <f t="shared" si="2950"/>
        <v>11594.594594594595</v>
      </c>
      <c r="AS124" s="46">
        <v>0</v>
      </c>
      <c r="AT124" s="10">
        <v>0</v>
      </c>
      <c r="AU124" s="47">
        <f t="shared" si="2951"/>
        <v>0</v>
      </c>
      <c r="AV124" s="46">
        <v>0</v>
      </c>
      <c r="AW124" s="10">
        <v>0</v>
      </c>
      <c r="AX124" s="47">
        <f t="shared" si="2952"/>
        <v>0</v>
      </c>
      <c r="AY124" s="46">
        <v>0</v>
      </c>
      <c r="AZ124" s="10">
        <v>0</v>
      </c>
      <c r="BA124" s="47">
        <f t="shared" si="2953"/>
        <v>0</v>
      </c>
      <c r="BB124" s="46">
        <v>5</v>
      </c>
      <c r="BC124" s="10">
        <v>116</v>
      </c>
      <c r="BD124" s="47">
        <f t="shared" si="2954"/>
        <v>23200</v>
      </c>
      <c r="BE124" s="46">
        <v>0</v>
      </c>
      <c r="BF124" s="10">
        <v>0</v>
      </c>
      <c r="BG124" s="47">
        <f t="shared" si="2955"/>
        <v>0</v>
      </c>
      <c r="BH124" s="46">
        <v>0</v>
      </c>
      <c r="BI124" s="10">
        <v>0</v>
      </c>
      <c r="BJ124" s="47">
        <f t="shared" si="2956"/>
        <v>0</v>
      </c>
      <c r="BK124" s="46">
        <v>0</v>
      </c>
      <c r="BL124" s="10">
        <v>0</v>
      </c>
      <c r="BM124" s="47">
        <f t="shared" si="2957"/>
        <v>0</v>
      </c>
      <c r="BN124" s="46">
        <v>0</v>
      </c>
      <c r="BO124" s="10">
        <v>0</v>
      </c>
      <c r="BP124" s="47">
        <f t="shared" ref="BP124:BP134" si="3090">IFERROR(BO124/BN124*1000,0)</f>
        <v>0</v>
      </c>
      <c r="BQ124" s="46">
        <v>1</v>
      </c>
      <c r="BR124" s="10">
        <v>2</v>
      </c>
      <c r="BS124" s="47">
        <f t="shared" si="2959"/>
        <v>2000</v>
      </c>
      <c r="BT124" s="46">
        <v>3</v>
      </c>
      <c r="BU124" s="10">
        <v>1000</v>
      </c>
      <c r="BV124" s="47">
        <f t="shared" si="2960"/>
        <v>333333.33333333331</v>
      </c>
      <c r="BW124" s="46">
        <v>0</v>
      </c>
      <c r="BX124" s="10">
        <v>0</v>
      </c>
      <c r="BY124" s="47">
        <f t="shared" si="2961"/>
        <v>0</v>
      </c>
      <c r="BZ124" s="46">
        <v>0</v>
      </c>
      <c r="CA124" s="10">
        <v>0</v>
      </c>
      <c r="CB124" s="47">
        <f t="shared" si="2962"/>
        <v>0</v>
      </c>
      <c r="CC124" s="46">
        <v>44</v>
      </c>
      <c r="CD124" s="10">
        <v>1618</v>
      </c>
      <c r="CE124" s="47">
        <f t="shared" si="2963"/>
        <v>36772.727272727272</v>
      </c>
      <c r="CF124" s="46">
        <v>3</v>
      </c>
      <c r="CG124" s="10">
        <v>276</v>
      </c>
      <c r="CH124" s="47">
        <f t="shared" si="2964"/>
        <v>92000</v>
      </c>
      <c r="CI124" s="46">
        <v>0</v>
      </c>
      <c r="CJ124" s="10">
        <v>0</v>
      </c>
      <c r="CK124" s="47">
        <f t="shared" si="2965"/>
        <v>0</v>
      </c>
      <c r="CL124" s="46">
        <v>0</v>
      </c>
      <c r="CM124" s="10">
        <v>0</v>
      </c>
      <c r="CN124" s="47">
        <f t="shared" si="2966"/>
        <v>0</v>
      </c>
      <c r="CO124" s="46">
        <v>0</v>
      </c>
      <c r="CP124" s="10">
        <v>0</v>
      </c>
      <c r="CQ124" s="47">
        <f t="shared" si="2967"/>
        <v>0</v>
      </c>
      <c r="CR124" s="46">
        <v>0</v>
      </c>
      <c r="CS124" s="10">
        <v>0</v>
      </c>
      <c r="CT124" s="47">
        <f t="shared" si="2968"/>
        <v>0</v>
      </c>
      <c r="CU124" s="46">
        <v>0</v>
      </c>
      <c r="CV124" s="10">
        <v>0</v>
      </c>
      <c r="CW124" s="47">
        <f t="shared" si="2969"/>
        <v>0</v>
      </c>
      <c r="CX124" s="46">
        <v>0</v>
      </c>
      <c r="CY124" s="10">
        <v>0</v>
      </c>
      <c r="CZ124" s="47">
        <f t="shared" si="2970"/>
        <v>0</v>
      </c>
      <c r="DA124" s="46">
        <v>0</v>
      </c>
      <c r="DB124" s="10">
        <v>0</v>
      </c>
      <c r="DC124" s="47">
        <f t="shared" si="2971"/>
        <v>0</v>
      </c>
      <c r="DD124" s="46">
        <v>76</v>
      </c>
      <c r="DE124" s="10">
        <v>2113</v>
      </c>
      <c r="DF124" s="47">
        <f t="shared" si="2972"/>
        <v>27802.63157894737</v>
      </c>
      <c r="DG124" s="46">
        <v>0</v>
      </c>
      <c r="DH124" s="10">
        <v>0</v>
      </c>
      <c r="DI124" s="47">
        <f t="shared" si="2973"/>
        <v>0</v>
      </c>
      <c r="DJ124" s="46">
        <v>0</v>
      </c>
      <c r="DK124" s="10">
        <v>0</v>
      </c>
      <c r="DL124" s="47">
        <f t="shared" si="2974"/>
        <v>0</v>
      </c>
      <c r="DM124" s="46">
        <v>0</v>
      </c>
      <c r="DN124" s="10">
        <v>0</v>
      </c>
      <c r="DO124" s="47">
        <f t="shared" ref="DO124:DO134" si="3091">IFERROR(DN124/DM124*1000,0)</f>
        <v>0</v>
      </c>
      <c r="DP124" s="46">
        <v>0</v>
      </c>
      <c r="DQ124" s="10">
        <v>0</v>
      </c>
      <c r="DR124" s="47">
        <f t="shared" si="2976"/>
        <v>0</v>
      </c>
      <c r="DS124" s="46">
        <v>0</v>
      </c>
      <c r="DT124" s="10">
        <v>0</v>
      </c>
      <c r="DU124" s="47">
        <f t="shared" si="2977"/>
        <v>0</v>
      </c>
      <c r="DV124" s="46">
        <v>1</v>
      </c>
      <c r="DW124" s="10">
        <v>7</v>
      </c>
      <c r="DX124" s="47">
        <f t="shared" si="2978"/>
        <v>7000</v>
      </c>
      <c r="DY124" s="46">
        <v>0</v>
      </c>
      <c r="DZ124" s="10">
        <v>0</v>
      </c>
      <c r="EA124" s="47">
        <f t="shared" si="2979"/>
        <v>0</v>
      </c>
      <c r="EB124" s="46">
        <v>0</v>
      </c>
      <c r="EC124" s="10">
        <v>0</v>
      </c>
      <c r="ED124" s="47">
        <f t="shared" si="2980"/>
        <v>0</v>
      </c>
      <c r="EE124" s="46">
        <v>0</v>
      </c>
      <c r="EF124" s="10">
        <v>0</v>
      </c>
      <c r="EG124" s="47">
        <f t="shared" si="2981"/>
        <v>0</v>
      </c>
      <c r="EH124" s="46">
        <v>83</v>
      </c>
      <c r="EI124" s="10">
        <v>10285</v>
      </c>
      <c r="EJ124" s="47">
        <f t="shared" si="2982"/>
        <v>123915.66265060242</v>
      </c>
      <c r="EK124" s="46">
        <v>0</v>
      </c>
      <c r="EL124" s="10">
        <v>0</v>
      </c>
      <c r="EM124" s="47">
        <f t="shared" si="2983"/>
        <v>0</v>
      </c>
      <c r="EN124" s="46">
        <v>146</v>
      </c>
      <c r="EO124" s="10">
        <v>9300</v>
      </c>
      <c r="EP124" s="47">
        <f t="shared" si="2984"/>
        <v>63698.630136986299</v>
      </c>
      <c r="EQ124" s="46">
        <v>0</v>
      </c>
      <c r="ER124" s="10">
        <v>0</v>
      </c>
      <c r="ES124" s="47">
        <f t="shared" si="2985"/>
        <v>0</v>
      </c>
      <c r="ET124" s="46">
        <v>0</v>
      </c>
      <c r="EU124" s="10">
        <v>0</v>
      </c>
      <c r="EV124" s="47">
        <f t="shared" si="2986"/>
        <v>0</v>
      </c>
      <c r="EW124" s="46">
        <v>0</v>
      </c>
      <c r="EX124" s="10">
        <v>0</v>
      </c>
      <c r="EY124" s="47">
        <f t="shared" si="2987"/>
        <v>0</v>
      </c>
      <c r="EZ124" s="46">
        <v>0</v>
      </c>
      <c r="FA124" s="10">
        <v>0</v>
      </c>
      <c r="FB124" s="47">
        <f t="shared" si="2988"/>
        <v>0</v>
      </c>
      <c r="FC124" s="46">
        <v>0</v>
      </c>
      <c r="FD124" s="10">
        <v>0</v>
      </c>
      <c r="FE124" s="47">
        <f t="shared" ref="FE124:FE134" si="3092">IFERROR(FD124/FC124*1000,0)</f>
        <v>0</v>
      </c>
      <c r="FF124" s="46">
        <v>0</v>
      </c>
      <c r="FG124" s="10">
        <v>0</v>
      </c>
      <c r="FH124" s="47">
        <f t="shared" si="2990"/>
        <v>0</v>
      </c>
      <c r="FI124" s="46">
        <v>1</v>
      </c>
      <c r="FJ124" s="10">
        <v>36</v>
      </c>
      <c r="FK124" s="47">
        <f t="shared" si="2991"/>
        <v>36000</v>
      </c>
      <c r="FL124" s="46">
        <v>0</v>
      </c>
      <c r="FM124" s="10">
        <v>0</v>
      </c>
      <c r="FN124" s="47">
        <f t="shared" si="2992"/>
        <v>0</v>
      </c>
      <c r="FO124" s="46">
        <v>0</v>
      </c>
      <c r="FP124" s="10">
        <v>0</v>
      </c>
      <c r="FQ124" s="47">
        <f t="shared" si="2993"/>
        <v>0</v>
      </c>
      <c r="FR124" s="46">
        <v>28</v>
      </c>
      <c r="FS124" s="10">
        <v>2598</v>
      </c>
      <c r="FT124" s="47">
        <f t="shared" si="2994"/>
        <v>92785.71428571429</v>
      </c>
      <c r="FU124" s="46">
        <v>0</v>
      </c>
      <c r="FV124" s="10">
        <v>0</v>
      </c>
      <c r="FW124" s="47">
        <f t="shared" si="2995"/>
        <v>0</v>
      </c>
      <c r="FX124" s="46">
        <v>0</v>
      </c>
      <c r="FY124" s="10">
        <v>0</v>
      </c>
      <c r="FZ124" s="47">
        <f t="shared" si="2996"/>
        <v>0</v>
      </c>
      <c r="GA124" s="46">
        <v>0</v>
      </c>
      <c r="GB124" s="10">
        <v>0</v>
      </c>
      <c r="GC124" s="47">
        <f t="shared" si="2997"/>
        <v>0</v>
      </c>
      <c r="GD124" s="46">
        <v>99</v>
      </c>
      <c r="GE124" s="10">
        <v>6599</v>
      </c>
      <c r="GF124" s="47">
        <f t="shared" si="2998"/>
        <v>66656.565656565668</v>
      </c>
      <c r="GG124" s="46">
        <v>3</v>
      </c>
      <c r="GH124" s="10">
        <v>206</v>
      </c>
      <c r="GI124" s="47">
        <f t="shared" si="2999"/>
        <v>68666.666666666672</v>
      </c>
      <c r="GJ124" s="46">
        <v>138</v>
      </c>
      <c r="GK124" s="10">
        <v>5259</v>
      </c>
      <c r="GL124" s="47">
        <f t="shared" si="3000"/>
        <v>38108.695652173912</v>
      </c>
      <c r="GM124" s="46">
        <v>0</v>
      </c>
      <c r="GN124" s="10">
        <v>0</v>
      </c>
      <c r="GO124" s="47">
        <f t="shared" si="3001"/>
        <v>0</v>
      </c>
      <c r="GP124" s="46">
        <v>0</v>
      </c>
      <c r="GQ124" s="10">
        <v>0</v>
      </c>
      <c r="GR124" s="47">
        <f t="shared" si="3002"/>
        <v>0</v>
      </c>
      <c r="GS124" s="46">
        <v>0</v>
      </c>
      <c r="GT124" s="10">
        <v>0</v>
      </c>
      <c r="GU124" s="47">
        <f t="shared" si="3003"/>
        <v>0</v>
      </c>
      <c r="GV124" s="46">
        <v>0</v>
      </c>
      <c r="GW124" s="10">
        <v>0</v>
      </c>
      <c r="GX124" s="47">
        <f t="shared" si="3004"/>
        <v>0</v>
      </c>
      <c r="GY124" s="46">
        <v>0</v>
      </c>
      <c r="GZ124" s="10">
        <v>0</v>
      </c>
      <c r="HA124" s="47">
        <f t="shared" si="3005"/>
        <v>0</v>
      </c>
      <c r="HB124" s="46">
        <v>2</v>
      </c>
      <c r="HC124" s="10">
        <v>414</v>
      </c>
      <c r="HD124" s="47">
        <f t="shared" si="3006"/>
        <v>207000</v>
      </c>
      <c r="HE124" s="46">
        <v>0</v>
      </c>
      <c r="HF124" s="10">
        <v>0</v>
      </c>
      <c r="HG124" s="47">
        <f t="shared" si="3007"/>
        <v>0</v>
      </c>
      <c r="HH124" s="46">
        <v>0</v>
      </c>
      <c r="HI124" s="10">
        <v>0</v>
      </c>
      <c r="HJ124" s="47">
        <f t="shared" si="3008"/>
        <v>0</v>
      </c>
      <c r="HK124" s="46">
        <v>0</v>
      </c>
      <c r="HL124" s="10">
        <v>0</v>
      </c>
      <c r="HM124" s="47">
        <f t="shared" ref="HM124:HM134" si="3093">IFERROR(HL124/HK124*1000,0)</f>
        <v>0</v>
      </c>
      <c r="HN124" s="46">
        <v>0</v>
      </c>
      <c r="HO124" s="10">
        <v>0</v>
      </c>
      <c r="HP124" s="47">
        <f t="shared" si="3010"/>
        <v>0</v>
      </c>
      <c r="HQ124" s="46">
        <v>0</v>
      </c>
      <c r="HR124" s="10">
        <v>0</v>
      </c>
      <c r="HS124" s="47">
        <f t="shared" si="3011"/>
        <v>0</v>
      </c>
      <c r="HT124" s="46"/>
      <c r="HU124" s="10"/>
      <c r="HV124" s="47"/>
      <c r="HW124" s="46">
        <v>0</v>
      </c>
      <c r="HX124" s="10">
        <v>0</v>
      </c>
      <c r="HY124" s="47">
        <f t="shared" si="3012"/>
        <v>0</v>
      </c>
      <c r="HZ124" s="46">
        <v>0</v>
      </c>
      <c r="IA124" s="10">
        <v>0</v>
      </c>
      <c r="IB124" s="47">
        <f t="shared" si="3013"/>
        <v>0</v>
      </c>
      <c r="IC124" s="46">
        <v>0</v>
      </c>
      <c r="ID124" s="10">
        <v>0</v>
      </c>
      <c r="IE124" s="47">
        <f t="shared" si="3014"/>
        <v>0</v>
      </c>
      <c r="IF124" s="46">
        <v>0</v>
      </c>
      <c r="IG124" s="10">
        <v>0</v>
      </c>
      <c r="IH124" s="47">
        <f t="shared" si="3015"/>
        <v>0</v>
      </c>
      <c r="II124" s="46">
        <v>0</v>
      </c>
      <c r="IJ124" s="10">
        <v>0</v>
      </c>
      <c r="IK124" s="47">
        <f t="shared" si="3016"/>
        <v>0</v>
      </c>
      <c r="IL124" s="46">
        <v>0</v>
      </c>
      <c r="IM124" s="10">
        <v>0</v>
      </c>
      <c r="IN124" s="47">
        <f t="shared" si="3017"/>
        <v>0</v>
      </c>
      <c r="IO124" s="46">
        <v>0</v>
      </c>
      <c r="IP124" s="10">
        <v>0</v>
      </c>
      <c r="IQ124" s="47">
        <f t="shared" si="3018"/>
        <v>0</v>
      </c>
      <c r="IR124" s="46">
        <v>0</v>
      </c>
      <c r="IS124" s="10">
        <v>0</v>
      </c>
      <c r="IT124" s="47">
        <f t="shared" si="3019"/>
        <v>0</v>
      </c>
      <c r="IU124" s="46">
        <v>0</v>
      </c>
      <c r="IV124" s="10">
        <v>0</v>
      </c>
      <c r="IW124" s="47">
        <f t="shared" si="3020"/>
        <v>0</v>
      </c>
      <c r="IX124" s="46">
        <v>0</v>
      </c>
      <c r="IY124" s="10">
        <v>0</v>
      </c>
      <c r="IZ124" s="47">
        <f t="shared" si="3021"/>
        <v>0</v>
      </c>
      <c r="JA124" s="46">
        <v>0</v>
      </c>
      <c r="JB124" s="10">
        <v>0</v>
      </c>
      <c r="JC124" s="47">
        <f t="shared" si="3022"/>
        <v>0</v>
      </c>
      <c r="JD124" s="46">
        <v>0</v>
      </c>
      <c r="JE124" s="10">
        <v>0</v>
      </c>
      <c r="JF124" s="47">
        <f t="shared" si="3023"/>
        <v>0</v>
      </c>
      <c r="JG124" s="46">
        <v>0</v>
      </c>
      <c r="JH124" s="10">
        <v>0</v>
      </c>
      <c r="JI124" s="47">
        <f t="shared" si="3024"/>
        <v>0</v>
      </c>
      <c r="JJ124" s="46">
        <v>0</v>
      </c>
      <c r="JK124" s="10">
        <v>0</v>
      </c>
      <c r="JL124" s="47">
        <f t="shared" si="3025"/>
        <v>0</v>
      </c>
      <c r="JM124" s="46">
        <v>3</v>
      </c>
      <c r="JN124" s="10">
        <v>65</v>
      </c>
      <c r="JO124" s="47">
        <f t="shared" si="3026"/>
        <v>21666.666666666668</v>
      </c>
      <c r="JP124" s="46">
        <v>0</v>
      </c>
      <c r="JQ124" s="10">
        <v>0</v>
      </c>
      <c r="JR124" s="47">
        <f t="shared" si="3027"/>
        <v>0</v>
      </c>
      <c r="JS124" s="46">
        <v>0</v>
      </c>
      <c r="JT124" s="10">
        <v>0</v>
      </c>
      <c r="JU124" s="47">
        <f t="shared" si="3028"/>
        <v>0</v>
      </c>
      <c r="JV124" s="46">
        <v>0</v>
      </c>
      <c r="JW124" s="10">
        <v>0</v>
      </c>
      <c r="JX124" s="47">
        <f t="shared" si="3029"/>
        <v>0</v>
      </c>
      <c r="JY124" s="46">
        <v>0</v>
      </c>
      <c r="JZ124" s="10">
        <v>0</v>
      </c>
      <c r="KA124" s="47">
        <f t="shared" si="3030"/>
        <v>0</v>
      </c>
      <c r="KB124" s="46">
        <v>0</v>
      </c>
      <c r="KC124" s="10">
        <v>0</v>
      </c>
      <c r="KD124" s="47">
        <f t="shared" si="3031"/>
        <v>0</v>
      </c>
      <c r="KE124" s="46"/>
      <c r="KF124" s="10"/>
      <c r="KG124" s="47"/>
      <c r="KH124" s="46">
        <v>56</v>
      </c>
      <c r="KI124" s="10">
        <v>2628</v>
      </c>
      <c r="KJ124" s="47">
        <f t="shared" si="3032"/>
        <v>46928.571428571428</v>
      </c>
      <c r="KK124" s="46">
        <v>9</v>
      </c>
      <c r="KL124" s="10">
        <v>127</v>
      </c>
      <c r="KM124" s="47">
        <f t="shared" si="3033"/>
        <v>14111.111111111111</v>
      </c>
      <c r="KN124" s="46">
        <v>0</v>
      </c>
      <c r="KO124" s="10">
        <v>0</v>
      </c>
      <c r="KP124" s="47">
        <f t="shared" si="3034"/>
        <v>0</v>
      </c>
      <c r="KQ124" s="46">
        <v>2</v>
      </c>
      <c r="KR124" s="10">
        <v>5</v>
      </c>
      <c r="KS124" s="47">
        <f t="shared" si="3035"/>
        <v>2500</v>
      </c>
      <c r="KT124" s="52">
        <v>0</v>
      </c>
      <c r="KU124" s="16">
        <v>0</v>
      </c>
      <c r="KV124" s="53">
        <v>0</v>
      </c>
      <c r="KW124" s="52">
        <v>0</v>
      </c>
      <c r="KX124" s="16">
        <v>0</v>
      </c>
      <c r="KY124" s="53">
        <f t="shared" si="3036"/>
        <v>0</v>
      </c>
      <c r="KZ124" s="46">
        <v>5</v>
      </c>
      <c r="LA124" s="10">
        <v>185</v>
      </c>
      <c r="LB124" s="47">
        <f t="shared" si="3037"/>
        <v>37000</v>
      </c>
      <c r="LC124" s="52">
        <v>0</v>
      </c>
      <c r="LD124" s="16">
        <v>0</v>
      </c>
      <c r="LE124" s="53">
        <v>0</v>
      </c>
      <c r="LF124" s="46">
        <v>0</v>
      </c>
      <c r="LG124" s="10">
        <v>0</v>
      </c>
      <c r="LH124" s="47">
        <f t="shared" si="3038"/>
        <v>0</v>
      </c>
      <c r="LI124" s="46">
        <v>0</v>
      </c>
      <c r="LJ124" s="10">
        <v>0</v>
      </c>
      <c r="LK124" s="47">
        <f t="shared" si="3039"/>
        <v>0</v>
      </c>
      <c r="LL124" s="46">
        <v>0</v>
      </c>
      <c r="LM124" s="10">
        <v>0</v>
      </c>
      <c r="LN124" s="47">
        <f t="shared" si="3040"/>
        <v>0</v>
      </c>
      <c r="LO124" s="46">
        <v>0</v>
      </c>
      <c r="LP124" s="10">
        <v>0</v>
      </c>
      <c r="LQ124" s="47">
        <f t="shared" si="3041"/>
        <v>0</v>
      </c>
      <c r="LR124" s="46">
        <v>0</v>
      </c>
      <c r="LS124" s="10">
        <v>0</v>
      </c>
      <c r="LT124" s="47">
        <f t="shared" si="3042"/>
        <v>0</v>
      </c>
      <c r="LU124" s="46">
        <v>0</v>
      </c>
      <c r="LV124" s="10">
        <v>0</v>
      </c>
      <c r="LW124" s="47">
        <f t="shared" si="3043"/>
        <v>0</v>
      </c>
      <c r="LX124" s="46">
        <v>93</v>
      </c>
      <c r="LY124" s="10">
        <v>7976</v>
      </c>
      <c r="LZ124" s="47">
        <f t="shared" si="3044"/>
        <v>85763.440860215051</v>
      </c>
      <c r="MA124" s="46">
        <v>0</v>
      </c>
      <c r="MB124" s="10">
        <v>0</v>
      </c>
      <c r="MC124" s="47">
        <f t="shared" si="3045"/>
        <v>0</v>
      </c>
      <c r="MD124" s="46">
        <v>0</v>
      </c>
      <c r="ME124" s="10">
        <v>0</v>
      </c>
      <c r="MF124" s="47">
        <f t="shared" si="3046"/>
        <v>0</v>
      </c>
      <c r="MG124" s="46">
        <v>0</v>
      </c>
      <c r="MH124" s="10">
        <v>0</v>
      </c>
      <c r="MI124" s="47">
        <f t="shared" si="3047"/>
        <v>0</v>
      </c>
      <c r="MJ124" s="46">
        <v>0</v>
      </c>
      <c r="MK124" s="10">
        <v>0</v>
      </c>
      <c r="ML124" s="47">
        <f t="shared" si="3048"/>
        <v>0</v>
      </c>
      <c r="MM124" s="46">
        <v>2</v>
      </c>
      <c r="MN124" s="10">
        <v>779</v>
      </c>
      <c r="MO124" s="47">
        <f t="shared" si="3049"/>
        <v>389500</v>
      </c>
      <c r="MP124" s="46">
        <v>0</v>
      </c>
      <c r="MQ124" s="10">
        <v>0</v>
      </c>
      <c r="MR124" s="47">
        <f t="shared" si="3050"/>
        <v>0</v>
      </c>
      <c r="MS124" s="46">
        <v>0</v>
      </c>
      <c r="MT124" s="10">
        <v>0</v>
      </c>
      <c r="MU124" s="47">
        <f t="shared" si="3051"/>
        <v>0</v>
      </c>
      <c r="MV124" s="46">
        <v>0</v>
      </c>
      <c r="MW124" s="10">
        <v>0</v>
      </c>
      <c r="MX124" s="47">
        <f t="shared" si="3052"/>
        <v>0</v>
      </c>
      <c r="MY124" s="46">
        <v>0</v>
      </c>
      <c r="MZ124" s="10">
        <v>0</v>
      </c>
      <c r="NA124" s="47">
        <f t="shared" si="3053"/>
        <v>0</v>
      </c>
      <c r="NB124" s="46">
        <v>0</v>
      </c>
      <c r="NC124" s="10">
        <v>0</v>
      </c>
      <c r="ND124" s="47">
        <f t="shared" si="3054"/>
        <v>0</v>
      </c>
      <c r="NE124" s="46">
        <v>0</v>
      </c>
      <c r="NF124" s="10">
        <v>0</v>
      </c>
      <c r="NG124" s="47">
        <f t="shared" si="3055"/>
        <v>0</v>
      </c>
      <c r="NH124" s="46">
        <v>0</v>
      </c>
      <c r="NI124" s="10">
        <v>0</v>
      </c>
      <c r="NJ124" s="47">
        <f t="shared" si="3056"/>
        <v>0</v>
      </c>
      <c r="NK124" s="46">
        <v>0</v>
      </c>
      <c r="NL124" s="10">
        <v>0</v>
      </c>
      <c r="NM124" s="47">
        <f t="shared" si="3057"/>
        <v>0</v>
      </c>
      <c r="NN124" s="46">
        <v>0</v>
      </c>
      <c r="NO124" s="10">
        <v>0</v>
      </c>
      <c r="NP124" s="47">
        <f t="shared" si="3058"/>
        <v>0</v>
      </c>
      <c r="NQ124" s="46">
        <v>0</v>
      </c>
      <c r="NR124" s="10">
        <v>0</v>
      </c>
      <c r="NS124" s="47">
        <f t="shared" si="3059"/>
        <v>0</v>
      </c>
      <c r="NT124" s="46">
        <v>0</v>
      </c>
      <c r="NU124" s="10">
        <v>0</v>
      </c>
      <c r="NV124" s="47">
        <f t="shared" si="3060"/>
        <v>0</v>
      </c>
      <c r="NW124" s="46">
        <v>26</v>
      </c>
      <c r="NX124" s="10">
        <v>918</v>
      </c>
      <c r="NY124" s="47">
        <f t="shared" si="3061"/>
        <v>35307.692307692305</v>
      </c>
      <c r="NZ124" s="46">
        <v>0</v>
      </c>
      <c r="OA124" s="10">
        <v>0</v>
      </c>
      <c r="OB124" s="47">
        <f t="shared" si="3062"/>
        <v>0</v>
      </c>
      <c r="OC124" s="46">
        <v>0</v>
      </c>
      <c r="OD124" s="10">
        <v>0</v>
      </c>
      <c r="OE124" s="47">
        <f t="shared" si="3063"/>
        <v>0</v>
      </c>
      <c r="OF124" s="46">
        <v>6</v>
      </c>
      <c r="OG124" s="10">
        <v>1079</v>
      </c>
      <c r="OH124" s="47">
        <f t="shared" si="3064"/>
        <v>179833.33333333334</v>
      </c>
      <c r="OI124" s="46">
        <v>4</v>
      </c>
      <c r="OJ124" s="10">
        <v>485</v>
      </c>
      <c r="OK124" s="47">
        <f t="shared" si="3065"/>
        <v>121250</v>
      </c>
      <c r="OL124" s="46">
        <v>0</v>
      </c>
      <c r="OM124" s="10">
        <v>0</v>
      </c>
      <c r="ON124" s="47">
        <f t="shared" si="3066"/>
        <v>0</v>
      </c>
      <c r="OO124" s="46">
        <v>4</v>
      </c>
      <c r="OP124" s="10">
        <v>49</v>
      </c>
      <c r="OQ124" s="47">
        <f t="shared" si="3067"/>
        <v>12250</v>
      </c>
      <c r="OR124" s="46">
        <v>0</v>
      </c>
      <c r="OS124" s="10">
        <v>0</v>
      </c>
      <c r="OT124" s="47">
        <f t="shared" si="3068"/>
        <v>0</v>
      </c>
      <c r="OU124" s="46">
        <v>74</v>
      </c>
      <c r="OV124" s="10">
        <v>829</v>
      </c>
      <c r="OW124" s="47">
        <f t="shared" si="3069"/>
        <v>11202.702702702703</v>
      </c>
      <c r="OX124" s="46">
        <v>0</v>
      </c>
      <c r="OY124" s="10">
        <v>0</v>
      </c>
      <c r="OZ124" s="47">
        <f t="shared" si="3070"/>
        <v>0</v>
      </c>
      <c r="PA124" s="46">
        <v>0</v>
      </c>
      <c r="PB124" s="10">
        <v>0</v>
      </c>
      <c r="PC124" s="47">
        <f t="shared" si="3071"/>
        <v>0</v>
      </c>
      <c r="PD124" s="46">
        <v>0</v>
      </c>
      <c r="PE124" s="10">
        <v>0</v>
      </c>
      <c r="PF124" s="47">
        <f t="shared" si="3072"/>
        <v>0</v>
      </c>
      <c r="PG124" s="46">
        <v>0</v>
      </c>
      <c r="PH124" s="10">
        <v>0</v>
      </c>
      <c r="PI124" s="47">
        <f t="shared" si="3073"/>
        <v>0</v>
      </c>
      <c r="PJ124" s="46"/>
      <c r="PK124" s="10"/>
      <c r="PL124" s="47"/>
      <c r="PM124" s="46">
        <v>0</v>
      </c>
      <c r="PN124" s="10">
        <v>0</v>
      </c>
      <c r="PO124" s="47">
        <f t="shared" si="3074"/>
        <v>0</v>
      </c>
      <c r="PP124" s="46">
        <v>0</v>
      </c>
      <c r="PQ124" s="10">
        <v>0</v>
      </c>
      <c r="PR124" s="47">
        <v>0</v>
      </c>
      <c r="PS124" s="46">
        <v>2</v>
      </c>
      <c r="PT124" s="10">
        <v>29</v>
      </c>
      <c r="PU124" s="47">
        <f t="shared" si="3075"/>
        <v>14500</v>
      </c>
      <c r="PV124" s="46">
        <v>37</v>
      </c>
      <c r="PW124" s="10">
        <v>3652</v>
      </c>
      <c r="PX124" s="47">
        <f t="shared" si="3076"/>
        <v>98702.702702702707</v>
      </c>
      <c r="PY124" s="46">
        <v>496</v>
      </c>
      <c r="PZ124" s="10">
        <v>30351</v>
      </c>
      <c r="QA124" s="47">
        <f t="shared" si="3077"/>
        <v>61191.532258064522</v>
      </c>
      <c r="QB124" s="46">
        <v>0</v>
      </c>
      <c r="QC124" s="10">
        <v>0</v>
      </c>
      <c r="QD124" s="47">
        <v>0</v>
      </c>
      <c r="QE124" s="46">
        <v>0</v>
      </c>
      <c r="QF124" s="10">
        <v>0</v>
      </c>
      <c r="QG124" s="47">
        <f t="shared" si="3078"/>
        <v>0</v>
      </c>
      <c r="QH124" s="46">
        <v>2</v>
      </c>
      <c r="QI124" s="10">
        <v>325</v>
      </c>
      <c r="QJ124" s="47">
        <f t="shared" si="3079"/>
        <v>162500</v>
      </c>
      <c r="QK124" s="46">
        <v>0</v>
      </c>
      <c r="QL124" s="10">
        <v>0</v>
      </c>
      <c r="QM124" s="47">
        <f t="shared" si="3080"/>
        <v>0</v>
      </c>
      <c r="QN124" s="46">
        <v>0</v>
      </c>
      <c r="QO124" s="10">
        <v>0</v>
      </c>
      <c r="QP124" s="47">
        <f t="shared" si="3081"/>
        <v>0</v>
      </c>
      <c r="QQ124" s="46">
        <v>0</v>
      </c>
      <c r="QR124" s="10">
        <v>0</v>
      </c>
      <c r="QS124" s="47">
        <f t="shared" si="3082"/>
        <v>0</v>
      </c>
      <c r="QT124" s="46"/>
      <c r="QU124" s="10"/>
      <c r="QV124" s="47"/>
      <c r="QW124" s="46"/>
      <c r="QX124" s="10"/>
      <c r="QY124" s="47"/>
      <c r="QZ124" s="46">
        <v>0</v>
      </c>
      <c r="RA124" s="10">
        <v>0</v>
      </c>
      <c r="RB124" s="47">
        <f t="shared" si="3083"/>
        <v>0</v>
      </c>
      <c r="RC124" s="46">
        <v>62</v>
      </c>
      <c r="RD124" s="10">
        <v>450</v>
      </c>
      <c r="RE124" s="47">
        <f t="shared" si="3084"/>
        <v>7258.0645161290322</v>
      </c>
      <c r="RF124" s="12">
        <f t="shared" si="1637"/>
        <v>1601</v>
      </c>
      <c r="RG124" s="58">
        <f t="shared" si="1638"/>
        <v>92084</v>
      </c>
      <c r="RH124" s="6"/>
      <c r="RI124" s="9"/>
      <c r="RJ124" s="6"/>
      <c r="RK124" s="6"/>
      <c r="RL124" s="6"/>
      <c r="RM124" s="9"/>
      <c r="RN124" s="6"/>
      <c r="RO124" s="6"/>
      <c r="RP124" s="6"/>
      <c r="RQ124" s="9"/>
      <c r="RR124" s="6"/>
      <c r="RS124" s="6"/>
      <c r="RT124" s="6"/>
      <c r="RU124" s="9"/>
      <c r="RV124" s="6"/>
      <c r="RW124" s="6"/>
      <c r="RX124" s="6"/>
      <c r="RY124" s="9"/>
      <c r="RZ124" s="6"/>
      <c r="SA124" s="6"/>
      <c r="SB124" s="6"/>
      <c r="SC124" s="9"/>
      <c r="SD124" s="6"/>
      <c r="SE124" s="6"/>
      <c r="SF124" s="6"/>
      <c r="SG124" s="9"/>
      <c r="SH124" s="6"/>
      <c r="SI124" s="6"/>
      <c r="SJ124" s="6"/>
      <c r="SK124" s="2"/>
      <c r="SL124" s="1"/>
      <c r="SM124" s="1"/>
      <c r="SN124" s="1"/>
      <c r="SO124" s="2"/>
      <c r="SP124" s="1"/>
      <c r="SQ124" s="1"/>
      <c r="SR124" s="1"/>
      <c r="SS124" s="2"/>
      <c r="ST124" s="1"/>
      <c r="SU124" s="1"/>
      <c r="SV124" s="1"/>
    </row>
    <row r="125" spans="1:591" x14ac:dyDescent="0.3">
      <c r="A125" s="38">
        <v>2013</v>
      </c>
      <c r="B125" s="39" t="s">
        <v>7</v>
      </c>
      <c r="C125" s="46">
        <v>0</v>
      </c>
      <c r="D125" s="10">
        <v>0</v>
      </c>
      <c r="E125" s="47">
        <f t="shared" si="2942"/>
        <v>0</v>
      </c>
      <c r="F125" s="46">
        <v>0</v>
      </c>
      <c r="G125" s="10">
        <v>0</v>
      </c>
      <c r="H125" s="47">
        <f t="shared" si="3085"/>
        <v>0</v>
      </c>
      <c r="I125" s="46">
        <v>0</v>
      </c>
      <c r="J125" s="10">
        <v>0</v>
      </c>
      <c r="K125" s="47">
        <f t="shared" si="3086"/>
        <v>0</v>
      </c>
      <c r="L125" s="46">
        <v>0</v>
      </c>
      <c r="M125" s="10">
        <v>0</v>
      </c>
      <c r="N125" s="47">
        <f t="shared" si="3087"/>
        <v>0</v>
      </c>
      <c r="O125" s="46">
        <v>0</v>
      </c>
      <c r="P125" s="10">
        <v>0</v>
      </c>
      <c r="Q125" s="47">
        <f t="shared" si="2943"/>
        <v>0</v>
      </c>
      <c r="R125" s="46">
        <v>0</v>
      </c>
      <c r="S125" s="10">
        <v>0</v>
      </c>
      <c r="T125" s="47">
        <f t="shared" si="2944"/>
        <v>0</v>
      </c>
      <c r="U125" s="46">
        <v>0</v>
      </c>
      <c r="V125" s="10">
        <v>0</v>
      </c>
      <c r="W125" s="47">
        <f t="shared" si="3088"/>
        <v>0</v>
      </c>
      <c r="X125" s="46">
        <v>0</v>
      </c>
      <c r="Y125" s="10">
        <v>0</v>
      </c>
      <c r="Z125" s="47">
        <f t="shared" si="3089"/>
        <v>0</v>
      </c>
      <c r="AA125" s="46">
        <v>1</v>
      </c>
      <c r="AB125" s="10">
        <v>237</v>
      </c>
      <c r="AC125" s="47">
        <f t="shared" si="2945"/>
        <v>237000</v>
      </c>
      <c r="AD125" s="46">
        <v>18</v>
      </c>
      <c r="AE125" s="10">
        <v>495</v>
      </c>
      <c r="AF125" s="47">
        <f t="shared" si="2946"/>
        <v>27500</v>
      </c>
      <c r="AG125" s="46">
        <v>0</v>
      </c>
      <c r="AH125" s="10">
        <v>0</v>
      </c>
      <c r="AI125" s="47">
        <f t="shared" si="2947"/>
        <v>0</v>
      </c>
      <c r="AJ125" s="46">
        <v>0</v>
      </c>
      <c r="AK125" s="10">
        <v>0</v>
      </c>
      <c r="AL125" s="47">
        <f t="shared" si="2948"/>
        <v>0</v>
      </c>
      <c r="AM125" s="46">
        <v>0</v>
      </c>
      <c r="AN125" s="10">
        <v>0</v>
      </c>
      <c r="AO125" s="47">
        <f t="shared" si="2949"/>
        <v>0</v>
      </c>
      <c r="AP125" s="46">
        <v>17</v>
      </c>
      <c r="AQ125" s="10">
        <v>611</v>
      </c>
      <c r="AR125" s="47">
        <f t="shared" si="2950"/>
        <v>35941.176470588231</v>
      </c>
      <c r="AS125" s="46">
        <v>0</v>
      </c>
      <c r="AT125" s="10">
        <v>0</v>
      </c>
      <c r="AU125" s="47">
        <f t="shared" si="2951"/>
        <v>0</v>
      </c>
      <c r="AV125" s="46">
        <v>0</v>
      </c>
      <c r="AW125" s="10">
        <v>0</v>
      </c>
      <c r="AX125" s="47">
        <f t="shared" si="2952"/>
        <v>0</v>
      </c>
      <c r="AY125" s="46">
        <v>0</v>
      </c>
      <c r="AZ125" s="10">
        <v>0</v>
      </c>
      <c r="BA125" s="47">
        <f t="shared" si="2953"/>
        <v>0</v>
      </c>
      <c r="BB125" s="46">
        <v>0</v>
      </c>
      <c r="BC125" s="10">
        <v>0</v>
      </c>
      <c r="BD125" s="47">
        <f t="shared" si="2954"/>
        <v>0</v>
      </c>
      <c r="BE125" s="46">
        <v>0</v>
      </c>
      <c r="BF125" s="10">
        <v>0</v>
      </c>
      <c r="BG125" s="47">
        <f t="shared" si="2955"/>
        <v>0</v>
      </c>
      <c r="BH125" s="46">
        <v>0</v>
      </c>
      <c r="BI125" s="10">
        <v>0</v>
      </c>
      <c r="BJ125" s="47">
        <f t="shared" si="2956"/>
        <v>0</v>
      </c>
      <c r="BK125" s="46">
        <v>0</v>
      </c>
      <c r="BL125" s="10">
        <v>0</v>
      </c>
      <c r="BM125" s="47">
        <f t="shared" si="2957"/>
        <v>0</v>
      </c>
      <c r="BN125" s="46">
        <v>0</v>
      </c>
      <c r="BO125" s="10">
        <v>0</v>
      </c>
      <c r="BP125" s="47">
        <f t="shared" si="3090"/>
        <v>0</v>
      </c>
      <c r="BQ125" s="46">
        <v>0</v>
      </c>
      <c r="BR125" s="10">
        <v>0</v>
      </c>
      <c r="BS125" s="47">
        <f t="shared" si="2959"/>
        <v>0</v>
      </c>
      <c r="BT125" s="46">
        <v>10</v>
      </c>
      <c r="BU125" s="10">
        <v>1874</v>
      </c>
      <c r="BV125" s="47">
        <f t="shared" si="2960"/>
        <v>187400</v>
      </c>
      <c r="BW125" s="46">
        <v>0</v>
      </c>
      <c r="BX125" s="10">
        <v>0</v>
      </c>
      <c r="BY125" s="47">
        <f t="shared" si="2961"/>
        <v>0</v>
      </c>
      <c r="BZ125" s="46">
        <v>0</v>
      </c>
      <c r="CA125" s="10">
        <v>0</v>
      </c>
      <c r="CB125" s="47">
        <f t="shared" si="2962"/>
        <v>0</v>
      </c>
      <c r="CC125" s="46">
        <v>39</v>
      </c>
      <c r="CD125" s="10">
        <v>1529</v>
      </c>
      <c r="CE125" s="47">
        <f t="shared" si="2963"/>
        <v>39205.128205128203</v>
      </c>
      <c r="CF125" s="46">
        <v>3</v>
      </c>
      <c r="CG125" s="10">
        <v>382</v>
      </c>
      <c r="CH125" s="47">
        <f t="shared" si="2964"/>
        <v>127333.33333333333</v>
      </c>
      <c r="CI125" s="46">
        <v>1</v>
      </c>
      <c r="CJ125" s="10">
        <v>16</v>
      </c>
      <c r="CK125" s="47">
        <f t="shared" si="2965"/>
        <v>16000</v>
      </c>
      <c r="CL125" s="46">
        <v>0</v>
      </c>
      <c r="CM125" s="10">
        <v>0</v>
      </c>
      <c r="CN125" s="47">
        <f t="shared" si="2966"/>
        <v>0</v>
      </c>
      <c r="CO125" s="46">
        <v>0</v>
      </c>
      <c r="CP125" s="10">
        <v>0</v>
      </c>
      <c r="CQ125" s="47">
        <f t="shared" si="2967"/>
        <v>0</v>
      </c>
      <c r="CR125" s="46">
        <v>0</v>
      </c>
      <c r="CS125" s="10">
        <v>0</v>
      </c>
      <c r="CT125" s="47">
        <f t="shared" si="2968"/>
        <v>0</v>
      </c>
      <c r="CU125" s="46">
        <v>0</v>
      </c>
      <c r="CV125" s="10">
        <v>0</v>
      </c>
      <c r="CW125" s="47">
        <f t="shared" si="2969"/>
        <v>0</v>
      </c>
      <c r="CX125" s="46">
        <v>0</v>
      </c>
      <c r="CY125" s="10">
        <v>0</v>
      </c>
      <c r="CZ125" s="47">
        <f t="shared" si="2970"/>
        <v>0</v>
      </c>
      <c r="DA125" s="46">
        <v>0</v>
      </c>
      <c r="DB125" s="10">
        <v>0</v>
      </c>
      <c r="DC125" s="47">
        <f t="shared" si="2971"/>
        <v>0</v>
      </c>
      <c r="DD125" s="46">
        <v>20</v>
      </c>
      <c r="DE125" s="10">
        <v>288</v>
      </c>
      <c r="DF125" s="47">
        <f t="shared" si="2972"/>
        <v>14400</v>
      </c>
      <c r="DG125" s="46">
        <v>0</v>
      </c>
      <c r="DH125" s="10">
        <v>0</v>
      </c>
      <c r="DI125" s="47">
        <f t="shared" si="2973"/>
        <v>0</v>
      </c>
      <c r="DJ125" s="46">
        <v>0</v>
      </c>
      <c r="DK125" s="10">
        <v>0</v>
      </c>
      <c r="DL125" s="47">
        <f t="shared" si="2974"/>
        <v>0</v>
      </c>
      <c r="DM125" s="46">
        <v>0</v>
      </c>
      <c r="DN125" s="10">
        <v>0</v>
      </c>
      <c r="DO125" s="47">
        <f t="shared" si="3091"/>
        <v>0</v>
      </c>
      <c r="DP125" s="46">
        <v>0</v>
      </c>
      <c r="DQ125" s="10">
        <v>0</v>
      </c>
      <c r="DR125" s="47">
        <f t="shared" si="2976"/>
        <v>0</v>
      </c>
      <c r="DS125" s="46">
        <v>0</v>
      </c>
      <c r="DT125" s="10">
        <v>0</v>
      </c>
      <c r="DU125" s="47">
        <f t="shared" si="2977"/>
        <v>0</v>
      </c>
      <c r="DV125" s="46">
        <v>0</v>
      </c>
      <c r="DW125" s="10">
        <v>0</v>
      </c>
      <c r="DX125" s="47">
        <f t="shared" si="2978"/>
        <v>0</v>
      </c>
      <c r="DY125" s="46">
        <v>0</v>
      </c>
      <c r="DZ125" s="10">
        <v>0</v>
      </c>
      <c r="EA125" s="47">
        <f t="shared" si="2979"/>
        <v>0</v>
      </c>
      <c r="EB125" s="46">
        <v>0</v>
      </c>
      <c r="EC125" s="10">
        <v>0</v>
      </c>
      <c r="ED125" s="47">
        <f t="shared" si="2980"/>
        <v>0</v>
      </c>
      <c r="EE125" s="46">
        <v>0</v>
      </c>
      <c r="EF125" s="10">
        <v>0</v>
      </c>
      <c r="EG125" s="47">
        <f t="shared" si="2981"/>
        <v>0</v>
      </c>
      <c r="EH125" s="46">
        <v>174</v>
      </c>
      <c r="EI125" s="10">
        <v>12322</v>
      </c>
      <c r="EJ125" s="47">
        <f t="shared" si="2982"/>
        <v>70816.091954022995</v>
      </c>
      <c r="EK125" s="46">
        <v>0</v>
      </c>
      <c r="EL125" s="10">
        <v>0</v>
      </c>
      <c r="EM125" s="47">
        <f t="shared" si="2983"/>
        <v>0</v>
      </c>
      <c r="EN125" s="46">
        <v>113</v>
      </c>
      <c r="EO125" s="10">
        <v>7541</v>
      </c>
      <c r="EP125" s="47">
        <f t="shared" si="2984"/>
        <v>66734.513274336277</v>
      </c>
      <c r="EQ125" s="46">
        <v>1</v>
      </c>
      <c r="ER125" s="10">
        <v>6</v>
      </c>
      <c r="ES125" s="47">
        <f t="shared" si="2985"/>
        <v>6000</v>
      </c>
      <c r="ET125" s="46">
        <v>8</v>
      </c>
      <c r="EU125" s="10">
        <v>203</v>
      </c>
      <c r="EV125" s="47">
        <f t="shared" si="2986"/>
        <v>25375</v>
      </c>
      <c r="EW125" s="46">
        <v>0</v>
      </c>
      <c r="EX125" s="10">
        <v>0</v>
      </c>
      <c r="EY125" s="47">
        <f t="shared" si="2987"/>
        <v>0</v>
      </c>
      <c r="EZ125" s="46">
        <v>0</v>
      </c>
      <c r="FA125" s="10">
        <v>0</v>
      </c>
      <c r="FB125" s="47">
        <f t="shared" si="2988"/>
        <v>0</v>
      </c>
      <c r="FC125" s="46">
        <v>0</v>
      </c>
      <c r="FD125" s="10">
        <v>0</v>
      </c>
      <c r="FE125" s="47">
        <f t="shared" si="3092"/>
        <v>0</v>
      </c>
      <c r="FF125" s="46">
        <v>0</v>
      </c>
      <c r="FG125" s="10">
        <v>0</v>
      </c>
      <c r="FH125" s="47">
        <f t="shared" si="2990"/>
        <v>0</v>
      </c>
      <c r="FI125" s="46">
        <v>0</v>
      </c>
      <c r="FJ125" s="10">
        <v>0</v>
      </c>
      <c r="FK125" s="47">
        <f t="shared" si="2991"/>
        <v>0</v>
      </c>
      <c r="FL125" s="46">
        <v>0</v>
      </c>
      <c r="FM125" s="10">
        <v>0</v>
      </c>
      <c r="FN125" s="47">
        <f t="shared" si="2992"/>
        <v>0</v>
      </c>
      <c r="FO125" s="46">
        <v>0</v>
      </c>
      <c r="FP125" s="10">
        <v>0</v>
      </c>
      <c r="FQ125" s="47">
        <f t="shared" si="2993"/>
        <v>0</v>
      </c>
      <c r="FR125" s="46">
        <v>20</v>
      </c>
      <c r="FS125" s="10">
        <v>1889</v>
      </c>
      <c r="FT125" s="47">
        <f t="shared" si="2994"/>
        <v>94450</v>
      </c>
      <c r="FU125" s="46">
        <v>0</v>
      </c>
      <c r="FV125" s="10">
        <v>0</v>
      </c>
      <c r="FW125" s="47">
        <f t="shared" si="2995"/>
        <v>0</v>
      </c>
      <c r="FX125" s="46">
        <v>0</v>
      </c>
      <c r="FY125" s="10">
        <v>0</v>
      </c>
      <c r="FZ125" s="47">
        <f t="shared" si="2996"/>
        <v>0</v>
      </c>
      <c r="GA125" s="46">
        <v>0</v>
      </c>
      <c r="GB125" s="10">
        <v>0</v>
      </c>
      <c r="GC125" s="47">
        <f t="shared" si="2997"/>
        <v>0</v>
      </c>
      <c r="GD125" s="46">
        <v>73</v>
      </c>
      <c r="GE125" s="10">
        <v>9074</v>
      </c>
      <c r="GF125" s="47">
        <f t="shared" si="2998"/>
        <v>124301.36986301371</v>
      </c>
      <c r="GG125" s="46">
        <v>16</v>
      </c>
      <c r="GH125" s="10">
        <v>1266</v>
      </c>
      <c r="GI125" s="47">
        <f t="shared" si="2999"/>
        <v>79125</v>
      </c>
      <c r="GJ125" s="46">
        <v>55</v>
      </c>
      <c r="GK125" s="10">
        <v>3540</v>
      </c>
      <c r="GL125" s="47">
        <f t="shared" si="3000"/>
        <v>64363.63636363636</v>
      </c>
      <c r="GM125" s="46">
        <v>0</v>
      </c>
      <c r="GN125" s="10">
        <v>0</v>
      </c>
      <c r="GO125" s="47">
        <f t="shared" si="3001"/>
        <v>0</v>
      </c>
      <c r="GP125" s="46">
        <v>0</v>
      </c>
      <c r="GQ125" s="10">
        <v>0</v>
      </c>
      <c r="GR125" s="47">
        <f t="shared" si="3002"/>
        <v>0</v>
      </c>
      <c r="GS125" s="46">
        <v>0</v>
      </c>
      <c r="GT125" s="10">
        <v>0</v>
      </c>
      <c r="GU125" s="47">
        <f t="shared" si="3003"/>
        <v>0</v>
      </c>
      <c r="GV125" s="46">
        <v>0</v>
      </c>
      <c r="GW125" s="10">
        <v>0</v>
      </c>
      <c r="GX125" s="47">
        <f t="shared" si="3004"/>
        <v>0</v>
      </c>
      <c r="GY125" s="46">
        <v>0</v>
      </c>
      <c r="GZ125" s="10">
        <v>0</v>
      </c>
      <c r="HA125" s="47">
        <f t="shared" si="3005"/>
        <v>0</v>
      </c>
      <c r="HB125" s="46">
        <v>0</v>
      </c>
      <c r="HC125" s="10">
        <v>0</v>
      </c>
      <c r="HD125" s="47">
        <f t="shared" si="3006"/>
        <v>0</v>
      </c>
      <c r="HE125" s="46">
        <v>3</v>
      </c>
      <c r="HF125" s="10">
        <v>236</v>
      </c>
      <c r="HG125" s="47">
        <f t="shared" si="3007"/>
        <v>78666.666666666672</v>
      </c>
      <c r="HH125" s="46">
        <v>0</v>
      </c>
      <c r="HI125" s="10">
        <v>0</v>
      </c>
      <c r="HJ125" s="47">
        <f t="shared" si="3008"/>
        <v>0</v>
      </c>
      <c r="HK125" s="46">
        <v>0</v>
      </c>
      <c r="HL125" s="10">
        <v>0</v>
      </c>
      <c r="HM125" s="47">
        <f t="shared" si="3093"/>
        <v>0</v>
      </c>
      <c r="HN125" s="46">
        <v>0</v>
      </c>
      <c r="HO125" s="10">
        <v>0</v>
      </c>
      <c r="HP125" s="47">
        <f t="shared" si="3010"/>
        <v>0</v>
      </c>
      <c r="HQ125" s="46">
        <v>0</v>
      </c>
      <c r="HR125" s="10">
        <v>0</v>
      </c>
      <c r="HS125" s="47">
        <f t="shared" si="3011"/>
        <v>0</v>
      </c>
      <c r="HT125" s="46"/>
      <c r="HU125" s="10"/>
      <c r="HV125" s="47"/>
      <c r="HW125" s="46">
        <v>0</v>
      </c>
      <c r="HX125" s="10">
        <v>0</v>
      </c>
      <c r="HY125" s="47">
        <f t="shared" si="3012"/>
        <v>0</v>
      </c>
      <c r="HZ125" s="46">
        <v>0</v>
      </c>
      <c r="IA125" s="10">
        <v>0</v>
      </c>
      <c r="IB125" s="47">
        <f t="shared" si="3013"/>
        <v>0</v>
      </c>
      <c r="IC125" s="54">
        <v>0</v>
      </c>
      <c r="ID125" s="14">
        <v>0</v>
      </c>
      <c r="IE125" s="47">
        <f t="shared" si="3014"/>
        <v>0</v>
      </c>
      <c r="IF125" s="46">
        <v>0</v>
      </c>
      <c r="IG125" s="10">
        <v>0</v>
      </c>
      <c r="IH125" s="47">
        <f t="shared" si="3015"/>
        <v>0</v>
      </c>
      <c r="II125" s="46">
        <v>0</v>
      </c>
      <c r="IJ125" s="10">
        <v>0</v>
      </c>
      <c r="IK125" s="47">
        <f t="shared" si="3016"/>
        <v>0</v>
      </c>
      <c r="IL125" s="46">
        <v>0</v>
      </c>
      <c r="IM125" s="10">
        <v>0</v>
      </c>
      <c r="IN125" s="47">
        <f t="shared" si="3017"/>
        <v>0</v>
      </c>
      <c r="IO125" s="46">
        <v>9</v>
      </c>
      <c r="IP125" s="10">
        <v>651</v>
      </c>
      <c r="IQ125" s="47">
        <f t="shared" si="3018"/>
        <v>72333.333333333328</v>
      </c>
      <c r="IR125" s="46">
        <v>1</v>
      </c>
      <c r="IS125" s="10">
        <v>417</v>
      </c>
      <c r="IT125" s="47">
        <f t="shared" si="3019"/>
        <v>417000</v>
      </c>
      <c r="IU125" s="46">
        <v>0</v>
      </c>
      <c r="IV125" s="10">
        <v>0</v>
      </c>
      <c r="IW125" s="47">
        <f t="shared" si="3020"/>
        <v>0</v>
      </c>
      <c r="IX125" s="46">
        <v>0</v>
      </c>
      <c r="IY125" s="10">
        <v>0</v>
      </c>
      <c r="IZ125" s="47">
        <f t="shared" si="3021"/>
        <v>0</v>
      </c>
      <c r="JA125" s="46">
        <v>0</v>
      </c>
      <c r="JB125" s="10">
        <v>0</v>
      </c>
      <c r="JC125" s="47">
        <f t="shared" si="3022"/>
        <v>0</v>
      </c>
      <c r="JD125" s="46">
        <v>0</v>
      </c>
      <c r="JE125" s="10">
        <v>0</v>
      </c>
      <c r="JF125" s="47">
        <f t="shared" si="3023"/>
        <v>0</v>
      </c>
      <c r="JG125" s="46">
        <v>0</v>
      </c>
      <c r="JH125" s="10">
        <v>0</v>
      </c>
      <c r="JI125" s="47">
        <f t="shared" si="3024"/>
        <v>0</v>
      </c>
      <c r="JJ125" s="46">
        <v>0</v>
      </c>
      <c r="JK125" s="10">
        <v>0</v>
      </c>
      <c r="JL125" s="47">
        <f t="shared" si="3025"/>
        <v>0</v>
      </c>
      <c r="JM125" s="46">
        <v>13</v>
      </c>
      <c r="JN125" s="10">
        <v>974</v>
      </c>
      <c r="JO125" s="47">
        <f t="shared" si="3026"/>
        <v>74923.076923076922</v>
      </c>
      <c r="JP125" s="46">
        <v>0</v>
      </c>
      <c r="JQ125" s="10">
        <v>0</v>
      </c>
      <c r="JR125" s="47">
        <f t="shared" si="3027"/>
        <v>0</v>
      </c>
      <c r="JS125" s="46">
        <v>0</v>
      </c>
      <c r="JT125" s="10">
        <v>0</v>
      </c>
      <c r="JU125" s="47">
        <f t="shared" si="3028"/>
        <v>0</v>
      </c>
      <c r="JV125" s="46">
        <v>0</v>
      </c>
      <c r="JW125" s="10">
        <v>0</v>
      </c>
      <c r="JX125" s="47">
        <f t="shared" si="3029"/>
        <v>0</v>
      </c>
      <c r="JY125" s="46">
        <v>0</v>
      </c>
      <c r="JZ125" s="10">
        <v>0</v>
      </c>
      <c r="KA125" s="47">
        <f t="shared" si="3030"/>
        <v>0</v>
      </c>
      <c r="KB125" s="46">
        <v>0</v>
      </c>
      <c r="KC125" s="10">
        <v>0</v>
      </c>
      <c r="KD125" s="47">
        <f t="shared" si="3031"/>
        <v>0</v>
      </c>
      <c r="KE125" s="46"/>
      <c r="KF125" s="10"/>
      <c r="KG125" s="47"/>
      <c r="KH125" s="46">
        <v>36</v>
      </c>
      <c r="KI125" s="10">
        <v>1230</v>
      </c>
      <c r="KJ125" s="47">
        <f t="shared" si="3032"/>
        <v>34166.666666666664</v>
      </c>
      <c r="KK125" s="46">
        <v>2</v>
      </c>
      <c r="KL125" s="10">
        <v>762</v>
      </c>
      <c r="KM125" s="47">
        <f t="shared" si="3033"/>
        <v>381000</v>
      </c>
      <c r="KN125" s="46">
        <v>0</v>
      </c>
      <c r="KO125" s="10">
        <v>0</v>
      </c>
      <c r="KP125" s="47">
        <f t="shared" si="3034"/>
        <v>0</v>
      </c>
      <c r="KQ125" s="46">
        <v>15</v>
      </c>
      <c r="KR125" s="10">
        <v>7</v>
      </c>
      <c r="KS125" s="47">
        <f t="shared" si="3035"/>
        <v>466.66666666666669</v>
      </c>
      <c r="KT125" s="52">
        <v>0</v>
      </c>
      <c r="KU125" s="16">
        <v>0</v>
      </c>
      <c r="KV125" s="53">
        <v>0</v>
      </c>
      <c r="KW125" s="52">
        <v>0</v>
      </c>
      <c r="KX125" s="16">
        <v>0</v>
      </c>
      <c r="KY125" s="53">
        <f t="shared" si="3036"/>
        <v>0</v>
      </c>
      <c r="KZ125" s="46">
        <v>0</v>
      </c>
      <c r="LA125" s="10">
        <v>0</v>
      </c>
      <c r="LB125" s="47">
        <f t="shared" si="3037"/>
        <v>0</v>
      </c>
      <c r="LC125" s="52">
        <v>0</v>
      </c>
      <c r="LD125" s="16">
        <v>0</v>
      </c>
      <c r="LE125" s="53">
        <v>0</v>
      </c>
      <c r="LF125" s="46">
        <v>2</v>
      </c>
      <c r="LG125" s="10">
        <v>29</v>
      </c>
      <c r="LH125" s="47">
        <f t="shared" si="3038"/>
        <v>14500</v>
      </c>
      <c r="LI125" s="46">
        <v>0</v>
      </c>
      <c r="LJ125" s="10">
        <v>0</v>
      </c>
      <c r="LK125" s="47">
        <f t="shared" si="3039"/>
        <v>0</v>
      </c>
      <c r="LL125" s="46">
        <v>0</v>
      </c>
      <c r="LM125" s="10">
        <v>0</v>
      </c>
      <c r="LN125" s="47">
        <f t="shared" si="3040"/>
        <v>0</v>
      </c>
      <c r="LO125" s="46">
        <v>0</v>
      </c>
      <c r="LP125" s="10">
        <v>0</v>
      </c>
      <c r="LQ125" s="47">
        <f t="shared" si="3041"/>
        <v>0</v>
      </c>
      <c r="LR125" s="46">
        <v>1</v>
      </c>
      <c r="LS125" s="10">
        <v>31</v>
      </c>
      <c r="LT125" s="47">
        <f t="shared" si="3042"/>
        <v>31000</v>
      </c>
      <c r="LU125" s="46">
        <v>0</v>
      </c>
      <c r="LV125" s="10">
        <v>0</v>
      </c>
      <c r="LW125" s="47">
        <f t="shared" si="3043"/>
        <v>0</v>
      </c>
      <c r="LX125" s="46">
        <v>77</v>
      </c>
      <c r="LY125" s="10">
        <v>4488</v>
      </c>
      <c r="LZ125" s="47">
        <f t="shared" si="3044"/>
        <v>58285.714285714283</v>
      </c>
      <c r="MA125" s="46">
        <v>1</v>
      </c>
      <c r="MB125" s="10">
        <v>67</v>
      </c>
      <c r="MC125" s="47">
        <f t="shared" si="3045"/>
        <v>67000</v>
      </c>
      <c r="MD125" s="46">
        <v>0</v>
      </c>
      <c r="ME125" s="10">
        <v>0</v>
      </c>
      <c r="MF125" s="47">
        <f t="shared" si="3046"/>
        <v>0</v>
      </c>
      <c r="MG125" s="46">
        <v>0</v>
      </c>
      <c r="MH125" s="10">
        <v>0</v>
      </c>
      <c r="MI125" s="47">
        <f t="shared" si="3047"/>
        <v>0</v>
      </c>
      <c r="MJ125" s="46">
        <v>0</v>
      </c>
      <c r="MK125" s="10">
        <v>0</v>
      </c>
      <c r="ML125" s="47">
        <f t="shared" si="3048"/>
        <v>0</v>
      </c>
      <c r="MM125" s="46">
        <v>1</v>
      </c>
      <c r="MN125" s="10">
        <v>295</v>
      </c>
      <c r="MO125" s="47">
        <f t="shared" si="3049"/>
        <v>295000</v>
      </c>
      <c r="MP125" s="46">
        <v>0</v>
      </c>
      <c r="MQ125" s="10">
        <v>0</v>
      </c>
      <c r="MR125" s="47">
        <f t="shared" si="3050"/>
        <v>0</v>
      </c>
      <c r="MS125" s="46">
        <v>0</v>
      </c>
      <c r="MT125" s="10">
        <v>0</v>
      </c>
      <c r="MU125" s="47">
        <f t="shared" si="3051"/>
        <v>0</v>
      </c>
      <c r="MV125" s="46">
        <v>0</v>
      </c>
      <c r="MW125" s="10">
        <v>0</v>
      </c>
      <c r="MX125" s="47">
        <f t="shared" si="3052"/>
        <v>0</v>
      </c>
      <c r="MY125" s="46">
        <v>0</v>
      </c>
      <c r="MZ125" s="10">
        <v>0</v>
      </c>
      <c r="NA125" s="47">
        <f t="shared" si="3053"/>
        <v>0</v>
      </c>
      <c r="NB125" s="46">
        <v>0</v>
      </c>
      <c r="NC125" s="10">
        <v>0</v>
      </c>
      <c r="ND125" s="47">
        <f t="shared" si="3054"/>
        <v>0</v>
      </c>
      <c r="NE125" s="46">
        <v>0</v>
      </c>
      <c r="NF125" s="10">
        <v>0</v>
      </c>
      <c r="NG125" s="47">
        <f t="shared" si="3055"/>
        <v>0</v>
      </c>
      <c r="NH125" s="46">
        <v>0</v>
      </c>
      <c r="NI125" s="10">
        <v>0</v>
      </c>
      <c r="NJ125" s="47">
        <f t="shared" si="3056"/>
        <v>0</v>
      </c>
      <c r="NK125" s="46">
        <v>0</v>
      </c>
      <c r="NL125" s="10">
        <v>0</v>
      </c>
      <c r="NM125" s="47">
        <f t="shared" si="3057"/>
        <v>0</v>
      </c>
      <c r="NN125" s="46">
        <v>1</v>
      </c>
      <c r="NO125" s="10">
        <v>42</v>
      </c>
      <c r="NP125" s="47">
        <f t="shared" si="3058"/>
        <v>42000</v>
      </c>
      <c r="NQ125" s="46">
        <v>0</v>
      </c>
      <c r="NR125" s="10">
        <v>0</v>
      </c>
      <c r="NS125" s="47">
        <f t="shared" si="3059"/>
        <v>0</v>
      </c>
      <c r="NT125" s="46">
        <v>5</v>
      </c>
      <c r="NU125" s="10">
        <v>2530</v>
      </c>
      <c r="NV125" s="47">
        <f t="shared" si="3060"/>
        <v>506000</v>
      </c>
      <c r="NW125" s="46">
        <v>17</v>
      </c>
      <c r="NX125" s="10">
        <v>1400</v>
      </c>
      <c r="NY125" s="47">
        <f t="shared" si="3061"/>
        <v>82352.941176470587</v>
      </c>
      <c r="NZ125" s="46">
        <v>0</v>
      </c>
      <c r="OA125" s="10">
        <v>0</v>
      </c>
      <c r="OB125" s="47">
        <f t="shared" si="3062"/>
        <v>0</v>
      </c>
      <c r="OC125" s="46">
        <v>0</v>
      </c>
      <c r="OD125" s="10">
        <v>0</v>
      </c>
      <c r="OE125" s="47">
        <f t="shared" si="3063"/>
        <v>0</v>
      </c>
      <c r="OF125" s="46">
        <v>1</v>
      </c>
      <c r="OG125" s="10">
        <v>376</v>
      </c>
      <c r="OH125" s="47">
        <f t="shared" si="3064"/>
        <v>376000</v>
      </c>
      <c r="OI125" s="46">
        <v>35</v>
      </c>
      <c r="OJ125" s="10">
        <v>6782</v>
      </c>
      <c r="OK125" s="47">
        <f t="shared" si="3065"/>
        <v>193771.42857142858</v>
      </c>
      <c r="OL125" s="46">
        <v>0</v>
      </c>
      <c r="OM125" s="10">
        <v>0</v>
      </c>
      <c r="ON125" s="47">
        <f t="shared" si="3066"/>
        <v>0</v>
      </c>
      <c r="OO125" s="46">
        <v>1</v>
      </c>
      <c r="OP125" s="10">
        <v>3</v>
      </c>
      <c r="OQ125" s="47">
        <f t="shared" si="3067"/>
        <v>3000</v>
      </c>
      <c r="OR125" s="46">
        <v>0</v>
      </c>
      <c r="OS125" s="10">
        <v>0</v>
      </c>
      <c r="OT125" s="47">
        <f t="shared" si="3068"/>
        <v>0</v>
      </c>
      <c r="OU125" s="46">
        <v>111</v>
      </c>
      <c r="OV125" s="10">
        <v>1179</v>
      </c>
      <c r="OW125" s="47">
        <f t="shared" si="3069"/>
        <v>10621.621621621622</v>
      </c>
      <c r="OX125" s="46">
        <v>0</v>
      </c>
      <c r="OY125" s="10">
        <v>0</v>
      </c>
      <c r="OZ125" s="47">
        <f t="shared" si="3070"/>
        <v>0</v>
      </c>
      <c r="PA125" s="46">
        <v>2</v>
      </c>
      <c r="PB125" s="10">
        <v>93</v>
      </c>
      <c r="PC125" s="47">
        <f t="shared" si="3071"/>
        <v>46500</v>
      </c>
      <c r="PD125" s="46">
        <v>0</v>
      </c>
      <c r="PE125" s="10">
        <v>0</v>
      </c>
      <c r="PF125" s="47">
        <f t="shared" si="3072"/>
        <v>0</v>
      </c>
      <c r="PG125" s="46">
        <v>0</v>
      </c>
      <c r="PH125" s="10">
        <v>0</v>
      </c>
      <c r="PI125" s="47">
        <f t="shared" si="3073"/>
        <v>0</v>
      </c>
      <c r="PJ125" s="46"/>
      <c r="PK125" s="10"/>
      <c r="PL125" s="47"/>
      <c r="PM125" s="46">
        <v>0</v>
      </c>
      <c r="PN125" s="10">
        <v>0</v>
      </c>
      <c r="PO125" s="47">
        <f t="shared" si="3074"/>
        <v>0</v>
      </c>
      <c r="PP125" s="46">
        <v>0</v>
      </c>
      <c r="PQ125" s="10">
        <v>0</v>
      </c>
      <c r="PR125" s="47">
        <v>0</v>
      </c>
      <c r="PS125" s="46">
        <v>0</v>
      </c>
      <c r="PT125" s="10">
        <v>0</v>
      </c>
      <c r="PU125" s="47">
        <f t="shared" si="3075"/>
        <v>0</v>
      </c>
      <c r="PV125" s="46">
        <v>49</v>
      </c>
      <c r="PW125" s="10">
        <v>6130</v>
      </c>
      <c r="PX125" s="47">
        <f t="shared" si="3076"/>
        <v>125102.04081632654</v>
      </c>
      <c r="PY125" s="46">
        <v>359</v>
      </c>
      <c r="PZ125" s="10">
        <v>23027</v>
      </c>
      <c r="QA125" s="47">
        <f t="shared" si="3077"/>
        <v>64142.061281337046</v>
      </c>
      <c r="QB125" s="46">
        <v>0</v>
      </c>
      <c r="QC125" s="10">
        <v>0</v>
      </c>
      <c r="QD125" s="47">
        <v>0</v>
      </c>
      <c r="QE125" s="46">
        <v>0</v>
      </c>
      <c r="QF125" s="10">
        <v>0</v>
      </c>
      <c r="QG125" s="47">
        <f t="shared" si="3078"/>
        <v>0</v>
      </c>
      <c r="QH125" s="46">
        <v>0</v>
      </c>
      <c r="QI125" s="10">
        <v>0</v>
      </c>
      <c r="QJ125" s="47">
        <f t="shared" si="3079"/>
        <v>0</v>
      </c>
      <c r="QK125" s="46">
        <v>0</v>
      </c>
      <c r="QL125" s="10">
        <v>0</v>
      </c>
      <c r="QM125" s="47">
        <f t="shared" si="3080"/>
        <v>0</v>
      </c>
      <c r="QN125" s="46">
        <v>0</v>
      </c>
      <c r="QO125" s="10">
        <v>0</v>
      </c>
      <c r="QP125" s="47">
        <f t="shared" si="3081"/>
        <v>0</v>
      </c>
      <c r="QQ125" s="46">
        <v>0</v>
      </c>
      <c r="QR125" s="10">
        <v>0</v>
      </c>
      <c r="QS125" s="47">
        <f t="shared" si="3082"/>
        <v>0</v>
      </c>
      <c r="QT125" s="46"/>
      <c r="QU125" s="10"/>
      <c r="QV125" s="47"/>
      <c r="QW125" s="46"/>
      <c r="QX125" s="10"/>
      <c r="QY125" s="47"/>
      <c r="QZ125" s="46">
        <v>0</v>
      </c>
      <c r="RA125" s="10">
        <v>0</v>
      </c>
      <c r="RB125" s="47">
        <f t="shared" si="3083"/>
        <v>0</v>
      </c>
      <c r="RC125" s="46">
        <v>64</v>
      </c>
      <c r="RD125" s="10">
        <v>460</v>
      </c>
      <c r="RE125" s="47">
        <f t="shared" si="3084"/>
        <v>7187.5</v>
      </c>
      <c r="RF125" s="12">
        <f t="shared" si="1637"/>
        <v>1375</v>
      </c>
      <c r="RG125" s="58">
        <f t="shared" si="1638"/>
        <v>92482</v>
      </c>
      <c r="RH125" s="6"/>
      <c r="RI125" s="9"/>
      <c r="RJ125" s="6"/>
      <c r="RK125" s="6"/>
      <c r="RL125" s="6"/>
      <c r="RM125" s="9"/>
      <c r="RN125" s="6"/>
      <c r="RO125" s="6"/>
      <c r="RP125" s="6"/>
      <c r="RQ125" s="9"/>
      <c r="RR125" s="6"/>
      <c r="RS125" s="6"/>
      <c r="RT125" s="6"/>
      <c r="RU125" s="9"/>
      <c r="RV125" s="6"/>
      <c r="RW125" s="6"/>
      <c r="RX125" s="6"/>
      <c r="RY125" s="9"/>
      <c r="RZ125" s="6"/>
      <c r="SA125" s="6"/>
      <c r="SB125" s="6"/>
      <c r="SC125" s="9"/>
      <c r="SD125" s="6"/>
      <c r="SE125" s="6"/>
      <c r="SF125" s="6"/>
      <c r="SG125" s="9"/>
      <c r="SH125" s="6"/>
      <c r="SI125" s="6"/>
      <c r="SJ125" s="6"/>
      <c r="SK125" s="2"/>
      <c r="SL125" s="1"/>
      <c r="SM125" s="1"/>
      <c r="SN125" s="1"/>
      <c r="SO125" s="2"/>
      <c r="SP125" s="1"/>
      <c r="SQ125" s="1"/>
      <c r="SR125" s="1"/>
      <c r="SS125" s="2"/>
      <c r="ST125" s="1"/>
      <c r="SU125" s="1"/>
      <c r="SV125" s="1"/>
    </row>
    <row r="126" spans="1:591" x14ac:dyDescent="0.3">
      <c r="A126" s="38">
        <v>2013</v>
      </c>
      <c r="B126" s="39" t="s">
        <v>8</v>
      </c>
      <c r="C126" s="46">
        <v>0</v>
      </c>
      <c r="D126" s="10">
        <v>0</v>
      </c>
      <c r="E126" s="47">
        <f t="shared" si="2942"/>
        <v>0</v>
      </c>
      <c r="F126" s="46">
        <v>0</v>
      </c>
      <c r="G126" s="10">
        <v>0</v>
      </c>
      <c r="H126" s="47">
        <f t="shared" si="3085"/>
        <v>0</v>
      </c>
      <c r="I126" s="46">
        <v>0</v>
      </c>
      <c r="J126" s="10">
        <v>0</v>
      </c>
      <c r="K126" s="47">
        <f t="shared" si="3086"/>
        <v>0</v>
      </c>
      <c r="L126" s="46">
        <v>0</v>
      </c>
      <c r="M126" s="10">
        <v>0</v>
      </c>
      <c r="N126" s="47">
        <f t="shared" si="3087"/>
        <v>0</v>
      </c>
      <c r="O126" s="46">
        <v>0</v>
      </c>
      <c r="P126" s="10">
        <v>0</v>
      </c>
      <c r="Q126" s="47">
        <f t="shared" si="2943"/>
        <v>0</v>
      </c>
      <c r="R126" s="46">
        <v>0</v>
      </c>
      <c r="S126" s="10">
        <v>0</v>
      </c>
      <c r="T126" s="47">
        <f t="shared" si="2944"/>
        <v>0</v>
      </c>
      <c r="U126" s="46">
        <v>0</v>
      </c>
      <c r="V126" s="10">
        <v>0</v>
      </c>
      <c r="W126" s="47">
        <f t="shared" si="3088"/>
        <v>0</v>
      </c>
      <c r="X126" s="46">
        <v>0</v>
      </c>
      <c r="Y126" s="10">
        <v>0</v>
      </c>
      <c r="Z126" s="47">
        <f t="shared" si="3089"/>
        <v>0</v>
      </c>
      <c r="AA126" s="46">
        <v>8</v>
      </c>
      <c r="AB126" s="10">
        <v>1725</v>
      </c>
      <c r="AC126" s="47">
        <f t="shared" si="2945"/>
        <v>215625</v>
      </c>
      <c r="AD126" s="46">
        <v>26</v>
      </c>
      <c r="AE126" s="10">
        <v>683</v>
      </c>
      <c r="AF126" s="47">
        <f t="shared" si="2946"/>
        <v>26269.23076923077</v>
      </c>
      <c r="AG126" s="46">
        <v>0</v>
      </c>
      <c r="AH126" s="10">
        <v>0</v>
      </c>
      <c r="AI126" s="47">
        <f t="shared" si="2947"/>
        <v>0</v>
      </c>
      <c r="AJ126" s="46">
        <v>0</v>
      </c>
      <c r="AK126" s="10">
        <v>0</v>
      </c>
      <c r="AL126" s="47">
        <f t="shared" si="2948"/>
        <v>0</v>
      </c>
      <c r="AM126" s="46">
        <v>1</v>
      </c>
      <c r="AN126" s="10">
        <v>78</v>
      </c>
      <c r="AO126" s="47">
        <f t="shared" si="2949"/>
        <v>78000</v>
      </c>
      <c r="AP126" s="46">
        <v>43</v>
      </c>
      <c r="AQ126" s="10">
        <v>1209</v>
      </c>
      <c r="AR126" s="47">
        <f t="shared" si="2950"/>
        <v>28116.279069767439</v>
      </c>
      <c r="AS126" s="46">
        <v>0</v>
      </c>
      <c r="AT126" s="10">
        <v>0</v>
      </c>
      <c r="AU126" s="47">
        <f t="shared" si="2951"/>
        <v>0</v>
      </c>
      <c r="AV126" s="46">
        <v>0</v>
      </c>
      <c r="AW126" s="10">
        <v>0</v>
      </c>
      <c r="AX126" s="47">
        <f t="shared" si="2952"/>
        <v>0</v>
      </c>
      <c r="AY126" s="46">
        <v>0</v>
      </c>
      <c r="AZ126" s="10">
        <v>0</v>
      </c>
      <c r="BA126" s="47">
        <f t="shared" si="2953"/>
        <v>0</v>
      </c>
      <c r="BB126" s="46">
        <v>30</v>
      </c>
      <c r="BC126" s="10">
        <v>627</v>
      </c>
      <c r="BD126" s="47">
        <f t="shared" si="2954"/>
        <v>20900</v>
      </c>
      <c r="BE126" s="46">
        <v>0</v>
      </c>
      <c r="BF126" s="10">
        <v>0</v>
      </c>
      <c r="BG126" s="47">
        <f t="shared" si="2955"/>
        <v>0</v>
      </c>
      <c r="BH126" s="46">
        <v>0</v>
      </c>
      <c r="BI126" s="10">
        <v>0</v>
      </c>
      <c r="BJ126" s="47">
        <f t="shared" si="2956"/>
        <v>0</v>
      </c>
      <c r="BK126" s="46">
        <v>0</v>
      </c>
      <c r="BL126" s="10">
        <v>0</v>
      </c>
      <c r="BM126" s="47">
        <f t="shared" si="2957"/>
        <v>0</v>
      </c>
      <c r="BN126" s="46">
        <v>0</v>
      </c>
      <c r="BO126" s="10">
        <v>0</v>
      </c>
      <c r="BP126" s="47">
        <f t="shared" si="3090"/>
        <v>0</v>
      </c>
      <c r="BQ126" s="46">
        <v>0</v>
      </c>
      <c r="BR126" s="10">
        <v>0</v>
      </c>
      <c r="BS126" s="47">
        <f t="shared" si="2959"/>
        <v>0</v>
      </c>
      <c r="BT126" s="46">
        <v>52</v>
      </c>
      <c r="BU126" s="10">
        <v>14440</v>
      </c>
      <c r="BV126" s="47">
        <f t="shared" si="2960"/>
        <v>277692.30769230769</v>
      </c>
      <c r="BW126" s="46">
        <v>0</v>
      </c>
      <c r="BX126" s="10">
        <v>0</v>
      </c>
      <c r="BY126" s="47">
        <f t="shared" si="2961"/>
        <v>0</v>
      </c>
      <c r="BZ126" s="46">
        <v>0</v>
      </c>
      <c r="CA126" s="10">
        <v>0</v>
      </c>
      <c r="CB126" s="47">
        <f t="shared" si="2962"/>
        <v>0</v>
      </c>
      <c r="CC126" s="46">
        <v>51</v>
      </c>
      <c r="CD126" s="10">
        <v>2925</v>
      </c>
      <c r="CE126" s="47">
        <f t="shared" si="2963"/>
        <v>57352.941176470587</v>
      </c>
      <c r="CF126" s="46">
        <v>0</v>
      </c>
      <c r="CG126" s="10">
        <v>0</v>
      </c>
      <c r="CH126" s="47">
        <f t="shared" si="2964"/>
        <v>0</v>
      </c>
      <c r="CI126" s="46">
        <v>0</v>
      </c>
      <c r="CJ126" s="10">
        <v>0</v>
      </c>
      <c r="CK126" s="47">
        <f t="shared" si="2965"/>
        <v>0</v>
      </c>
      <c r="CL126" s="46">
        <v>0</v>
      </c>
      <c r="CM126" s="10">
        <v>0</v>
      </c>
      <c r="CN126" s="47">
        <f t="shared" si="2966"/>
        <v>0</v>
      </c>
      <c r="CO126" s="46">
        <v>0</v>
      </c>
      <c r="CP126" s="10">
        <v>0</v>
      </c>
      <c r="CQ126" s="47">
        <f t="shared" si="2967"/>
        <v>0</v>
      </c>
      <c r="CR126" s="46">
        <v>0</v>
      </c>
      <c r="CS126" s="10">
        <v>0</v>
      </c>
      <c r="CT126" s="47">
        <f t="shared" si="2968"/>
        <v>0</v>
      </c>
      <c r="CU126" s="46">
        <v>0</v>
      </c>
      <c r="CV126" s="10">
        <v>0</v>
      </c>
      <c r="CW126" s="47">
        <f t="shared" si="2969"/>
        <v>0</v>
      </c>
      <c r="CX126" s="46">
        <v>0</v>
      </c>
      <c r="CY126" s="10">
        <v>0</v>
      </c>
      <c r="CZ126" s="47">
        <f t="shared" si="2970"/>
        <v>0</v>
      </c>
      <c r="DA126" s="46">
        <v>0</v>
      </c>
      <c r="DB126" s="10">
        <v>0</v>
      </c>
      <c r="DC126" s="47">
        <f t="shared" si="2971"/>
        <v>0</v>
      </c>
      <c r="DD126" s="46">
        <v>76</v>
      </c>
      <c r="DE126" s="10">
        <v>1946</v>
      </c>
      <c r="DF126" s="47">
        <f t="shared" si="2972"/>
        <v>25605.263157894737</v>
      </c>
      <c r="DG126" s="46">
        <v>0</v>
      </c>
      <c r="DH126" s="10">
        <v>0</v>
      </c>
      <c r="DI126" s="47">
        <f t="shared" si="2973"/>
        <v>0</v>
      </c>
      <c r="DJ126" s="46">
        <v>16</v>
      </c>
      <c r="DK126" s="10">
        <v>17</v>
      </c>
      <c r="DL126" s="47">
        <f t="shared" si="2974"/>
        <v>1062.5</v>
      </c>
      <c r="DM126" s="46">
        <v>0</v>
      </c>
      <c r="DN126" s="10">
        <v>0</v>
      </c>
      <c r="DO126" s="47">
        <f t="shared" si="3091"/>
        <v>0</v>
      </c>
      <c r="DP126" s="46">
        <v>0</v>
      </c>
      <c r="DQ126" s="10">
        <v>0</v>
      </c>
      <c r="DR126" s="47">
        <f t="shared" si="2976"/>
        <v>0</v>
      </c>
      <c r="DS126" s="46">
        <v>0</v>
      </c>
      <c r="DT126" s="10">
        <v>0</v>
      </c>
      <c r="DU126" s="47">
        <f t="shared" si="2977"/>
        <v>0</v>
      </c>
      <c r="DV126" s="46">
        <v>0</v>
      </c>
      <c r="DW126" s="10">
        <v>0</v>
      </c>
      <c r="DX126" s="47">
        <f t="shared" si="2978"/>
        <v>0</v>
      </c>
      <c r="DY126" s="46">
        <v>0</v>
      </c>
      <c r="DZ126" s="10">
        <v>0</v>
      </c>
      <c r="EA126" s="47">
        <f t="shared" si="2979"/>
        <v>0</v>
      </c>
      <c r="EB126" s="46">
        <v>0</v>
      </c>
      <c r="EC126" s="10">
        <v>0</v>
      </c>
      <c r="ED126" s="47">
        <f t="shared" si="2980"/>
        <v>0</v>
      </c>
      <c r="EE126" s="46">
        <v>0</v>
      </c>
      <c r="EF126" s="10">
        <v>0</v>
      </c>
      <c r="EG126" s="47">
        <f t="shared" si="2981"/>
        <v>0</v>
      </c>
      <c r="EH126" s="46">
        <v>98</v>
      </c>
      <c r="EI126" s="10">
        <v>8786</v>
      </c>
      <c r="EJ126" s="47">
        <f t="shared" si="2982"/>
        <v>89653.061224489793</v>
      </c>
      <c r="EK126" s="46">
        <v>0</v>
      </c>
      <c r="EL126" s="10">
        <v>0</v>
      </c>
      <c r="EM126" s="47">
        <f t="shared" si="2983"/>
        <v>0</v>
      </c>
      <c r="EN126" s="46">
        <v>141</v>
      </c>
      <c r="EO126" s="10">
        <v>11618</v>
      </c>
      <c r="EP126" s="47">
        <f t="shared" si="2984"/>
        <v>82397.163120567377</v>
      </c>
      <c r="EQ126" s="46">
        <v>0</v>
      </c>
      <c r="ER126" s="10">
        <v>0</v>
      </c>
      <c r="ES126" s="47">
        <f t="shared" si="2985"/>
        <v>0</v>
      </c>
      <c r="ET126" s="46">
        <v>0</v>
      </c>
      <c r="EU126" s="10">
        <v>0</v>
      </c>
      <c r="EV126" s="47">
        <f t="shared" si="2986"/>
        <v>0</v>
      </c>
      <c r="EW126" s="46">
        <v>0</v>
      </c>
      <c r="EX126" s="10">
        <v>0</v>
      </c>
      <c r="EY126" s="47">
        <f t="shared" si="2987"/>
        <v>0</v>
      </c>
      <c r="EZ126" s="46">
        <v>0</v>
      </c>
      <c r="FA126" s="10">
        <v>0</v>
      </c>
      <c r="FB126" s="47">
        <f t="shared" si="2988"/>
        <v>0</v>
      </c>
      <c r="FC126" s="46">
        <v>0</v>
      </c>
      <c r="FD126" s="10">
        <v>0</v>
      </c>
      <c r="FE126" s="47">
        <f t="shared" si="3092"/>
        <v>0</v>
      </c>
      <c r="FF126" s="46">
        <v>0</v>
      </c>
      <c r="FG126" s="10">
        <v>0</v>
      </c>
      <c r="FH126" s="47">
        <f t="shared" si="2990"/>
        <v>0</v>
      </c>
      <c r="FI126" s="46">
        <v>0</v>
      </c>
      <c r="FJ126" s="10">
        <v>0</v>
      </c>
      <c r="FK126" s="47">
        <f t="shared" si="2991"/>
        <v>0</v>
      </c>
      <c r="FL126" s="46">
        <v>0</v>
      </c>
      <c r="FM126" s="10">
        <v>0</v>
      </c>
      <c r="FN126" s="47">
        <f t="shared" si="2992"/>
        <v>0</v>
      </c>
      <c r="FO126" s="46">
        <v>0</v>
      </c>
      <c r="FP126" s="10">
        <v>0</v>
      </c>
      <c r="FQ126" s="47">
        <f t="shared" si="2993"/>
        <v>0</v>
      </c>
      <c r="FR126" s="46">
        <v>15</v>
      </c>
      <c r="FS126" s="10">
        <v>1889</v>
      </c>
      <c r="FT126" s="47">
        <f t="shared" si="2994"/>
        <v>125933.33333333334</v>
      </c>
      <c r="FU126" s="46">
        <v>0</v>
      </c>
      <c r="FV126" s="10">
        <v>0</v>
      </c>
      <c r="FW126" s="47">
        <f t="shared" si="2995"/>
        <v>0</v>
      </c>
      <c r="FX126" s="46">
        <v>0</v>
      </c>
      <c r="FY126" s="10">
        <v>0</v>
      </c>
      <c r="FZ126" s="47">
        <f t="shared" si="2996"/>
        <v>0</v>
      </c>
      <c r="GA126" s="46">
        <v>0</v>
      </c>
      <c r="GB126" s="10">
        <v>0</v>
      </c>
      <c r="GC126" s="47">
        <f t="shared" si="2997"/>
        <v>0</v>
      </c>
      <c r="GD126" s="46">
        <v>15</v>
      </c>
      <c r="GE126" s="10">
        <v>5970</v>
      </c>
      <c r="GF126" s="47">
        <f t="shared" si="2998"/>
        <v>398000</v>
      </c>
      <c r="GG126" s="46">
        <v>9</v>
      </c>
      <c r="GH126" s="10">
        <v>785</v>
      </c>
      <c r="GI126" s="47">
        <f t="shared" si="2999"/>
        <v>87222.222222222234</v>
      </c>
      <c r="GJ126" s="46">
        <v>92</v>
      </c>
      <c r="GK126" s="10">
        <v>4386</v>
      </c>
      <c r="GL126" s="47">
        <f t="shared" si="3000"/>
        <v>47673.913043478256</v>
      </c>
      <c r="GM126" s="46">
        <v>0</v>
      </c>
      <c r="GN126" s="10">
        <v>0</v>
      </c>
      <c r="GO126" s="47">
        <f t="shared" si="3001"/>
        <v>0</v>
      </c>
      <c r="GP126" s="46">
        <v>1</v>
      </c>
      <c r="GQ126" s="10">
        <v>33</v>
      </c>
      <c r="GR126" s="47">
        <f t="shared" si="3002"/>
        <v>33000</v>
      </c>
      <c r="GS126" s="46">
        <v>0</v>
      </c>
      <c r="GT126" s="10">
        <v>0</v>
      </c>
      <c r="GU126" s="47">
        <f t="shared" si="3003"/>
        <v>0</v>
      </c>
      <c r="GV126" s="46">
        <v>0</v>
      </c>
      <c r="GW126" s="10">
        <v>0</v>
      </c>
      <c r="GX126" s="47">
        <f t="shared" si="3004"/>
        <v>0</v>
      </c>
      <c r="GY126" s="46">
        <v>0</v>
      </c>
      <c r="GZ126" s="10">
        <v>0</v>
      </c>
      <c r="HA126" s="47">
        <f t="shared" si="3005"/>
        <v>0</v>
      </c>
      <c r="HB126" s="46">
        <v>2</v>
      </c>
      <c r="HC126" s="10">
        <v>44</v>
      </c>
      <c r="HD126" s="47">
        <f t="shared" si="3006"/>
        <v>22000</v>
      </c>
      <c r="HE126" s="46">
        <v>0</v>
      </c>
      <c r="HF126" s="10">
        <v>0</v>
      </c>
      <c r="HG126" s="47">
        <f t="shared" si="3007"/>
        <v>0</v>
      </c>
      <c r="HH126" s="46">
        <v>0</v>
      </c>
      <c r="HI126" s="10">
        <v>0</v>
      </c>
      <c r="HJ126" s="47">
        <f t="shared" si="3008"/>
        <v>0</v>
      </c>
      <c r="HK126" s="46">
        <v>0</v>
      </c>
      <c r="HL126" s="10">
        <v>0</v>
      </c>
      <c r="HM126" s="47">
        <f t="shared" si="3093"/>
        <v>0</v>
      </c>
      <c r="HN126" s="46">
        <v>0</v>
      </c>
      <c r="HO126" s="10">
        <v>0</v>
      </c>
      <c r="HP126" s="47">
        <f t="shared" si="3010"/>
        <v>0</v>
      </c>
      <c r="HQ126" s="46">
        <v>0</v>
      </c>
      <c r="HR126" s="10">
        <v>0</v>
      </c>
      <c r="HS126" s="47">
        <f t="shared" si="3011"/>
        <v>0</v>
      </c>
      <c r="HT126" s="46"/>
      <c r="HU126" s="10"/>
      <c r="HV126" s="47"/>
      <c r="HW126" s="46">
        <v>0</v>
      </c>
      <c r="HX126" s="10">
        <v>0</v>
      </c>
      <c r="HY126" s="47">
        <f t="shared" si="3012"/>
        <v>0</v>
      </c>
      <c r="HZ126" s="46">
        <v>0</v>
      </c>
      <c r="IA126" s="10">
        <v>0</v>
      </c>
      <c r="IB126" s="47">
        <f t="shared" si="3013"/>
        <v>0</v>
      </c>
      <c r="IC126" s="46">
        <v>0</v>
      </c>
      <c r="ID126" s="10">
        <v>0</v>
      </c>
      <c r="IE126" s="47">
        <f t="shared" si="3014"/>
        <v>0</v>
      </c>
      <c r="IF126" s="46">
        <v>0</v>
      </c>
      <c r="IG126" s="10">
        <v>0</v>
      </c>
      <c r="IH126" s="47">
        <f t="shared" si="3015"/>
        <v>0</v>
      </c>
      <c r="II126" s="46">
        <v>0</v>
      </c>
      <c r="IJ126" s="10">
        <v>0</v>
      </c>
      <c r="IK126" s="47">
        <f t="shared" si="3016"/>
        <v>0</v>
      </c>
      <c r="IL126" s="46">
        <v>0</v>
      </c>
      <c r="IM126" s="10">
        <v>0</v>
      </c>
      <c r="IN126" s="47">
        <f t="shared" si="3017"/>
        <v>0</v>
      </c>
      <c r="IO126" s="46">
        <v>0</v>
      </c>
      <c r="IP126" s="10">
        <v>0</v>
      </c>
      <c r="IQ126" s="47">
        <f t="shared" si="3018"/>
        <v>0</v>
      </c>
      <c r="IR126" s="46">
        <v>0</v>
      </c>
      <c r="IS126" s="10">
        <v>0</v>
      </c>
      <c r="IT126" s="47">
        <f t="shared" si="3019"/>
        <v>0</v>
      </c>
      <c r="IU126" s="46">
        <v>0</v>
      </c>
      <c r="IV126" s="10">
        <v>0</v>
      </c>
      <c r="IW126" s="47">
        <f t="shared" si="3020"/>
        <v>0</v>
      </c>
      <c r="IX126" s="46">
        <v>0</v>
      </c>
      <c r="IY126" s="10">
        <v>0</v>
      </c>
      <c r="IZ126" s="47">
        <f t="shared" si="3021"/>
        <v>0</v>
      </c>
      <c r="JA126" s="46">
        <v>0</v>
      </c>
      <c r="JB126" s="10">
        <v>0</v>
      </c>
      <c r="JC126" s="47">
        <f t="shared" si="3022"/>
        <v>0</v>
      </c>
      <c r="JD126" s="46">
        <v>0</v>
      </c>
      <c r="JE126" s="10">
        <v>0</v>
      </c>
      <c r="JF126" s="47">
        <f t="shared" si="3023"/>
        <v>0</v>
      </c>
      <c r="JG126" s="46">
        <v>0</v>
      </c>
      <c r="JH126" s="10">
        <v>0</v>
      </c>
      <c r="JI126" s="47">
        <f t="shared" si="3024"/>
        <v>0</v>
      </c>
      <c r="JJ126" s="46">
        <v>0</v>
      </c>
      <c r="JK126" s="10">
        <v>0</v>
      </c>
      <c r="JL126" s="47">
        <f t="shared" si="3025"/>
        <v>0</v>
      </c>
      <c r="JM126" s="46">
        <v>27</v>
      </c>
      <c r="JN126" s="10">
        <v>1081</v>
      </c>
      <c r="JO126" s="47">
        <f t="shared" si="3026"/>
        <v>40037.037037037036</v>
      </c>
      <c r="JP126" s="46">
        <v>0</v>
      </c>
      <c r="JQ126" s="10">
        <v>0</v>
      </c>
      <c r="JR126" s="47">
        <f t="shared" si="3027"/>
        <v>0</v>
      </c>
      <c r="JS126" s="46">
        <v>0</v>
      </c>
      <c r="JT126" s="10">
        <v>0</v>
      </c>
      <c r="JU126" s="47">
        <f t="shared" si="3028"/>
        <v>0</v>
      </c>
      <c r="JV126" s="46">
        <v>0</v>
      </c>
      <c r="JW126" s="10">
        <v>0</v>
      </c>
      <c r="JX126" s="47">
        <f t="shared" si="3029"/>
        <v>0</v>
      </c>
      <c r="JY126" s="46">
        <v>0</v>
      </c>
      <c r="JZ126" s="10">
        <v>0</v>
      </c>
      <c r="KA126" s="47">
        <f t="shared" si="3030"/>
        <v>0</v>
      </c>
      <c r="KB126" s="46">
        <v>0</v>
      </c>
      <c r="KC126" s="10">
        <v>0</v>
      </c>
      <c r="KD126" s="47">
        <f t="shared" si="3031"/>
        <v>0</v>
      </c>
      <c r="KE126" s="46"/>
      <c r="KF126" s="10"/>
      <c r="KG126" s="47"/>
      <c r="KH126" s="46">
        <v>11</v>
      </c>
      <c r="KI126" s="10">
        <v>1770</v>
      </c>
      <c r="KJ126" s="47">
        <f t="shared" si="3032"/>
        <v>160909.09090909091</v>
      </c>
      <c r="KK126" s="46">
        <v>1</v>
      </c>
      <c r="KL126" s="10">
        <v>310</v>
      </c>
      <c r="KM126" s="47">
        <f t="shared" si="3033"/>
        <v>310000</v>
      </c>
      <c r="KN126" s="46">
        <v>0</v>
      </c>
      <c r="KO126" s="10">
        <v>0</v>
      </c>
      <c r="KP126" s="47">
        <f t="shared" si="3034"/>
        <v>0</v>
      </c>
      <c r="KQ126" s="46">
        <v>1</v>
      </c>
      <c r="KR126" s="10">
        <v>2</v>
      </c>
      <c r="KS126" s="47">
        <f t="shared" si="3035"/>
        <v>2000</v>
      </c>
      <c r="KT126" s="52">
        <v>0</v>
      </c>
      <c r="KU126" s="16">
        <v>0</v>
      </c>
      <c r="KV126" s="53">
        <v>0</v>
      </c>
      <c r="KW126" s="52">
        <v>0</v>
      </c>
      <c r="KX126" s="16">
        <v>0</v>
      </c>
      <c r="KY126" s="53">
        <f t="shared" si="3036"/>
        <v>0</v>
      </c>
      <c r="KZ126" s="46">
        <v>0</v>
      </c>
      <c r="LA126" s="10">
        <v>0</v>
      </c>
      <c r="LB126" s="47">
        <f t="shared" si="3037"/>
        <v>0</v>
      </c>
      <c r="LC126" s="52">
        <v>0</v>
      </c>
      <c r="LD126" s="16">
        <v>0</v>
      </c>
      <c r="LE126" s="53">
        <v>0</v>
      </c>
      <c r="LF126" s="46">
        <v>0</v>
      </c>
      <c r="LG126" s="10">
        <v>0</v>
      </c>
      <c r="LH126" s="47">
        <f t="shared" si="3038"/>
        <v>0</v>
      </c>
      <c r="LI126" s="46">
        <v>0</v>
      </c>
      <c r="LJ126" s="10">
        <v>0</v>
      </c>
      <c r="LK126" s="47">
        <f t="shared" si="3039"/>
        <v>0</v>
      </c>
      <c r="LL126" s="46">
        <v>0</v>
      </c>
      <c r="LM126" s="10">
        <v>0</v>
      </c>
      <c r="LN126" s="47">
        <f t="shared" si="3040"/>
        <v>0</v>
      </c>
      <c r="LO126" s="46">
        <v>0</v>
      </c>
      <c r="LP126" s="10">
        <v>0</v>
      </c>
      <c r="LQ126" s="47">
        <f t="shared" si="3041"/>
        <v>0</v>
      </c>
      <c r="LR126" s="46">
        <v>2</v>
      </c>
      <c r="LS126" s="10">
        <v>207</v>
      </c>
      <c r="LT126" s="47">
        <f t="shared" si="3042"/>
        <v>103500</v>
      </c>
      <c r="LU126" s="46">
        <v>0</v>
      </c>
      <c r="LV126" s="10">
        <v>0</v>
      </c>
      <c r="LW126" s="47">
        <f t="shared" si="3043"/>
        <v>0</v>
      </c>
      <c r="LX126" s="46">
        <v>42</v>
      </c>
      <c r="LY126" s="10">
        <v>3647</v>
      </c>
      <c r="LZ126" s="47">
        <f t="shared" si="3044"/>
        <v>86833.333333333328</v>
      </c>
      <c r="MA126" s="46">
        <v>0</v>
      </c>
      <c r="MB126" s="10">
        <v>0</v>
      </c>
      <c r="MC126" s="47">
        <f t="shared" si="3045"/>
        <v>0</v>
      </c>
      <c r="MD126" s="46">
        <v>0</v>
      </c>
      <c r="ME126" s="10">
        <v>0</v>
      </c>
      <c r="MF126" s="47">
        <f t="shared" si="3046"/>
        <v>0</v>
      </c>
      <c r="MG126" s="46">
        <v>0</v>
      </c>
      <c r="MH126" s="10">
        <v>0</v>
      </c>
      <c r="MI126" s="47">
        <f t="shared" si="3047"/>
        <v>0</v>
      </c>
      <c r="MJ126" s="46">
        <v>0</v>
      </c>
      <c r="MK126" s="10">
        <v>0</v>
      </c>
      <c r="ML126" s="47">
        <f t="shared" si="3048"/>
        <v>0</v>
      </c>
      <c r="MM126" s="46">
        <v>12</v>
      </c>
      <c r="MN126" s="10">
        <v>2010</v>
      </c>
      <c r="MO126" s="47">
        <f t="shared" si="3049"/>
        <v>167500</v>
      </c>
      <c r="MP126" s="46">
        <v>0</v>
      </c>
      <c r="MQ126" s="10">
        <v>0</v>
      </c>
      <c r="MR126" s="47">
        <f t="shared" si="3050"/>
        <v>0</v>
      </c>
      <c r="MS126" s="46">
        <v>0</v>
      </c>
      <c r="MT126" s="10">
        <v>0</v>
      </c>
      <c r="MU126" s="47">
        <f t="shared" si="3051"/>
        <v>0</v>
      </c>
      <c r="MV126" s="46">
        <v>0</v>
      </c>
      <c r="MW126" s="10">
        <v>0</v>
      </c>
      <c r="MX126" s="47">
        <f t="shared" si="3052"/>
        <v>0</v>
      </c>
      <c r="MY126" s="46">
        <v>0</v>
      </c>
      <c r="MZ126" s="10">
        <v>0</v>
      </c>
      <c r="NA126" s="47">
        <f t="shared" si="3053"/>
        <v>0</v>
      </c>
      <c r="NB126" s="46">
        <v>0</v>
      </c>
      <c r="NC126" s="10">
        <v>0</v>
      </c>
      <c r="ND126" s="47">
        <f t="shared" si="3054"/>
        <v>0</v>
      </c>
      <c r="NE126" s="46">
        <v>0</v>
      </c>
      <c r="NF126" s="10">
        <v>0</v>
      </c>
      <c r="NG126" s="47">
        <f t="shared" si="3055"/>
        <v>0</v>
      </c>
      <c r="NH126" s="46">
        <v>0</v>
      </c>
      <c r="NI126" s="10">
        <v>0</v>
      </c>
      <c r="NJ126" s="47">
        <f t="shared" si="3056"/>
        <v>0</v>
      </c>
      <c r="NK126" s="46">
        <v>0</v>
      </c>
      <c r="NL126" s="10">
        <v>0</v>
      </c>
      <c r="NM126" s="47">
        <f t="shared" si="3057"/>
        <v>0</v>
      </c>
      <c r="NN126" s="46">
        <v>0</v>
      </c>
      <c r="NO126" s="10">
        <v>0</v>
      </c>
      <c r="NP126" s="47">
        <f t="shared" si="3058"/>
        <v>0</v>
      </c>
      <c r="NQ126" s="46">
        <v>6</v>
      </c>
      <c r="NR126" s="10">
        <v>1011</v>
      </c>
      <c r="NS126" s="47">
        <f t="shared" si="3059"/>
        <v>168500</v>
      </c>
      <c r="NT126" s="46">
        <v>0</v>
      </c>
      <c r="NU126" s="10">
        <v>0</v>
      </c>
      <c r="NV126" s="47">
        <f t="shared" si="3060"/>
        <v>0</v>
      </c>
      <c r="NW126" s="46">
        <v>0</v>
      </c>
      <c r="NX126" s="10">
        <v>0</v>
      </c>
      <c r="NY126" s="47">
        <f t="shared" si="3061"/>
        <v>0</v>
      </c>
      <c r="NZ126" s="46">
        <v>0</v>
      </c>
      <c r="OA126" s="10">
        <v>0</v>
      </c>
      <c r="OB126" s="47">
        <f t="shared" si="3062"/>
        <v>0</v>
      </c>
      <c r="OC126" s="46">
        <v>0</v>
      </c>
      <c r="OD126" s="10">
        <v>0</v>
      </c>
      <c r="OE126" s="47">
        <f t="shared" si="3063"/>
        <v>0</v>
      </c>
      <c r="OF126" s="46">
        <v>5</v>
      </c>
      <c r="OG126" s="10">
        <v>4100</v>
      </c>
      <c r="OH126" s="47">
        <f t="shared" si="3064"/>
        <v>820000</v>
      </c>
      <c r="OI126" s="46">
        <v>43</v>
      </c>
      <c r="OJ126" s="10">
        <v>4718</v>
      </c>
      <c r="OK126" s="47">
        <f t="shared" si="3065"/>
        <v>109720.93023255815</v>
      </c>
      <c r="OL126" s="46">
        <v>0</v>
      </c>
      <c r="OM126" s="10">
        <v>0</v>
      </c>
      <c r="ON126" s="47">
        <f t="shared" si="3066"/>
        <v>0</v>
      </c>
      <c r="OO126" s="46">
        <v>9</v>
      </c>
      <c r="OP126" s="10">
        <v>35</v>
      </c>
      <c r="OQ126" s="47">
        <f t="shared" si="3067"/>
        <v>3888.8888888888887</v>
      </c>
      <c r="OR126" s="46">
        <v>0</v>
      </c>
      <c r="OS126" s="10">
        <v>0</v>
      </c>
      <c r="OT126" s="47">
        <f t="shared" si="3068"/>
        <v>0</v>
      </c>
      <c r="OU126" s="46">
        <v>97</v>
      </c>
      <c r="OV126" s="10">
        <v>1148</v>
      </c>
      <c r="OW126" s="47">
        <f t="shared" si="3069"/>
        <v>11835.051546391753</v>
      </c>
      <c r="OX126" s="46">
        <v>0</v>
      </c>
      <c r="OY126" s="10">
        <v>0</v>
      </c>
      <c r="OZ126" s="47">
        <f t="shared" si="3070"/>
        <v>0</v>
      </c>
      <c r="PA126" s="46">
        <v>2</v>
      </c>
      <c r="PB126" s="10">
        <v>34</v>
      </c>
      <c r="PC126" s="47">
        <f t="shared" si="3071"/>
        <v>17000</v>
      </c>
      <c r="PD126" s="46">
        <v>0</v>
      </c>
      <c r="PE126" s="10">
        <v>0</v>
      </c>
      <c r="PF126" s="47">
        <f t="shared" si="3072"/>
        <v>0</v>
      </c>
      <c r="PG126" s="46">
        <v>0</v>
      </c>
      <c r="PH126" s="10">
        <v>0</v>
      </c>
      <c r="PI126" s="47">
        <f t="shared" si="3073"/>
        <v>0</v>
      </c>
      <c r="PJ126" s="46"/>
      <c r="PK126" s="10"/>
      <c r="PL126" s="47"/>
      <c r="PM126" s="46">
        <v>0</v>
      </c>
      <c r="PN126" s="10">
        <v>0</v>
      </c>
      <c r="PO126" s="47">
        <f t="shared" si="3074"/>
        <v>0</v>
      </c>
      <c r="PP126" s="46">
        <v>0</v>
      </c>
      <c r="PQ126" s="10">
        <v>0</v>
      </c>
      <c r="PR126" s="47">
        <v>0</v>
      </c>
      <c r="PS126" s="46">
        <v>7</v>
      </c>
      <c r="PT126" s="10">
        <v>112</v>
      </c>
      <c r="PU126" s="47">
        <f t="shared" si="3075"/>
        <v>16000</v>
      </c>
      <c r="PV126" s="46">
        <v>113</v>
      </c>
      <c r="PW126" s="10">
        <v>7779</v>
      </c>
      <c r="PX126" s="47">
        <f t="shared" si="3076"/>
        <v>68840.707964601781</v>
      </c>
      <c r="PY126" s="46">
        <v>279</v>
      </c>
      <c r="PZ126" s="10">
        <v>22583</v>
      </c>
      <c r="QA126" s="47">
        <f t="shared" si="3077"/>
        <v>80942.652329749108</v>
      </c>
      <c r="QB126" s="46">
        <v>0</v>
      </c>
      <c r="QC126" s="10">
        <v>0</v>
      </c>
      <c r="QD126" s="47">
        <v>0</v>
      </c>
      <c r="QE126" s="46">
        <v>1</v>
      </c>
      <c r="QF126" s="10">
        <v>376</v>
      </c>
      <c r="QG126" s="47">
        <f t="shared" si="3078"/>
        <v>376000</v>
      </c>
      <c r="QH126" s="46">
        <v>0</v>
      </c>
      <c r="QI126" s="10">
        <v>0</v>
      </c>
      <c r="QJ126" s="47">
        <f t="shared" si="3079"/>
        <v>0</v>
      </c>
      <c r="QK126" s="46">
        <v>0</v>
      </c>
      <c r="QL126" s="10">
        <v>0</v>
      </c>
      <c r="QM126" s="47">
        <f t="shared" si="3080"/>
        <v>0</v>
      </c>
      <c r="QN126" s="46">
        <v>0</v>
      </c>
      <c r="QO126" s="10">
        <v>0</v>
      </c>
      <c r="QP126" s="47">
        <f t="shared" si="3081"/>
        <v>0</v>
      </c>
      <c r="QQ126" s="46">
        <v>0</v>
      </c>
      <c r="QR126" s="10">
        <v>0</v>
      </c>
      <c r="QS126" s="47">
        <f t="shared" si="3082"/>
        <v>0</v>
      </c>
      <c r="QT126" s="46"/>
      <c r="QU126" s="10"/>
      <c r="QV126" s="47"/>
      <c r="QW126" s="46"/>
      <c r="QX126" s="10"/>
      <c r="QY126" s="47"/>
      <c r="QZ126" s="46">
        <v>0</v>
      </c>
      <c r="RA126" s="10">
        <v>0</v>
      </c>
      <c r="RB126" s="47">
        <f t="shared" si="3083"/>
        <v>0</v>
      </c>
      <c r="RC126" s="46">
        <v>63</v>
      </c>
      <c r="RD126" s="10">
        <v>455</v>
      </c>
      <c r="RE126" s="47">
        <f t="shared" si="3084"/>
        <v>7222.2222222222226</v>
      </c>
      <c r="RF126" s="12">
        <f t="shared" si="1637"/>
        <v>1397</v>
      </c>
      <c r="RG126" s="58">
        <f t="shared" si="1638"/>
        <v>108539</v>
      </c>
      <c r="RH126" s="6"/>
      <c r="RI126" s="9"/>
      <c r="RJ126" s="6"/>
      <c r="RK126" s="6"/>
      <c r="RL126" s="6"/>
      <c r="RM126" s="9"/>
      <c r="RN126" s="6"/>
      <c r="RO126" s="6"/>
      <c r="RP126" s="6"/>
      <c r="RQ126" s="9"/>
      <c r="RR126" s="6"/>
      <c r="RS126" s="6"/>
      <c r="RT126" s="6"/>
      <c r="RU126" s="9"/>
      <c r="RV126" s="6"/>
      <c r="RW126" s="6"/>
      <c r="RX126" s="6"/>
      <c r="RY126" s="9"/>
      <c r="RZ126" s="6"/>
      <c r="SA126" s="6"/>
      <c r="SB126" s="6"/>
      <c r="SC126" s="9"/>
      <c r="SD126" s="6"/>
      <c r="SE126" s="6"/>
      <c r="SF126" s="6"/>
      <c r="SG126" s="9"/>
      <c r="SH126" s="6"/>
      <c r="SI126" s="6"/>
      <c r="SJ126" s="6"/>
      <c r="SK126" s="2"/>
      <c r="SL126" s="1"/>
      <c r="SM126" s="1"/>
      <c r="SN126" s="1"/>
      <c r="SO126" s="2"/>
      <c r="SP126" s="1"/>
      <c r="SQ126" s="1"/>
      <c r="SR126" s="1"/>
      <c r="SS126" s="2"/>
      <c r="ST126" s="1"/>
      <c r="SU126" s="1"/>
      <c r="SV126" s="1"/>
    </row>
    <row r="127" spans="1:591" x14ac:dyDescent="0.3">
      <c r="A127" s="38">
        <v>2013</v>
      </c>
      <c r="B127" s="39" t="s">
        <v>9</v>
      </c>
      <c r="C127" s="46">
        <v>0</v>
      </c>
      <c r="D127" s="10">
        <v>0</v>
      </c>
      <c r="E127" s="47">
        <f t="shared" si="2942"/>
        <v>0</v>
      </c>
      <c r="F127" s="46">
        <v>0</v>
      </c>
      <c r="G127" s="10">
        <v>0</v>
      </c>
      <c r="H127" s="47">
        <f t="shared" si="3085"/>
        <v>0</v>
      </c>
      <c r="I127" s="46">
        <v>0</v>
      </c>
      <c r="J127" s="10">
        <v>0</v>
      </c>
      <c r="K127" s="47">
        <f t="shared" si="3086"/>
        <v>0</v>
      </c>
      <c r="L127" s="46">
        <v>0</v>
      </c>
      <c r="M127" s="10">
        <v>0</v>
      </c>
      <c r="N127" s="47">
        <f t="shared" si="3087"/>
        <v>0</v>
      </c>
      <c r="O127" s="46">
        <v>0</v>
      </c>
      <c r="P127" s="10">
        <v>0</v>
      </c>
      <c r="Q127" s="47">
        <f t="shared" si="2943"/>
        <v>0</v>
      </c>
      <c r="R127" s="46">
        <v>0</v>
      </c>
      <c r="S127" s="10">
        <v>0</v>
      </c>
      <c r="T127" s="47">
        <f t="shared" si="2944"/>
        <v>0</v>
      </c>
      <c r="U127" s="46">
        <v>25</v>
      </c>
      <c r="V127" s="10">
        <v>351</v>
      </c>
      <c r="W127" s="47">
        <f t="shared" si="3088"/>
        <v>14040</v>
      </c>
      <c r="X127" s="46">
        <v>0</v>
      </c>
      <c r="Y127" s="10">
        <v>0</v>
      </c>
      <c r="Z127" s="47">
        <f t="shared" si="3089"/>
        <v>0</v>
      </c>
      <c r="AA127" s="46">
        <v>2</v>
      </c>
      <c r="AB127" s="10">
        <v>534</v>
      </c>
      <c r="AC127" s="47">
        <f t="shared" si="2945"/>
        <v>267000</v>
      </c>
      <c r="AD127" s="46">
        <v>10</v>
      </c>
      <c r="AE127" s="10">
        <v>287</v>
      </c>
      <c r="AF127" s="47">
        <f t="shared" si="2946"/>
        <v>28700</v>
      </c>
      <c r="AG127" s="46">
        <v>0</v>
      </c>
      <c r="AH127" s="10">
        <v>0</v>
      </c>
      <c r="AI127" s="47">
        <f t="shared" si="2947"/>
        <v>0</v>
      </c>
      <c r="AJ127" s="46">
        <v>0</v>
      </c>
      <c r="AK127" s="10">
        <v>0</v>
      </c>
      <c r="AL127" s="47">
        <f t="shared" si="2948"/>
        <v>0</v>
      </c>
      <c r="AM127" s="46">
        <v>5</v>
      </c>
      <c r="AN127" s="10">
        <v>123</v>
      </c>
      <c r="AO127" s="47">
        <f t="shared" si="2949"/>
        <v>24600</v>
      </c>
      <c r="AP127" s="46">
        <v>28</v>
      </c>
      <c r="AQ127" s="10">
        <v>929</v>
      </c>
      <c r="AR127" s="47">
        <f>IFERROR(AQ127/AP127*1000,0)</f>
        <v>33178.571428571428</v>
      </c>
      <c r="AS127" s="46">
        <v>0</v>
      </c>
      <c r="AT127" s="10">
        <v>0</v>
      </c>
      <c r="AU127" s="47">
        <f t="shared" si="2951"/>
        <v>0</v>
      </c>
      <c r="AV127" s="46">
        <v>0</v>
      </c>
      <c r="AW127" s="10">
        <v>0</v>
      </c>
      <c r="AX127" s="47">
        <f t="shared" si="2952"/>
        <v>0</v>
      </c>
      <c r="AY127" s="46">
        <v>0</v>
      </c>
      <c r="AZ127" s="10">
        <v>0</v>
      </c>
      <c r="BA127" s="47">
        <f t="shared" si="2953"/>
        <v>0</v>
      </c>
      <c r="BB127" s="46">
        <v>6</v>
      </c>
      <c r="BC127" s="10">
        <v>89</v>
      </c>
      <c r="BD127" s="47">
        <f t="shared" si="2954"/>
        <v>14833.333333333334</v>
      </c>
      <c r="BE127" s="46">
        <v>0</v>
      </c>
      <c r="BF127" s="10">
        <v>0</v>
      </c>
      <c r="BG127" s="47">
        <f t="shared" si="2955"/>
        <v>0</v>
      </c>
      <c r="BH127" s="46">
        <v>0</v>
      </c>
      <c r="BI127" s="10">
        <v>0</v>
      </c>
      <c r="BJ127" s="47">
        <f t="shared" si="2956"/>
        <v>0</v>
      </c>
      <c r="BK127" s="46">
        <v>0</v>
      </c>
      <c r="BL127" s="10">
        <v>0</v>
      </c>
      <c r="BM127" s="47">
        <f t="shared" si="2957"/>
        <v>0</v>
      </c>
      <c r="BN127" s="46">
        <v>0</v>
      </c>
      <c r="BO127" s="10">
        <v>0</v>
      </c>
      <c r="BP127" s="47">
        <f t="shared" si="3090"/>
        <v>0</v>
      </c>
      <c r="BQ127" s="46">
        <v>1</v>
      </c>
      <c r="BR127" s="10">
        <v>1</v>
      </c>
      <c r="BS127" s="47">
        <f t="shared" si="2959"/>
        <v>1000</v>
      </c>
      <c r="BT127" s="46">
        <v>19</v>
      </c>
      <c r="BU127" s="10">
        <v>5208</v>
      </c>
      <c r="BV127" s="47">
        <f t="shared" si="2960"/>
        <v>274105.26315789472</v>
      </c>
      <c r="BW127" s="46">
        <v>0</v>
      </c>
      <c r="BX127" s="10">
        <v>0</v>
      </c>
      <c r="BY127" s="47">
        <f t="shared" si="2961"/>
        <v>0</v>
      </c>
      <c r="BZ127" s="46">
        <v>0</v>
      </c>
      <c r="CA127" s="10">
        <v>0</v>
      </c>
      <c r="CB127" s="47">
        <f t="shared" si="2962"/>
        <v>0</v>
      </c>
      <c r="CC127" s="46">
        <v>111</v>
      </c>
      <c r="CD127" s="10">
        <v>7024</v>
      </c>
      <c r="CE127" s="47">
        <f t="shared" si="2963"/>
        <v>63279.279279279282</v>
      </c>
      <c r="CF127" s="46">
        <v>1</v>
      </c>
      <c r="CG127" s="10">
        <v>187</v>
      </c>
      <c r="CH127" s="47">
        <f t="shared" si="2964"/>
        <v>187000</v>
      </c>
      <c r="CI127" s="46">
        <v>0</v>
      </c>
      <c r="CJ127" s="10">
        <v>0</v>
      </c>
      <c r="CK127" s="47">
        <f t="shared" si="2965"/>
        <v>0</v>
      </c>
      <c r="CL127" s="46">
        <v>0</v>
      </c>
      <c r="CM127" s="10">
        <v>0</v>
      </c>
      <c r="CN127" s="47">
        <f t="shared" si="2966"/>
        <v>0</v>
      </c>
      <c r="CO127" s="46">
        <v>0</v>
      </c>
      <c r="CP127" s="10">
        <v>0</v>
      </c>
      <c r="CQ127" s="47">
        <f t="shared" si="2967"/>
        <v>0</v>
      </c>
      <c r="CR127" s="46">
        <v>0</v>
      </c>
      <c r="CS127" s="10">
        <v>0</v>
      </c>
      <c r="CT127" s="47">
        <f t="shared" si="2968"/>
        <v>0</v>
      </c>
      <c r="CU127" s="46">
        <v>0</v>
      </c>
      <c r="CV127" s="10">
        <v>0</v>
      </c>
      <c r="CW127" s="47">
        <f t="shared" si="2969"/>
        <v>0</v>
      </c>
      <c r="CX127" s="46">
        <v>0</v>
      </c>
      <c r="CY127" s="10">
        <v>0</v>
      </c>
      <c r="CZ127" s="47">
        <f t="shared" si="2970"/>
        <v>0</v>
      </c>
      <c r="DA127" s="46">
        <v>0</v>
      </c>
      <c r="DB127" s="10">
        <v>0</v>
      </c>
      <c r="DC127" s="47">
        <f t="shared" si="2971"/>
        <v>0</v>
      </c>
      <c r="DD127" s="46">
        <v>120</v>
      </c>
      <c r="DE127" s="10">
        <v>2977</v>
      </c>
      <c r="DF127" s="47">
        <f t="shared" si="2972"/>
        <v>24808.333333333332</v>
      </c>
      <c r="DG127" s="46">
        <v>0</v>
      </c>
      <c r="DH127" s="10">
        <v>0</v>
      </c>
      <c r="DI127" s="47">
        <f t="shared" si="2973"/>
        <v>0</v>
      </c>
      <c r="DJ127" s="46">
        <v>20</v>
      </c>
      <c r="DK127" s="10">
        <v>41</v>
      </c>
      <c r="DL127" s="47">
        <f t="shared" si="2974"/>
        <v>2050</v>
      </c>
      <c r="DM127" s="46">
        <v>0</v>
      </c>
      <c r="DN127" s="10">
        <v>0</v>
      </c>
      <c r="DO127" s="47">
        <f t="shared" si="3091"/>
        <v>0</v>
      </c>
      <c r="DP127" s="46">
        <v>0</v>
      </c>
      <c r="DQ127" s="10">
        <v>0</v>
      </c>
      <c r="DR127" s="47">
        <f t="shared" si="2976"/>
        <v>0</v>
      </c>
      <c r="DS127" s="46">
        <v>0</v>
      </c>
      <c r="DT127" s="10">
        <v>0</v>
      </c>
      <c r="DU127" s="47">
        <f t="shared" si="2977"/>
        <v>0</v>
      </c>
      <c r="DV127" s="46">
        <v>0</v>
      </c>
      <c r="DW127" s="10">
        <v>0</v>
      </c>
      <c r="DX127" s="47">
        <f t="shared" si="2978"/>
        <v>0</v>
      </c>
      <c r="DY127" s="46">
        <v>0</v>
      </c>
      <c r="DZ127" s="10">
        <v>0</v>
      </c>
      <c r="EA127" s="47">
        <f t="shared" si="2979"/>
        <v>0</v>
      </c>
      <c r="EB127" s="46">
        <v>0</v>
      </c>
      <c r="EC127" s="10">
        <v>0</v>
      </c>
      <c r="ED127" s="47">
        <f t="shared" si="2980"/>
        <v>0</v>
      </c>
      <c r="EE127" s="46">
        <v>1</v>
      </c>
      <c r="EF127" s="10">
        <v>119</v>
      </c>
      <c r="EG127" s="47">
        <f t="shared" si="2981"/>
        <v>119000</v>
      </c>
      <c r="EH127" s="46">
        <v>120</v>
      </c>
      <c r="EI127" s="10">
        <v>9888</v>
      </c>
      <c r="EJ127" s="47">
        <f t="shared" si="2982"/>
        <v>82400</v>
      </c>
      <c r="EK127" s="46">
        <v>0</v>
      </c>
      <c r="EL127" s="10">
        <v>0</v>
      </c>
      <c r="EM127" s="47">
        <f t="shared" si="2983"/>
        <v>0</v>
      </c>
      <c r="EN127" s="46">
        <v>109</v>
      </c>
      <c r="EO127" s="10">
        <v>7539</v>
      </c>
      <c r="EP127" s="47">
        <f t="shared" si="2984"/>
        <v>69165.137614678897</v>
      </c>
      <c r="EQ127" s="46">
        <v>0</v>
      </c>
      <c r="ER127" s="10">
        <v>0</v>
      </c>
      <c r="ES127" s="47">
        <f t="shared" si="2985"/>
        <v>0</v>
      </c>
      <c r="ET127" s="46">
        <v>0</v>
      </c>
      <c r="EU127" s="10">
        <v>0</v>
      </c>
      <c r="EV127" s="47">
        <f t="shared" si="2986"/>
        <v>0</v>
      </c>
      <c r="EW127" s="46">
        <v>0</v>
      </c>
      <c r="EX127" s="10">
        <v>0</v>
      </c>
      <c r="EY127" s="47">
        <f t="shared" si="2987"/>
        <v>0</v>
      </c>
      <c r="EZ127" s="46">
        <v>0</v>
      </c>
      <c r="FA127" s="10">
        <v>0</v>
      </c>
      <c r="FB127" s="47">
        <f t="shared" si="2988"/>
        <v>0</v>
      </c>
      <c r="FC127" s="46">
        <v>0</v>
      </c>
      <c r="FD127" s="10">
        <v>0</v>
      </c>
      <c r="FE127" s="47">
        <f t="shared" si="3092"/>
        <v>0</v>
      </c>
      <c r="FF127" s="46">
        <v>0</v>
      </c>
      <c r="FG127" s="10">
        <v>0</v>
      </c>
      <c r="FH127" s="47">
        <f t="shared" si="2990"/>
        <v>0</v>
      </c>
      <c r="FI127" s="46">
        <v>5</v>
      </c>
      <c r="FJ127" s="10">
        <v>66</v>
      </c>
      <c r="FK127" s="47">
        <f t="shared" si="2991"/>
        <v>13200</v>
      </c>
      <c r="FL127" s="46">
        <v>0</v>
      </c>
      <c r="FM127" s="10">
        <v>0</v>
      </c>
      <c r="FN127" s="47">
        <f t="shared" si="2992"/>
        <v>0</v>
      </c>
      <c r="FO127" s="46">
        <v>0</v>
      </c>
      <c r="FP127" s="10">
        <v>0</v>
      </c>
      <c r="FQ127" s="47">
        <f t="shared" si="2993"/>
        <v>0</v>
      </c>
      <c r="FR127" s="46">
        <v>23</v>
      </c>
      <c r="FS127" s="10">
        <v>2556</v>
      </c>
      <c r="FT127" s="47">
        <f t="shared" si="2994"/>
        <v>111130.4347826087</v>
      </c>
      <c r="FU127" s="46">
        <v>0</v>
      </c>
      <c r="FV127" s="10">
        <v>0</v>
      </c>
      <c r="FW127" s="47">
        <f t="shared" si="2995"/>
        <v>0</v>
      </c>
      <c r="FX127" s="46">
        <v>0</v>
      </c>
      <c r="FY127" s="10">
        <v>0</v>
      </c>
      <c r="FZ127" s="47">
        <f t="shared" si="2996"/>
        <v>0</v>
      </c>
      <c r="GA127" s="46">
        <v>0</v>
      </c>
      <c r="GB127" s="10">
        <v>0</v>
      </c>
      <c r="GC127" s="47">
        <f t="shared" si="2997"/>
        <v>0</v>
      </c>
      <c r="GD127" s="46">
        <v>48</v>
      </c>
      <c r="GE127" s="10">
        <v>2590</v>
      </c>
      <c r="GF127" s="47">
        <f t="shared" si="2998"/>
        <v>53958.333333333336</v>
      </c>
      <c r="GG127" s="46">
        <v>15</v>
      </c>
      <c r="GH127" s="10">
        <v>1142</v>
      </c>
      <c r="GI127" s="47">
        <f t="shared" si="2999"/>
        <v>76133.333333333343</v>
      </c>
      <c r="GJ127" s="46">
        <v>206</v>
      </c>
      <c r="GK127" s="10">
        <v>7306</v>
      </c>
      <c r="GL127" s="47">
        <f t="shared" si="3000"/>
        <v>35466.019417475727</v>
      </c>
      <c r="GM127" s="46">
        <v>0</v>
      </c>
      <c r="GN127" s="10">
        <v>0</v>
      </c>
      <c r="GO127" s="47">
        <f t="shared" si="3001"/>
        <v>0</v>
      </c>
      <c r="GP127" s="46">
        <v>1</v>
      </c>
      <c r="GQ127" s="10">
        <v>127</v>
      </c>
      <c r="GR127" s="47">
        <f t="shared" si="3002"/>
        <v>127000</v>
      </c>
      <c r="GS127" s="46">
        <v>0</v>
      </c>
      <c r="GT127" s="10">
        <v>0</v>
      </c>
      <c r="GU127" s="47">
        <f t="shared" si="3003"/>
        <v>0</v>
      </c>
      <c r="GV127" s="46">
        <v>0</v>
      </c>
      <c r="GW127" s="10">
        <v>0</v>
      </c>
      <c r="GX127" s="47">
        <f t="shared" si="3004"/>
        <v>0</v>
      </c>
      <c r="GY127" s="46">
        <v>0</v>
      </c>
      <c r="GZ127" s="10">
        <v>0</v>
      </c>
      <c r="HA127" s="47">
        <f t="shared" si="3005"/>
        <v>0</v>
      </c>
      <c r="HB127" s="46">
        <v>0</v>
      </c>
      <c r="HC127" s="10">
        <v>0</v>
      </c>
      <c r="HD127" s="47">
        <f t="shared" si="3006"/>
        <v>0</v>
      </c>
      <c r="HE127" s="46">
        <v>0</v>
      </c>
      <c r="HF127" s="10">
        <v>0</v>
      </c>
      <c r="HG127" s="47">
        <f t="shared" si="3007"/>
        <v>0</v>
      </c>
      <c r="HH127" s="46">
        <v>0</v>
      </c>
      <c r="HI127" s="10">
        <v>0</v>
      </c>
      <c r="HJ127" s="47">
        <f t="shared" si="3008"/>
        <v>0</v>
      </c>
      <c r="HK127" s="46">
        <v>0</v>
      </c>
      <c r="HL127" s="10">
        <v>0</v>
      </c>
      <c r="HM127" s="47">
        <f t="shared" si="3093"/>
        <v>0</v>
      </c>
      <c r="HN127" s="46">
        <v>0</v>
      </c>
      <c r="HO127" s="10">
        <v>0</v>
      </c>
      <c r="HP127" s="47">
        <f t="shared" si="3010"/>
        <v>0</v>
      </c>
      <c r="HQ127" s="46">
        <v>0</v>
      </c>
      <c r="HR127" s="10">
        <v>0</v>
      </c>
      <c r="HS127" s="47">
        <f t="shared" si="3011"/>
        <v>0</v>
      </c>
      <c r="HT127" s="46"/>
      <c r="HU127" s="10"/>
      <c r="HV127" s="47"/>
      <c r="HW127" s="46">
        <v>0</v>
      </c>
      <c r="HX127" s="10">
        <v>0</v>
      </c>
      <c r="HY127" s="47">
        <f t="shared" si="3012"/>
        <v>0</v>
      </c>
      <c r="HZ127" s="46">
        <v>0</v>
      </c>
      <c r="IA127" s="10">
        <v>0</v>
      </c>
      <c r="IB127" s="47">
        <f t="shared" si="3013"/>
        <v>0</v>
      </c>
      <c r="IC127" s="46">
        <v>0</v>
      </c>
      <c r="ID127" s="10">
        <v>0</v>
      </c>
      <c r="IE127" s="47">
        <f t="shared" si="3014"/>
        <v>0</v>
      </c>
      <c r="IF127" s="46">
        <v>0</v>
      </c>
      <c r="IG127" s="10">
        <v>0</v>
      </c>
      <c r="IH127" s="47">
        <f t="shared" si="3015"/>
        <v>0</v>
      </c>
      <c r="II127" s="46">
        <v>0</v>
      </c>
      <c r="IJ127" s="10">
        <v>0</v>
      </c>
      <c r="IK127" s="47">
        <f t="shared" si="3016"/>
        <v>0</v>
      </c>
      <c r="IL127" s="46">
        <v>0</v>
      </c>
      <c r="IM127" s="10">
        <v>0</v>
      </c>
      <c r="IN127" s="47">
        <f t="shared" si="3017"/>
        <v>0</v>
      </c>
      <c r="IO127" s="46">
        <v>0</v>
      </c>
      <c r="IP127" s="10">
        <v>0</v>
      </c>
      <c r="IQ127" s="47">
        <f t="shared" si="3018"/>
        <v>0</v>
      </c>
      <c r="IR127" s="46">
        <v>7</v>
      </c>
      <c r="IS127" s="10">
        <v>413</v>
      </c>
      <c r="IT127" s="47">
        <f t="shared" si="3019"/>
        <v>59000</v>
      </c>
      <c r="IU127" s="46">
        <v>0</v>
      </c>
      <c r="IV127" s="10">
        <v>0</v>
      </c>
      <c r="IW127" s="47">
        <f t="shared" si="3020"/>
        <v>0</v>
      </c>
      <c r="IX127" s="46">
        <v>0</v>
      </c>
      <c r="IY127" s="10">
        <v>0</v>
      </c>
      <c r="IZ127" s="47">
        <f t="shared" si="3021"/>
        <v>0</v>
      </c>
      <c r="JA127" s="46">
        <v>0</v>
      </c>
      <c r="JB127" s="10">
        <v>0</v>
      </c>
      <c r="JC127" s="47">
        <f t="shared" si="3022"/>
        <v>0</v>
      </c>
      <c r="JD127" s="46">
        <v>0</v>
      </c>
      <c r="JE127" s="10">
        <v>0</v>
      </c>
      <c r="JF127" s="47">
        <f t="shared" si="3023"/>
        <v>0</v>
      </c>
      <c r="JG127" s="46">
        <v>0</v>
      </c>
      <c r="JH127" s="10">
        <v>0</v>
      </c>
      <c r="JI127" s="47">
        <f t="shared" si="3024"/>
        <v>0</v>
      </c>
      <c r="JJ127" s="46">
        <v>0</v>
      </c>
      <c r="JK127" s="10">
        <v>0</v>
      </c>
      <c r="JL127" s="47">
        <f t="shared" si="3025"/>
        <v>0</v>
      </c>
      <c r="JM127" s="46">
        <v>143</v>
      </c>
      <c r="JN127" s="10">
        <v>6612</v>
      </c>
      <c r="JO127" s="47">
        <f t="shared" si="3026"/>
        <v>46237.762237762239</v>
      </c>
      <c r="JP127" s="46">
        <v>0</v>
      </c>
      <c r="JQ127" s="10">
        <v>0</v>
      </c>
      <c r="JR127" s="47">
        <f t="shared" si="3027"/>
        <v>0</v>
      </c>
      <c r="JS127" s="46">
        <v>0</v>
      </c>
      <c r="JT127" s="10">
        <v>0</v>
      </c>
      <c r="JU127" s="47">
        <f t="shared" si="3028"/>
        <v>0</v>
      </c>
      <c r="JV127" s="46">
        <v>0</v>
      </c>
      <c r="JW127" s="10">
        <v>0</v>
      </c>
      <c r="JX127" s="47">
        <f t="shared" si="3029"/>
        <v>0</v>
      </c>
      <c r="JY127" s="46">
        <v>0</v>
      </c>
      <c r="JZ127" s="10">
        <v>0</v>
      </c>
      <c r="KA127" s="47">
        <f t="shared" si="3030"/>
        <v>0</v>
      </c>
      <c r="KB127" s="46">
        <v>0</v>
      </c>
      <c r="KC127" s="10">
        <v>0</v>
      </c>
      <c r="KD127" s="47">
        <f t="shared" si="3031"/>
        <v>0</v>
      </c>
      <c r="KE127" s="46"/>
      <c r="KF127" s="10"/>
      <c r="KG127" s="47"/>
      <c r="KH127" s="46">
        <v>20</v>
      </c>
      <c r="KI127" s="10">
        <v>2426</v>
      </c>
      <c r="KJ127" s="47">
        <f t="shared" si="3032"/>
        <v>121300</v>
      </c>
      <c r="KK127" s="46">
        <v>4</v>
      </c>
      <c r="KL127" s="10">
        <v>948</v>
      </c>
      <c r="KM127" s="47">
        <f t="shared" si="3033"/>
        <v>237000</v>
      </c>
      <c r="KN127" s="46">
        <v>0</v>
      </c>
      <c r="KO127" s="10">
        <v>0</v>
      </c>
      <c r="KP127" s="47">
        <f t="shared" si="3034"/>
        <v>0</v>
      </c>
      <c r="KQ127" s="46">
        <v>1</v>
      </c>
      <c r="KR127" s="10">
        <v>2</v>
      </c>
      <c r="KS127" s="47">
        <f t="shared" si="3035"/>
        <v>2000</v>
      </c>
      <c r="KT127" s="52">
        <v>0</v>
      </c>
      <c r="KU127" s="16">
        <v>0</v>
      </c>
      <c r="KV127" s="53">
        <v>0</v>
      </c>
      <c r="KW127" s="52">
        <v>0</v>
      </c>
      <c r="KX127" s="16">
        <v>0</v>
      </c>
      <c r="KY127" s="53">
        <f t="shared" si="3036"/>
        <v>0</v>
      </c>
      <c r="KZ127" s="46">
        <v>6</v>
      </c>
      <c r="LA127" s="10">
        <v>183</v>
      </c>
      <c r="LB127" s="47">
        <f t="shared" si="3037"/>
        <v>30500</v>
      </c>
      <c r="LC127" s="52">
        <v>0</v>
      </c>
      <c r="LD127" s="16">
        <v>0</v>
      </c>
      <c r="LE127" s="53">
        <v>0</v>
      </c>
      <c r="LF127" s="46">
        <v>7</v>
      </c>
      <c r="LG127" s="10">
        <v>114</v>
      </c>
      <c r="LH127" s="47">
        <f t="shared" si="3038"/>
        <v>16285.714285714284</v>
      </c>
      <c r="LI127" s="46">
        <v>0</v>
      </c>
      <c r="LJ127" s="10">
        <v>0</v>
      </c>
      <c r="LK127" s="47">
        <f t="shared" si="3039"/>
        <v>0</v>
      </c>
      <c r="LL127" s="46">
        <v>0</v>
      </c>
      <c r="LM127" s="10">
        <v>0</v>
      </c>
      <c r="LN127" s="47">
        <f t="shared" si="3040"/>
        <v>0</v>
      </c>
      <c r="LO127" s="46">
        <v>0</v>
      </c>
      <c r="LP127" s="10">
        <v>0</v>
      </c>
      <c r="LQ127" s="47">
        <f t="shared" si="3041"/>
        <v>0</v>
      </c>
      <c r="LR127" s="46">
        <v>0</v>
      </c>
      <c r="LS127" s="10">
        <v>0</v>
      </c>
      <c r="LT127" s="47">
        <f t="shared" si="3042"/>
        <v>0</v>
      </c>
      <c r="LU127" s="46">
        <v>0</v>
      </c>
      <c r="LV127" s="10">
        <v>0</v>
      </c>
      <c r="LW127" s="47">
        <f t="shared" si="3043"/>
        <v>0</v>
      </c>
      <c r="LX127" s="46">
        <v>70</v>
      </c>
      <c r="LY127" s="10">
        <v>4180</v>
      </c>
      <c r="LZ127" s="47">
        <f t="shared" si="3044"/>
        <v>59714.285714285717</v>
      </c>
      <c r="MA127" s="46">
        <v>0</v>
      </c>
      <c r="MB127" s="10">
        <v>0</v>
      </c>
      <c r="MC127" s="47">
        <f t="shared" si="3045"/>
        <v>0</v>
      </c>
      <c r="MD127" s="46">
        <v>0</v>
      </c>
      <c r="ME127" s="10">
        <v>0</v>
      </c>
      <c r="MF127" s="47">
        <f t="shared" si="3046"/>
        <v>0</v>
      </c>
      <c r="MG127" s="46">
        <v>0</v>
      </c>
      <c r="MH127" s="10">
        <v>0</v>
      </c>
      <c r="MI127" s="47">
        <f t="shared" si="3047"/>
        <v>0</v>
      </c>
      <c r="MJ127" s="46">
        <v>0</v>
      </c>
      <c r="MK127" s="10">
        <v>0</v>
      </c>
      <c r="ML127" s="47">
        <f t="shared" si="3048"/>
        <v>0</v>
      </c>
      <c r="MM127" s="46">
        <v>2</v>
      </c>
      <c r="MN127" s="10">
        <v>288</v>
      </c>
      <c r="MO127" s="47">
        <f t="shared" si="3049"/>
        <v>144000</v>
      </c>
      <c r="MP127" s="46">
        <v>0</v>
      </c>
      <c r="MQ127" s="10">
        <v>0</v>
      </c>
      <c r="MR127" s="47">
        <f t="shared" si="3050"/>
        <v>0</v>
      </c>
      <c r="MS127" s="46">
        <v>0</v>
      </c>
      <c r="MT127" s="10">
        <v>0</v>
      </c>
      <c r="MU127" s="47">
        <f t="shared" si="3051"/>
        <v>0</v>
      </c>
      <c r="MV127" s="46">
        <v>0</v>
      </c>
      <c r="MW127" s="10">
        <v>0</v>
      </c>
      <c r="MX127" s="47">
        <f t="shared" si="3052"/>
        <v>0</v>
      </c>
      <c r="MY127" s="46">
        <v>2</v>
      </c>
      <c r="MZ127" s="10">
        <v>20</v>
      </c>
      <c r="NA127" s="47">
        <f t="shared" si="3053"/>
        <v>10000</v>
      </c>
      <c r="NB127" s="46">
        <v>0</v>
      </c>
      <c r="NC127" s="10">
        <v>0</v>
      </c>
      <c r="ND127" s="47">
        <f t="shared" si="3054"/>
        <v>0</v>
      </c>
      <c r="NE127" s="46">
        <v>0</v>
      </c>
      <c r="NF127" s="10">
        <v>0</v>
      </c>
      <c r="NG127" s="47">
        <f t="shared" si="3055"/>
        <v>0</v>
      </c>
      <c r="NH127" s="46">
        <v>0</v>
      </c>
      <c r="NI127" s="10">
        <v>0</v>
      </c>
      <c r="NJ127" s="47">
        <f t="shared" si="3056"/>
        <v>0</v>
      </c>
      <c r="NK127" s="46">
        <v>1</v>
      </c>
      <c r="NL127" s="10">
        <v>20</v>
      </c>
      <c r="NM127" s="47">
        <f t="shared" si="3057"/>
        <v>20000</v>
      </c>
      <c r="NN127" s="46">
        <v>0</v>
      </c>
      <c r="NO127" s="10">
        <v>0</v>
      </c>
      <c r="NP127" s="47">
        <f t="shared" si="3058"/>
        <v>0</v>
      </c>
      <c r="NQ127" s="46">
        <v>0</v>
      </c>
      <c r="NR127" s="10">
        <v>0</v>
      </c>
      <c r="NS127" s="47">
        <f t="shared" si="3059"/>
        <v>0</v>
      </c>
      <c r="NT127" s="46">
        <v>0</v>
      </c>
      <c r="NU127" s="10">
        <v>0</v>
      </c>
      <c r="NV127" s="47">
        <f t="shared" si="3060"/>
        <v>0</v>
      </c>
      <c r="NW127" s="46">
        <v>46</v>
      </c>
      <c r="NX127" s="10">
        <v>4728</v>
      </c>
      <c r="NY127" s="47">
        <f t="shared" si="3061"/>
        <v>102782.60869565218</v>
      </c>
      <c r="NZ127" s="46">
        <v>1</v>
      </c>
      <c r="OA127" s="10">
        <v>15</v>
      </c>
      <c r="OB127" s="47">
        <f t="shared" si="3062"/>
        <v>15000</v>
      </c>
      <c r="OC127" s="46">
        <v>0</v>
      </c>
      <c r="OD127" s="10">
        <v>0</v>
      </c>
      <c r="OE127" s="47">
        <f t="shared" si="3063"/>
        <v>0</v>
      </c>
      <c r="OF127" s="46">
        <v>15</v>
      </c>
      <c r="OG127" s="10">
        <v>3401</v>
      </c>
      <c r="OH127" s="47">
        <f t="shared" si="3064"/>
        <v>226733.33333333331</v>
      </c>
      <c r="OI127" s="46">
        <v>5</v>
      </c>
      <c r="OJ127" s="10">
        <v>2267</v>
      </c>
      <c r="OK127" s="47">
        <f t="shared" si="3065"/>
        <v>453400</v>
      </c>
      <c r="OL127" s="46">
        <v>0</v>
      </c>
      <c r="OM127" s="10">
        <v>0</v>
      </c>
      <c r="ON127" s="47">
        <f t="shared" si="3066"/>
        <v>0</v>
      </c>
      <c r="OO127" s="46">
        <v>1</v>
      </c>
      <c r="OP127" s="10">
        <v>18</v>
      </c>
      <c r="OQ127" s="47">
        <f t="shared" si="3067"/>
        <v>18000</v>
      </c>
      <c r="OR127" s="46">
        <v>0</v>
      </c>
      <c r="OS127" s="10">
        <v>0</v>
      </c>
      <c r="OT127" s="47">
        <f t="shared" si="3068"/>
        <v>0</v>
      </c>
      <c r="OU127" s="46">
        <v>110</v>
      </c>
      <c r="OV127" s="10">
        <v>1024</v>
      </c>
      <c r="OW127" s="47">
        <f t="shared" si="3069"/>
        <v>9309.0909090909081</v>
      </c>
      <c r="OX127" s="46">
        <v>0</v>
      </c>
      <c r="OY127" s="10">
        <v>0</v>
      </c>
      <c r="OZ127" s="47">
        <f t="shared" si="3070"/>
        <v>0</v>
      </c>
      <c r="PA127" s="46">
        <v>0</v>
      </c>
      <c r="PB127" s="10">
        <v>0</v>
      </c>
      <c r="PC127" s="47">
        <f t="shared" si="3071"/>
        <v>0</v>
      </c>
      <c r="PD127" s="46">
        <v>0</v>
      </c>
      <c r="PE127" s="10">
        <v>0</v>
      </c>
      <c r="PF127" s="47">
        <f t="shared" si="3072"/>
        <v>0</v>
      </c>
      <c r="PG127" s="46">
        <v>1</v>
      </c>
      <c r="PH127" s="10">
        <v>57</v>
      </c>
      <c r="PI127" s="47">
        <f t="shared" si="3073"/>
        <v>57000</v>
      </c>
      <c r="PJ127" s="46"/>
      <c r="PK127" s="10"/>
      <c r="PL127" s="47"/>
      <c r="PM127" s="46">
        <v>0</v>
      </c>
      <c r="PN127" s="10">
        <v>0</v>
      </c>
      <c r="PO127" s="47">
        <f t="shared" si="3074"/>
        <v>0</v>
      </c>
      <c r="PP127" s="46">
        <v>0</v>
      </c>
      <c r="PQ127" s="10">
        <v>0</v>
      </c>
      <c r="PR127" s="47">
        <v>0</v>
      </c>
      <c r="PS127" s="46">
        <v>0</v>
      </c>
      <c r="PT127" s="10">
        <v>0</v>
      </c>
      <c r="PU127" s="47">
        <f t="shared" si="3075"/>
        <v>0</v>
      </c>
      <c r="PV127" s="46">
        <v>90</v>
      </c>
      <c r="PW127" s="10">
        <v>4099</v>
      </c>
      <c r="PX127" s="47">
        <f t="shared" si="3076"/>
        <v>45544.444444444445</v>
      </c>
      <c r="PY127" s="46">
        <v>220</v>
      </c>
      <c r="PZ127" s="10">
        <v>15157</v>
      </c>
      <c r="QA127" s="47">
        <f t="shared" si="3077"/>
        <v>68895.454545454544</v>
      </c>
      <c r="QB127" s="46">
        <v>0</v>
      </c>
      <c r="QC127" s="10">
        <v>0</v>
      </c>
      <c r="QD127" s="47">
        <v>0</v>
      </c>
      <c r="QE127" s="46">
        <v>0</v>
      </c>
      <c r="QF127" s="10">
        <v>0</v>
      </c>
      <c r="QG127" s="47">
        <f t="shared" si="3078"/>
        <v>0</v>
      </c>
      <c r="QH127" s="46">
        <v>0</v>
      </c>
      <c r="QI127" s="10">
        <v>0</v>
      </c>
      <c r="QJ127" s="47">
        <f t="shared" si="3079"/>
        <v>0</v>
      </c>
      <c r="QK127" s="46">
        <v>0</v>
      </c>
      <c r="QL127" s="10">
        <v>0</v>
      </c>
      <c r="QM127" s="47">
        <f t="shared" si="3080"/>
        <v>0</v>
      </c>
      <c r="QN127" s="46">
        <v>0</v>
      </c>
      <c r="QO127" s="10">
        <v>0</v>
      </c>
      <c r="QP127" s="47">
        <f t="shared" si="3081"/>
        <v>0</v>
      </c>
      <c r="QQ127" s="46">
        <v>0</v>
      </c>
      <c r="QR127" s="10">
        <v>0</v>
      </c>
      <c r="QS127" s="47">
        <f t="shared" si="3082"/>
        <v>0</v>
      </c>
      <c r="QT127" s="46"/>
      <c r="QU127" s="10"/>
      <c r="QV127" s="47"/>
      <c r="QW127" s="46"/>
      <c r="QX127" s="10"/>
      <c r="QY127" s="47"/>
      <c r="QZ127" s="46">
        <v>0</v>
      </c>
      <c r="RA127" s="10">
        <v>0</v>
      </c>
      <c r="RB127" s="47">
        <f t="shared" si="3083"/>
        <v>0</v>
      </c>
      <c r="RC127" s="46">
        <v>64</v>
      </c>
      <c r="RD127" s="10">
        <v>458</v>
      </c>
      <c r="RE127" s="47">
        <f t="shared" si="3084"/>
        <v>7156.25</v>
      </c>
      <c r="RF127" s="12">
        <f t="shared" si="1637"/>
        <v>1692</v>
      </c>
      <c r="RG127" s="58">
        <f t="shared" si="1638"/>
        <v>95514</v>
      </c>
      <c r="RH127" s="6"/>
      <c r="RI127" s="9"/>
      <c r="RJ127" s="6"/>
      <c r="RK127" s="6"/>
      <c r="RL127" s="6"/>
      <c r="RM127" s="9"/>
      <c r="RN127" s="6"/>
      <c r="RO127" s="6"/>
      <c r="RP127" s="6"/>
      <c r="RQ127" s="9"/>
      <c r="RR127" s="6"/>
      <c r="RS127" s="6"/>
      <c r="RT127" s="6"/>
      <c r="RU127" s="9"/>
      <c r="RV127" s="6"/>
      <c r="RW127" s="6"/>
      <c r="RX127" s="6"/>
      <c r="RY127" s="9"/>
      <c r="RZ127" s="6"/>
      <c r="SA127" s="6"/>
      <c r="SB127" s="6"/>
      <c r="SC127" s="9"/>
      <c r="SD127" s="6"/>
      <c r="SE127" s="6"/>
      <c r="SF127" s="6"/>
      <c r="SG127" s="9"/>
      <c r="SH127" s="6"/>
      <c r="SI127" s="6"/>
      <c r="SJ127" s="6"/>
      <c r="SK127" s="2"/>
      <c r="SL127" s="1"/>
      <c r="SM127" s="1"/>
      <c r="SN127" s="1"/>
      <c r="SO127" s="2"/>
      <c r="SP127" s="1"/>
      <c r="SQ127" s="1"/>
      <c r="SR127" s="1"/>
      <c r="SS127" s="2"/>
      <c r="ST127" s="1"/>
      <c r="SU127" s="1"/>
      <c r="SV127" s="1"/>
    </row>
    <row r="128" spans="1:591" x14ac:dyDescent="0.3">
      <c r="A128" s="38">
        <v>2013</v>
      </c>
      <c r="B128" s="39" t="s">
        <v>10</v>
      </c>
      <c r="C128" s="46">
        <v>0</v>
      </c>
      <c r="D128" s="10">
        <v>0</v>
      </c>
      <c r="E128" s="47">
        <f t="shared" si="2942"/>
        <v>0</v>
      </c>
      <c r="F128" s="46">
        <v>0</v>
      </c>
      <c r="G128" s="10">
        <v>0</v>
      </c>
      <c r="H128" s="47">
        <f t="shared" si="3085"/>
        <v>0</v>
      </c>
      <c r="I128" s="46">
        <v>0</v>
      </c>
      <c r="J128" s="10">
        <v>0</v>
      </c>
      <c r="K128" s="47">
        <f t="shared" si="3086"/>
        <v>0</v>
      </c>
      <c r="L128" s="46">
        <v>0</v>
      </c>
      <c r="M128" s="10">
        <v>0</v>
      </c>
      <c r="N128" s="47">
        <f t="shared" si="3087"/>
        <v>0</v>
      </c>
      <c r="O128" s="46">
        <v>0</v>
      </c>
      <c r="P128" s="10">
        <v>0</v>
      </c>
      <c r="Q128" s="47">
        <f t="shared" si="2943"/>
        <v>0</v>
      </c>
      <c r="R128" s="46">
        <v>0</v>
      </c>
      <c r="S128" s="10">
        <v>0</v>
      </c>
      <c r="T128" s="47">
        <f t="shared" si="2944"/>
        <v>0</v>
      </c>
      <c r="U128" s="46">
        <v>0</v>
      </c>
      <c r="V128" s="10">
        <v>0</v>
      </c>
      <c r="W128" s="47">
        <f t="shared" si="3088"/>
        <v>0</v>
      </c>
      <c r="X128" s="46">
        <v>0</v>
      </c>
      <c r="Y128" s="10">
        <v>0</v>
      </c>
      <c r="Z128" s="47">
        <f t="shared" si="3089"/>
        <v>0</v>
      </c>
      <c r="AA128" s="46">
        <v>1</v>
      </c>
      <c r="AB128" s="10">
        <v>500</v>
      </c>
      <c r="AC128" s="47">
        <f t="shared" si="2945"/>
        <v>500000</v>
      </c>
      <c r="AD128" s="46">
        <v>7</v>
      </c>
      <c r="AE128" s="10">
        <v>233</v>
      </c>
      <c r="AF128" s="47">
        <f t="shared" si="2946"/>
        <v>33285.714285714283</v>
      </c>
      <c r="AG128" s="46">
        <v>0</v>
      </c>
      <c r="AH128" s="10">
        <v>0</v>
      </c>
      <c r="AI128" s="47">
        <f t="shared" si="2947"/>
        <v>0</v>
      </c>
      <c r="AJ128" s="46">
        <v>0</v>
      </c>
      <c r="AK128" s="10">
        <v>0</v>
      </c>
      <c r="AL128" s="47">
        <f t="shared" si="2948"/>
        <v>0</v>
      </c>
      <c r="AM128" s="46">
        <v>2</v>
      </c>
      <c r="AN128" s="10">
        <v>375</v>
      </c>
      <c r="AO128" s="47">
        <f t="shared" si="2949"/>
        <v>187500</v>
      </c>
      <c r="AP128" s="46">
        <v>19</v>
      </c>
      <c r="AQ128" s="10">
        <v>3326</v>
      </c>
      <c r="AR128" s="47">
        <f t="shared" si="2950"/>
        <v>175052.63157894736</v>
      </c>
      <c r="AS128" s="46">
        <v>0</v>
      </c>
      <c r="AT128" s="10">
        <v>0</v>
      </c>
      <c r="AU128" s="47">
        <f t="shared" si="2951"/>
        <v>0</v>
      </c>
      <c r="AV128" s="46">
        <v>0</v>
      </c>
      <c r="AW128" s="10">
        <v>0</v>
      </c>
      <c r="AX128" s="47">
        <f t="shared" si="2952"/>
        <v>0</v>
      </c>
      <c r="AY128" s="46">
        <v>0</v>
      </c>
      <c r="AZ128" s="10">
        <v>0</v>
      </c>
      <c r="BA128" s="47">
        <f t="shared" si="2953"/>
        <v>0</v>
      </c>
      <c r="BB128" s="46">
        <v>40</v>
      </c>
      <c r="BC128" s="10">
        <v>870</v>
      </c>
      <c r="BD128" s="47">
        <f t="shared" si="2954"/>
        <v>21750</v>
      </c>
      <c r="BE128" s="46">
        <v>0</v>
      </c>
      <c r="BF128" s="10">
        <v>0</v>
      </c>
      <c r="BG128" s="47">
        <f t="shared" si="2955"/>
        <v>0</v>
      </c>
      <c r="BH128" s="46">
        <v>0</v>
      </c>
      <c r="BI128" s="10">
        <v>0</v>
      </c>
      <c r="BJ128" s="47">
        <f t="shared" si="2956"/>
        <v>0</v>
      </c>
      <c r="BK128" s="46">
        <v>0</v>
      </c>
      <c r="BL128" s="10">
        <v>0</v>
      </c>
      <c r="BM128" s="47">
        <f t="shared" si="2957"/>
        <v>0</v>
      </c>
      <c r="BN128" s="46">
        <v>0</v>
      </c>
      <c r="BO128" s="10">
        <v>0</v>
      </c>
      <c r="BP128" s="47">
        <f t="shared" si="3090"/>
        <v>0</v>
      </c>
      <c r="BQ128" s="46">
        <v>1</v>
      </c>
      <c r="BR128" s="10">
        <v>1</v>
      </c>
      <c r="BS128" s="47">
        <f t="shared" si="2959"/>
        <v>1000</v>
      </c>
      <c r="BT128" s="46">
        <v>11</v>
      </c>
      <c r="BU128" s="10">
        <v>2999</v>
      </c>
      <c r="BV128" s="47">
        <f t="shared" si="2960"/>
        <v>272636.36363636365</v>
      </c>
      <c r="BW128" s="46">
        <v>0</v>
      </c>
      <c r="BX128" s="10">
        <v>0</v>
      </c>
      <c r="BY128" s="47">
        <f t="shared" si="2961"/>
        <v>0</v>
      </c>
      <c r="BZ128" s="46">
        <v>0</v>
      </c>
      <c r="CA128" s="10">
        <v>0</v>
      </c>
      <c r="CB128" s="47">
        <f t="shared" si="2962"/>
        <v>0</v>
      </c>
      <c r="CC128" s="46">
        <v>90</v>
      </c>
      <c r="CD128" s="10">
        <v>2579</v>
      </c>
      <c r="CE128" s="47">
        <f t="shared" si="2963"/>
        <v>28655.555555555555</v>
      </c>
      <c r="CF128" s="46">
        <v>2</v>
      </c>
      <c r="CG128" s="10">
        <v>268</v>
      </c>
      <c r="CH128" s="47">
        <f t="shared" si="2964"/>
        <v>134000</v>
      </c>
      <c r="CI128" s="46">
        <v>0</v>
      </c>
      <c r="CJ128" s="10">
        <v>0</v>
      </c>
      <c r="CK128" s="47">
        <f t="shared" si="2965"/>
        <v>0</v>
      </c>
      <c r="CL128" s="46">
        <v>0</v>
      </c>
      <c r="CM128" s="10">
        <v>0</v>
      </c>
      <c r="CN128" s="47">
        <f t="shared" si="2966"/>
        <v>0</v>
      </c>
      <c r="CO128" s="46">
        <v>0</v>
      </c>
      <c r="CP128" s="10">
        <v>0</v>
      </c>
      <c r="CQ128" s="47">
        <f t="shared" si="2967"/>
        <v>0</v>
      </c>
      <c r="CR128" s="46">
        <v>0</v>
      </c>
      <c r="CS128" s="10">
        <v>0</v>
      </c>
      <c r="CT128" s="47">
        <f t="shared" si="2968"/>
        <v>0</v>
      </c>
      <c r="CU128" s="46">
        <v>0</v>
      </c>
      <c r="CV128" s="10">
        <v>0</v>
      </c>
      <c r="CW128" s="47">
        <f t="shared" si="2969"/>
        <v>0</v>
      </c>
      <c r="CX128" s="46">
        <v>0</v>
      </c>
      <c r="CY128" s="10">
        <v>0</v>
      </c>
      <c r="CZ128" s="47">
        <f t="shared" si="2970"/>
        <v>0</v>
      </c>
      <c r="DA128" s="46">
        <v>0</v>
      </c>
      <c r="DB128" s="10">
        <v>0</v>
      </c>
      <c r="DC128" s="47">
        <f t="shared" si="2971"/>
        <v>0</v>
      </c>
      <c r="DD128" s="46">
        <v>50</v>
      </c>
      <c r="DE128" s="10">
        <v>1795</v>
      </c>
      <c r="DF128" s="47">
        <f t="shared" si="2972"/>
        <v>35900</v>
      </c>
      <c r="DG128" s="46">
        <v>0</v>
      </c>
      <c r="DH128" s="10">
        <v>0</v>
      </c>
      <c r="DI128" s="47">
        <f t="shared" si="2973"/>
        <v>0</v>
      </c>
      <c r="DJ128" s="46">
        <v>2</v>
      </c>
      <c r="DK128" s="10">
        <v>100</v>
      </c>
      <c r="DL128" s="47">
        <f t="shared" si="2974"/>
        <v>50000</v>
      </c>
      <c r="DM128" s="46">
        <v>0</v>
      </c>
      <c r="DN128" s="10">
        <v>0</v>
      </c>
      <c r="DO128" s="47">
        <f t="shared" si="3091"/>
        <v>0</v>
      </c>
      <c r="DP128" s="46">
        <v>0</v>
      </c>
      <c r="DQ128" s="10">
        <v>0</v>
      </c>
      <c r="DR128" s="47">
        <f t="shared" si="2976"/>
        <v>0</v>
      </c>
      <c r="DS128" s="46">
        <v>0</v>
      </c>
      <c r="DT128" s="10">
        <v>0</v>
      </c>
      <c r="DU128" s="47">
        <f t="shared" si="2977"/>
        <v>0</v>
      </c>
      <c r="DV128" s="46">
        <v>0</v>
      </c>
      <c r="DW128" s="10">
        <v>0</v>
      </c>
      <c r="DX128" s="47">
        <f t="shared" si="2978"/>
        <v>0</v>
      </c>
      <c r="DY128" s="46">
        <v>0</v>
      </c>
      <c r="DZ128" s="10">
        <v>0</v>
      </c>
      <c r="EA128" s="47">
        <f t="shared" si="2979"/>
        <v>0</v>
      </c>
      <c r="EB128" s="46">
        <v>0</v>
      </c>
      <c r="EC128" s="10">
        <v>0</v>
      </c>
      <c r="ED128" s="47">
        <f t="shared" si="2980"/>
        <v>0</v>
      </c>
      <c r="EE128" s="46">
        <v>0</v>
      </c>
      <c r="EF128" s="10">
        <v>0</v>
      </c>
      <c r="EG128" s="47">
        <f t="shared" si="2981"/>
        <v>0</v>
      </c>
      <c r="EH128" s="46">
        <v>115</v>
      </c>
      <c r="EI128" s="10">
        <v>7960</v>
      </c>
      <c r="EJ128" s="47">
        <f t="shared" si="2982"/>
        <v>69217.391304347824</v>
      </c>
      <c r="EK128" s="46">
        <v>0</v>
      </c>
      <c r="EL128" s="10">
        <v>0</v>
      </c>
      <c r="EM128" s="47">
        <f t="shared" si="2983"/>
        <v>0</v>
      </c>
      <c r="EN128" s="46">
        <v>88</v>
      </c>
      <c r="EO128" s="10">
        <v>4677</v>
      </c>
      <c r="EP128" s="47">
        <f t="shared" si="2984"/>
        <v>53147.727272727272</v>
      </c>
      <c r="EQ128" s="46">
        <v>0</v>
      </c>
      <c r="ER128" s="10">
        <v>0</v>
      </c>
      <c r="ES128" s="47">
        <f t="shared" si="2985"/>
        <v>0</v>
      </c>
      <c r="ET128" s="46">
        <v>13</v>
      </c>
      <c r="EU128" s="10">
        <v>318</v>
      </c>
      <c r="EV128" s="47">
        <f t="shared" si="2986"/>
        <v>24461.538461538461</v>
      </c>
      <c r="EW128" s="46">
        <v>0</v>
      </c>
      <c r="EX128" s="10">
        <v>0</v>
      </c>
      <c r="EY128" s="47">
        <f t="shared" si="2987"/>
        <v>0</v>
      </c>
      <c r="EZ128" s="46">
        <v>0</v>
      </c>
      <c r="FA128" s="10">
        <v>0</v>
      </c>
      <c r="FB128" s="47">
        <f t="shared" si="2988"/>
        <v>0</v>
      </c>
      <c r="FC128" s="46">
        <v>0</v>
      </c>
      <c r="FD128" s="10">
        <v>0</v>
      </c>
      <c r="FE128" s="47">
        <f t="shared" si="3092"/>
        <v>0</v>
      </c>
      <c r="FF128" s="46">
        <v>0</v>
      </c>
      <c r="FG128" s="10">
        <v>0</v>
      </c>
      <c r="FH128" s="47">
        <f t="shared" si="2990"/>
        <v>0</v>
      </c>
      <c r="FI128" s="46">
        <v>0</v>
      </c>
      <c r="FJ128" s="10">
        <v>0</v>
      </c>
      <c r="FK128" s="47">
        <f t="shared" si="2991"/>
        <v>0</v>
      </c>
      <c r="FL128" s="46">
        <v>0</v>
      </c>
      <c r="FM128" s="10">
        <v>0</v>
      </c>
      <c r="FN128" s="47">
        <f t="shared" si="2992"/>
        <v>0</v>
      </c>
      <c r="FO128" s="46">
        <v>0</v>
      </c>
      <c r="FP128" s="10">
        <v>0</v>
      </c>
      <c r="FQ128" s="47">
        <f t="shared" si="2993"/>
        <v>0</v>
      </c>
      <c r="FR128" s="46">
        <v>18</v>
      </c>
      <c r="FS128" s="10">
        <v>1291</v>
      </c>
      <c r="FT128" s="47">
        <f t="shared" si="2994"/>
        <v>71722.222222222234</v>
      </c>
      <c r="FU128" s="46">
        <v>0</v>
      </c>
      <c r="FV128" s="10">
        <v>0</v>
      </c>
      <c r="FW128" s="47">
        <f t="shared" si="2995"/>
        <v>0</v>
      </c>
      <c r="FX128" s="46">
        <v>0</v>
      </c>
      <c r="FY128" s="10">
        <v>0</v>
      </c>
      <c r="FZ128" s="47">
        <f t="shared" si="2996"/>
        <v>0</v>
      </c>
      <c r="GA128" s="46">
        <v>0</v>
      </c>
      <c r="GB128" s="10">
        <v>0</v>
      </c>
      <c r="GC128" s="47">
        <f t="shared" si="2997"/>
        <v>0</v>
      </c>
      <c r="GD128" s="46">
        <v>11</v>
      </c>
      <c r="GE128" s="10">
        <v>2284</v>
      </c>
      <c r="GF128" s="47">
        <f t="shared" si="2998"/>
        <v>207636.36363636362</v>
      </c>
      <c r="GG128" s="46">
        <v>11</v>
      </c>
      <c r="GH128" s="10">
        <v>1077</v>
      </c>
      <c r="GI128" s="47">
        <f t="shared" si="2999"/>
        <v>97909.090909090912</v>
      </c>
      <c r="GJ128" s="46">
        <v>131</v>
      </c>
      <c r="GK128" s="10">
        <v>6268</v>
      </c>
      <c r="GL128" s="47">
        <f t="shared" si="3000"/>
        <v>47847.328244274802</v>
      </c>
      <c r="GM128" s="46">
        <v>0</v>
      </c>
      <c r="GN128" s="10">
        <v>0</v>
      </c>
      <c r="GO128" s="47">
        <f t="shared" si="3001"/>
        <v>0</v>
      </c>
      <c r="GP128" s="46">
        <v>1</v>
      </c>
      <c r="GQ128" s="10">
        <v>44</v>
      </c>
      <c r="GR128" s="47">
        <f t="shared" si="3002"/>
        <v>44000</v>
      </c>
      <c r="GS128" s="46">
        <v>0</v>
      </c>
      <c r="GT128" s="10">
        <v>0</v>
      </c>
      <c r="GU128" s="47">
        <f t="shared" si="3003"/>
        <v>0</v>
      </c>
      <c r="GV128" s="46">
        <v>0</v>
      </c>
      <c r="GW128" s="10">
        <v>0</v>
      </c>
      <c r="GX128" s="47">
        <f t="shared" si="3004"/>
        <v>0</v>
      </c>
      <c r="GY128" s="46">
        <v>0</v>
      </c>
      <c r="GZ128" s="10">
        <v>0</v>
      </c>
      <c r="HA128" s="47">
        <f t="shared" si="3005"/>
        <v>0</v>
      </c>
      <c r="HB128" s="46">
        <v>1</v>
      </c>
      <c r="HC128" s="10">
        <v>121</v>
      </c>
      <c r="HD128" s="47">
        <f t="shared" si="3006"/>
        <v>121000</v>
      </c>
      <c r="HE128" s="46">
        <v>0</v>
      </c>
      <c r="HF128" s="10">
        <v>0</v>
      </c>
      <c r="HG128" s="47">
        <f t="shared" si="3007"/>
        <v>0</v>
      </c>
      <c r="HH128" s="46">
        <v>0</v>
      </c>
      <c r="HI128" s="10">
        <v>0</v>
      </c>
      <c r="HJ128" s="47">
        <f t="shared" si="3008"/>
        <v>0</v>
      </c>
      <c r="HK128" s="46">
        <v>0</v>
      </c>
      <c r="HL128" s="10">
        <v>0</v>
      </c>
      <c r="HM128" s="47">
        <f t="shared" si="3093"/>
        <v>0</v>
      </c>
      <c r="HN128" s="46">
        <v>0</v>
      </c>
      <c r="HO128" s="10">
        <v>0</v>
      </c>
      <c r="HP128" s="47">
        <f t="shared" si="3010"/>
        <v>0</v>
      </c>
      <c r="HQ128" s="46">
        <v>0</v>
      </c>
      <c r="HR128" s="10">
        <v>0</v>
      </c>
      <c r="HS128" s="47">
        <f t="shared" si="3011"/>
        <v>0</v>
      </c>
      <c r="HT128" s="46"/>
      <c r="HU128" s="10"/>
      <c r="HV128" s="47"/>
      <c r="HW128" s="46">
        <v>0</v>
      </c>
      <c r="HX128" s="10">
        <v>0</v>
      </c>
      <c r="HY128" s="47">
        <f t="shared" si="3012"/>
        <v>0</v>
      </c>
      <c r="HZ128" s="46">
        <v>0</v>
      </c>
      <c r="IA128" s="10">
        <v>0</v>
      </c>
      <c r="IB128" s="47">
        <f t="shared" si="3013"/>
        <v>0</v>
      </c>
      <c r="IC128" s="46">
        <v>0</v>
      </c>
      <c r="ID128" s="10">
        <v>0</v>
      </c>
      <c r="IE128" s="47">
        <f t="shared" si="3014"/>
        <v>0</v>
      </c>
      <c r="IF128" s="46">
        <v>0</v>
      </c>
      <c r="IG128" s="10">
        <v>0</v>
      </c>
      <c r="IH128" s="47">
        <f t="shared" si="3015"/>
        <v>0</v>
      </c>
      <c r="II128" s="46">
        <v>0</v>
      </c>
      <c r="IJ128" s="10">
        <v>0</v>
      </c>
      <c r="IK128" s="47">
        <f t="shared" si="3016"/>
        <v>0</v>
      </c>
      <c r="IL128" s="46">
        <v>0</v>
      </c>
      <c r="IM128" s="10">
        <v>0</v>
      </c>
      <c r="IN128" s="47">
        <f t="shared" si="3017"/>
        <v>0</v>
      </c>
      <c r="IO128" s="46">
        <v>0</v>
      </c>
      <c r="IP128" s="10">
        <v>0</v>
      </c>
      <c r="IQ128" s="47">
        <f t="shared" si="3018"/>
        <v>0</v>
      </c>
      <c r="IR128" s="46">
        <v>11</v>
      </c>
      <c r="IS128" s="10">
        <v>771</v>
      </c>
      <c r="IT128" s="47">
        <f t="shared" si="3019"/>
        <v>70090.909090909088</v>
      </c>
      <c r="IU128" s="46">
        <v>0</v>
      </c>
      <c r="IV128" s="10">
        <v>0</v>
      </c>
      <c r="IW128" s="47">
        <f t="shared" si="3020"/>
        <v>0</v>
      </c>
      <c r="IX128" s="46">
        <v>0</v>
      </c>
      <c r="IY128" s="10">
        <v>0</v>
      </c>
      <c r="IZ128" s="47">
        <f t="shared" si="3021"/>
        <v>0</v>
      </c>
      <c r="JA128" s="46">
        <v>0</v>
      </c>
      <c r="JB128" s="10">
        <v>0</v>
      </c>
      <c r="JC128" s="47">
        <f t="shared" si="3022"/>
        <v>0</v>
      </c>
      <c r="JD128" s="46">
        <v>0</v>
      </c>
      <c r="JE128" s="10">
        <v>0</v>
      </c>
      <c r="JF128" s="47">
        <f t="shared" si="3023"/>
        <v>0</v>
      </c>
      <c r="JG128" s="46">
        <v>0</v>
      </c>
      <c r="JH128" s="10">
        <v>0</v>
      </c>
      <c r="JI128" s="47">
        <f t="shared" si="3024"/>
        <v>0</v>
      </c>
      <c r="JJ128" s="46">
        <v>0</v>
      </c>
      <c r="JK128" s="10">
        <v>0</v>
      </c>
      <c r="JL128" s="47">
        <f t="shared" si="3025"/>
        <v>0</v>
      </c>
      <c r="JM128" s="46">
        <v>114</v>
      </c>
      <c r="JN128" s="10">
        <v>7202</v>
      </c>
      <c r="JO128" s="47">
        <f t="shared" si="3026"/>
        <v>63175.438596491229</v>
      </c>
      <c r="JP128" s="46">
        <v>0</v>
      </c>
      <c r="JQ128" s="10">
        <v>0</v>
      </c>
      <c r="JR128" s="47">
        <f t="shared" si="3027"/>
        <v>0</v>
      </c>
      <c r="JS128" s="46">
        <v>0</v>
      </c>
      <c r="JT128" s="10">
        <v>0</v>
      </c>
      <c r="JU128" s="47">
        <f t="shared" si="3028"/>
        <v>0</v>
      </c>
      <c r="JV128" s="46">
        <v>0</v>
      </c>
      <c r="JW128" s="10">
        <v>0</v>
      </c>
      <c r="JX128" s="47">
        <f t="shared" si="3029"/>
        <v>0</v>
      </c>
      <c r="JY128" s="46">
        <v>0</v>
      </c>
      <c r="JZ128" s="10">
        <v>0</v>
      </c>
      <c r="KA128" s="47">
        <f t="shared" si="3030"/>
        <v>0</v>
      </c>
      <c r="KB128" s="46">
        <v>0</v>
      </c>
      <c r="KC128" s="10">
        <v>0</v>
      </c>
      <c r="KD128" s="47">
        <f t="shared" si="3031"/>
        <v>0</v>
      </c>
      <c r="KE128" s="46"/>
      <c r="KF128" s="10"/>
      <c r="KG128" s="47"/>
      <c r="KH128" s="46">
        <v>95</v>
      </c>
      <c r="KI128" s="10">
        <v>5127</v>
      </c>
      <c r="KJ128" s="47">
        <f t="shared" si="3032"/>
        <v>53968.42105263158</v>
      </c>
      <c r="KK128" s="46">
        <v>1</v>
      </c>
      <c r="KL128" s="10">
        <v>453</v>
      </c>
      <c r="KM128" s="47">
        <f t="shared" si="3033"/>
        <v>453000</v>
      </c>
      <c r="KN128" s="46">
        <v>0</v>
      </c>
      <c r="KO128" s="10">
        <v>0</v>
      </c>
      <c r="KP128" s="47">
        <f t="shared" si="3034"/>
        <v>0</v>
      </c>
      <c r="KQ128" s="46">
        <v>3</v>
      </c>
      <c r="KR128" s="10">
        <v>6</v>
      </c>
      <c r="KS128" s="47">
        <f t="shared" si="3035"/>
        <v>2000</v>
      </c>
      <c r="KT128" s="52">
        <v>0</v>
      </c>
      <c r="KU128" s="16">
        <v>0</v>
      </c>
      <c r="KV128" s="53">
        <v>0</v>
      </c>
      <c r="KW128" s="52">
        <v>0</v>
      </c>
      <c r="KX128" s="16">
        <v>0</v>
      </c>
      <c r="KY128" s="53">
        <f t="shared" si="3036"/>
        <v>0</v>
      </c>
      <c r="KZ128" s="46">
        <v>6</v>
      </c>
      <c r="LA128" s="10">
        <v>103</v>
      </c>
      <c r="LB128" s="47">
        <f t="shared" si="3037"/>
        <v>17166.666666666668</v>
      </c>
      <c r="LC128" s="52">
        <v>0</v>
      </c>
      <c r="LD128" s="16">
        <v>0</v>
      </c>
      <c r="LE128" s="53">
        <v>0</v>
      </c>
      <c r="LF128" s="46">
        <v>19</v>
      </c>
      <c r="LG128" s="10">
        <v>414</v>
      </c>
      <c r="LH128" s="47">
        <f t="shared" si="3038"/>
        <v>21789.473684210527</v>
      </c>
      <c r="LI128" s="46">
        <v>0</v>
      </c>
      <c r="LJ128" s="10">
        <v>0</v>
      </c>
      <c r="LK128" s="47">
        <f t="shared" si="3039"/>
        <v>0</v>
      </c>
      <c r="LL128" s="46">
        <v>0</v>
      </c>
      <c r="LM128" s="10">
        <v>0</v>
      </c>
      <c r="LN128" s="47">
        <f t="shared" si="3040"/>
        <v>0</v>
      </c>
      <c r="LO128" s="46">
        <v>0</v>
      </c>
      <c r="LP128" s="10">
        <v>0</v>
      </c>
      <c r="LQ128" s="47">
        <f t="shared" si="3041"/>
        <v>0</v>
      </c>
      <c r="LR128" s="46">
        <v>0</v>
      </c>
      <c r="LS128" s="10">
        <v>0</v>
      </c>
      <c r="LT128" s="47">
        <f t="shared" si="3042"/>
        <v>0</v>
      </c>
      <c r="LU128" s="46">
        <v>0</v>
      </c>
      <c r="LV128" s="10">
        <v>0</v>
      </c>
      <c r="LW128" s="47">
        <f t="shared" si="3043"/>
        <v>0</v>
      </c>
      <c r="LX128" s="46">
        <v>47</v>
      </c>
      <c r="LY128" s="10">
        <v>2413</v>
      </c>
      <c r="LZ128" s="47">
        <f t="shared" si="3044"/>
        <v>51340.425531914894</v>
      </c>
      <c r="MA128" s="46">
        <v>0</v>
      </c>
      <c r="MB128" s="10">
        <v>0</v>
      </c>
      <c r="MC128" s="47">
        <f t="shared" si="3045"/>
        <v>0</v>
      </c>
      <c r="MD128" s="46">
        <v>0</v>
      </c>
      <c r="ME128" s="10">
        <v>0</v>
      </c>
      <c r="MF128" s="47">
        <f t="shared" si="3046"/>
        <v>0</v>
      </c>
      <c r="MG128" s="46">
        <v>0</v>
      </c>
      <c r="MH128" s="10">
        <v>0</v>
      </c>
      <c r="MI128" s="47">
        <f t="shared" si="3047"/>
        <v>0</v>
      </c>
      <c r="MJ128" s="46">
        <v>0</v>
      </c>
      <c r="MK128" s="10">
        <v>0</v>
      </c>
      <c r="ML128" s="47">
        <f t="shared" si="3048"/>
        <v>0</v>
      </c>
      <c r="MM128" s="46">
        <v>6</v>
      </c>
      <c r="MN128" s="10">
        <v>766</v>
      </c>
      <c r="MO128" s="47">
        <f t="shared" si="3049"/>
        <v>127666.66666666667</v>
      </c>
      <c r="MP128" s="46">
        <v>0</v>
      </c>
      <c r="MQ128" s="10">
        <v>0</v>
      </c>
      <c r="MR128" s="47">
        <f t="shared" si="3050"/>
        <v>0</v>
      </c>
      <c r="MS128" s="46">
        <v>0</v>
      </c>
      <c r="MT128" s="10">
        <v>0</v>
      </c>
      <c r="MU128" s="47">
        <f t="shared" si="3051"/>
        <v>0</v>
      </c>
      <c r="MV128" s="46">
        <v>0</v>
      </c>
      <c r="MW128" s="10">
        <v>0</v>
      </c>
      <c r="MX128" s="47">
        <f t="shared" si="3052"/>
        <v>0</v>
      </c>
      <c r="MY128" s="46">
        <v>75</v>
      </c>
      <c r="MZ128" s="10">
        <v>913</v>
      </c>
      <c r="NA128" s="47">
        <f t="shared" si="3053"/>
        <v>12173.333333333334</v>
      </c>
      <c r="NB128" s="46">
        <v>0</v>
      </c>
      <c r="NC128" s="10">
        <v>0</v>
      </c>
      <c r="ND128" s="47">
        <f t="shared" si="3054"/>
        <v>0</v>
      </c>
      <c r="NE128" s="46">
        <v>0</v>
      </c>
      <c r="NF128" s="10">
        <v>0</v>
      </c>
      <c r="NG128" s="47">
        <f t="shared" si="3055"/>
        <v>0</v>
      </c>
      <c r="NH128" s="46">
        <v>0</v>
      </c>
      <c r="NI128" s="10">
        <v>0</v>
      </c>
      <c r="NJ128" s="47">
        <f t="shared" si="3056"/>
        <v>0</v>
      </c>
      <c r="NK128" s="46">
        <v>0</v>
      </c>
      <c r="NL128" s="10">
        <v>0</v>
      </c>
      <c r="NM128" s="47">
        <f t="shared" si="3057"/>
        <v>0</v>
      </c>
      <c r="NN128" s="46">
        <v>0</v>
      </c>
      <c r="NO128" s="10">
        <v>0</v>
      </c>
      <c r="NP128" s="47">
        <f t="shared" si="3058"/>
        <v>0</v>
      </c>
      <c r="NQ128" s="46">
        <v>0</v>
      </c>
      <c r="NR128" s="10">
        <v>0</v>
      </c>
      <c r="NS128" s="47">
        <f t="shared" si="3059"/>
        <v>0</v>
      </c>
      <c r="NT128" s="46">
        <v>0</v>
      </c>
      <c r="NU128" s="10">
        <v>0</v>
      </c>
      <c r="NV128" s="47">
        <f t="shared" si="3060"/>
        <v>0</v>
      </c>
      <c r="NW128" s="46">
        <v>18</v>
      </c>
      <c r="NX128" s="10">
        <v>1364</v>
      </c>
      <c r="NY128" s="47">
        <f t="shared" si="3061"/>
        <v>75777.777777777766</v>
      </c>
      <c r="NZ128" s="46">
        <v>0</v>
      </c>
      <c r="OA128" s="10">
        <v>0</v>
      </c>
      <c r="OB128" s="47">
        <f t="shared" si="3062"/>
        <v>0</v>
      </c>
      <c r="OC128" s="46">
        <v>0</v>
      </c>
      <c r="OD128" s="10">
        <v>0</v>
      </c>
      <c r="OE128" s="47">
        <f t="shared" si="3063"/>
        <v>0</v>
      </c>
      <c r="OF128" s="46">
        <v>6</v>
      </c>
      <c r="OG128" s="10">
        <v>1626</v>
      </c>
      <c r="OH128" s="47">
        <f t="shared" si="3064"/>
        <v>271000</v>
      </c>
      <c r="OI128" s="46">
        <v>25</v>
      </c>
      <c r="OJ128" s="10">
        <v>4520</v>
      </c>
      <c r="OK128" s="47">
        <f t="shared" si="3065"/>
        <v>180800</v>
      </c>
      <c r="OL128" s="46">
        <v>0</v>
      </c>
      <c r="OM128" s="10">
        <v>0</v>
      </c>
      <c r="ON128" s="47">
        <f t="shared" si="3066"/>
        <v>0</v>
      </c>
      <c r="OO128" s="46">
        <v>2</v>
      </c>
      <c r="OP128" s="10">
        <v>17</v>
      </c>
      <c r="OQ128" s="47">
        <f t="shared" si="3067"/>
        <v>8500</v>
      </c>
      <c r="OR128" s="46">
        <v>0</v>
      </c>
      <c r="OS128" s="10">
        <v>0</v>
      </c>
      <c r="OT128" s="47">
        <f t="shared" si="3068"/>
        <v>0</v>
      </c>
      <c r="OU128" s="46">
        <v>75</v>
      </c>
      <c r="OV128" s="10">
        <v>1154</v>
      </c>
      <c r="OW128" s="47">
        <f t="shared" si="3069"/>
        <v>15386.666666666666</v>
      </c>
      <c r="OX128" s="46">
        <v>3</v>
      </c>
      <c r="OY128" s="10">
        <v>173</v>
      </c>
      <c r="OZ128" s="47">
        <f t="shared" si="3070"/>
        <v>57666.666666666664</v>
      </c>
      <c r="PA128" s="46">
        <v>0</v>
      </c>
      <c r="PB128" s="10">
        <v>0</v>
      </c>
      <c r="PC128" s="47">
        <f t="shared" si="3071"/>
        <v>0</v>
      </c>
      <c r="PD128" s="46">
        <v>0</v>
      </c>
      <c r="PE128" s="10">
        <v>0</v>
      </c>
      <c r="PF128" s="47">
        <f t="shared" si="3072"/>
        <v>0</v>
      </c>
      <c r="PG128" s="46">
        <v>0</v>
      </c>
      <c r="PH128" s="10">
        <v>0</v>
      </c>
      <c r="PI128" s="47">
        <f t="shared" si="3073"/>
        <v>0</v>
      </c>
      <c r="PJ128" s="46"/>
      <c r="PK128" s="10"/>
      <c r="PL128" s="47"/>
      <c r="PM128" s="46">
        <v>0</v>
      </c>
      <c r="PN128" s="10">
        <v>0</v>
      </c>
      <c r="PO128" s="47">
        <f t="shared" si="3074"/>
        <v>0</v>
      </c>
      <c r="PP128" s="46">
        <v>0</v>
      </c>
      <c r="PQ128" s="10">
        <v>0</v>
      </c>
      <c r="PR128" s="47">
        <v>0</v>
      </c>
      <c r="PS128" s="46">
        <v>0</v>
      </c>
      <c r="PT128" s="10">
        <v>0</v>
      </c>
      <c r="PU128" s="47">
        <f t="shared" si="3075"/>
        <v>0</v>
      </c>
      <c r="PV128" s="46">
        <v>71</v>
      </c>
      <c r="PW128" s="10">
        <v>7255</v>
      </c>
      <c r="PX128" s="47">
        <f t="shared" si="3076"/>
        <v>102183.09859154929</v>
      </c>
      <c r="PY128" s="46">
        <v>195</v>
      </c>
      <c r="PZ128" s="10">
        <v>17491</v>
      </c>
      <c r="QA128" s="47">
        <f t="shared" si="3077"/>
        <v>89697.435897435891</v>
      </c>
      <c r="QB128" s="46">
        <v>0</v>
      </c>
      <c r="QC128" s="10">
        <v>0</v>
      </c>
      <c r="QD128" s="47">
        <v>0</v>
      </c>
      <c r="QE128" s="46">
        <v>0</v>
      </c>
      <c r="QF128" s="10">
        <v>0</v>
      </c>
      <c r="QG128" s="47">
        <f t="shared" si="3078"/>
        <v>0</v>
      </c>
      <c r="QH128" s="46">
        <v>0</v>
      </c>
      <c r="QI128" s="10">
        <v>0</v>
      </c>
      <c r="QJ128" s="47">
        <f t="shared" si="3079"/>
        <v>0</v>
      </c>
      <c r="QK128" s="46">
        <v>0</v>
      </c>
      <c r="QL128" s="10">
        <v>0</v>
      </c>
      <c r="QM128" s="47">
        <f t="shared" si="3080"/>
        <v>0</v>
      </c>
      <c r="QN128" s="46">
        <v>0</v>
      </c>
      <c r="QO128" s="10">
        <v>0</v>
      </c>
      <c r="QP128" s="47">
        <f t="shared" si="3081"/>
        <v>0</v>
      </c>
      <c r="QQ128" s="46">
        <v>3</v>
      </c>
      <c r="QR128" s="10">
        <v>597</v>
      </c>
      <c r="QS128" s="47">
        <f t="shared" si="3082"/>
        <v>199000</v>
      </c>
      <c r="QT128" s="46"/>
      <c r="QU128" s="10"/>
      <c r="QV128" s="47"/>
      <c r="QW128" s="46"/>
      <c r="QX128" s="10"/>
      <c r="QY128" s="47"/>
      <c r="QZ128" s="46">
        <v>0</v>
      </c>
      <c r="RA128" s="10">
        <v>0</v>
      </c>
      <c r="RB128" s="47">
        <f t="shared" si="3083"/>
        <v>0</v>
      </c>
      <c r="RC128" s="46">
        <v>64</v>
      </c>
      <c r="RD128" s="10">
        <v>502</v>
      </c>
      <c r="RE128" s="47">
        <f t="shared" si="3084"/>
        <v>7843.75</v>
      </c>
      <c r="RF128" s="12">
        <f t="shared" si="1637"/>
        <v>1453</v>
      </c>
      <c r="RG128" s="58">
        <f t="shared" si="1638"/>
        <v>89953</v>
      </c>
      <c r="RH128" s="6"/>
      <c r="RI128" s="9"/>
      <c r="RJ128" s="6"/>
      <c r="RK128" s="6"/>
      <c r="RL128" s="6"/>
      <c r="RM128" s="9"/>
      <c r="RN128" s="6"/>
      <c r="RO128" s="6"/>
      <c r="RP128" s="6"/>
      <c r="RQ128" s="9"/>
      <c r="RR128" s="6"/>
      <c r="RS128" s="6"/>
      <c r="RT128" s="6"/>
      <c r="RU128" s="9"/>
      <c r="RV128" s="6"/>
      <c r="RW128" s="6"/>
      <c r="RX128" s="6"/>
      <c r="RY128" s="9"/>
      <c r="RZ128" s="6"/>
      <c r="SA128" s="6"/>
      <c r="SB128" s="6"/>
      <c r="SC128" s="9"/>
      <c r="SD128" s="6"/>
      <c r="SE128" s="6"/>
      <c r="SF128" s="6"/>
      <c r="SG128" s="9"/>
      <c r="SH128" s="6"/>
      <c r="SI128" s="6"/>
      <c r="SJ128" s="6"/>
      <c r="SK128" s="2"/>
      <c r="SL128" s="1"/>
      <c r="SM128" s="1"/>
      <c r="SN128" s="1"/>
      <c r="SO128" s="2"/>
      <c r="SP128" s="1"/>
      <c r="SQ128" s="1"/>
      <c r="SR128" s="1"/>
      <c r="SS128" s="2"/>
      <c r="ST128" s="1"/>
      <c r="SU128" s="1"/>
      <c r="SV128" s="1"/>
    </row>
    <row r="129" spans="1:591" x14ac:dyDescent="0.3">
      <c r="A129" s="38">
        <v>2013</v>
      </c>
      <c r="B129" s="39" t="s">
        <v>11</v>
      </c>
      <c r="C129" s="46">
        <v>0</v>
      </c>
      <c r="D129" s="10">
        <v>0</v>
      </c>
      <c r="E129" s="47">
        <f t="shared" si="2942"/>
        <v>0</v>
      </c>
      <c r="F129" s="46">
        <v>0</v>
      </c>
      <c r="G129" s="10">
        <v>0</v>
      </c>
      <c r="H129" s="47">
        <f t="shared" si="3085"/>
        <v>0</v>
      </c>
      <c r="I129" s="46">
        <v>0</v>
      </c>
      <c r="J129" s="10">
        <v>0</v>
      </c>
      <c r="K129" s="47">
        <f t="shared" si="3086"/>
        <v>0</v>
      </c>
      <c r="L129" s="46">
        <v>0</v>
      </c>
      <c r="M129" s="10">
        <v>0</v>
      </c>
      <c r="N129" s="47">
        <f t="shared" si="3087"/>
        <v>0</v>
      </c>
      <c r="O129" s="46">
        <v>0</v>
      </c>
      <c r="P129" s="10">
        <v>0</v>
      </c>
      <c r="Q129" s="47">
        <f t="shared" si="2943"/>
        <v>0</v>
      </c>
      <c r="R129" s="46">
        <v>0</v>
      </c>
      <c r="S129" s="10">
        <v>0</v>
      </c>
      <c r="T129" s="47">
        <f t="shared" si="2944"/>
        <v>0</v>
      </c>
      <c r="U129" s="46">
        <v>0</v>
      </c>
      <c r="V129" s="10">
        <v>0</v>
      </c>
      <c r="W129" s="47">
        <v>0</v>
      </c>
      <c r="X129" s="46">
        <v>0</v>
      </c>
      <c r="Y129" s="10">
        <v>0</v>
      </c>
      <c r="Z129" s="47">
        <f t="shared" si="3089"/>
        <v>0</v>
      </c>
      <c r="AA129" s="46">
        <v>1.7909999999999999</v>
      </c>
      <c r="AB129" s="10">
        <v>676.34100000000001</v>
      </c>
      <c r="AC129" s="47">
        <f t="shared" ref="AC129:AO134" si="3094">AB129/AA129*1000</f>
        <v>377633.16582914576</v>
      </c>
      <c r="AD129" s="46">
        <v>8.44</v>
      </c>
      <c r="AE129" s="10">
        <v>257.60399999999998</v>
      </c>
      <c r="AF129" s="47">
        <f t="shared" si="3094"/>
        <v>30521.800947867298</v>
      </c>
      <c r="AG129" s="46">
        <v>0</v>
      </c>
      <c r="AH129" s="10">
        <v>0</v>
      </c>
      <c r="AI129" s="47">
        <f t="shared" si="2947"/>
        <v>0</v>
      </c>
      <c r="AJ129" s="46">
        <v>0</v>
      </c>
      <c r="AK129" s="10">
        <v>0</v>
      </c>
      <c r="AL129" s="47">
        <f t="shared" si="2948"/>
        <v>0</v>
      </c>
      <c r="AM129" s="46">
        <v>2.4900000000000002</v>
      </c>
      <c r="AN129" s="10">
        <v>27.632999999999999</v>
      </c>
      <c r="AO129" s="47">
        <f t="shared" si="3094"/>
        <v>11097.590361445782</v>
      </c>
      <c r="AP129" s="46">
        <v>20.105</v>
      </c>
      <c r="AQ129" s="10">
        <v>516.65599999999995</v>
      </c>
      <c r="AR129" s="47">
        <f t="shared" ref="AR129:BG134" si="3095">AQ129/AP129*1000</f>
        <v>25697.886097985574</v>
      </c>
      <c r="AS129" s="46">
        <v>0</v>
      </c>
      <c r="AT129" s="10">
        <v>0</v>
      </c>
      <c r="AU129" s="47">
        <f t="shared" si="2951"/>
        <v>0</v>
      </c>
      <c r="AV129" s="46">
        <v>0</v>
      </c>
      <c r="AW129" s="10">
        <v>0</v>
      </c>
      <c r="AX129" s="47">
        <f t="shared" si="2952"/>
        <v>0</v>
      </c>
      <c r="AY129" s="46">
        <v>0</v>
      </c>
      <c r="AZ129" s="10">
        <v>0</v>
      </c>
      <c r="BA129" s="47">
        <v>0</v>
      </c>
      <c r="BB129" s="46">
        <v>0.01</v>
      </c>
      <c r="BC129" s="10">
        <v>1.5589999999999999</v>
      </c>
      <c r="BD129" s="47">
        <f t="shared" si="3095"/>
        <v>155899.99999999997</v>
      </c>
      <c r="BE129" s="46">
        <v>0.69599999999999995</v>
      </c>
      <c r="BF129" s="10">
        <v>68.683999999999997</v>
      </c>
      <c r="BG129" s="47">
        <f t="shared" si="3095"/>
        <v>98683.908045977019</v>
      </c>
      <c r="BH129" s="46">
        <v>0</v>
      </c>
      <c r="BI129" s="10">
        <v>0</v>
      </c>
      <c r="BJ129" s="47">
        <f t="shared" si="2956"/>
        <v>0</v>
      </c>
      <c r="BK129" s="46">
        <v>0</v>
      </c>
      <c r="BL129" s="10">
        <v>0</v>
      </c>
      <c r="BM129" s="47">
        <f t="shared" si="2957"/>
        <v>0</v>
      </c>
      <c r="BN129" s="46">
        <v>0</v>
      </c>
      <c r="BO129" s="10">
        <v>0</v>
      </c>
      <c r="BP129" s="47">
        <f t="shared" si="3090"/>
        <v>0</v>
      </c>
      <c r="BQ129" s="46">
        <v>0.46300000000000002</v>
      </c>
      <c r="BR129" s="10">
        <v>1.5</v>
      </c>
      <c r="BS129" s="47">
        <f t="shared" ref="BS129:CE134" si="3096">BR129/BQ129*1000</f>
        <v>3239.740820734341</v>
      </c>
      <c r="BT129" s="46">
        <v>30.094000000000001</v>
      </c>
      <c r="BU129" s="10">
        <v>8439.4650000000001</v>
      </c>
      <c r="BV129" s="47">
        <f t="shared" si="3096"/>
        <v>280436.79803283041</v>
      </c>
      <c r="BW129" s="46">
        <v>0</v>
      </c>
      <c r="BX129" s="10">
        <v>0</v>
      </c>
      <c r="BY129" s="47">
        <v>0</v>
      </c>
      <c r="BZ129" s="46">
        <v>0</v>
      </c>
      <c r="CA129" s="10">
        <v>0</v>
      </c>
      <c r="CB129" s="47">
        <v>0</v>
      </c>
      <c r="CC129" s="46">
        <v>86.284999999999997</v>
      </c>
      <c r="CD129" s="10">
        <v>2059.4279999999999</v>
      </c>
      <c r="CE129" s="47">
        <f t="shared" si="3096"/>
        <v>23867.740626991945</v>
      </c>
      <c r="CF129" s="46">
        <v>1.875</v>
      </c>
      <c r="CG129" s="10">
        <v>262.04000000000002</v>
      </c>
      <c r="CH129" s="47">
        <f t="shared" ref="CH129:CH134" si="3097">CG129/CF129*1000</f>
        <v>139754.66666666669</v>
      </c>
      <c r="CI129" s="46">
        <v>0</v>
      </c>
      <c r="CJ129" s="10">
        <v>0</v>
      </c>
      <c r="CK129" s="47">
        <v>0</v>
      </c>
      <c r="CL129" s="46">
        <v>0</v>
      </c>
      <c r="CM129" s="10">
        <v>0</v>
      </c>
      <c r="CN129" s="47">
        <v>0</v>
      </c>
      <c r="CO129" s="46">
        <v>0</v>
      </c>
      <c r="CP129" s="10">
        <v>0</v>
      </c>
      <c r="CQ129" s="47">
        <f t="shared" si="2967"/>
        <v>0</v>
      </c>
      <c r="CR129" s="46">
        <v>0</v>
      </c>
      <c r="CS129" s="10">
        <v>0</v>
      </c>
      <c r="CT129" s="47">
        <v>0</v>
      </c>
      <c r="CU129" s="46">
        <v>0</v>
      </c>
      <c r="CV129" s="10">
        <v>0</v>
      </c>
      <c r="CW129" s="47">
        <v>0</v>
      </c>
      <c r="CX129" s="46">
        <v>0</v>
      </c>
      <c r="CY129" s="10">
        <v>0</v>
      </c>
      <c r="CZ129" s="47">
        <f t="shared" si="2970"/>
        <v>0</v>
      </c>
      <c r="DA129" s="46">
        <v>0</v>
      </c>
      <c r="DB129" s="10">
        <v>0</v>
      </c>
      <c r="DC129" s="47">
        <v>0</v>
      </c>
      <c r="DD129" s="46">
        <v>110.37</v>
      </c>
      <c r="DE129" s="10">
        <v>2972.5509999999999</v>
      </c>
      <c r="DF129" s="47">
        <f t="shared" ref="CW129:DF134" si="3098">DE129/DD129*1000</f>
        <v>26932.599438253146</v>
      </c>
      <c r="DG129" s="46">
        <v>0</v>
      </c>
      <c r="DH129" s="10">
        <v>0</v>
      </c>
      <c r="DI129" s="47">
        <v>0</v>
      </c>
      <c r="DJ129" s="46">
        <v>0</v>
      </c>
      <c r="DK129" s="10">
        <v>0</v>
      </c>
      <c r="DL129" s="47">
        <v>0</v>
      </c>
      <c r="DM129" s="46">
        <v>0</v>
      </c>
      <c r="DN129" s="10">
        <v>0</v>
      </c>
      <c r="DO129" s="47">
        <f t="shared" si="3091"/>
        <v>0</v>
      </c>
      <c r="DP129" s="46">
        <v>0</v>
      </c>
      <c r="DQ129" s="10">
        <v>0</v>
      </c>
      <c r="DR129" s="47">
        <f t="shared" si="2976"/>
        <v>0</v>
      </c>
      <c r="DS129" s="46">
        <v>0</v>
      </c>
      <c r="DT129" s="10">
        <v>0</v>
      </c>
      <c r="DU129" s="47">
        <v>0</v>
      </c>
      <c r="DV129" s="46">
        <v>3.4079999999999999</v>
      </c>
      <c r="DW129" s="10">
        <v>48.591999999999999</v>
      </c>
      <c r="DX129" s="47">
        <f t="shared" ref="DL129:EG134" si="3099">DW129/DV129*1000</f>
        <v>14258.215962441314</v>
      </c>
      <c r="DY129" s="46">
        <v>0</v>
      </c>
      <c r="DZ129" s="10">
        <v>0</v>
      </c>
      <c r="EA129" s="47">
        <v>0</v>
      </c>
      <c r="EB129" s="46">
        <v>0</v>
      </c>
      <c r="EC129" s="10">
        <v>0</v>
      </c>
      <c r="ED129" s="47">
        <f t="shared" si="2980"/>
        <v>0</v>
      </c>
      <c r="EE129" s="46">
        <v>0</v>
      </c>
      <c r="EF129" s="10">
        <v>0</v>
      </c>
      <c r="EG129" s="47">
        <v>0</v>
      </c>
      <c r="EH129" s="46">
        <v>89.864000000000004</v>
      </c>
      <c r="EI129" s="10">
        <v>8289.07</v>
      </c>
      <c r="EJ129" s="47">
        <f t="shared" ref="EJ129:EV134" si="3100">EI129/EH129*1000</f>
        <v>92240.162912846077</v>
      </c>
      <c r="EK129" s="46">
        <v>0</v>
      </c>
      <c r="EL129" s="10">
        <v>0</v>
      </c>
      <c r="EM129" s="47">
        <f t="shared" si="2983"/>
        <v>0</v>
      </c>
      <c r="EN129" s="46">
        <v>254.41300000000001</v>
      </c>
      <c r="EO129" s="10">
        <v>14355.438</v>
      </c>
      <c r="EP129" s="47">
        <f t="shared" si="3100"/>
        <v>56425.725100525517</v>
      </c>
      <c r="EQ129" s="46">
        <v>1.409</v>
      </c>
      <c r="ER129" s="10">
        <v>31.434999999999999</v>
      </c>
      <c r="ES129" s="47">
        <f t="shared" si="3100"/>
        <v>22310.149041873668</v>
      </c>
      <c r="ET129" s="46">
        <v>0</v>
      </c>
      <c r="EU129" s="10">
        <v>0</v>
      </c>
      <c r="EV129" s="47">
        <v>0</v>
      </c>
      <c r="EW129" s="46">
        <v>0</v>
      </c>
      <c r="EX129" s="10">
        <v>0</v>
      </c>
      <c r="EY129" s="47">
        <v>0</v>
      </c>
      <c r="EZ129" s="46">
        <v>0</v>
      </c>
      <c r="FA129" s="10">
        <v>0</v>
      </c>
      <c r="FB129" s="47">
        <v>0</v>
      </c>
      <c r="FC129" s="46">
        <v>0</v>
      </c>
      <c r="FD129" s="10">
        <v>0</v>
      </c>
      <c r="FE129" s="47">
        <f t="shared" si="3092"/>
        <v>0</v>
      </c>
      <c r="FF129" s="46">
        <v>0</v>
      </c>
      <c r="FG129" s="10">
        <v>0</v>
      </c>
      <c r="FH129" s="47">
        <v>0</v>
      </c>
      <c r="FI129" s="46">
        <v>8.8160000000000007</v>
      </c>
      <c r="FJ129" s="10">
        <v>105.268</v>
      </c>
      <c r="FK129" s="47">
        <f t="shared" ref="FK129:FW134" si="3101">FJ129/FI129*1000</f>
        <v>11940.562613430126</v>
      </c>
      <c r="FL129" s="46">
        <v>0</v>
      </c>
      <c r="FM129" s="10">
        <v>0</v>
      </c>
      <c r="FN129" s="47">
        <v>0</v>
      </c>
      <c r="FO129" s="46">
        <v>0</v>
      </c>
      <c r="FP129" s="10">
        <v>0</v>
      </c>
      <c r="FQ129" s="47">
        <v>0</v>
      </c>
      <c r="FR129" s="46">
        <v>30.4</v>
      </c>
      <c r="FS129" s="10">
        <v>1753.405</v>
      </c>
      <c r="FT129" s="47">
        <f t="shared" si="3101"/>
        <v>57677.79605263158</v>
      </c>
      <c r="FU129" s="46">
        <v>3.0000000000000001E-3</v>
      </c>
      <c r="FV129" s="10">
        <v>1.0169999999999999</v>
      </c>
      <c r="FW129" s="47">
        <f t="shared" si="3101"/>
        <v>338999.99999999994</v>
      </c>
      <c r="FX129" s="46">
        <v>0</v>
      </c>
      <c r="FY129" s="10">
        <v>0</v>
      </c>
      <c r="FZ129" s="47">
        <f t="shared" si="2996"/>
        <v>0</v>
      </c>
      <c r="GA129" s="46">
        <v>0</v>
      </c>
      <c r="GB129" s="10">
        <v>0</v>
      </c>
      <c r="GC129" s="47">
        <v>0</v>
      </c>
      <c r="GD129" s="46">
        <v>0</v>
      </c>
      <c r="GE129" s="10">
        <v>0</v>
      </c>
      <c r="GF129" s="47">
        <v>0</v>
      </c>
      <c r="GG129" s="46">
        <v>1.496</v>
      </c>
      <c r="GH129" s="10">
        <v>118.59699999999999</v>
      </c>
      <c r="GI129" s="47">
        <f t="shared" ref="GC129:GL134" si="3102">GH129/GG129*1000</f>
        <v>79276.069518716569</v>
      </c>
      <c r="GJ129" s="46">
        <v>162.732</v>
      </c>
      <c r="GK129" s="10">
        <v>6055.81</v>
      </c>
      <c r="GL129" s="47">
        <f t="shared" si="3102"/>
        <v>37213.393800850485</v>
      </c>
      <c r="GM129" s="46">
        <v>0</v>
      </c>
      <c r="GN129" s="10">
        <v>0</v>
      </c>
      <c r="GO129" s="47">
        <v>0</v>
      </c>
      <c r="GP129" s="46">
        <v>1.419</v>
      </c>
      <c r="GQ129" s="10">
        <v>106.387</v>
      </c>
      <c r="GR129" s="47">
        <f t="shared" ref="GR129:HD134" si="3103">GQ129/GP129*1000</f>
        <v>74973.220577871747</v>
      </c>
      <c r="GS129" s="46">
        <v>0</v>
      </c>
      <c r="GT129" s="10">
        <v>0</v>
      </c>
      <c r="GU129" s="47">
        <v>0</v>
      </c>
      <c r="GV129" s="46">
        <v>0</v>
      </c>
      <c r="GW129" s="10">
        <v>0</v>
      </c>
      <c r="GX129" s="47">
        <f t="shared" si="3004"/>
        <v>0</v>
      </c>
      <c r="GY129" s="46">
        <v>0</v>
      </c>
      <c r="GZ129" s="10">
        <v>0</v>
      </c>
      <c r="HA129" s="47">
        <v>0</v>
      </c>
      <c r="HB129" s="46">
        <v>0.34</v>
      </c>
      <c r="HC129" s="10">
        <v>161.167</v>
      </c>
      <c r="HD129" s="47">
        <f t="shared" si="3103"/>
        <v>474020.5882352941</v>
      </c>
      <c r="HE129" s="46">
        <v>0</v>
      </c>
      <c r="HF129" s="10">
        <v>0</v>
      </c>
      <c r="HG129" s="47">
        <v>0</v>
      </c>
      <c r="HH129" s="46">
        <v>0</v>
      </c>
      <c r="HI129" s="10">
        <v>0</v>
      </c>
      <c r="HJ129" s="47">
        <v>0</v>
      </c>
      <c r="HK129" s="46">
        <v>0</v>
      </c>
      <c r="HL129" s="10">
        <v>0</v>
      </c>
      <c r="HM129" s="47">
        <f t="shared" si="3093"/>
        <v>0</v>
      </c>
      <c r="HN129" s="46">
        <v>0</v>
      </c>
      <c r="HO129" s="10">
        <v>0</v>
      </c>
      <c r="HP129" s="47">
        <v>0</v>
      </c>
      <c r="HQ129" s="46">
        <v>0</v>
      </c>
      <c r="HR129" s="10">
        <v>0</v>
      </c>
      <c r="HS129" s="47">
        <v>0</v>
      </c>
      <c r="HT129" s="46"/>
      <c r="HU129" s="10"/>
      <c r="HV129" s="47"/>
      <c r="HW129" s="46">
        <v>0</v>
      </c>
      <c r="HX129" s="10">
        <v>0</v>
      </c>
      <c r="HY129" s="47">
        <f t="shared" si="3012"/>
        <v>0</v>
      </c>
      <c r="HZ129" s="46">
        <v>0</v>
      </c>
      <c r="IA129" s="10">
        <v>0</v>
      </c>
      <c r="IB129" s="47">
        <v>0</v>
      </c>
      <c r="IC129" s="46">
        <v>0</v>
      </c>
      <c r="ID129" s="10">
        <v>0</v>
      </c>
      <c r="IE129" s="47">
        <v>0</v>
      </c>
      <c r="IF129" s="46">
        <v>0</v>
      </c>
      <c r="IG129" s="10">
        <v>0</v>
      </c>
      <c r="IH129" s="47">
        <f t="shared" si="3015"/>
        <v>0</v>
      </c>
      <c r="II129" s="46">
        <v>0</v>
      </c>
      <c r="IJ129" s="10">
        <v>0</v>
      </c>
      <c r="IK129" s="47">
        <f t="shared" si="3016"/>
        <v>0</v>
      </c>
      <c r="IL129" s="46">
        <v>0</v>
      </c>
      <c r="IM129" s="10">
        <v>0</v>
      </c>
      <c r="IN129" s="47">
        <f t="shared" si="3017"/>
        <v>0</v>
      </c>
      <c r="IO129" s="46">
        <v>0</v>
      </c>
      <c r="IP129" s="10">
        <v>0</v>
      </c>
      <c r="IQ129" s="47">
        <v>0</v>
      </c>
      <c r="IR129" s="46">
        <v>5.05</v>
      </c>
      <c r="IS129" s="10">
        <v>125.432</v>
      </c>
      <c r="IT129" s="47">
        <f t="shared" ref="IT129:IT134" si="3104">IS129/IR129*1000</f>
        <v>24838.019801980197</v>
      </c>
      <c r="IU129" s="46">
        <v>0</v>
      </c>
      <c r="IV129" s="10">
        <v>0</v>
      </c>
      <c r="IW129" s="47">
        <v>0</v>
      </c>
      <c r="IX129" s="46">
        <v>0</v>
      </c>
      <c r="IY129" s="10">
        <v>0</v>
      </c>
      <c r="IZ129" s="47">
        <v>0</v>
      </c>
      <c r="JA129" s="46">
        <v>0</v>
      </c>
      <c r="JB129" s="10">
        <v>0</v>
      </c>
      <c r="JC129" s="47">
        <v>0</v>
      </c>
      <c r="JD129" s="46">
        <v>0</v>
      </c>
      <c r="JE129" s="10">
        <v>0</v>
      </c>
      <c r="JF129" s="47">
        <v>0</v>
      </c>
      <c r="JG129" s="46">
        <v>0</v>
      </c>
      <c r="JH129" s="10">
        <v>0</v>
      </c>
      <c r="JI129" s="47">
        <v>0</v>
      </c>
      <c r="JJ129" s="46">
        <v>0</v>
      </c>
      <c r="JK129" s="10">
        <v>0</v>
      </c>
      <c r="JL129" s="47">
        <v>0</v>
      </c>
      <c r="JM129" s="46">
        <v>214.203</v>
      </c>
      <c r="JN129" s="10">
        <v>10672.206</v>
      </c>
      <c r="JO129" s="47">
        <f t="shared" ref="JO129:KJ134" si="3105">JN129/JM129*1000</f>
        <v>49822.859623814795</v>
      </c>
      <c r="JP129" s="46">
        <v>0</v>
      </c>
      <c r="JQ129" s="10">
        <v>0</v>
      </c>
      <c r="JR129" s="47">
        <f t="shared" si="3027"/>
        <v>0</v>
      </c>
      <c r="JS129" s="46">
        <v>0</v>
      </c>
      <c r="JT129" s="10">
        <v>0</v>
      </c>
      <c r="JU129" s="47">
        <v>0</v>
      </c>
      <c r="JV129" s="46">
        <v>0</v>
      </c>
      <c r="JW129" s="10">
        <v>0</v>
      </c>
      <c r="JX129" s="47">
        <v>0</v>
      </c>
      <c r="JY129" s="46">
        <v>0</v>
      </c>
      <c r="JZ129" s="10">
        <v>0</v>
      </c>
      <c r="KA129" s="47">
        <f t="shared" si="3030"/>
        <v>0</v>
      </c>
      <c r="KB129" s="46">
        <v>0</v>
      </c>
      <c r="KC129" s="10">
        <v>0</v>
      </c>
      <c r="KD129" s="47">
        <v>0</v>
      </c>
      <c r="KE129" s="46"/>
      <c r="KF129" s="10"/>
      <c r="KG129" s="47"/>
      <c r="KH129" s="46">
        <v>38.478999999999999</v>
      </c>
      <c r="KI129" s="10">
        <v>3152.1559999999999</v>
      </c>
      <c r="KJ129" s="47">
        <f t="shared" si="3105"/>
        <v>81918.864835364744</v>
      </c>
      <c r="KK129" s="46">
        <v>2.13</v>
      </c>
      <c r="KL129" s="10">
        <v>495.49599999999998</v>
      </c>
      <c r="KM129" s="47">
        <f t="shared" ref="KM129:LB134" si="3106">KL129/KK129*1000</f>
        <v>232627.23004694836</v>
      </c>
      <c r="KN129" s="46">
        <v>0</v>
      </c>
      <c r="KO129" s="10">
        <v>0</v>
      </c>
      <c r="KP129" s="47">
        <v>0</v>
      </c>
      <c r="KQ129" s="46">
        <v>0.45900000000000002</v>
      </c>
      <c r="KR129" s="10">
        <v>2.8679999999999999</v>
      </c>
      <c r="KS129" s="47">
        <f t="shared" si="3106"/>
        <v>6248.3660130718945</v>
      </c>
      <c r="KT129" s="52">
        <v>0</v>
      </c>
      <c r="KU129" s="16">
        <v>0</v>
      </c>
      <c r="KV129" s="53">
        <v>0</v>
      </c>
      <c r="KW129" s="52">
        <v>0</v>
      </c>
      <c r="KX129" s="16">
        <v>0</v>
      </c>
      <c r="KY129" s="53">
        <f t="shared" si="3036"/>
        <v>0</v>
      </c>
      <c r="KZ129" s="46">
        <v>5.29</v>
      </c>
      <c r="LA129" s="10">
        <v>200.179</v>
      </c>
      <c r="LB129" s="47">
        <f t="shared" si="3106"/>
        <v>37841.020793950855</v>
      </c>
      <c r="LC129" s="52">
        <v>0</v>
      </c>
      <c r="LD129" s="16">
        <v>0</v>
      </c>
      <c r="LE129" s="53">
        <v>0</v>
      </c>
      <c r="LF129" s="46">
        <v>2.2090000000000001</v>
      </c>
      <c r="LG129" s="10">
        <v>42.497999999999998</v>
      </c>
      <c r="LH129" s="47">
        <f t="shared" ref="LH129:LW134" si="3107">LG129/LF129*1000</f>
        <v>19238.569488456313</v>
      </c>
      <c r="LI129" s="46">
        <v>0</v>
      </c>
      <c r="LJ129" s="10">
        <v>0</v>
      </c>
      <c r="LK129" s="47">
        <v>0</v>
      </c>
      <c r="LL129" s="46">
        <v>0</v>
      </c>
      <c r="LM129" s="10">
        <v>0</v>
      </c>
      <c r="LN129" s="47">
        <v>0</v>
      </c>
      <c r="LO129" s="46">
        <v>0</v>
      </c>
      <c r="LP129" s="10">
        <v>0</v>
      </c>
      <c r="LQ129" s="47">
        <v>0</v>
      </c>
      <c r="LR129" s="46">
        <v>0</v>
      </c>
      <c r="LS129" s="10">
        <v>0</v>
      </c>
      <c r="LT129" s="47">
        <v>0</v>
      </c>
      <c r="LU129" s="46">
        <v>0</v>
      </c>
      <c r="LV129" s="10">
        <v>0</v>
      </c>
      <c r="LW129" s="47">
        <v>0</v>
      </c>
      <c r="LX129" s="46">
        <v>39.634</v>
      </c>
      <c r="LY129" s="10">
        <v>4236.0119999999997</v>
      </c>
      <c r="LZ129" s="47">
        <f t="shared" ref="LZ129:MF134" si="3108">LY129/LX129*1000</f>
        <v>106878.23585810162</v>
      </c>
      <c r="MA129" s="46">
        <v>0</v>
      </c>
      <c r="MB129" s="10">
        <v>0</v>
      </c>
      <c r="MC129" s="47">
        <v>0</v>
      </c>
      <c r="MD129" s="46">
        <v>4.13</v>
      </c>
      <c r="ME129" s="10">
        <v>918.83199999999999</v>
      </c>
      <c r="MF129" s="47">
        <f t="shared" si="3108"/>
        <v>222477.48184019371</v>
      </c>
      <c r="MG129" s="46">
        <v>2.5000000000000001E-2</v>
      </c>
      <c r="MH129" s="10">
        <v>0.16200000000000001</v>
      </c>
      <c r="MI129" s="47">
        <f t="shared" ref="MI129" si="3109">MH129/MG129*1000</f>
        <v>6479.9999999999991</v>
      </c>
      <c r="MJ129" s="46">
        <v>0</v>
      </c>
      <c r="MK129" s="10">
        <v>0</v>
      </c>
      <c r="ML129" s="47">
        <f t="shared" si="3048"/>
        <v>0</v>
      </c>
      <c r="MM129" s="46">
        <v>3.008</v>
      </c>
      <c r="MN129" s="10">
        <v>679.61</v>
      </c>
      <c r="MO129" s="47">
        <f>MN129/MM129*1000</f>
        <v>225934.17553191489</v>
      </c>
      <c r="MP129" s="46">
        <v>5.3999999999999999E-2</v>
      </c>
      <c r="MQ129" s="10">
        <v>2.6230000000000002</v>
      </c>
      <c r="MR129" s="47">
        <f t="shared" ref="MR129:NM134" si="3110">MQ129/MP129*1000</f>
        <v>48574.074074074073</v>
      </c>
      <c r="MS129" s="46">
        <v>0</v>
      </c>
      <c r="MT129" s="10">
        <v>0</v>
      </c>
      <c r="MU129" s="47">
        <v>0</v>
      </c>
      <c r="MV129" s="46">
        <v>0</v>
      </c>
      <c r="MW129" s="10">
        <v>0</v>
      </c>
      <c r="MX129" s="47">
        <f t="shared" si="3052"/>
        <v>0</v>
      </c>
      <c r="MY129" s="46">
        <v>0</v>
      </c>
      <c r="MZ129" s="10">
        <v>0</v>
      </c>
      <c r="NA129" s="47">
        <v>0</v>
      </c>
      <c r="NB129" s="46">
        <v>0</v>
      </c>
      <c r="NC129" s="10">
        <v>0</v>
      </c>
      <c r="ND129" s="47">
        <v>0</v>
      </c>
      <c r="NE129" s="46">
        <v>0</v>
      </c>
      <c r="NF129" s="10">
        <v>0</v>
      </c>
      <c r="NG129" s="47">
        <v>0</v>
      </c>
      <c r="NH129" s="46">
        <v>0</v>
      </c>
      <c r="NI129" s="10">
        <v>0</v>
      </c>
      <c r="NJ129" s="47">
        <v>0</v>
      </c>
      <c r="NK129" s="46">
        <v>1.274</v>
      </c>
      <c r="NL129" s="10">
        <v>130.65899999999999</v>
      </c>
      <c r="NM129" s="47">
        <f t="shared" si="3110"/>
        <v>102558.08477237048</v>
      </c>
      <c r="NN129" s="46">
        <v>0</v>
      </c>
      <c r="NO129" s="10">
        <v>0</v>
      </c>
      <c r="NP129" s="47">
        <v>0</v>
      </c>
      <c r="NQ129" s="46">
        <v>0</v>
      </c>
      <c r="NR129" s="10">
        <v>0</v>
      </c>
      <c r="NS129" s="47">
        <v>0</v>
      </c>
      <c r="NT129" s="46">
        <v>0.70099999999999996</v>
      </c>
      <c r="NU129" s="10">
        <v>405.70800000000003</v>
      </c>
      <c r="NV129" s="47">
        <f t="shared" ref="NV129:NY134" si="3111">NU129/NT129*1000</f>
        <v>578756.06276747514</v>
      </c>
      <c r="NW129" s="46">
        <v>21.954999999999998</v>
      </c>
      <c r="NX129" s="10">
        <v>1905.5550000000001</v>
      </c>
      <c r="NY129" s="47">
        <f t="shared" si="3111"/>
        <v>86793.668868139386</v>
      </c>
      <c r="NZ129" s="46">
        <v>0</v>
      </c>
      <c r="OA129" s="10">
        <v>0</v>
      </c>
      <c r="OB129" s="47">
        <v>0</v>
      </c>
      <c r="OC129" s="46">
        <v>0</v>
      </c>
      <c r="OD129" s="10">
        <v>0</v>
      </c>
      <c r="OE129" s="47">
        <v>0</v>
      </c>
      <c r="OF129" s="46">
        <v>8.609</v>
      </c>
      <c r="OG129" s="10">
        <v>5710.9070000000002</v>
      </c>
      <c r="OH129" s="47">
        <f t="shared" ref="OB129:OK134" si="3112">OG129/OF129*1000</f>
        <v>663364.73458009062</v>
      </c>
      <c r="OI129" s="46">
        <v>36.246000000000002</v>
      </c>
      <c r="OJ129" s="10">
        <v>7177.3289999999997</v>
      </c>
      <c r="OK129" s="47">
        <f t="shared" si="3112"/>
        <v>198017.13292501238</v>
      </c>
      <c r="OL129" s="46">
        <v>0</v>
      </c>
      <c r="OM129" s="10">
        <v>0</v>
      </c>
      <c r="ON129" s="47">
        <v>0</v>
      </c>
      <c r="OO129" s="46">
        <v>9.2070000000000007</v>
      </c>
      <c r="OP129" s="10">
        <v>54.362000000000002</v>
      </c>
      <c r="OQ129" s="47">
        <f t="shared" ref="OQ129:OW134" si="3113">OP129/OO129*1000</f>
        <v>5904.4205495818396</v>
      </c>
      <c r="OR129" s="46">
        <v>0</v>
      </c>
      <c r="OS129" s="10">
        <v>0</v>
      </c>
      <c r="OT129" s="47">
        <v>0</v>
      </c>
      <c r="OU129" s="46">
        <v>108.383</v>
      </c>
      <c r="OV129" s="10">
        <v>1621.2560000000001</v>
      </c>
      <c r="OW129" s="47">
        <f t="shared" si="3113"/>
        <v>14958.582065453071</v>
      </c>
      <c r="OX129" s="46">
        <v>0</v>
      </c>
      <c r="OY129" s="10">
        <v>0</v>
      </c>
      <c r="OZ129" s="47">
        <v>0</v>
      </c>
      <c r="PA129" s="46">
        <v>0</v>
      </c>
      <c r="PB129" s="10">
        <v>0</v>
      </c>
      <c r="PC129" s="47">
        <v>0</v>
      </c>
      <c r="PD129" s="46">
        <v>0</v>
      </c>
      <c r="PE129" s="10">
        <v>0</v>
      </c>
      <c r="PF129" s="47">
        <v>0</v>
      </c>
      <c r="PG129" s="46">
        <v>10.696999999999999</v>
      </c>
      <c r="PH129" s="10">
        <v>76.174000000000007</v>
      </c>
      <c r="PI129" s="47">
        <f t="shared" ref="PI129" si="3114">PH129/PG129*1000</f>
        <v>7121.0619799943925</v>
      </c>
      <c r="PJ129" s="46"/>
      <c r="PK129" s="10"/>
      <c r="PL129" s="47"/>
      <c r="PM129" s="46">
        <v>0</v>
      </c>
      <c r="PN129" s="10">
        <v>0</v>
      </c>
      <c r="PO129" s="47">
        <v>0</v>
      </c>
      <c r="PP129" s="46">
        <v>0</v>
      </c>
      <c r="PQ129" s="10">
        <v>0</v>
      </c>
      <c r="PR129" s="47">
        <v>0</v>
      </c>
      <c r="PS129" s="46">
        <v>7.9000000000000001E-2</v>
      </c>
      <c r="PT129" s="10">
        <v>3.3690000000000002</v>
      </c>
      <c r="PU129" s="47">
        <f t="shared" ref="PC129:PU134" si="3115">PT129/PS129*1000</f>
        <v>42645.569620253169</v>
      </c>
      <c r="PV129" s="46">
        <v>157.53800000000001</v>
      </c>
      <c r="PW129" s="10">
        <v>7668.2439999999997</v>
      </c>
      <c r="PX129" s="47">
        <f t="shared" ref="PX129:QJ134" si="3116">PW129/PV129*1000</f>
        <v>48675.519557186199</v>
      </c>
      <c r="PY129" s="46">
        <v>421.99400000000003</v>
      </c>
      <c r="PZ129" s="10">
        <v>32214.201000000001</v>
      </c>
      <c r="QA129" s="47">
        <f t="shared" si="3116"/>
        <v>76338.054569496249</v>
      </c>
      <c r="QB129" s="46">
        <v>0</v>
      </c>
      <c r="QC129" s="10">
        <v>0</v>
      </c>
      <c r="QD129" s="47">
        <v>0</v>
      </c>
      <c r="QE129" s="46">
        <v>0</v>
      </c>
      <c r="QF129" s="10">
        <v>0</v>
      </c>
      <c r="QG129" s="47">
        <v>0</v>
      </c>
      <c r="QH129" s="46">
        <v>0</v>
      </c>
      <c r="QI129" s="10">
        <v>0</v>
      </c>
      <c r="QJ129" s="47">
        <v>0</v>
      </c>
      <c r="QK129" s="46">
        <v>0</v>
      </c>
      <c r="QL129" s="10">
        <v>0</v>
      </c>
      <c r="QM129" s="47">
        <f t="shared" si="3080"/>
        <v>0</v>
      </c>
      <c r="QN129" s="46">
        <v>0</v>
      </c>
      <c r="QO129" s="10">
        <v>0</v>
      </c>
      <c r="QP129" s="47">
        <f t="shared" si="3081"/>
        <v>0</v>
      </c>
      <c r="QQ129" s="46">
        <v>0</v>
      </c>
      <c r="QR129" s="10">
        <v>0</v>
      </c>
      <c r="QS129" s="47">
        <v>0</v>
      </c>
      <c r="QT129" s="46"/>
      <c r="QU129" s="10"/>
      <c r="QV129" s="47"/>
      <c r="QW129" s="46"/>
      <c r="QX129" s="10"/>
      <c r="QY129" s="47"/>
      <c r="QZ129" s="46">
        <v>0</v>
      </c>
      <c r="RA129" s="10">
        <v>0</v>
      </c>
      <c r="RB129" s="47">
        <v>0</v>
      </c>
      <c r="RC129" s="46">
        <v>31.92</v>
      </c>
      <c r="RD129" s="10">
        <v>245.506</v>
      </c>
      <c r="RE129" s="47">
        <f t="shared" ref="QS129:RE134" si="3117">RD129/RC129*1000</f>
        <v>7691.2907268170429</v>
      </c>
      <c r="RF129" s="12">
        <f t="shared" si="1637"/>
        <v>1940.1930000000007</v>
      </c>
      <c r="RG129" s="58">
        <f t="shared" si="1638"/>
        <v>124050.99099999999</v>
      </c>
      <c r="RH129" s="6"/>
      <c r="RI129" s="9"/>
      <c r="RJ129" s="6"/>
      <c r="RK129" s="6"/>
      <c r="RL129" s="6"/>
      <c r="RM129" s="9"/>
      <c r="RN129" s="6"/>
      <c r="RO129" s="6"/>
      <c r="RP129" s="6"/>
      <c r="RQ129" s="9"/>
      <c r="RR129" s="6"/>
      <c r="RS129" s="6"/>
      <c r="RT129" s="6"/>
      <c r="RU129" s="9"/>
      <c r="RV129" s="6"/>
      <c r="RW129" s="6"/>
      <c r="RX129" s="6"/>
      <c r="RY129" s="9"/>
      <c r="RZ129" s="6"/>
      <c r="SA129" s="6"/>
      <c r="SB129" s="6"/>
      <c r="SC129" s="9"/>
      <c r="SD129" s="6"/>
      <c r="SE129" s="6"/>
      <c r="SF129" s="6"/>
      <c r="SG129" s="9"/>
      <c r="SH129" s="6"/>
      <c r="SI129" s="6"/>
      <c r="SJ129" s="6"/>
      <c r="SK129" s="2"/>
      <c r="SL129" s="1"/>
      <c r="SM129" s="1"/>
      <c r="SN129" s="1"/>
      <c r="SO129" s="2"/>
      <c r="SP129" s="1"/>
      <c r="SQ129" s="1"/>
      <c r="SR129" s="1"/>
      <c r="SS129" s="2"/>
      <c r="ST129" s="1"/>
      <c r="SU129" s="1"/>
      <c r="SV129" s="1"/>
    </row>
    <row r="130" spans="1:591" x14ac:dyDescent="0.3">
      <c r="A130" s="38">
        <v>2013</v>
      </c>
      <c r="B130" s="39" t="s">
        <v>12</v>
      </c>
      <c r="C130" s="46">
        <v>0</v>
      </c>
      <c r="D130" s="10">
        <v>0</v>
      </c>
      <c r="E130" s="47">
        <f t="shared" si="2942"/>
        <v>0</v>
      </c>
      <c r="F130" s="46">
        <v>0</v>
      </c>
      <c r="G130" s="10">
        <v>0</v>
      </c>
      <c r="H130" s="47">
        <f t="shared" si="3085"/>
        <v>0</v>
      </c>
      <c r="I130" s="46">
        <v>0</v>
      </c>
      <c r="J130" s="10">
        <v>0</v>
      </c>
      <c r="K130" s="47">
        <f t="shared" si="3086"/>
        <v>0</v>
      </c>
      <c r="L130" s="46">
        <v>0</v>
      </c>
      <c r="M130" s="10">
        <v>0</v>
      </c>
      <c r="N130" s="47">
        <f t="shared" si="3087"/>
        <v>0</v>
      </c>
      <c r="O130" s="46">
        <v>0</v>
      </c>
      <c r="P130" s="10">
        <v>0</v>
      </c>
      <c r="Q130" s="47">
        <f t="shared" si="2943"/>
        <v>0</v>
      </c>
      <c r="R130" s="46">
        <v>0</v>
      </c>
      <c r="S130" s="10">
        <v>0</v>
      </c>
      <c r="T130" s="47">
        <f t="shared" si="2944"/>
        <v>0</v>
      </c>
      <c r="U130" s="46">
        <v>0</v>
      </c>
      <c r="V130" s="10">
        <v>0</v>
      </c>
      <c r="W130" s="47">
        <v>0</v>
      </c>
      <c r="X130" s="46">
        <v>0</v>
      </c>
      <c r="Y130" s="10">
        <v>0</v>
      </c>
      <c r="Z130" s="47">
        <f t="shared" si="3089"/>
        <v>0</v>
      </c>
      <c r="AA130" s="46">
        <v>3.7719999999999998</v>
      </c>
      <c r="AB130" s="10">
        <v>1193.1130000000001</v>
      </c>
      <c r="AC130" s="47">
        <f t="shared" si="3094"/>
        <v>316307.79427359492</v>
      </c>
      <c r="AD130" s="46">
        <v>0.61799999999999999</v>
      </c>
      <c r="AE130" s="10">
        <v>93.492000000000004</v>
      </c>
      <c r="AF130" s="47">
        <f t="shared" si="3094"/>
        <v>151281.55339805825</v>
      </c>
      <c r="AG130" s="46">
        <v>0</v>
      </c>
      <c r="AH130" s="10">
        <v>0</v>
      </c>
      <c r="AI130" s="47">
        <f t="shared" si="2947"/>
        <v>0</v>
      </c>
      <c r="AJ130" s="46">
        <v>0</v>
      </c>
      <c r="AK130" s="10">
        <v>0</v>
      </c>
      <c r="AL130" s="47">
        <f t="shared" si="2948"/>
        <v>0</v>
      </c>
      <c r="AM130" s="46">
        <v>0</v>
      </c>
      <c r="AN130" s="10">
        <v>0</v>
      </c>
      <c r="AO130" s="47">
        <v>0</v>
      </c>
      <c r="AP130" s="46">
        <v>15.942</v>
      </c>
      <c r="AQ130" s="10">
        <v>4129.9279999999999</v>
      </c>
      <c r="AR130" s="47">
        <f t="shared" si="3095"/>
        <v>259059.59101743822</v>
      </c>
      <c r="AS130" s="46">
        <v>0</v>
      </c>
      <c r="AT130" s="10">
        <v>0</v>
      </c>
      <c r="AU130" s="47">
        <f t="shared" si="2951"/>
        <v>0</v>
      </c>
      <c r="AV130" s="46">
        <v>0</v>
      </c>
      <c r="AW130" s="10">
        <v>0</v>
      </c>
      <c r="AX130" s="47">
        <f t="shared" si="2952"/>
        <v>0</v>
      </c>
      <c r="AY130" s="46">
        <v>0</v>
      </c>
      <c r="AZ130" s="10">
        <v>0</v>
      </c>
      <c r="BA130" s="47">
        <v>0</v>
      </c>
      <c r="BB130" s="46">
        <v>19.064</v>
      </c>
      <c r="BC130" s="10">
        <v>433.50200000000001</v>
      </c>
      <c r="BD130" s="47">
        <f t="shared" si="3095"/>
        <v>22739.299202685688</v>
      </c>
      <c r="BE130" s="46">
        <v>0</v>
      </c>
      <c r="BF130" s="10">
        <v>0</v>
      </c>
      <c r="BG130" s="47">
        <v>0</v>
      </c>
      <c r="BH130" s="46">
        <v>0</v>
      </c>
      <c r="BI130" s="10">
        <v>0</v>
      </c>
      <c r="BJ130" s="47">
        <f t="shared" si="2956"/>
        <v>0</v>
      </c>
      <c r="BK130" s="46">
        <v>0</v>
      </c>
      <c r="BL130" s="10">
        <v>0</v>
      </c>
      <c r="BM130" s="47">
        <f t="shared" si="2957"/>
        <v>0</v>
      </c>
      <c r="BN130" s="46">
        <v>0</v>
      </c>
      <c r="BO130" s="10">
        <v>0</v>
      </c>
      <c r="BP130" s="47">
        <f t="shared" si="3090"/>
        <v>0</v>
      </c>
      <c r="BQ130" s="46">
        <v>0.68500000000000005</v>
      </c>
      <c r="BR130" s="10">
        <v>1.1299999999999999</v>
      </c>
      <c r="BS130" s="47">
        <f t="shared" si="3096"/>
        <v>1649.63503649635</v>
      </c>
      <c r="BT130" s="46">
        <v>28.184999999999999</v>
      </c>
      <c r="BU130" s="10">
        <v>7576.1930000000002</v>
      </c>
      <c r="BV130" s="47">
        <f t="shared" si="3096"/>
        <v>268802.30619123648</v>
      </c>
      <c r="BW130" s="46">
        <v>0</v>
      </c>
      <c r="BX130" s="10">
        <v>0</v>
      </c>
      <c r="BY130" s="47">
        <v>0</v>
      </c>
      <c r="BZ130" s="46">
        <v>0</v>
      </c>
      <c r="CA130" s="10">
        <v>0</v>
      </c>
      <c r="CB130" s="47">
        <v>0</v>
      </c>
      <c r="CC130" s="46">
        <v>55.381</v>
      </c>
      <c r="CD130" s="10">
        <v>4340.098</v>
      </c>
      <c r="CE130" s="47">
        <f t="shared" si="3096"/>
        <v>78367.996244199283</v>
      </c>
      <c r="CF130" s="46">
        <v>2E-3</v>
      </c>
      <c r="CG130" s="10">
        <v>1.175</v>
      </c>
      <c r="CH130" s="47">
        <f t="shared" si="3097"/>
        <v>587500</v>
      </c>
      <c r="CI130" s="46">
        <v>0</v>
      </c>
      <c r="CJ130" s="10">
        <v>0</v>
      </c>
      <c r="CK130" s="47">
        <v>0</v>
      </c>
      <c r="CL130" s="46">
        <v>0</v>
      </c>
      <c r="CM130" s="10">
        <v>0</v>
      </c>
      <c r="CN130" s="47">
        <v>0</v>
      </c>
      <c r="CO130" s="46">
        <v>0</v>
      </c>
      <c r="CP130" s="10">
        <v>0</v>
      </c>
      <c r="CQ130" s="47">
        <f t="shared" si="2967"/>
        <v>0</v>
      </c>
      <c r="CR130" s="46">
        <v>0</v>
      </c>
      <c r="CS130" s="10">
        <v>0</v>
      </c>
      <c r="CT130" s="47">
        <v>0</v>
      </c>
      <c r="CU130" s="46">
        <v>0</v>
      </c>
      <c r="CV130" s="10">
        <v>0</v>
      </c>
      <c r="CW130" s="47">
        <v>0</v>
      </c>
      <c r="CX130" s="46">
        <v>0</v>
      </c>
      <c r="CY130" s="10">
        <v>0</v>
      </c>
      <c r="CZ130" s="47">
        <f t="shared" si="2970"/>
        <v>0</v>
      </c>
      <c r="DA130" s="46">
        <v>0</v>
      </c>
      <c r="DB130" s="10">
        <v>0</v>
      </c>
      <c r="DC130" s="47">
        <v>0</v>
      </c>
      <c r="DD130" s="46">
        <v>45.302999999999997</v>
      </c>
      <c r="DE130" s="10">
        <v>3027.59</v>
      </c>
      <c r="DF130" s="47">
        <f t="shared" si="3098"/>
        <v>66829.790521599018</v>
      </c>
      <c r="DG130" s="46">
        <v>0</v>
      </c>
      <c r="DH130" s="10">
        <v>0</v>
      </c>
      <c r="DI130" s="47">
        <v>0</v>
      </c>
      <c r="DJ130" s="46">
        <v>0.16800000000000001</v>
      </c>
      <c r="DK130" s="10">
        <v>0.14699999999999999</v>
      </c>
      <c r="DL130" s="47">
        <f t="shared" si="3099"/>
        <v>874.99999999999989</v>
      </c>
      <c r="DM130" s="46">
        <v>0</v>
      </c>
      <c r="DN130" s="10">
        <v>0</v>
      </c>
      <c r="DO130" s="47">
        <f t="shared" si="3091"/>
        <v>0</v>
      </c>
      <c r="DP130" s="46">
        <v>0</v>
      </c>
      <c r="DQ130" s="10">
        <v>0</v>
      </c>
      <c r="DR130" s="47">
        <f t="shared" si="2976"/>
        <v>0</v>
      </c>
      <c r="DS130" s="46">
        <v>0</v>
      </c>
      <c r="DT130" s="10">
        <v>0</v>
      </c>
      <c r="DU130" s="47">
        <v>0</v>
      </c>
      <c r="DV130" s="46">
        <v>0.5</v>
      </c>
      <c r="DW130" s="10">
        <v>5.2069999999999999</v>
      </c>
      <c r="DX130" s="47">
        <f t="shared" si="3099"/>
        <v>10414</v>
      </c>
      <c r="DY130" s="46">
        <v>0</v>
      </c>
      <c r="DZ130" s="10">
        <v>0</v>
      </c>
      <c r="EA130" s="47">
        <v>0</v>
      </c>
      <c r="EB130" s="46">
        <v>0</v>
      </c>
      <c r="EC130" s="10">
        <v>0</v>
      </c>
      <c r="ED130" s="47">
        <f t="shared" si="2980"/>
        <v>0</v>
      </c>
      <c r="EE130" s="46">
        <v>0.69</v>
      </c>
      <c r="EF130" s="10">
        <v>187.56800000000001</v>
      </c>
      <c r="EG130" s="47">
        <f t="shared" si="3099"/>
        <v>271837.68115942035</v>
      </c>
      <c r="EH130" s="46">
        <v>100.72799999999999</v>
      </c>
      <c r="EI130" s="10">
        <v>8756.9709999999995</v>
      </c>
      <c r="EJ130" s="47">
        <f t="shared" si="3100"/>
        <v>86936.810023032318</v>
      </c>
      <c r="EK130" s="46">
        <v>0</v>
      </c>
      <c r="EL130" s="10">
        <v>0</v>
      </c>
      <c r="EM130" s="47">
        <f t="shared" si="2983"/>
        <v>0</v>
      </c>
      <c r="EN130" s="46">
        <v>157.328</v>
      </c>
      <c r="EO130" s="10">
        <v>9659.36</v>
      </c>
      <c r="EP130" s="47">
        <f t="shared" si="3100"/>
        <v>61396.318519271845</v>
      </c>
      <c r="EQ130" s="46">
        <v>0.59499999999999997</v>
      </c>
      <c r="ER130" s="10">
        <v>9.1189999999999998</v>
      </c>
      <c r="ES130" s="47">
        <f t="shared" si="3100"/>
        <v>15326.050420168069</v>
      </c>
      <c r="ET130" s="46">
        <v>0.3</v>
      </c>
      <c r="EU130" s="10">
        <v>23.39</v>
      </c>
      <c r="EV130" s="47">
        <f t="shared" si="3100"/>
        <v>77966.666666666672</v>
      </c>
      <c r="EW130" s="46">
        <v>0</v>
      </c>
      <c r="EX130" s="10">
        <v>0</v>
      </c>
      <c r="EY130" s="47">
        <v>0</v>
      </c>
      <c r="EZ130" s="46">
        <v>0</v>
      </c>
      <c r="FA130" s="10">
        <v>0</v>
      </c>
      <c r="FB130" s="47">
        <v>0</v>
      </c>
      <c r="FC130" s="46">
        <v>0</v>
      </c>
      <c r="FD130" s="10">
        <v>0</v>
      </c>
      <c r="FE130" s="47">
        <f t="shared" si="3092"/>
        <v>0</v>
      </c>
      <c r="FF130" s="46">
        <v>0</v>
      </c>
      <c r="FG130" s="10">
        <v>0</v>
      </c>
      <c r="FH130" s="47">
        <v>0</v>
      </c>
      <c r="FI130" s="46">
        <v>9.6000000000000002E-2</v>
      </c>
      <c r="FJ130" s="10">
        <v>17.783000000000001</v>
      </c>
      <c r="FK130" s="47">
        <f t="shared" si="3101"/>
        <v>185239.58333333334</v>
      </c>
      <c r="FL130" s="46">
        <v>0.01</v>
      </c>
      <c r="FM130" s="10">
        <v>1.6619999999999999</v>
      </c>
      <c r="FN130" s="47">
        <f t="shared" si="3101"/>
        <v>166200</v>
      </c>
      <c r="FO130" s="46">
        <v>0</v>
      </c>
      <c r="FP130" s="10">
        <v>0</v>
      </c>
      <c r="FQ130" s="47">
        <v>0</v>
      </c>
      <c r="FR130" s="46">
        <v>47.902999999999999</v>
      </c>
      <c r="FS130" s="10">
        <v>5861.16</v>
      </c>
      <c r="FT130" s="47">
        <f t="shared" si="3101"/>
        <v>122354.75857461954</v>
      </c>
      <c r="FU130" s="46">
        <v>0</v>
      </c>
      <c r="FV130" s="10">
        <v>0</v>
      </c>
      <c r="FW130" s="47">
        <v>0</v>
      </c>
      <c r="FX130" s="46">
        <v>0</v>
      </c>
      <c r="FY130" s="10">
        <v>0</v>
      </c>
      <c r="FZ130" s="47">
        <f t="shared" si="2996"/>
        <v>0</v>
      </c>
      <c r="GA130" s="46">
        <v>0</v>
      </c>
      <c r="GB130" s="10">
        <v>0</v>
      </c>
      <c r="GC130" s="47">
        <v>0</v>
      </c>
      <c r="GD130" s="46">
        <v>0.17399999999999999</v>
      </c>
      <c r="GE130" s="10">
        <v>7.8979999999999997</v>
      </c>
      <c r="GF130" s="47">
        <f t="shared" si="3102"/>
        <v>45390.80459770115</v>
      </c>
      <c r="GG130" s="46">
        <v>1.069</v>
      </c>
      <c r="GH130" s="10">
        <v>88.692999999999998</v>
      </c>
      <c r="GI130" s="47">
        <f t="shared" si="3102"/>
        <v>82968.194574368565</v>
      </c>
      <c r="GJ130" s="46">
        <v>69.751999999999995</v>
      </c>
      <c r="GK130" s="10">
        <v>4754.78</v>
      </c>
      <c r="GL130" s="47">
        <f t="shared" si="3102"/>
        <v>68166.934281454305</v>
      </c>
      <c r="GM130" s="46">
        <v>0</v>
      </c>
      <c r="GN130" s="10">
        <v>0</v>
      </c>
      <c r="GO130" s="47">
        <v>0</v>
      </c>
      <c r="GP130" s="46">
        <v>0.23799999999999999</v>
      </c>
      <c r="GQ130" s="10">
        <v>48.929000000000002</v>
      </c>
      <c r="GR130" s="47">
        <f t="shared" si="3103"/>
        <v>205584.03361344541</v>
      </c>
      <c r="GS130" s="46">
        <v>0</v>
      </c>
      <c r="GT130" s="10">
        <v>0</v>
      </c>
      <c r="GU130" s="47">
        <v>0</v>
      </c>
      <c r="GV130" s="46">
        <v>0</v>
      </c>
      <c r="GW130" s="10">
        <v>0</v>
      </c>
      <c r="GX130" s="47">
        <f t="shared" si="3004"/>
        <v>0</v>
      </c>
      <c r="GY130" s="46">
        <v>1E-3</v>
      </c>
      <c r="GZ130" s="10">
        <v>0.76100000000000001</v>
      </c>
      <c r="HA130" s="47">
        <f t="shared" si="3103"/>
        <v>761000</v>
      </c>
      <c r="HB130" s="46">
        <v>0.57999999999999996</v>
      </c>
      <c r="HC130" s="10">
        <v>10.739000000000001</v>
      </c>
      <c r="HD130" s="47">
        <f t="shared" si="3103"/>
        <v>18515.517241379315</v>
      </c>
      <c r="HE130" s="46">
        <v>0</v>
      </c>
      <c r="HF130" s="10">
        <v>0</v>
      </c>
      <c r="HG130" s="47">
        <v>0</v>
      </c>
      <c r="HH130" s="46">
        <v>0</v>
      </c>
      <c r="HI130" s="10">
        <v>0</v>
      </c>
      <c r="HJ130" s="47">
        <v>0</v>
      </c>
      <c r="HK130" s="46">
        <v>0</v>
      </c>
      <c r="HL130" s="10">
        <v>0</v>
      </c>
      <c r="HM130" s="47">
        <f t="shared" si="3093"/>
        <v>0</v>
      </c>
      <c r="HN130" s="46">
        <v>0</v>
      </c>
      <c r="HO130" s="10">
        <v>0</v>
      </c>
      <c r="HP130" s="47">
        <v>0</v>
      </c>
      <c r="HQ130" s="46">
        <v>0</v>
      </c>
      <c r="HR130" s="10">
        <v>0</v>
      </c>
      <c r="HS130" s="47">
        <v>0</v>
      </c>
      <c r="HT130" s="46"/>
      <c r="HU130" s="10"/>
      <c r="HV130" s="47"/>
      <c r="HW130" s="46">
        <v>0</v>
      </c>
      <c r="HX130" s="10">
        <v>0</v>
      </c>
      <c r="HY130" s="47">
        <f t="shared" si="3012"/>
        <v>0</v>
      </c>
      <c r="HZ130" s="46">
        <v>0</v>
      </c>
      <c r="IA130" s="10">
        <v>0</v>
      </c>
      <c r="IB130" s="47">
        <v>0</v>
      </c>
      <c r="IC130" s="46">
        <v>0</v>
      </c>
      <c r="ID130" s="10">
        <v>0</v>
      </c>
      <c r="IE130" s="47">
        <v>0</v>
      </c>
      <c r="IF130" s="46">
        <v>0</v>
      </c>
      <c r="IG130" s="10">
        <v>0</v>
      </c>
      <c r="IH130" s="47">
        <f t="shared" si="3015"/>
        <v>0</v>
      </c>
      <c r="II130" s="46">
        <v>0</v>
      </c>
      <c r="IJ130" s="10">
        <v>0</v>
      </c>
      <c r="IK130" s="47">
        <f t="shared" si="3016"/>
        <v>0</v>
      </c>
      <c r="IL130" s="46">
        <v>0</v>
      </c>
      <c r="IM130" s="10">
        <v>0</v>
      </c>
      <c r="IN130" s="47">
        <f t="shared" si="3017"/>
        <v>0</v>
      </c>
      <c r="IO130" s="46">
        <v>0</v>
      </c>
      <c r="IP130" s="10">
        <v>0</v>
      </c>
      <c r="IQ130" s="47">
        <v>0</v>
      </c>
      <c r="IR130" s="46">
        <v>10.567</v>
      </c>
      <c r="IS130" s="10">
        <v>681.52</v>
      </c>
      <c r="IT130" s="47">
        <f t="shared" si="3104"/>
        <v>64495.126336708621</v>
      </c>
      <c r="IU130" s="46">
        <v>0</v>
      </c>
      <c r="IV130" s="10">
        <v>0</v>
      </c>
      <c r="IW130" s="47">
        <v>0</v>
      </c>
      <c r="IX130" s="46">
        <v>0</v>
      </c>
      <c r="IY130" s="10">
        <v>0</v>
      </c>
      <c r="IZ130" s="47">
        <v>0</v>
      </c>
      <c r="JA130" s="46">
        <v>0</v>
      </c>
      <c r="JB130" s="10">
        <v>0</v>
      </c>
      <c r="JC130" s="47">
        <v>0</v>
      </c>
      <c r="JD130" s="46">
        <v>0</v>
      </c>
      <c r="JE130" s="10">
        <v>0</v>
      </c>
      <c r="JF130" s="47">
        <v>0</v>
      </c>
      <c r="JG130" s="46">
        <v>0</v>
      </c>
      <c r="JH130" s="10">
        <v>0</v>
      </c>
      <c r="JI130" s="47">
        <v>0</v>
      </c>
      <c r="JJ130" s="46">
        <v>0</v>
      </c>
      <c r="JK130" s="10">
        <v>0</v>
      </c>
      <c r="JL130" s="47">
        <v>0</v>
      </c>
      <c r="JM130" s="46">
        <v>94.787999999999997</v>
      </c>
      <c r="JN130" s="10">
        <v>5117.9160000000002</v>
      </c>
      <c r="JO130" s="47">
        <f t="shared" si="3105"/>
        <v>53993.290289910117</v>
      </c>
      <c r="JP130" s="46">
        <v>0</v>
      </c>
      <c r="JQ130" s="10">
        <v>0</v>
      </c>
      <c r="JR130" s="47">
        <f t="shared" si="3027"/>
        <v>0</v>
      </c>
      <c r="JS130" s="46">
        <v>0</v>
      </c>
      <c r="JT130" s="10">
        <v>0</v>
      </c>
      <c r="JU130" s="47">
        <v>0</v>
      </c>
      <c r="JV130" s="46">
        <v>0</v>
      </c>
      <c r="JW130" s="10">
        <v>0</v>
      </c>
      <c r="JX130" s="47">
        <v>0</v>
      </c>
      <c r="JY130" s="46">
        <v>0</v>
      </c>
      <c r="JZ130" s="10">
        <v>0</v>
      </c>
      <c r="KA130" s="47">
        <f t="shared" si="3030"/>
        <v>0</v>
      </c>
      <c r="KB130" s="46">
        <v>0</v>
      </c>
      <c r="KC130" s="10">
        <v>0</v>
      </c>
      <c r="KD130" s="47">
        <v>0</v>
      </c>
      <c r="KE130" s="46"/>
      <c r="KF130" s="10"/>
      <c r="KG130" s="47"/>
      <c r="KH130" s="46">
        <v>68.67</v>
      </c>
      <c r="KI130" s="10">
        <v>5652.4139999999998</v>
      </c>
      <c r="KJ130" s="47">
        <f t="shared" si="3105"/>
        <v>82312.712975098286</v>
      </c>
      <c r="KK130" s="46">
        <v>0.42699999999999999</v>
      </c>
      <c r="KL130" s="10">
        <v>211.441</v>
      </c>
      <c r="KM130" s="47">
        <f t="shared" si="3106"/>
        <v>495177.98594847776</v>
      </c>
      <c r="KN130" s="46">
        <v>0</v>
      </c>
      <c r="KO130" s="10">
        <v>0</v>
      </c>
      <c r="KP130" s="47">
        <v>0</v>
      </c>
      <c r="KQ130" s="46">
        <v>0.47299999999999998</v>
      </c>
      <c r="KR130" s="10">
        <v>4.8650000000000002</v>
      </c>
      <c r="KS130" s="47">
        <f t="shared" si="3106"/>
        <v>10285.412262156449</v>
      </c>
      <c r="KT130" s="52">
        <v>0</v>
      </c>
      <c r="KU130" s="16">
        <v>0</v>
      </c>
      <c r="KV130" s="53">
        <v>0</v>
      </c>
      <c r="KW130" s="52">
        <v>0</v>
      </c>
      <c r="KX130" s="16">
        <v>0</v>
      </c>
      <c r="KY130" s="53">
        <f t="shared" si="3036"/>
        <v>0</v>
      </c>
      <c r="KZ130" s="46">
        <v>0</v>
      </c>
      <c r="LA130" s="10">
        <v>0</v>
      </c>
      <c r="LB130" s="47">
        <v>0</v>
      </c>
      <c r="LC130" s="52">
        <v>0</v>
      </c>
      <c r="LD130" s="16">
        <v>0</v>
      </c>
      <c r="LE130" s="53">
        <v>0</v>
      </c>
      <c r="LF130" s="46">
        <v>13.166</v>
      </c>
      <c r="LG130" s="10">
        <v>290.51</v>
      </c>
      <c r="LH130" s="47">
        <f t="shared" si="3107"/>
        <v>22065.167856600332</v>
      </c>
      <c r="LI130" s="46">
        <v>0</v>
      </c>
      <c r="LJ130" s="10">
        <v>0</v>
      </c>
      <c r="LK130" s="47">
        <v>0</v>
      </c>
      <c r="LL130" s="46">
        <v>0</v>
      </c>
      <c r="LM130" s="10">
        <v>0</v>
      </c>
      <c r="LN130" s="47">
        <v>0</v>
      </c>
      <c r="LO130" s="46">
        <v>0</v>
      </c>
      <c r="LP130" s="10">
        <v>0</v>
      </c>
      <c r="LQ130" s="47">
        <v>0</v>
      </c>
      <c r="LR130" s="46">
        <v>1.452</v>
      </c>
      <c r="LS130" s="10">
        <v>167.36600000000001</v>
      </c>
      <c r="LT130" s="47">
        <f t="shared" si="3107"/>
        <v>115265.84022038568</v>
      </c>
      <c r="LU130" s="46">
        <v>0</v>
      </c>
      <c r="LV130" s="10">
        <v>0</v>
      </c>
      <c r="LW130" s="47">
        <v>0</v>
      </c>
      <c r="LX130" s="46">
        <v>54.975999999999999</v>
      </c>
      <c r="LY130" s="10">
        <v>3301.7809999999999</v>
      </c>
      <c r="LZ130" s="47">
        <f t="shared" si="3108"/>
        <v>60058.589202561117</v>
      </c>
      <c r="MA130" s="46">
        <v>0.54100000000000004</v>
      </c>
      <c r="MB130" s="10">
        <v>21.323</v>
      </c>
      <c r="MC130" s="47">
        <f t="shared" si="3108"/>
        <v>39414.048059149718</v>
      </c>
      <c r="MD130" s="46">
        <v>2.157</v>
      </c>
      <c r="ME130" s="10">
        <v>477.24299999999999</v>
      </c>
      <c r="MF130" s="47">
        <f t="shared" si="3108"/>
        <v>221253.12934631432</v>
      </c>
      <c r="MG130" s="46">
        <v>0</v>
      </c>
      <c r="MH130" s="10">
        <v>0</v>
      </c>
      <c r="MI130" s="47">
        <v>0</v>
      </c>
      <c r="MJ130" s="46">
        <v>0</v>
      </c>
      <c r="MK130" s="10">
        <v>0</v>
      </c>
      <c r="ML130" s="47">
        <f t="shared" si="3048"/>
        <v>0</v>
      </c>
      <c r="MM130" s="46">
        <v>1.262</v>
      </c>
      <c r="MN130" s="10">
        <v>317.69099999999997</v>
      </c>
      <c r="MO130" s="47">
        <f>MN130/MM130*1000</f>
        <v>251736.13312202849</v>
      </c>
      <c r="MP130" s="46">
        <v>0</v>
      </c>
      <c r="MQ130" s="10">
        <v>0</v>
      </c>
      <c r="MR130" s="47">
        <v>0</v>
      </c>
      <c r="MS130" s="46">
        <v>0</v>
      </c>
      <c r="MT130" s="10">
        <v>0</v>
      </c>
      <c r="MU130" s="47">
        <v>0</v>
      </c>
      <c r="MV130" s="46">
        <v>0</v>
      </c>
      <c r="MW130" s="10">
        <v>0</v>
      </c>
      <c r="MX130" s="47">
        <f t="shared" si="3052"/>
        <v>0</v>
      </c>
      <c r="MY130" s="46">
        <v>1.0349999999999999</v>
      </c>
      <c r="MZ130" s="10">
        <v>12.205</v>
      </c>
      <c r="NA130" s="47">
        <f t="shared" si="3110"/>
        <v>11792.270531400967</v>
      </c>
      <c r="NB130" s="46">
        <v>0</v>
      </c>
      <c r="NC130" s="10">
        <v>0</v>
      </c>
      <c r="ND130" s="47">
        <v>0</v>
      </c>
      <c r="NE130" s="46">
        <v>0</v>
      </c>
      <c r="NF130" s="10">
        <v>0</v>
      </c>
      <c r="NG130" s="47">
        <v>0</v>
      </c>
      <c r="NH130" s="46">
        <v>0</v>
      </c>
      <c r="NI130" s="10">
        <v>0</v>
      </c>
      <c r="NJ130" s="47">
        <v>0</v>
      </c>
      <c r="NK130" s="46">
        <v>11.673</v>
      </c>
      <c r="NL130" s="10">
        <v>283.46300000000002</v>
      </c>
      <c r="NM130" s="47">
        <f t="shared" si="3110"/>
        <v>24283.646020731605</v>
      </c>
      <c r="NN130" s="46">
        <v>0</v>
      </c>
      <c r="NO130" s="10">
        <v>0</v>
      </c>
      <c r="NP130" s="47">
        <v>0</v>
      </c>
      <c r="NQ130" s="46">
        <v>0</v>
      </c>
      <c r="NR130" s="10">
        <v>0</v>
      </c>
      <c r="NS130" s="47">
        <v>0</v>
      </c>
      <c r="NT130" s="46">
        <v>0</v>
      </c>
      <c r="NU130" s="10">
        <v>0</v>
      </c>
      <c r="NV130" s="47">
        <v>0</v>
      </c>
      <c r="NW130" s="46">
        <v>1.583</v>
      </c>
      <c r="NX130" s="10">
        <v>79.822999999999993</v>
      </c>
      <c r="NY130" s="47">
        <f t="shared" si="3111"/>
        <v>50425.142135186346</v>
      </c>
      <c r="NZ130" s="46">
        <v>0</v>
      </c>
      <c r="OA130" s="10">
        <v>0</v>
      </c>
      <c r="OB130" s="47">
        <v>0</v>
      </c>
      <c r="OC130" s="46">
        <v>0</v>
      </c>
      <c r="OD130" s="10">
        <v>0</v>
      </c>
      <c r="OE130" s="47">
        <v>0</v>
      </c>
      <c r="OF130" s="46">
        <v>13.01</v>
      </c>
      <c r="OG130" s="10">
        <v>5572.0249999999996</v>
      </c>
      <c r="OH130" s="47">
        <f t="shared" si="3112"/>
        <v>428287.8554957725</v>
      </c>
      <c r="OI130" s="46">
        <v>2.5449999999999999</v>
      </c>
      <c r="OJ130" s="10">
        <v>2775.0189999999998</v>
      </c>
      <c r="OK130" s="47">
        <f t="shared" si="3112"/>
        <v>1090380.746561886</v>
      </c>
      <c r="OL130" s="46">
        <v>0</v>
      </c>
      <c r="OM130" s="10">
        <v>0</v>
      </c>
      <c r="ON130" s="47">
        <v>0</v>
      </c>
      <c r="OO130" s="46">
        <v>13.706</v>
      </c>
      <c r="OP130" s="10">
        <v>212.57499999999999</v>
      </c>
      <c r="OQ130" s="47">
        <f t="shared" si="3113"/>
        <v>15509.630818619582</v>
      </c>
      <c r="OR130" s="46">
        <v>0</v>
      </c>
      <c r="OS130" s="10">
        <v>0</v>
      </c>
      <c r="OT130" s="47">
        <v>0</v>
      </c>
      <c r="OU130" s="46">
        <v>79.733000000000004</v>
      </c>
      <c r="OV130" s="10">
        <v>1214.5129999999999</v>
      </c>
      <c r="OW130" s="47">
        <f t="shared" si="3113"/>
        <v>15232.250134824977</v>
      </c>
      <c r="OX130" s="46">
        <v>0</v>
      </c>
      <c r="OY130" s="10">
        <v>0</v>
      </c>
      <c r="OZ130" s="47">
        <v>0</v>
      </c>
      <c r="PA130" s="46">
        <v>0</v>
      </c>
      <c r="PB130" s="10">
        <v>0</v>
      </c>
      <c r="PC130" s="47">
        <v>0</v>
      </c>
      <c r="PD130" s="46">
        <v>0</v>
      </c>
      <c r="PE130" s="10">
        <v>0</v>
      </c>
      <c r="PF130" s="47">
        <v>0</v>
      </c>
      <c r="PG130" s="46">
        <v>0</v>
      </c>
      <c r="PH130" s="10">
        <v>0</v>
      </c>
      <c r="PI130" s="47">
        <v>0</v>
      </c>
      <c r="PJ130" s="46"/>
      <c r="PK130" s="10"/>
      <c r="PL130" s="47"/>
      <c r="PM130" s="46">
        <v>0</v>
      </c>
      <c r="PN130" s="10">
        <v>0</v>
      </c>
      <c r="PO130" s="47">
        <v>0</v>
      </c>
      <c r="PP130" s="46">
        <v>0</v>
      </c>
      <c r="PQ130" s="10">
        <v>0</v>
      </c>
      <c r="PR130" s="47">
        <v>0</v>
      </c>
      <c r="PS130" s="46">
        <v>0</v>
      </c>
      <c r="PT130" s="10">
        <v>0</v>
      </c>
      <c r="PU130" s="47">
        <v>0</v>
      </c>
      <c r="PV130" s="46">
        <v>62.494</v>
      </c>
      <c r="PW130" s="10">
        <v>4813.4740000000002</v>
      </c>
      <c r="PX130" s="47">
        <f t="shared" si="3116"/>
        <v>77022.97820590777</v>
      </c>
      <c r="PY130" s="46">
        <v>126.18899999999999</v>
      </c>
      <c r="PZ130" s="10">
        <v>14175.42</v>
      </c>
      <c r="QA130" s="47">
        <f t="shared" si="3116"/>
        <v>112334.83108670329</v>
      </c>
      <c r="QB130" s="46">
        <v>0</v>
      </c>
      <c r="QC130" s="10">
        <v>0</v>
      </c>
      <c r="QD130" s="47">
        <v>0</v>
      </c>
      <c r="QE130" s="46">
        <v>0</v>
      </c>
      <c r="QF130" s="10">
        <v>0</v>
      </c>
      <c r="QG130" s="47">
        <v>0</v>
      </c>
      <c r="QH130" s="46">
        <v>0</v>
      </c>
      <c r="QI130" s="10">
        <v>0</v>
      </c>
      <c r="QJ130" s="47">
        <v>0</v>
      </c>
      <c r="QK130" s="46">
        <v>0</v>
      </c>
      <c r="QL130" s="10">
        <v>0</v>
      </c>
      <c r="QM130" s="47">
        <f t="shared" si="3080"/>
        <v>0</v>
      </c>
      <c r="QN130" s="46">
        <v>0</v>
      </c>
      <c r="QO130" s="10">
        <v>0</v>
      </c>
      <c r="QP130" s="47">
        <f t="shared" si="3081"/>
        <v>0</v>
      </c>
      <c r="QQ130" s="46">
        <v>3.359</v>
      </c>
      <c r="QR130" s="10">
        <v>671.97</v>
      </c>
      <c r="QS130" s="47">
        <f t="shared" si="3117"/>
        <v>200050.61030068473</v>
      </c>
      <c r="QT130" s="46"/>
      <c r="QU130" s="10"/>
      <c r="QV130" s="47"/>
      <c r="QW130" s="46"/>
      <c r="QX130" s="10"/>
      <c r="QY130" s="47"/>
      <c r="QZ130" s="46">
        <v>0</v>
      </c>
      <c r="RA130" s="10">
        <v>0</v>
      </c>
      <c r="RB130" s="47">
        <v>0</v>
      </c>
      <c r="RC130" s="46">
        <v>31.92</v>
      </c>
      <c r="RD130" s="10">
        <v>251.351</v>
      </c>
      <c r="RE130" s="47">
        <f t="shared" si="3117"/>
        <v>7874.4047619047615</v>
      </c>
      <c r="RF130" s="12">
        <f t="shared" si="1637"/>
        <v>1144.81</v>
      </c>
      <c r="RG130" s="58">
        <f t="shared" si="1638"/>
        <v>96536.295999999988</v>
      </c>
      <c r="RH130" s="6"/>
      <c r="RI130" s="9"/>
      <c r="RJ130" s="6"/>
      <c r="RK130" s="6"/>
      <c r="RL130" s="6"/>
      <c r="RM130" s="9"/>
      <c r="RN130" s="6"/>
      <c r="RO130" s="6"/>
      <c r="RP130" s="6"/>
      <c r="RQ130" s="9"/>
      <c r="RR130" s="6"/>
      <c r="RS130" s="6"/>
      <c r="RT130" s="6"/>
      <c r="RU130" s="9"/>
      <c r="RV130" s="6"/>
      <c r="RW130" s="6"/>
      <c r="RX130" s="6"/>
      <c r="RY130" s="9"/>
      <c r="RZ130" s="6"/>
      <c r="SA130" s="6"/>
      <c r="SB130" s="6"/>
      <c r="SC130" s="9"/>
      <c r="SD130" s="6"/>
      <c r="SE130" s="6"/>
      <c r="SF130" s="6"/>
      <c r="SG130" s="9"/>
      <c r="SH130" s="6"/>
      <c r="SI130" s="6"/>
      <c r="SJ130" s="6"/>
      <c r="SK130" s="2"/>
      <c r="SL130" s="1"/>
      <c r="SM130" s="1"/>
      <c r="SN130" s="1"/>
      <c r="SO130" s="2"/>
      <c r="SP130" s="1"/>
      <c r="SQ130" s="1"/>
      <c r="SR130" s="1"/>
      <c r="SS130" s="2"/>
      <c r="ST130" s="1"/>
      <c r="SU130" s="1"/>
      <c r="SV130" s="1"/>
    </row>
    <row r="131" spans="1:591" x14ac:dyDescent="0.3">
      <c r="A131" s="38">
        <v>2013</v>
      </c>
      <c r="B131" s="39" t="s">
        <v>13</v>
      </c>
      <c r="C131" s="46">
        <v>0</v>
      </c>
      <c r="D131" s="10">
        <v>0</v>
      </c>
      <c r="E131" s="47">
        <f t="shared" si="2942"/>
        <v>0</v>
      </c>
      <c r="F131" s="46">
        <v>0</v>
      </c>
      <c r="G131" s="10">
        <v>0</v>
      </c>
      <c r="H131" s="47">
        <f t="shared" si="3085"/>
        <v>0</v>
      </c>
      <c r="I131" s="46">
        <v>0</v>
      </c>
      <c r="J131" s="10">
        <v>0</v>
      </c>
      <c r="K131" s="47">
        <f t="shared" si="3086"/>
        <v>0</v>
      </c>
      <c r="L131" s="46">
        <v>0</v>
      </c>
      <c r="M131" s="10">
        <v>0</v>
      </c>
      <c r="N131" s="47">
        <f t="shared" si="3087"/>
        <v>0</v>
      </c>
      <c r="O131" s="46">
        <v>0</v>
      </c>
      <c r="P131" s="10">
        <v>0</v>
      </c>
      <c r="Q131" s="47">
        <f t="shared" si="2943"/>
        <v>0</v>
      </c>
      <c r="R131" s="46">
        <v>0</v>
      </c>
      <c r="S131" s="10">
        <v>0</v>
      </c>
      <c r="T131" s="47">
        <f t="shared" si="2944"/>
        <v>0</v>
      </c>
      <c r="U131" s="46">
        <v>24.105</v>
      </c>
      <c r="V131" s="10">
        <v>1121.596</v>
      </c>
      <c r="W131" s="47">
        <f t="shared" ref="W131:W133" si="3118">V131/U131*1000</f>
        <v>46529.599668118652</v>
      </c>
      <c r="X131" s="46">
        <v>0</v>
      </c>
      <c r="Y131" s="10">
        <v>0</v>
      </c>
      <c r="Z131" s="47">
        <f t="shared" si="3089"/>
        <v>0</v>
      </c>
      <c r="AA131" s="46">
        <v>1.772</v>
      </c>
      <c r="AB131" s="10">
        <v>602.95299999999997</v>
      </c>
      <c r="AC131" s="47">
        <f t="shared" si="3094"/>
        <v>340266.93002257333</v>
      </c>
      <c r="AD131" s="46">
        <v>14.106999999999999</v>
      </c>
      <c r="AE131" s="10">
        <v>415.084</v>
      </c>
      <c r="AF131" s="47">
        <f t="shared" si="3094"/>
        <v>29423.973913659887</v>
      </c>
      <c r="AG131" s="46">
        <v>0</v>
      </c>
      <c r="AH131" s="10">
        <v>0</v>
      </c>
      <c r="AI131" s="47">
        <f t="shared" si="2947"/>
        <v>0</v>
      </c>
      <c r="AJ131" s="46">
        <v>0</v>
      </c>
      <c r="AK131" s="10">
        <v>0</v>
      </c>
      <c r="AL131" s="47">
        <f t="shared" si="2948"/>
        <v>0</v>
      </c>
      <c r="AM131" s="46">
        <v>0</v>
      </c>
      <c r="AN131" s="10">
        <v>0</v>
      </c>
      <c r="AO131" s="47">
        <v>0</v>
      </c>
      <c r="AP131" s="46">
        <v>8.2430000000000003</v>
      </c>
      <c r="AQ131" s="10">
        <v>373.15</v>
      </c>
      <c r="AR131" s="47">
        <f t="shared" si="3095"/>
        <v>45268.712847264338</v>
      </c>
      <c r="AS131" s="46">
        <v>0</v>
      </c>
      <c r="AT131" s="10">
        <v>0</v>
      </c>
      <c r="AU131" s="47">
        <f t="shared" si="2951"/>
        <v>0</v>
      </c>
      <c r="AV131" s="46">
        <v>0</v>
      </c>
      <c r="AW131" s="10">
        <v>0</v>
      </c>
      <c r="AX131" s="47">
        <f t="shared" si="2952"/>
        <v>0</v>
      </c>
      <c r="AY131" s="46">
        <v>0</v>
      </c>
      <c r="AZ131" s="10">
        <v>0</v>
      </c>
      <c r="BA131" s="47">
        <v>0</v>
      </c>
      <c r="BB131" s="46">
        <v>6.7850000000000001</v>
      </c>
      <c r="BC131" s="10">
        <v>153.19999999999999</v>
      </c>
      <c r="BD131" s="47">
        <f t="shared" si="3095"/>
        <v>22579.218865143699</v>
      </c>
      <c r="BE131" s="46">
        <v>0</v>
      </c>
      <c r="BF131" s="10">
        <v>0</v>
      </c>
      <c r="BG131" s="47">
        <v>0</v>
      </c>
      <c r="BH131" s="46">
        <v>0</v>
      </c>
      <c r="BI131" s="10">
        <v>0</v>
      </c>
      <c r="BJ131" s="47">
        <f t="shared" si="2956"/>
        <v>0</v>
      </c>
      <c r="BK131" s="46">
        <v>0</v>
      </c>
      <c r="BL131" s="10">
        <v>0</v>
      </c>
      <c r="BM131" s="47">
        <f t="shared" si="2957"/>
        <v>0</v>
      </c>
      <c r="BN131" s="46">
        <v>0</v>
      </c>
      <c r="BO131" s="10">
        <v>0</v>
      </c>
      <c r="BP131" s="47">
        <f t="shared" si="3090"/>
        <v>0</v>
      </c>
      <c r="BQ131" s="46">
        <v>0</v>
      </c>
      <c r="BR131" s="10">
        <v>0</v>
      </c>
      <c r="BS131" s="47">
        <v>0</v>
      </c>
      <c r="BT131" s="46">
        <v>15.445</v>
      </c>
      <c r="BU131" s="10">
        <v>4585.1729999999998</v>
      </c>
      <c r="BV131" s="47">
        <f t="shared" si="3096"/>
        <v>296871.02622207836</v>
      </c>
      <c r="BW131" s="46">
        <v>0</v>
      </c>
      <c r="BX131" s="10">
        <v>0</v>
      </c>
      <c r="BY131" s="47">
        <v>0</v>
      </c>
      <c r="BZ131" s="46">
        <v>0</v>
      </c>
      <c r="CA131" s="10">
        <v>0</v>
      </c>
      <c r="CB131" s="47">
        <v>0</v>
      </c>
      <c r="CC131" s="46">
        <v>80.444000000000003</v>
      </c>
      <c r="CD131" s="10">
        <v>4284.701</v>
      </c>
      <c r="CE131" s="47">
        <f t="shared" si="3096"/>
        <v>53263.152006364675</v>
      </c>
      <c r="CF131" s="46">
        <v>3.47</v>
      </c>
      <c r="CG131" s="10">
        <v>435.52199999999999</v>
      </c>
      <c r="CH131" s="47">
        <f t="shared" si="3097"/>
        <v>125510.66282420748</v>
      </c>
      <c r="CI131" s="46">
        <v>0</v>
      </c>
      <c r="CJ131" s="10">
        <v>0</v>
      </c>
      <c r="CK131" s="47">
        <v>0</v>
      </c>
      <c r="CL131" s="46">
        <v>0</v>
      </c>
      <c r="CM131" s="10">
        <v>0</v>
      </c>
      <c r="CN131" s="47">
        <v>0</v>
      </c>
      <c r="CO131" s="46">
        <v>0</v>
      </c>
      <c r="CP131" s="10">
        <v>0</v>
      </c>
      <c r="CQ131" s="47">
        <f t="shared" si="2967"/>
        <v>0</v>
      </c>
      <c r="CR131" s="46">
        <v>0</v>
      </c>
      <c r="CS131" s="10">
        <v>0</v>
      </c>
      <c r="CT131" s="47">
        <v>0</v>
      </c>
      <c r="CU131" s="46">
        <v>2.1999999999999999E-2</v>
      </c>
      <c r="CV131" s="10">
        <v>2.7879999999999998</v>
      </c>
      <c r="CW131" s="47">
        <f t="shared" si="3098"/>
        <v>126727.27272727272</v>
      </c>
      <c r="CX131" s="46">
        <v>0</v>
      </c>
      <c r="CY131" s="10">
        <v>0</v>
      </c>
      <c r="CZ131" s="47">
        <f t="shared" si="2970"/>
        <v>0</v>
      </c>
      <c r="DA131" s="46">
        <v>0</v>
      </c>
      <c r="DB131" s="10">
        <v>0</v>
      </c>
      <c r="DC131" s="47">
        <v>0</v>
      </c>
      <c r="DD131" s="46">
        <v>105.726</v>
      </c>
      <c r="DE131" s="10">
        <v>2449.6030000000001</v>
      </c>
      <c r="DF131" s="47">
        <f t="shared" si="3098"/>
        <v>23169.352855494391</v>
      </c>
      <c r="DG131" s="46">
        <v>0</v>
      </c>
      <c r="DH131" s="10">
        <v>0</v>
      </c>
      <c r="DI131" s="47">
        <v>0</v>
      </c>
      <c r="DJ131" s="46">
        <v>1.0999999999999999E-2</v>
      </c>
      <c r="DK131" s="10">
        <v>1.3939999999999999</v>
      </c>
      <c r="DL131" s="47">
        <f t="shared" si="3099"/>
        <v>126727.27272727272</v>
      </c>
      <c r="DM131" s="46">
        <v>0</v>
      </c>
      <c r="DN131" s="10">
        <v>0</v>
      </c>
      <c r="DO131" s="47">
        <f t="shared" si="3091"/>
        <v>0</v>
      </c>
      <c r="DP131" s="46">
        <v>1.0249999999999999</v>
      </c>
      <c r="DQ131" s="10">
        <v>42.036000000000001</v>
      </c>
      <c r="DR131" s="47">
        <f t="shared" ref="DR131" si="3119">DQ131/DP131*1000</f>
        <v>41010.731707317078</v>
      </c>
      <c r="DS131" s="46">
        <v>0</v>
      </c>
      <c r="DT131" s="10">
        <v>0</v>
      </c>
      <c r="DU131" s="47">
        <v>0</v>
      </c>
      <c r="DV131" s="46">
        <v>1.7</v>
      </c>
      <c r="DW131" s="10">
        <v>24.44</v>
      </c>
      <c r="DX131" s="47">
        <f t="shared" si="3099"/>
        <v>14376.470588235294</v>
      </c>
      <c r="DY131" s="46">
        <v>0</v>
      </c>
      <c r="DZ131" s="10">
        <v>0</v>
      </c>
      <c r="EA131" s="47">
        <v>0</v>
      </c>
      <c r="EB131" s="46">
        <v>0</v>
      </c>
      <c r="EC131" s="10">
        <v>0</v>
      </c>
      <c r="ED131" s="47">
        <f t="shared" si="2980"/>
        <v>0</v>
      </c>
      <c r="EE131" s="46">
        <v>0</v>
      </c>
      <c r="EF131" s="10">
        <v>0</v>
      </c>
      <c r="EG131" s="47">
        <v>0</v>
      </c>
      <c r="EH131" s="46">
        <v>135.292</v>
      </c>
      <c r="EI131" s="10">
        <v>9642.8590000000004</v>
      </c>
      <c r="EJ131" s="47">
        <f t="shared" si="3100"/>
        <v>71274.421251810913</v>
      </c>
      <c r="EK131" s="46">
        <v>0</v>
      </c>
      <c r="EL131" s="10">
        <v>0</v>
      </c>
      <c r="EM131" s="47">
        <f t="shared" si="2983"/>
        <v>0</v>
      </c>
      <c r="EN131" s="46">
        <v>113.708</v>
      </c>
      <c r="EO131" s="10">
        <v>9593.3089999999993</v>
      </c>
      <c r="EP131" s="47">
        <f t="shared" si="3100"/>
        <v>84367.933654624125</v>
      </c>
      <c r="EQ131" s="46">
        <v>0</v>
      </c>
      <c r="ER131" s="10">
        <v>0</v>
      </c>
      <c r="ES131" s="47">
        <v>0</v>
      </c>
      <c r="ET131" s="46">
        <v>0</v>
      </c>
      <c r="EU131" s="10">
        <v>0</v>
      </c>
      <c r="EV131" s="47">
        <v>0</v>
      </c>
      <c r="EW131" s="46">
        <v>0</v>
      </c>
      <c r="EX131" s="10">
        <v>0</v>
      </c>
      <c r="EY131" s="47">
        <v>0</v>
      </c>
      <c r="EZ131" s="46">
        <v>0</v>
      </c>
      <c r="FA131" s="10">
        <v>0</v>
      </c>
      <c r="FB131" s="47">
        <v>0</v>
      </c>
      <c r="FC131" s="46">
        <v>0</v>
      </c>
      <c r="FD131" s="10">
        <v>0</v>
      </c>
      <c r="FE131" s="47">
        <f t="shared" si="3092"/>
        <v>0</v>
      </c>
      <c r="FF131" s="46">
        <v>0</v>
      </c>
      <c r="FG131" s="10">
        <v>0</v>
      </c>
      <c r="FH131" s="47">
        <v>0</v>
      </c>
      <c r="FI131" s="46">
        <v>3.18</v>
      </c>
      <c r="FJ131" s="10">
        <v>57.726999999999997</v>
      </c>
      <c r="FK131" s="47">
        <f t="shared" si="3101"/>
        <v>18153.14465408805</v>
      </c>
      <c r="FL131" s="46">
        <v>0</v>
      </c>
      <c r="FM131" s="10">
        <v>0</v>
      </c>
      <c r="FN131" s="47">
        <v>0</v>
      </c>
      <c r="FO131" s="46">
        <v>0</v>
      </c>
      <c r="FP131" s="10">
        <v>0</v>
      </c>
      <c r="FQ131" s="47">
        <v>0</v>
      </c>
      <c r="FR131" s="46">
        <v>21.529</v>
      </c>
      <c r="FS131" s="10">
        <v>1451.722</v>
      </c>
      <c r="FT131" s="47">
        <f t="shared" si="3101"/>
        <v>67431.000046448971</v>
      </c>
      <c r="FU131" s="46">
        <v>17.28</v>
      </c>
      <c r="FV131" s="10">
        <v>299.71300000000002</v>
      </c>
      <c r="FW131" s="47">
        <f t="shared" si="3101"/>
        <v>17344.502314814814</v>
      </c>
      <c r="FX131" s="46">
        <v>0</v>
      </c>
      <c r="FY131" s="10">
        <v>0</v>
      </c>
      <c r="FZ131" s="47">
        <f t="shared" si="2996"/>
        <v>0</v>
      </c>
      <c r="GA131" s="46">
        <v>0.52200000000000002</v>
      </c>
      <c r="GB131" s="10">
        <v>7.5430000000000001</v>
      </c>
      <c r="GC131" s="47">
        <f t="shared" si="3102"/>
        <v>14450.191570881225</v>
      </c>
      <c r="GD131" s="46">
        <v>1.9E-2</v>
      </c>
      <c r="GE131" s="10">
        <v>1.5389999999999999</v>
      </c>
      <c r="GF131" s="47">
        <f t="shared" si="3102"/>
        <v>81000</v>
      </c>
      <c r="GG131" s="46">
        <v>8.9280000000000008</v>
      </c>
      <c r="GH131" s="10">
        <v>681.59</v>
      </c>
      <c r="GI131" s="47">
        <f t="shared" si="3102"/>
        <v>76342.965949820777</v>
      </c>
      <c r="GJ131" s="46">
        <v>96.994</v>
      </c>
      <c r="GK131" s="10">
        <v>7233.4279999999999</v>
      </c>
      <c r="GL131" s="47">
        <f t="shared" si="3102"/>
        <v>74576.035631069957</v>
      </c>
      <c r="GM131" s="46">
        <v>0</v>
      </c>
      <c r="GN131" s="10">
        <v>0</v>
      </c>
      <c r="GO131" s="47">
        <v>0</v>
      </c>
      <c r="GP131" s="46">
        <v>0.48</v>
      </c>
      <c r="GQ131" s="10">
        <v>22.178000000000001</v>
      </c>
      <c r="GR131" s="47">
        <f t="shared" si="3103"/>
        <v>46204.166666666672</v>
      </c>
      <c r="GS131" s="46">
        <v>0</v>
      </c>
      <c r="GT131" s="10">
        <v>0</v>
      </c>
      <c r="GU131" s="47">
        <v>0</v>
      </c>
      <c r="GV131" s="46">
        <v>0</v>
      </c>
      <c r="GW131" s="10">
        <v>0</v>
      </c>
      <c r="GX131" s="47">
        <f t="shared" si="3004"/>
        <v>0</v>
      </c>
      <c r="GY131" s="46">
        <v>0</v>
      </c>
      <c r="GZ131" s="10">
        <v>0</v>
      </c>
      <c r="HA131" s="47">
        <v>0</v>
      </c>
      <c r="HB131" s="46">
        <v>2.2130000000000001</v>
      </c>
      <c r="HC131" s="10">
        <v>218.71799999999999</v>
      </c>
      <c r="HD131" s="47">
        <f t="shared" si="3103"/>
        <v>98833.258020786263</v>
      </c>
      <c r="HE131" s="46">
        <v>0</v>
      </c>
      <c r="HF131" s="10">
        <v>0</v>
      </c>
      <c r="HG131" s="47">
        <v>0</v>
      </c>
      <c r="HH131" s="46">
        <v>0</v>
      </c>
      <c r="HI131" s="10">
        <v>0</v>
      </c>
      <c r="HJ131" s="47">
        <v>0</v>
      </c>
      <c r="HK131" s="46">
        <v>0</v>
      </c>
      <c r="HL131" s="10">
        <v>0</v>
      </c>
      <c r="HM131" s="47">
        <f t="shared" si="3093"/>
        <v>0</v>
      </c>
      <c r="HN131" s="46">
        <v>0</v>
      </c>
      <c r="HO131" s="10">
        <v>0</v>
      </c>
      <c r="HP131" s="47">
        <v>0</v>
      </c>
      <c r="HQ131" s="46">
        <v>0</v>
      </c>
      <c r="HR131" s="10">
        <v>0</v>
      </c>
      <c r="HS131" s="47">
        <v>0</v>
      </c>
      <c r="HT131" s="46"/>
      <c r="HU131" s="10"/>
      <c r="HV131" s="47"/>
      <c r="HW131" s="46">
        <v>0</v>
      </c>
      <c r="HX131" s="10">
        <v>0</v>
      </c>
      <c r="HY131" s="47">
        <f t="shared" si="3012"/>
        <v>0</v>
      </c>
      <c r="HZ131" s="46">
        <v>0</v>
      </c>
      <c r="IA131" s="10">
        <v>0</v>
      </c>
      <c r="IB131" s="47">
        <v>0</v>
      </c>
      <c r="IC131" s="46">
        <v>0.161</v>
      </c>
      <c r="ID131" s="10">
        <v>19.684000000000001</v>
      </c>
      <c r="IE131" s="47">
        <f t="shared" ref="IE131:IE133" si="3120">ID131/IC131*1000</f>
        <v>122260.86956521739</v>
      </c>
      <c r="IF131" s="46">
        <v>0</v>
      </c>
      <c r="IG131" s="10">
        <v>0</v>
      </c>
      <c r="IH131" s="47">
        <f t="shared" si="3015"/>
        <v>0</v>
      </c>
      <c r="II131" s="46">
        <v>0</v>
      </c>
      <c r="IJ131" s="10">
        <v>0</v>
      </c>
      <c r="IK131" s="47">
        <f t="shared" si="3016"/>
        <v>0</v>
      </c>
      <c r="IL131" s="46">
        <v>0</v>
      </c>
      <c r="IM131" s="10">
        <v>0</v>
      </c>
      <c r="IN131" s="47">
        <f t="shared" si="3017"/>
        <v>0</v>
      </c>
      <c r="IO131" s="46">
        <v>0</v>
      </c>
      <c r="IP131" s="10">
        <v>0</v>
      </c>
      <c r="IQ131" s="47">
        <v>0</v>
      </c>
      <c r="IR131" s="46">
        <v>4.5789999999999997</v>
      </c>
      <c r="IS131" s="10">
        <v>101.255</v>
      </c>
      <c r="IT131" s="47">
        <f t="shared" si="3104"/>
        <v>22112.9067481983</v>
      </c>
      <c r="IU131" s="46">
        <v>0</v>
      </c>
      <c r="IV131" s="10">
        <v>0</v>
      </c>
      <c r="IW131" s="47">
        <v>0</v>
      </c>
      <c r="IX131" s="46">
        <v>0</v>
      </c>
      <c r="IY131" s="10">
        <v>0</v>
      </c>
      <c r="IZ131" s="47">
        <v>0</v>
      </c>
      <c r="JA131" s="46">
        <v>0</v>
      </c>
      <c r="JB131" s="10">
        <v>0</v>
      </c>
      <c r="JC131" s="47">
        <v>0</v>
      </c>
      <c r="JD131" s="46">
        <v>0</v>
      </c>
      <c r="JE131" s="10">
        <v>0</v>
      </c>
      <c r="JF131" s="47">
        <v>0</v>
      </c>
      <c r="JG131" s="46">
        <v>0</v>
      </c>
      <c r="JH131" s="10">
        <v>0</v>
      </c>
      <c r="JI131" s="47">
        <v>0</v>
      </c>
      <c r="JJ131" s="46">
        <v>0</v>
      </c>
      <c r="JK131" s="10">
        <v>0</v>
      </c>
      <c r="JL131" s="47">
        <v>0</v>
      </c>
      <c r="JM131" s="46">
        <v>61.472999999999999</v>
      </c>
      <c r="JN131" s="10">
        <v>2890.308</v>
      </c>
      <c r="JO131" s="47">
        <f t="shared" si="3105"/>
        <v>47017.519886779563</v>
      </c>
      <c r="JP131" s="46">
        <v>0</v>
      </c>
      <c r="JQ131" s="10">
        <v>0</v>
      </c>
      <c r="JR131" s="47">
        <f t="shared" si="3027"/>
        <v>0</v>
      </c>
      <c r="JS131" s="46">
        <v>0</v>
      </c>
      <c r="JT131" s="10">
        <v>0</v>
      </c>
      <c r="JU131" s="47">
        <v>0</v>
      </c>
      <c r="JV131" s="46">
        <v>0</v>
      </c>
      <c r="JW131" s="10">
        <v>0</v>
      </c>
      <c r="JX131" s="47">
        <v>0</v>
      </c>
      <c r="JY131" s="46">
        <v>0</v>
      </c>
      <c r="JZ131" s="10">
        <v>0</v>
      </c>
      <c r="KA131" s="47">
        <f t="shared" si="3030"/>
        <v>0</v>
      </c>
      <c r="KB131" s="46">
        <v>0</v>
      </c>
      <c r="KC131" s="10">
        <v>0</v>
      </c>
      <c r="KD131" s="47">
        <v>0</v>
      </c>
      <c r="KE131" s="46"/>
      <c r="KF131" s="10"/>
      <c r="KG131" s="47"/>
      <c r="KH131" s="46">
        <v>55.353999999999999</v>
      </c>
      <c r="KI131" s="10">
        <v>2181.2809999999999</v>
      </c>
      <c r="KJ131" s="47">
        <f t="shared" si="3105"/>
        <v>39406.023051631317</v>
      </c>
      <c r="KK131" s="46">
        <v>1.496</v>
      </c>
      <c r="KL131" s="10">
        <v>530.62800000000004</v>
      </c>
      <c r="KM131" s="47">
        <f t="shared" si="3106"/>
        <v>354697.86096256692</v>
      </c>
      <c r="KN131" s="46">
        <v>0</v>
      </c>
      <c r="KO131" s="10">
        <v>0</v>
      </c>
      <c r="KP131" s="47">
        <v>0</v>
      </c>
      <c r="KQ131" s="46">
        <v>1.202</v>
      </c>
      <c r="KR131" s="10">
        <v>6.7119999999999997</v>
      </c>
      <c r="KS131" s="47">
        <f t="shared" si="3106"/>
        <v>5584.0266222961736</v>
      </c>
      <c r="KT131" s="52">
        <v>0</v>
      </c>
      <c r="KU131" s="16">
        <v>0</v>
      </c>
      <c r="KV131" s="53">
        <v>0</v>
      </c>
      <c r="KW131" s="52">
        <v>0</v>
      </c>
      <c r="KX131" s="16">
        <v>0</v>
      </c>
      <c r="KY131" s="53">
        <f t="shared" si="3036"/>
        <v>0</v>
      </c>
      <c r="KZ131" s="46">
        <v>5.6070000000000002</v>
      </c>
      <c r="LA131" s="10">
        <v>230.559</v>
      </c>
      <c r="LB131" s="47">
        <f t="shared" si="3106"/>
        <v>41119.850187265918</v>
      </c>
      <c r="LC131" s="52">
        <v>0</v>
      </c>
      <c r="LD131" s="16">
        <v>0</v>
      </c>
      <c r="LE131" s="53">
        <v>0</v>
      </c>
      <c r="LF131" s="46">
        <v>0.11</v>
      </c>
      <c r="LG131" s="10">
        <v>1.89</v>
      </c>
      <c r="LH131" s="47">
        <f t="shared" si="3107"/>
        <v>17181.81818181818</v>
      </c>
      <c r="LI131" s="46">
        <v>0</v>
      </c>
      <c r="LJ131" s="10">
        <v>0</v>
      </c>
      <c r="LK131" s="47">
        <v>0</v>
      </c>
      <c r="LL131" s="46">
        <v>0</v>
      </c>
      <c r="LM131" s="10">
        <v>0</v>
      </c>
      <c r="LN131" s="47">
        <v>0</v>
      </c>
      <c r="LO131" s="46">
        <v>0</v>
      </c>
      <c r="LP131" s="10">
        <v>0</v>
      </c>
      <c r="LQ131" s="47">
        <v>0</v>
      </c>
      <c r="LR131" s="46">
        <v>0</v>
      </c>
      <c r="LS131" s="10">
        <v>0</v>
      </c>
      <c r="LT131" s="47">
        <v>0</v>
      </c>
      <c r="LU131" s="46">
        <v>0</v>
      </c>
      <c r="LV131" s="10">
        <v>0</v>
      </c>
      <c r="LW131" s="47">
        <v>0</v>
      </c>
      <c r="LX131" s="46">
        <v>50.232999999999997</v>
      </c>
      <c r="LY131" s="10">
        <v>4233.1559999999999</v>
      </c>
      <c r="LZ131" s="47">
        <f t="shared" si="3108"/>
        <v>84270.419843529147</v>
      </c>
      <c r="MA131" s="46">
        <v>0</v>
      </c>
      <c r="MB131" s="10">
        <v>0</v>
      </c>
      <c r="MC131" s="47">
        <v>0</v>
      </c>
      <c r="MD131" s="46">
        <v>0</v>
      </c>
      <c r="ME131" s="10">
        <v>0</v>
      </c>
      <c r="MF131" s="47">
        <v>0</v>
      </c>
      <c r="MG131" s="46">
        <v>0</v>
      </c>
      <c r="MH131" s="10">
        <v>0</v>
      </c>
      <c r="MI131" s="47">
        <v>0</v>
      </c>
      <c r="MJ131" s="46">
        <v>0</v>
      </c>
      <c r="MK131" s="10">
        <v>0</v>
      </c>
      <c r="ML131" s="47">
        <f t="shared" si="3048"/>
        <v>0</v>
      </c>
      <c r="MM131" s="46">
        <v>0.36099999999999999</v>
      </c>
      <c r="MN131" s="10">
        <v>140.26400000000001</v>
      </c>
      <c r="MO131" s="47">
        <f>MN131/MM131*1000</f>
        <v>388542.93628808868</v>
      </c>
      <c r="MP131" s="46">
        <v>0</v>
      </c>
      <c r="MQ131" s="10">
        <v>0</v>
      </c>
      <c r="MR131" s="47">
        <v>0</v>
      </c>
      <c r="MS131" s="46">
        <v>0</v>
      </c>
      <c r="MT131" s="10">
        <v>0</v>
      </c>
      <c r="MU131" s="47">
        <v>0</v>
      </c>
      <c r="MV131" s="46">
        <v>0</v>
      </c>
      <c r="MW131" s="10">
        <v>0</v>
      </c>
      <c r="MX131" s="47">
        <f t="shared" si="3052"/>
        <v>0</v>
      </c>
      <c r="MY131" s="46">
        <v>2.1999999999999999E-2</v>
      </c>
      <c r="MZ131" s="10">
        <v>0.38</v>
      </c>
      <c r="NA131" s="47">
        <f t="shared" si="3110"/>
        <v>17272.727272727272</v>
      </c>
      <c r="NB131" s="46">
        <v>9.4E-2</v>
      </c>
      <c r="NC131" s="10">
        <v>0.4</v>
      </c>
      <c r="ND131" s="47">
        <f t="shared" si="3110"/>
        <v>4255.3191489361698</v>
      </c>
      <c r="NE131" s="46">
        <v>0</v>
      </c>
      <c r="NF131" s="10">
        <v>0</v>
      </c>
      <c r="NG131" s="47">
        <v>0</v>
      </c>
      <c r="NH131" s="46">
        <v>0</v>
      </c>
      <c r="NI131" s="10">
        <v>0</v>
      </c>
      <c r="NJ131" s="47">
        <v>0</v>
      </c>
      <c r="NK131" s="46">
        <v>1E-3</v>
      </c>
      <c r="NL131" s="10">
        <v>0.75700000000000001</v>
      </c>
      <c r="NM131" s="47">
        <f t="shared" si="3110"/>
        <v>757000</v>
      </c>
      <c r="NN131" s="46">
        <v>0</v>
      </c>
      <c r="NO131" s="10">
        <v>0</v>
      </c>
      <c r="NP131" s="47">
        <v>0</v>
      </c>
      <c r="NQ131" s="46">
        <v>0</v>
      </c>
      <c r="NR131" s="10">
        <v>0</v>
      </c>
      <c r="NS131" s="47">
        <v>0</v>
      </c>
      <c r="NT131" s="46">
        <v>0.11600000000000001</v>
      </c>
      <c r="NU131" s="10">
        <v>18.225999999999999</v>
      </c>
      <c r="NV131" s="47">
        <f t="shared" si="3111"/>
        <v>157120.68965517238</v>
      </c>
      <c r="NW131" s="46">
        <v>11.621</v>
      </c>
      <c r="NX131" s="10">
        <v>382.185</v>
      </c>
      <c r="NY131" s="47">
        <f t="shared" si="3111"/>
        <v>32887.445142414588</v>
      </c>
      <c r="NZ131" s="46">
        <v>0</v>
      </c>
      <c r="OA131" s="10">
        <v>0</v>
      </c>
      <c r="OB131" s="47">
        <v>0</v>
      </c>
      <c r="OC131" s="46">
        <v>0</v>
      </c>
      <c r="OD131" s="10">
        <v>0</v>
      </c>
      <c r="OE131" s="47">
        <v>0</v>
      </c>
      <c r="OF131" s="46">
        <v>4.8499999999999996</v>
      </c>
      <c r="OG131" s="10">
        <v>1856.857</v>
      </c>
      <c r="OH131" s="47">
        <f t="shared" si="3112"/>
        <v>382857.11340206186</v>
      </c>
      <c r="OI131" s="46">
        <v>27.273</v>
      </c>
      <c r="OJ131" s="10">
        <v>5422.2719999999999</v>
      </c>
      <c r="OK131" s="47">
        <f t="shared" si="3112"/>
        <v>198814.65185348148</v>
      </c>
      <c r="OL131" s="46">
        <v>0</v>
      </c>
      <c r="OM131" s="10">
        <v>0</v>
      </c>
      <c r="ON131" s="47">
        <v>0</v>
      </c>
      <c r="OO131" s="46">
        <v>0.35799999999999998</v>
      </c>
      <c r="OP131" s="10">
        <v>2.9820000000000002</v>
      </c>
      <c r="OQ131" s="47">
        <f t="shared" si="3113"/>
        <v>8329.6089385474879</v>
      </c>
      <c r="OR131" s="46">
        <v>0</v>
      </c>
      <c r="OS131" s="10">
        <v>0</v>
      </c>
      <c r="OT131" s="47">
        <v>0</v>
      </c>
      <c r="OU131" s="46">
        <v>138.19300000000001</v>
      </c>
      <c r="OV131" s="10">
        <v>1637.3779999999999</v>
      </c>
      <c r="OW131" s="47">
        <f t="shared" si="3113"/>
        <v>11848.48726057036</v>
      </c>
      <c r="OX131" s="46">
        <v>0</v>
      </c>
      <c r="OY131" s="10">
        <v>0</v>
      </c>
      <c r="OZ131" s="47">
        <v>0</v>
      </c>
      <c r="PA131" s="46">
        <v>0</v>
      </c>
      <c r="PB131" s="10">
        <v>0</v>
      </c>
      <c r="PC131" s="47">
        <v>0</v>
      </c>
      <c r="PD131" s="46">
        <v>0</v>
      </c>
      <c r="PE131" s="10">
        <v>0</v>
      </c>
      <c r="PF131" s="47">
        <v>0</v>
      </c>
      <c r="PG131" s="46">
        <v>2.5859999999999999</v>
      </c>
      <c r="PH131" s="10">
        <v>230.846</v>
      </c>
      <c r="PI131" s="47">
        <f t="shared" ref="PI131:PI133" si="3121">PH131/PG131*1000</f>
        <v>89267.594740912609</v>
      </c>
      <c r="PJ131" s="46"/>
      <c r="PK131" s="10"/>
      <c r="PL131" s="47"/>
      <c r="PM131" s="46">
        <v>0</v>
      </c>
      <c r="PN131" s="10">
        <v>0</v>
      </c>
      <c r="PO131" s="47">
        <v>0</v>
      </c>
      <c r="PP131" s="46">
        <v>0</v>
      </c>
      <c r="PQ131" s="10">
        <v>0</v>
      </c>
      <c r="PR131" s="47">
        <v>0</v>
      </c>
      <c r="PS131" s="46">
        <v>0.5</v>
      </c>
      <c r="PT131" s="10">
        <v>0.42599999999999999</v>
      </c>
      <c r="PU131" s="47">
        <f t="shared" si="3115"/>
        <v>852</v>
      </c>
      <c r="PV131" s="46">
        <v>99.763000000000005</v>
      </c>
      <c r="PW131" s="10">
        <v>8276.7929999999997</v>
      </c>
      <c r="PX131" s="47">
        <f t="shared" si="3116"/>
        <v>82964.555997714575</v>
      </c>
      <c r="PY131" s="46">
        <v>384.11799999999999</v>
      </c>
      <c r="PZ131" s="10">
        <v>29419.62</v>
      </c>
      <c r="QA131" s="47">
        <f t="shared" si="3116"/>
        <v>76590.058263346145</v>
      </c>
      <c r="QB131" s="46">
        <v>0</v>
      </c>
      <c r="QC131" s="10">
        <v>0</v>
      </c>
      <c r="QD131" s="47">
        <v>0</v>
      </c>
      <c r="QE131" s="46">
        <v>0</v>
      </c>
      <c r="QF131" s="10">
        <v>0</v>
      </c>
      <c r="QG131" s="47">
        <v>0</v>
      </c>
      <c r="QH131" s="46">
        <v>0</v>
      </c>
      <c r="QI131" s="10">
        <v>0</v>
      </c>
      <c r="QJ131" s="47">
        <v>0</v>
      </c>
      <c r="QK131" s="46">
        <v>0</v>
      </c>
      <c r="QL131" s="10">
        <v>0</v>
      </c>
      <c r="QM131" s="47">
        <f t="shared" si="3080"/>
        <v>0</v>
      </c>
      <c r="QN131" s="46">
        <v>0</v>
      </c>
      <c r="QO131" s="10">
        <v>0</v>
      </c>
      <c r="QP131" s="47">
        <f t="shared" si="3081"/>
        <v>0</v>
      </c>
      <c r="QQ131" s="46">
        <v>3.1989999999999998</v>
      </c>
      <c r="QR131" s="10">
        <v>659.69399999999996</v>
      </c>
      <c r="QS131" s="47">
        <f t="shared" si="3117"/>
        <v>206218.81838074399</v>
      </c>
      <c r="QT131" s="46"/>
      <c r="QU131" s="10"/>
      <c r="QV131" s="47"/>
      <c r="QW131" s="46"/>
      <c r="QX131" s="10"/>
      <c r="QY131" s="47"/>
      <c r="QZ131" s="46">
        <v>0</v>
      </c>
      <c r="RA131" s="10">
        <v>0</v>
      </c>
      <c r="RB131" s="47">
        <v>0</v>
      </c>
      <c r="RC131" s="46">
        <v>0</v>
      </c>
      <c r="RD131" s="10">
        <v>0</v>
      </c>
      <c r="RE131" s="47">
        <v>0</v>
      </c>
      <c r="RF131" s="12">
        <f t="shared" si="1637"/>
        <v>1516.2699999999998</v>
      </c>
      <c r="RG131" s="58">
        <f t="shared" si="1638"/>
        <v>101946.519</v>
      </c>
      <c r="RH131" s="6"/>
      <c r="RI131" s="9"/>
      <c r="RJ131" s="6"/>
      <c r="RK131" s="6"/>
      <c r="RL131" s="6"/>
      <c r="RM131" s="9"/>
      <c r="RN131" s="6"/>
      <c r="RO131" s="6"/>
      <c r="RP131" s="6"/>
      <c r="RQ131" s="9"/>
      <c r="RR131" s="6"/>
      <c r="RS131" s="6"/>
      <c r="RT131" s="6"/>
      <c r="RU131" s="9"/>
      <c r="RV131" s="6"/>
      <c r="RW131" s="6"/>
      <c r="RX131" s="6"/>
      <c r="RY131" s="9"/>
      <c r="RZ131" s="6"/>
      <c r="SA131" s="6"/>
      <c r="SB131" s="6"/>
      <c r="SC131" s="9"/>
      <c r="SD131" s="6"/>
      <c r="SE131" s="6"/>
      <c r="SF131" s="6"/>
      <c r="SG131" s="9"/>
      <c r="SH131" s="6"/>
      <c r="SI131" s="6"/>
      <c r="SJ131" s="6"/>
      <c r="SK131" s="2"/>
      <c r="SL131" s="1"/>
      <c r="SM131" s="1"/>
      <c r="SN131" s="1"/>
      <c r="SO131" s="2"/>
      <c r="SP131" s="1"/>
      <c r="SQ131" s="1"/>
      <c r="SR131" s="1"/>
      <c r="SS131" s="2"/>
      <c r="ST131" s="1"/>
      <c r="SU131" s="1"/>
      <c r="SV131" s="1"/>
    </row>
    <row r="132" spans="1:591" x14ac:dyDescent="0.3">
      <c r="A132" s="38">
        <v>2013</v>
      </c>
      <c r="B132" s="39" t="s">
        <v>14</v>
      </c>
      <c r="C132" s="46">
        <v>0</v>
      </c>
      <c r="D132" s="10">
        <v>0</v>
      </c>
      <c r="E132" s="47">
        <f t="shared" si="2942"/>
        <v>0</v>
      </c>
      <c r="F132" s="46">
        <v>0</v>
      </c>
      <c r="G132" s="10">
        <v>0</v>
      </c>
      <c r="H132" s="47">
        <f t="shared" si="3085"/>
        <v>0</v>
      </c>
      <c r="I132" s="46">
        <v>0</v>
      </c>
      <c r="J132" s="10">
        <v>0</v>
      </c>
      <c r="K132" s="47">
        <f t="shared" si="3086"/>
        <v>0</v>
      </c>
      <c r="L132" s="46">
        <v>0</v>
      </c>
      <c r="M132" s="10">
        <v>0</v>
      </c>
      <c r="N132" s="47">
        <f t="shared" si="3087"/>
        <v>0</v>
      </c>
      <c r="O132" s="46">
        <v>0</v>
      </c>
      <c r="P132" s="10">
        <v>0</v>
      </c>
      <c r="Q132" s="47">
        <f t="shared" si="2943"/>
        <v>0</v>
      </c>
      <c r="R132" s="46">
        <v>0</v>
      </c>
      <c r="S132" s="10">
        <v>0</v>
      </c>
      <c r="T132" s="47">
        <f t="shared" si="2944"/>
        <v>0</v>
      </c>
      <c r="U132" s="46">
        <v>2.5000000000000001E-2</v>
      </c>
      <c r="V132" s="10">
        <v>0.51500000000000001</v>
      </c>
      <c r="W132" s="47">
        <f t="shared" si="3118"/>
        <v>20599.999999999996</v>
      </c>
      <c r="X132" s="46">
        <v>0</v>
      </c>
      <c r="Y132" s="10">
        <v>0</v>
      </c>
      <c r="Z132" s="47">
        <f t="shared" si="3089"/>
        <v>0</v>
      </c>
      <c r="AA132" s="46">
        <v>1.0669999999999999</v>
      </c>
      <c r="AB132" s="10">
        <v>176.917</v>
      </c>
      <c r="AC132" s="47">
        <f t="shared" si="3094"/>
        <v>165807.87253983133</v>
      </c>
      <c r="AD132" s="46">
        <v>7.56</v>
      </c>
      <c r="AE132" s="10">
        <v>213.96</v>
      </c>
      <c r="AF132" s="47">
        <f t="shared" si="3094"/>
        <v>28301.587301587304</v>
      </c>
      <c r="AG132" s="46">
        <v>0</v>
      </c>
      <c r="AH132" s="10">
        <v>0</v>
      </c>
      <c r="AI132" s="47">
        <f t="shared" si="2947"/>
        <v>0</v>
      </c>
      <c r="AJ132" s="46">
        <v>0</v>
      </c>
      <c r="AK132" s="10">
        <v>0</v>
      </c>
      <c r="AL132" s="47">
        <f t="shared" si="2948"/>
        <v>0</v>
      </c>
      <c r="AM132" s="46">
        <v>0</v>
      </c>
      <c r="AN132" s="10">
        <v>0</v>
      </c>
      <c r="AO132" s="47">
        <v>0</v>
      </c>
      <c r="AP132" s="46">
        <v>44.244</v>
      </c>
      <c r="AQ132" s="10">
        <v>1275.202</v>
      </c>
      <c r="AR132" s="47">
        <f t="shared" si="3095"/>
        <v>28822.032365970528</v>
      </c>
      <c r="AS132" s="46">
        <v>0</v>
      </c>
      <c r="AT132" s="10">
        <v>0</v>
      </c>
      <c r="AU132" s="47">
        <f t="shared" si="2951"/>
        <v>0</v>
      </c>
      <c r="AV132" s="46">
        <v>0</v>
      </c>
      <c r="AW132" s="10">
        <v>0</v>
      </c>
      <c r="AX132" s="47">
        <f t="shared" si="2952"/>
        <v>0</v>
      </c>
      <c r="AY132" s="46">
        <v>0.11</v>
      </c>
      <c r="AZ132" s="10">
        <v>3.63</v>
      </c>
      <c r="BA132" s="47">
        <f t="shared" si="3095"/>
        <v>33000</v>
      </c>
      <c r="BB132" s="46">
        <v>20.277999999999999</v>
      </c>
      <c r="BC132" s="10">
        <v>462.92899999999997</v>
      </c>
      <c r="BD132" s="47">
        <f t="shared" si="3095"/>
        <v>22829.125160272215</v>
      </c>
      <c r="BE132" s="46">
        <v>3.6999999999999998E-2</v>
      </c>
      <c r="BF132" s="10">
        <v>3.9820000000000002</v>
      </c>
      <c r="BG132" s="47">
        <f t="shared" si="3095"/>
        <v>107621.62162162163</v>
      </c>
      <c r="BH132" s="46">
        <v>0</v>
      </c>
      <c r="BI132" s="10">
        <v>0</v>
      </c>
      <c r="BJ132" s="47">
        <f t="shared" si="2956"/>
        <v>0</v>
      </c>
      <c r="BK132" s="46">
        <v>0</v>
      </c>
      <c r="BL132" s="10">
        <v>0</v>
      </c>
      <c r="BM132" s="47">
        <f t="shared" si="2957"/>
        <v>0</v>
      </c>
      <c r="BN132" s="46">
        <v>0</v>
      </c>
      <c r="BO132" s="10">
        <v>0</v>
      </c>
      <c r="BP132" s="47">
        <f t="shared" si="3090"/>
        <v>0</v>
      </c>
      <c r="BQ132" s="46">
        <v>0</v>
      </c>
      <c r="BR132" s="10">
        <v>0</v>
      </c>
      <c r="BS132" s="47">
        <v>0</v>
      </c>
      <c r="BT132" s="46">
        <v>13.847</v>
      </c>
      <c r="BU132" s="10">
        <v>4036.8530000000001</v>
      </c>
      <c r="BV132" s="47">
        <f t="shared" si="3096"/>
        <v>291532.67855853256</v>
      </c>
      <c r="BW132" s="46">
        <v>0</v>
      </c>
      <c r="BX132" s="10">
        <v>0</v>
      </c>
      <c r="BY132" s="47">
        <v>0</v>
      </c>
      <c r="BZ132" s="46">
        <v>0</v>
      </c>
      <c r="CA132" s="10">
        <v>0</v>
      </c>
      <c r="CB132" s="47">
        <v>0</v>
      </c>
      <c r="CC132" s="46">
        <v>108.76</v>
      </c>
      <c r="CD132" s="10">
        <v>5534.3890000000001</v>
      </c>
      <c r="CE132" s="47">
        <f t="shared" si="3096"/>
        <v>50886.254137550568</v>
      </c>
      <c r="CF132" s="46">
        <v>8.3480000000000008</v>
      </c>
      <c r="CG132" s="10">
        <v>1047.8679999999999</v>
      </c>
      <c r="CH132" s="47">
        <f t="shared" si="3097"/>
        <v>125523.23909918542</v>
      </c>
      <c r="CI132" s="46">
        <v>0</v>
      </c>
      <c r="CJ132" s="10">
        <v>0</v>
      </c>
      <c r="CK132" s="47">
        <v>0</v>
      </c>
      <c r="CL132" s="46">
        <v>0</v>
      </c>
      <c r="CM132" s="10">
        <v>0</v>
      </c>
      <c r="CN132" s="47">
        <v>0</v>
      </c>
      <c r="CO132" s="46">
        <v>0</v>
      </c>
      <c r="CP132" s="10">
        <v>0</v>
      </c>
      <c r="CQ132" s="47">
        <f t="shared" si="2967"/>
        <v>0</v>
      </c>
      <c r="CR132" s="46">
        <v>0</v>
      </c>
      <c r="CS132" s="10">
        <v>0</v>
      </c>
      <c r="CT132" s="47">
        <v>0</v>
      </c>
      <c r="CU132" s="46">
        <v>0</v>
      </c>
      <c r="CV132" s="10">
        <v>0</v>
      </c>
      <c r="CW132" s="47">
        <v>0</v>
      </c>
      <c r="CX132" s="46">
        <v>0</v>
      </c>
      <c r="CY132" s="10">
        <v>0</v>
      </c>
      <c r="CZ132" s="47">
        <f t="shared" si="2970"/>
        <v>0</v>
      </c>
      <c r="DA132" s="46">
        <v>0</v>
      </c>
      <c r="DB132" s="10">
        <v>0</v>
      </c>
      <c r="DC132" s="47">
        <v>0</v>
      </c>
      <c r="DD132" s="46">
        <v>85.888000000000005</v>
      </c>
      <c r="DE132" s="10">
        <v>1719.857</v>
      </c>
      <c r="DF132" s="47">
        <f t="shared" si="3098"/>
        <v>20024.415517883754</v>
      </c>
      <c r="DG132" s="46">
        <v>0</v>
      </c>
      <c r="DH132" s="10">
        <v>0</v>
      </c>
      <c r="DI132" s="47">
        <v>0</v>
      </c>
      <c r="DJ132" s="46">
        <v>0</v>
      </c>
      <c r="DK132" s="10">
        <v>0</v>
      </c>
      <c r="DL132" s="47">
        <v>0</v>
      </c>
      <c r="DM132" s="46">
        <v>0</v>
      </c>
      <c r="DN132" s="10">
        <v>0</v>
      </c>
      <c r="DO132" s="47">
        <f t="shared" si="3091"/>
        <v>0</v>
      </c>
      <c r="DP132" s="46">
        <v>0</v>
      </c>
      <c r="DQ132" s="10">
        <v>0</v>
      </c>
      <c r="DR132" s="47">
        <v>0</v>
      </c>
      <c r="DS132" s="46">
        <v>0.60799999999999998</v>
      </c>
      <c r="DT132" s="10">
        <v>2383.4969999999998</v>
      </c>
      <c r="DU132" s="47">
        <f t="shared" ref="DU132:DU134" si="3122">DT132/DS132*1000</f>
        <v>3920225.3289473685</v>
      </c>
      <c r="DV132" s="46">
        <v>1.5</v>
      </c>
      <c r="DW132" s="10">
        <v>15.824999999999999</v>
      </c>
      <c r="DX132" s="47">
        <f t="shared" si="3099"/>
        <v>10549.999999999998</v>
      </c>
      <c r="DY132" s="46">
        <v>0</v>
      </c>
      <c r="DZ132" s="10">
        <v>0</v>
      </c>
      <c r="EA132" s="47">
        <v>0</v>
      </c>
      <c r="EB132" s="46">
        <v>0</v>
      </c>
      <c r="EC132" s="10">
        <v>0</v>
      </c>
      <c r="ED132" s="47">
        <f t="shared" si="2980"/>
        <v>0</v>
      </c>
      <c r="EE132" s="46">
        <v>0</v>
      </c>
      <c r="EF132" s="10">
        <v>0</v>
      </c>
      <c r="EG132" s="47">
        <v>0</v>
      </c>
      <c r="EH132" s="46">
        <v>168.977</v>
      </c>
      <c r="EI132" s="10">
        <v>12464.352999999999</v>
      </c>
      <c r="EJ132" s="47">
        <f t="shared" si="3100"/>
        <v>73763.606881409883</v>
      </c>
      <c r="EK132" s="46">
        <v>0</v>
      </c>
      <c r="EL132" s="10">
        <v>0</v>
      </c>
      <c r="EM132" s="47">
        <f t="shared" si="2983"/>
        <v>0</v>
      </c>
      <c r="EN132" s="46">
        <v>145.75200000000001</v>
      </c>
      <c r="EO132" s="10">
        <v>9717.2520000000004</v>
      </c>
      <c r="EP132" s="47">
        <f t="shared" si="3100"/>
        <v>66669.767824798284</v>
      </c>
      <c r="EQ132" s="46">
        <v>0</v>
      </c>
      <c r="ER132" s="10">
        <v>0</v>
      </c>
      <c r="ES132" s="47">
        <v>0</v>
      </c>
      <c r="ET132" s="46">
        <v>0</v>
      </c>
      <c r="EU132" s="10">
        <v>0</v>
      </c>
      <c r="EV132" s="47">
        <v>0</v>
      </c>
      <c r="EW132" s="46">
        <v>0</v>
      </c>
      <c r="EX132" s="10">
        <v>0</v>
      </c>
      <c r="EY132" s="47">
        <v>0</v>
      </c>
      <c r="EZ132" s="46">
        <v>0</v>
      </c>
      <c r="FA132" s="10">
        <v>0</v>
      </c>
      <c r="FB132" s="47">
        <v>0</v>
      </c>
      <c r="FC132" s="46">
        <v>0</v>
      </c>
      <c r="FD132" s="10">
        <v>0</v>
      </c>
      <c r="FE132" s="47">
        <f t="shared" si="3092"/>
        <v>0</v>
      </c>
      <c r="FF132" s="46">
        <v>2.8000000000000001E-2</v>
      </c>
      <c r="FG132" s="10">
        <v>2.5489999999999999</v>
      </c>
      <c r="FH132" s="47">
        <f t="shared" ref="FH132" si="3123">FG132/FF132*1000</f>
        <v>91035.714285714275</v>
      </c>
      <c r="FI132" s="46">
        <v>7.9379999999999997</v>
      </c>
      <c r="FJ132" s="10">
        <v>254.66800000000001</v>
      </c>
      <c r="FK132" s="47">
        <f t="shared" si="3101"/>
        <v>32082.136558327038</v>
      </c>
      <c r="FL132" s="46">
        <v>0</v>
      </c>
      <c r="FM132" s="10">
        <v>0</v>
      </c>
      <c r="FN132" s="47">
        <v>0</v>
      </c>
      <c r="FO132" s="46">
        <v>0</v>
      </c>
      <c r="FP132" s="10">
        <v>0</v>
      </c>
      <c r="FQ132" s="47">
        <v>0</v>
      </c>
      <c r="FR132" s="46">
        <v>65.844999999999999</v>
      </c>
      <c r="FS132" s="10">
        <v>3228.4789999999998</v>
      </c>
      <c r="FT132" s="47">
        <f t="shared" si="3101"/>
        <v>49031.498215506115</v>
      </c>
      <c r="FU132" s="46">
        <v>0</v>
      </c>
      <c r="FV132" s="10">
        <v>0</v>
      </c>
      <c r="FW132" s="47">
        <v>0</v>
      </c>
      <c r="FX132" s="46">
        <v>0</v>
      </c>
      <c r="FY132" s="10">
        <v>0</v>
      </c>
      <c r="FZ132" s="47">
        <f t="shared" si="2996"/>
        <v>0</v>
      </c>
      <c r="GA132" s="46">
        <v>0</v>
      </c>
      <c r="GB132" s="10">
        <v>0</v>
      </c>
      <c r="GC132" s="47">
        <v>0</v>
      </c>
      <c r="GD132" s="46">
        <v>1.246</v>
      </c>
      <c r="GE132" s="10">
        <v>373.012</v>
      </c>
      <c r="GF132" s="47">
        <f t="shared" si="3102"/>
        <v>299367.57624398073</v>
      </c>
      <c r="GG132" s="46">
        <v>36.058999999999997</v>
      </c>
      <c r="GH132" s="10">
        <v>1779.28</v>
      </c>
      <c r="GI132" s="47">
        <f t="shared" si="3102"/>
        <v>49343.575806317422</v>
      </c>
      <c r="GJ132" s="46">
        <v>205.541</v>
      </c>
      <c r="GK132" s="10">
        <v>9889.8670000000002</v>
      </c>
      <c r="GL132" s="47">
        <f t="shared" si="3102"/>
        <v>48116.27363883605</v>
      </c>
      <c r="GM132" s="46">
        <v>0</v>
      </c>
      <c r="GN132" s="10">
        <v>0</v>
      </c>
      <c r="GO132" s="47">
        <v>0</v>
      </c>
      <c r="GP132" s="46">
        <v>0.95199999999999996</v>
      </c>
      <c r="GQ132" s="10">
        <v>170.523</v>
      </c>
      <c r="GR132" s="47">
        <f t="shared" si="3103"/>
        <v>179120.79831932776</v>
      </c>
      <c r="GS132" s="46">
        <v>1E-3</v>
      </c>
      <c r="GT132" s="10">
        <v>0.55300000000000005</v>
      </c>
      <c r="GU132" s="47">
        <f t="shared" si="3103"/>
        <v>553000</v>
      </c>
      <c r="GV132" s="46">
        <v>0</v>
      </c>
      <c r="GW132" s="10">
        <v>0</v>
      </c>
      <c r="GX132" s="47">
        <f t="shared" si="3004"/>
        <v>0</v>
      </c>
      <c r="GY132" s="46">
        <v>1E-3</v>
      </c>
      <c r="GZ132" s="10">
        <v>0.40699999999999997</v>
      </c>
      <c r="HA132" s="47">
        <f t="shared" si="3103"/>
        <v>406999.99999999994</v>
      </c>
      <c r="HB132" s="46">
        <v>0.16</v>
      </c>
      <c r="HC132" s="10">
        <v>5.7869999999999999</v>
      </c>
      <c r="HD132" s="47">
        <f t="shared" si="3103"/>
        <v>36168.749999999993</v>
      </c>
      <c r="HE132" s="46">
        <v>0</v>
      </c>
      <c r="HF132" s="10">
        <v>0</v>
      </c>
      <c r="HG132" s="47">
        <v>0</v>
      </c>
      <c r="HH132" s="46">
        <v>0</v>
      </c>
      <c r="HI132" s="10">
        <v>0</v>
      </c>
      <c r="HJ132" s="47">
        <v>0</v>
      </c>
      <c r="HK132" s="46">
        <v>0</v>
      </c>
      <c r="HL132" s="10">
        <v>0</v>
      </c>
      <c r="HM132" s="47">
        <f t="shared" si="3093"/>
        <v>0</v>
      </c>
      <c r="HN132" s="46">
        <v>0</v>
      </c>
      <c r="HO132" s="10">
        <v>0</v>
      </c>
      <c r="HP132" s="47">
        <v>0</v>
      </c>
      <c r="HQ132" s="46">
        <v>0</v>
      </c>
      <c r="HR132" s="10">
        <v>0</v>
      </c>
      <c r="HS132" s="47">
        <v>0</v>
      </c>
      <c r="HT132" s="46"/>
      <c r="HU132" s="10"/>
      <c r="HV132" s="47"/>
      <c r="HW132" s="46">
        <v>0</v>
      </c>
      <c r="HX132" s="10">
        <v>0</v>
      </c>
      <c r="HY132" s="47">
        <f t="shared" si="3012"/>
        <v>0</v>
      </c>
      <c r="HZ132" s="46">
        <v>0</v>
      </c>
      <c r="IA132" s="10">
        <v>0</v>
      </c>
      <c r="IB132" s="47">
        <v>0</v>
      </c>
      <c r="IC132" s="46">
        <v>0.86799999999999999</v>
      </c>
      <c r="ID132" s="10">
        <v>95.293999999999997</v>
      </c>
      <c r="IE132" s="47">
        <f t="shared" si="3120"/>
        <v>109785.71428571428</v>
      </c>
      <c r="IF132" s="46">
        <v>0</v>
      </c>
      <c r="IG132" s="10">
        <v>0</v>
      </c>
      <c r="IH132" s="47">
        <f t="shared" si="3015"/>
        <v>0</v>
      </c>
      <c r="II132" s="46">
        <v>0</v>
      </c>
      <c r="IJ132" s="10">
        <v>0</v>
      </c>
      <c r="IK132" s="47">
        <f t="shared" si="3016"/>
        <v>0</v>
      </c>
      <c r="IL132" s="46">
        <v>0</v>
      </c>
      <c r="IM132" s="10">
        <v>0</v>
      </c>
      <c r="IN132" s="47">
        <f t="shared" si="3017"/>
        <v>0</v>
      </c>
      <c r="IO132" s="46">
        <v>2E-3</v>
      </c>
      <c r="IP132" s="10">
        <v>0.11</v>
      </c>
      <c r="IQ132" s="47">
        <f t="shared" ref="HP132:IQ134" si="3124">IP132/IO132*1000</f>
        <v>55000</v>
      </c>
      <c r="IR132" s="46">
        <v>3.3980000000000001</v>
      </c>
      <c r="IS132" s="10">
        <v>1071.135</v>
      </c>
      <c r="IT132" s="47">
        <f t="shared" si="3104"/>
        <v>315225.13243084168</v>
      </c>
      <c r="IU132" s="46">
        <v>0</v>
      </c>
      <c r="IV132" s="10">
        <v>0</v>
      </c>
      <c r="IW132" s="47">
        <v>0</v>
      </c>
      <c r="IX132" s="46">
        <v>0</v>
      </c>
      <c r="IY132" s="10">
        <v>0</v>
      </c>
      <c r="IZ132" s="47">
        <v>0</v>
      </c>
      <c r="JA132" s="46">
        <v>0</v>
      </c>
      <c r="JB132" s="10">
        <v>0</v>
      </c>
      <c r="JC132" s="47">
        <v>0</v>
      </c>
      <c r="JD132" s="46">
        <v>0</v>
      </c>
      <c r="JE132" s="10">
        <v>0</v>
      </c>
      <c r="JF132" s="47">
        <v>0</v>
      </c>
      <c r="JG132" s="46">
        <v>0</v>
      </c>
      <c r="JH132" s="10">
        <v>0</v>
      </c>
      <c r="JI132" s="47">
        <v>0</v>
      </c>
      <c r="JJ132" s="46">
        <v>0</v>
      </c>
      <c r="JK132" s="10">
        <v>0</v>
      </c>
      <c r="JL132" s="47">
        <v>0</v>
      </c>
      <c r="JM132" s="46">
        <v>75.486000000000004</v>
      </c>
      <c r="JN132" s="10">
        <v>3856.1790000000001</v>
      </c>
      <c r="JO132" s="47">
        <f t="shared" si="3105"/>
        <v>51084.691201017406</v>
      </c>
      <c r="JP132" s="46">
        <v>0</v>
      </c>
      <c r="JQ132" s="10">
        <v>0</v>
      </c>
      <c r="JR132" s="47">
        <f t="shared" si="3027"/>
        <v>0</v>
      </c>
      <c r="JS132" s="46">
        <v>0</v>
      </c>
      <c r="JT132" s="10">
        <v>0</v>
      </c>
      <c r="JU132" s="47">
        <v>0</v>
      </c>
      <c r="JV132" s="46">
        <v>3.5000000000000003E-2</v>
      </c>
      <c r="JW132" s="10">
        <v>2.0609999999999999</v>
      </c>
      <c r="JX132" s="47">
        <f t="shared" si="3105"/>
        <v>58885.714285714283</v>
      </c>
      <c r="JY132" s="46">
        <v>0</v>
      </c>
      <c r="JZ132" s="10">
        <v>0</v>
      </c>
      <c r="KA132" s="47">
        <f t="shared" si="3030"/>
        <v>0</v>
      </c>
      <c r="KB132" s="46">
        <v>0.03</v>
      </c>
      <c r="KC132" s="10">
        <v>1.871</v>
      </c>
      <c r="KD132" s="47">
        <f t="shared" ref="KD132:KD134" si="3125">KC132/KB132*1000</f>
        <v>62366.666666666664</v>
      </c>
      <c r="KE132" s="46"/>
      <c r="KF132" s="10"/>
      <c r="KG132" s="47"/>
      <c r="KH132" s="46">
        <v>86.769000000000005</v>
      </c>
      <c r="KI132" s="10">
        <v>2852.9670000000001</v>
      </c>
      <c r="KJ132" s="47">
        <f t="shared" si="3105"/>
        <v>32880.026276665631</v>
      </c>
      <c r="KK132" s="46">
        <v>1.3280000000000001</v>
      </c>
      <c r="KL132" s="10">
        <v>346.76900000000001</v>
      </c>
      <c r="KM132" s="47">
        <f t="shared" si="3106"/>
        <v>261121.23493975902</v>
      </c>
      <c r="KN132" s="46">
        <v>0</v>
      </c>
      <c r="KO132" s="10">
        <v>0</v>
      </c>
      <c r="KP132" s="47">
        <v>0</v>
      </c>
      <c r="KQ132" s="46">
        <v>0.45300000000000001</v>
      </c>
      <c r="KR132" s="10">
        <v>5</v>
      </c>
      <c r="KS132" s="47">
        <f t="shared" si="3106"/>
        <v>11037.527593818984</v>
      </c>
      <c r="KT132" s="46">
        <v>0</v>
      </c>
      <c r="KU132" s="10">
        <v>0</v>
      </c>
      <c r="KV132" s="47">
        <f t="shared" ref="KV132:KV134" si="3126">IF(KT132=0,0,KU132/KT132*1000)</f>
        <v>0</v>
      </c>
      <c r="KW132" s="46">
        <v>0</v>
      </c>
      <c r="KX132" s="10">
        <v>0</v>
      </c>
      <c r="KY132" s="47">
        <f t="shared" si="3036"/>
        <v>0</v>
      </c>
      <c r="KZ132" s="46">
        <v>5.9530000000000003</v>
      </c>
      <c r="LA132" s="10">
        <v>101.729</v>
      </c>
      <c r="LB132" s="47">
        <f t="shared" si="3106"/>
        <v>17088.694775743319</v>
      </c>
      <c r="LC132" s="46">
        <v>0</v>
      </c>
      <c r="LD132" s="10">
        <v>0</v>
      </c>
      <c r="LE132" s="47">
        <f t="shared" ref="LE132:LE134" si="3127">IF(LC132=0,0,LD132/LC132*1000)</f>
        <v>0</v>
      </c>
      <c r="LF132" s="46">
        <v>0.28699999999999998</v>
      </c>
      <c r="LG132" s="10">
        <v>8.2680000000000007</v>
      </c>
      <c r="LH132" s="47">
        <f t="shared" si="3107"/>
        <v>28808.362369337985</v>
      </c>
      <c r="LI132" s="46">
        <v>0</v>
      </c>
      <c r="LJ132" s="10">
        <v>0</v>
      </c>
      <c r="LK132" s="47">
        <v>0</v>
      </c>
      <c r="LL132" s="46">
        <v>0</v>
      </c>
      <c r="LM132" s="10">
        <v>0</v>
      </c>
      <c r="LN132" s="47">
        <v>0</v>
      </c>
      <c r="LO132" s="46">
        <v>0</v>
      </c>
      <c r="LP132" s="10">
        <v>0</v>
      </c>
      <c r="LQ132" s="47">
        <v>0</v>
      </c>
      <c r="LR132" s="46">
        <v>1.698</v>
      </c>
      <c r="LS132" s="10">
        <v>202.47</v>
      </c>
      <c r="LT132" s="47">
        <f t="shared" si="3107"/>
        <v>119240.28268551237</v>
      </c>
      <c r="LU132" s="46">
        <v>0</v>
      </c>
      <c r="LV132" s="10">
        <v>0</v>
      </c>
      <c r="LW132" s="47">
        <v>0</v>
      </c>
      <c r="LX132" s="46">
        <v>112.925</v>
      </c>
      <c r="LY132" s="10">
        <v>8383.6620000000003</v>
      </c>
      <c r="LZ132" s="47">
        <f t="shared" si="3108"/>
        <v>74240.974097852551</v>
      </c>
      <c r="MA132" s="46">
        <v>0</v>
      </c>
      <c r="MB132" s="10">
        <v>0</v>
      </c>
      <c r="MC132" s="47">
        <v>0</v>
      </c>
      <c r="MD132" s="46">
        <v>6.4969999999999999</v>
      </c>
      <c r="ME132" s="10">
        <v>1450.3140000000001</v>
      </c>
      <c r="MF132" s="47">
        <f t="shared" si="3108"/>
        <v>223228.25919655227</v>
      </c>
      <c r="MG132" s="46">
        <v>0</v>
      </c>
      <c r="MH132" s="10">
        <v>0</v>
      </c>
      <c r="MI132" s="47">
        <v>0</v>
      </c>
      <c r="MJ132" s="46">
        <v>0</v>
      </c>
      <c r="MK132" s="10">
        <v>0</v>
      </c>
      <c r="ML132" s="47">
        <f t="shared" si="3048"/>
        <v>0</v>
      </c>
      <c r="MM132" s="46">
        <v>0</v>
      </c>
      <c r="MN132" s="10">
        <v>0</v>
      </c>
      <c r="MO132" s="47">
        <v>0</v>
      </c>
      <c r="MP132" s="46">
        <v>0</v>
      </c>
      <c r="MQ132" s="10">
        <v>0</v>
      </c>
      <c r="MR132" s="47">
        <v>0</v>
      </c>
      <c r="MS132" s="46">
        <v>0</v>
      </c>
      <c r="MT132" s="10">
        <v>0</v>
      </c>
      <c r="MU132" s="47">
        <v>0</v>
      </c>
      <c r="MV132" s="46">
        <v>0</v>
      </c>
      <c r="MW132" s="10">
        <v>0</v>
      </c>
      <c r="MX132" s="47">
        <f t="shared" si="3052"/>
        <v>0</v>
      </c>
      <c r="MY132" s="46">
        <v>5.0000000000000001E-3</v>
      </c>
      <c r="MZ132" s="10">
        <v>0.86</v>
      </c>
      <c r="NA132" s="47">
        <f t="shared" si="3110"/>
        <v>172000</v>
      </c>
      <c r="NB132" s="46">
        <v>0</v>
      </c>
      <c r="NC132" s="10">
        <v>0</v>
      </c>
      <c r="ND132" s="47">
        <v>0</v>
      </c>
      <c r="NE132" s="46">
        <v>0</v>
      </c>
      <c r="NF132" s="10">
        <v>0</v>
      </c>
      <c r="NG132" s="47">
        <v>0</v>
      </c>
      <c r="NH132" s="46">
        <v>0</v>
      </c>
      <c r="NI132" s="10">
        <v>0</v>
      </c>
      <c r="NJ132" s="47">
        <v>0</v>
      </c>
      <c r="NK132" s="46">
        <v>0.09</v>
      </c>
      <c r="NL132" s="10">
        <v>34.037999999999997</v>
      </c>
      <c r="NM132" s="47">
        <f t="shared" si="3110"/>
        <v>378200</v>
      </c>
      <c r="NN132" s="46">
        <v>0</v>
      </c>
      <c r="NO132" s="10">
        <v>0</v>
      </c>
      <c r="NP132" s="47">
        <v>0</v>
      </c>
      <c r="NQ132" s="46">
        <v>0</v>
      </c>
      <c r="NR132" s="10">
        <v>0</v>
      </c>
      <c r="NS132" s="47">
        <v>0</v>
      </c>
      <c r="NT132" s="46">
        <v>0</v>
      </c>
      <c r="NU132" s="10">
        <v>0</v>
      </c>
      <c r="NV132" s="47">
        <v>0</v>
      </c>
      <c r="NW132" s="46">
        <v>2.1829999999999998</v>
      </c>
      <c r="NX132" s="10">
        <v>658.68600000000004</v>
      </c>
      <c r="NY132" s="47">
        <f t="shared" si="3111"/>
        <v>301734.31058176822</v>
      </c>
      <c r="NZ132" s="46">
        <v>0.13400000000000001</v>
      </c>
      <c r="OA132" s="10">
        <v>7.0759999999999996</v>
      </c>
      <c r="OB132" s="47">
        <f t="shared" si="3112"/>
        <v>52805.970149253728</v>
      </c>
      <c r="OC132" s="46">
        <v>0</v>
      </c>
      <c r="OD132" s="10">
        <v>0</v>
      </c>
      <c r="OE132" s="47">
        <v>0</v>
      </c>
      <c r="OF132" s="46">
        <v>17.414999999999999</v>
      </c>
      <c r="OG132" s="10">
        <v>7833.8819999999996</v>
      </c>
      <c r="OH132" s="47">
        <f t="shared" si="3112"/>
        <v>449835.3143841516</v>
      </c>
      <c r="OI132" s="46">
        <v>26.713000000000001</v>
      </c>
      <c r="OJ132" s="10">
        <v>7914.643</v>
      </c>
      <c r="OK132" s="47">
        <f t="shared" si="3112"/>
        <v>296284.31849661213</v>
      </c>
      <c r="OL132" s="46">
        <v>0</v>
      </c>
      <c r="OM132" s="10">
        <v>0</v>
      </c>
      <c r="ON132" s="47">
        <v>0</v>
      </c>
      <c r="OO132" s="46">
        <v>9.532</v>
      </c>
      <c r="OP132" s="10">
        <v>100.173</v>
      </c>
      <c r="OQ132" s="47">
        <f t="shared" si="3113"/>
        <v>10509.127150650442</v>
      </c>
      <c r="OR132" s="46">
        <v>0</v>
      </c>
      <c r="OS132" s="10">
        <v>0</v>
      </c>
      <c r="OT132" s="47">
        <v>0</v>
      </c>
      <c r="OU132" s="46">
        <v>100.429</v>
      </c>
      <c r="OV132" s="10">
        <v>1142.566</v>
      </c>
      <c r="OW132" s="47">
        <f t="shared" si="3113"/>
        <v>11376.853299345807</v>
      </c>
      <c r="OX132" s="46">
        <v>0</v>
      </c>
      <c r="OY132" s="10">
        <v>0</v>
      </c>
      <c r="OZ132" s="47">
        <v>0</v>
      </c>
      <c r="PA132" s="46">
        <v>1E-3</v>
      </c>
      <c r="PB132" s="10">
        <v>0.51100000000000001</v>
      </c>
      <c r="PC132" s="47">
        <f t="shared" si="3115"/>
        <v>511000</v>
      </c>
      <c r="PD132" s="46">
        <v>3.0000000000000001E-3</v>
      </c>
      <c r="PE132" s="10">
        <v>2.556</v>
      </c>
      <c r="PF132" s="47">
        <f t="shared" ref="PF132" si="3128">PE132/PD132*1000</f>
        <v>852000</v>
      </c>
      <c r="PG132" s="46">
        <v>4.5570000000000004</v>
      </c>
      <c r="PH132" s="10">
        <v>336.84100000000001</v>
      </c>
      <c r="PI132" s="47">
        <f t="shared" si="3121"/>
        <v>73917.270133859987</v>
      </c>
      <c r="PJ132" s="46"/>
      <c r="PK132" s="10"/>
      <c r="PL132" s="47"/>
      <c r="PM132" s="46">
        <v>0</v>
      </c>
      <c r="PN132" s="10">
        <v>0</v>
      </c>
      <c r="PO132" s="47">
        <v>0</v>
      </c>
      <c r="PP132" s="46">
        <v>0</v>
      </c>
      <c r="PQ132" s="10">
        <v>0</v>
      </c>
      <c r="PR132" s="47">
        <v>0</v>
      </c>
      <c r="PS132" s="46">
        <v>0.11</v>
      </c>
      <c r="PT132" s="10">
        <v>12.4</v>
      </c>
      <c r="PU132" s="47">
        <f t="shared" si="3115"/>
        <v>112727.27272727274</v>
      </c>
      <c r="PV132" s="46">
        <v>88.009</v>
      </c>
      <c r="PW132" s="10">
        <v>5454.8159999999998</v>
      </c>
      <c r="PX132" s="47">
        <f t="shared" si="3116"/>
        <v>61980.206569782633</v>
      </c>
      <c r="PY132" s="46">
        <v>347.86099999999999</v>
      </c>
      <c r="PZ132" s="10">
        <v>29815.112000000001</v>
      </c>
      <c r="QA132" s="47">
        <f t="shared" si="3116"/>
        <v>85709.843874421116</v>
      </c>
      <c r="QB132" s="46">
        <v>0</v>
      </c>
      <c r="QC132" s="10">
        <v>0</v>
      </c>
      <c r="QD132" s="47">
        <v>0</v>
      </c>
      <c r="QE132" s="46">
        <v>0.23300000000000001</v>
      </c>
      <c r="QF132" s="10">
        <v>1.6439999999999999</v>
      </c>
      <c r="QG132" s="47">
        <f t="shared" ref="QG132:QG134" si="3129">QF132/QE132*1000</f>
        <v>7055.7939914163089</v>
      </c>
      <c r="QH132" s="46">
        <v>1.9E-2</v>
      </c>
      <c r="QI132" s="10">
        <v>1.2E-2</v>
      </c>
      <c r="QJ132" s="47">
        <f t="shared" si="3116"/>
        <v>631.57894736842115</v>
      </c>
      <c r="QK132" s="46">
        <v>0</v>
      </c>
      <c r="QL132" s="10">
        <v>0</v>
      </c>
      <c r="QM132" s="47">
        <f t="shared" si="3080"/>
        <v>0</v>
      </c>
      <c r="QN132" s="46">
        <v>0</v>
      </c>
      <c r="QO132" s="10">
        <v>0</v>
      </c>
      <c r="QP132" s="47">
        <f t="shared" si="3081"/>
        <v>0</v>
      </c>
      <c r="QQ132" s="46">
        <v>0</v>
      </c>
      <c r="QR132" s="10">
        <v>0</v>
      </c>
      <c r="QS132" s="47">
        <v>0</v>
      </c>
      <c r="QT132" s="46"/>
      <c r="QU132" s="10"/>
      <c r="QV132" s="47"/>
      <c r="QW132" s="46"/>
      <c r="QX132" s="10"/>
      <c r="QY132" s="47"/>
      <c r="QZ132" s="46">
        <v>0</v>
      </c>
      <c r="RA132" s="10">
        <v>0</v>
      </c>
      <c r="RB132" s="47">
        <v>0</v>
      </c>
      <c r="RC132" s="46">
        <v>31.021000000000001</v>
      </c>
      <c r="RD132" s="10">
        <v>317.60500000000002</v>
      </c>
      <c r="RE132" s="47">
        <f t="shared" si="3117"/>
        <v>10238.386899197318</v>
      </c>
      <c r="RF132" s="12">
        <f t="shared" si="1637"/>
        <v>1848.8159999999996</v>
      </c>
      <c r="RG132" s="58">
        <f t="shared" si="1638"/>
        <v>126773.40399999998</v>
      </c>
      <c r="RH132" s="6"/>
      <c r="RI132" s="9"/>
      <c r="RJ132" s="6"/>
      <c r="RK132" s="6"/>
      <c r="RL132" s="6"/>
      <c r="RM132" s="9"/>
      <c r="RN132" s="6"/>
      <c r="RO132" s="6"/>
      <c r="RP132" s="6"/>
      <c r="RQ132" s="9"/>
      <c r="RR132" s="6"/>
      <c r="RS132" s="6"/>
      <c r="RT132" s="6"/>
      <c r="RU132" s="9"/>
      <c r="RV132" s="6"/>
      <c r="RW132" s="6"/>
      <c r="RX132" s="6"/>
      <c r="RY132" s="9"/>
      <c r="RZ132" s="6"/>
      <c r="SA132" s="6"/>
      <c r="SB132" s="6"/>
      <c r="SC132" s="9"/>
      <c r="SD132" s="6"/>
      <c r="SE132" s="6"/>
      <c r="SF132" s="6"/>
      <c r="SG132" s="9"/>
      <c r="SH132" s="6"/>
      <c r="SI132" s="6"/>
      <c r="SJ132" s="6"/>
      <c r="SK132" s="2"/>
      <c r="SL132" s="1"/>
      <c r="SM132" s="1"/>
      <c r="SN132" s="1"/>
      <c r="SO132" s="2"/>
      <c r="SP132" s="1"/>
      <c r="SQ132" s="1"/>
      <c r="SR132" s="1"/>
      <c r="SS132" s="2"/>
      <c r="ST132" s="1"/>
      <c r="SU132" s="1"/>
      <c r="SV132" s="1"/>
    </row>
    <row r="133" spans="1:591" x14ac:dyDescent="0.3">
      <c r="A133" s="38">
        <v>2013</v>
      </c>
      <c r="B133" s="39" t="s">
        <v>15</v>
      </c>
      <c r="C133" s="46">
        <v>0</v>
      </c>
      <c r="D133" s="10">
        <v>0</v>
      </c>
      <c r="E133" s="47">
        <f t="shared" si="2942"/>
        <v>0</v>
      </c>
      <c r="F133" s="46">
        <v>0</v>
      </c>
      <c r="G133" s="10">
        <v>0</v>
      </c>
      <c r="H133" s="47">
        <f t="shared" si="3085"/>
        <v>0</v>
      </c>
      <c r="I133" s="46">
        <v>0</v>
      </c>
      <c r="J133" s="10">
        <v>0</v>
      </c>
      <c r="K133" s="47">
        <f t="shared" si="3086"/>
        <v>0</v>
      </c>
      <c r="L133" s="46">
        <v>0</v>
      </c>
      <c r="M133" s="10">
        <v>0</v>
      </c>
      <c r="N133" s="47">
        <f t="shared" si="3087"/>
        <v>0</v>
      </c>
      <c r="O133" s="54">
        <v>0</v>
      </c>
      <c r="P133" s="14">
        <v>0</v>
      </c>
      <c r="Q133" s="47">
        <f t="shared" si="2943"/>
        <v>0</v>
      </c>
      <c r="R133" s="54">
        <v>0</v>
      </c>
      <c r="S133" s="14">
        <v>0</v>
      </c>
      <c r="T133" s="47">
        <f t="shared" si="2944"/>
        <v>0</v>
      </c>
      <c r="U133" s="46">
        <v>25.25</v>
      </c>
      <c r="V133" s="10">
        <v>987.59</v>
      </c>
      <c r="W133" s="47">
        <f t="shared" si="3118"/>
        <v>39112.475247524759</v>
      </c>
      <c r="X133" s="46">
        <v>0</v>
      </c>
      <c r="Y133" s="10">
        <v>0</v>
      </c>
      <c r="Z133" s="47">
        <f t="shared" si="3089"/>
        <v>0</v>
      </c>
      <c r="AA133" s="46">
        <v>7.7409999999999997</v>
      </c>
      <c r="AB133" s="10">
        <v>1891.54</v>
      </c>
      <c r="AC133" s="47">
        <f t="shared" si="3094"/>
        <v>244353.44270766052</v>
      </c>
      <c r="AD133" s="46">
        <v>0.38</v>
      </c>
      <c r="AE133" s="10">
        <v>30.29</v>
      </c>
      <c r="AF133" s="47">
        <f t="shared" si="3094"/>
        <v>79710.526315789466</v>
      </c>
      <c r="AG133" s="54">
        <v>0</v>
      </c>
      <c r="AH133" s="14">
        <v>0</v>
      </c>
      <c r="AI133" s="47">
        <f t="shared" si="2947"/>
        <v>0</v>
      </c>
      <c r="AJ133" s="54">
        <v>0</v>
      </c>
      <c r="AK133" s="14">
        <v>0</v>
      </c>
      <c r="AL133" s="47">
        <f t="shared" si="2948"/>
        <v>0</v>
      </c>
      <c r="AM133" s="46">
        <v>0</v>
      </c>
      <c r="AN133" s="10">
        <v>0</v>
      </c>
      <c r="AO133" s="47">
        <v>0</v>
      </c>
      <c r="AP133" s="46">
        <v>10.608000000000001</v>
      </c>
      <c r="AQ133" s="10">
        <v>381.1</v>
      </c>
      <c r="AR133" s="47">
        <f t="shared" si="3095"/>
        <v>35925.716440422322</v>
      </c>
      <c r="AS133" s="54">
        <v>0</v>
      </c>
      <c r="AT133" s="14">
        <v>0</v>
      </c>
      <c r="AU133" s="47">
        <f t="shared" si="2951"/>
        <v>0</v>
      </c>
      <c r="AV133" s="54">
        <v>0</v>
      </c>
      <c r="AW133" s="14">
        <v>0</v>
      </c>
      <c r="AX133" s="47">
        <f t="shared" si="2952"/>
        <v>0</v>
      </c>
      <c r="AY133" s="46">
        <v>0</v>
      </c>
      <c r="AZ133" s="10">
        <v>0</v>
      </c>
      <c r="BA133" s="47">
        <v>0</v>
      </c>
      <c r="BB133" s="46">
        <v>7.42</v>
      </c>
      <c r="BC133" s="10">
        <v>167.05</v>
      </c>
      <c r="BD133" s="47">
        <f t="shared" si="3095"/>
        <v>22513.477088948788</v>
      </c>
      <c r="BE133" s="46">
        <v>0.12</v>
      </c>
      <c r="BF133" s="10">
        <v>3.4</v>
      </c>
      <c r="BG133" s="47">
        <f t="shared" si="3095"/>
        <v>28333.333333333332</v>
      </c>
      <c r="BH133" s="46">
        <v>0</v>
      </c>
      <c r="BI133" s="10">
        <v>0</v>
      </c>
      <c r="BJ133" s="47">
        <f t="shared" si="2956"/>
        <v>0</v>
      </c>
      <c r="BK133" s="46">
        <v>0</v>
      </c>
      <c r="BL133" s="10">
        <v>0</v>
      </c>
      <c r="BM133" s="47">
        <f t="shared" si="2957"/>
        <v>0</v>
      </c>
      <c r="BN133" s="46">
        <v>0</v>
      </c>
      <c r="BO133" s="10">
        <v>0</v>
      </c>
      <c r="BP133" s="47">
        <f t="shared" si="3090"/>
        <v>0</v>
      </c>
      <c r="BQ133" s="46">
        <v>0.27900000000000003</v>
      </c>
      <c r="BR133" s="10">
        <v>1.44</v>
      </c>
      <c r="BS133" s="47">
        <f t="shared" si="3096"/>
        <v>5161.290322580644</v>
      </c>
      <c r="BT133" s="46">
        <v>16.239999999999998</v>
      </c>
      <c r="BU133" s="10">
        <v>4440.93</v>
      </c>
      <c r="BV133" s="47">
        <f t="shared" si="3096"/>
        <v>273456.28078817739</v>
      </c>
      <c r="BW133" s="46">
        <v>0</v>
      </c>
      <c r="BX133" s="10">
        <v>0</v>
      </c>
      <c r="BY133" s="47">
        <v>0</v>
      </c>
      <c r="BZ133" s="46">
        <v>0</v>
      </c>
      <c r="CA133" s="10">
        <v>0</v>
      </c>
      <c r="CB133" s="47">
        <v>0</v>
      </c>
      <c r="CC133" s="46">
        <v>126.931</v>
      </c>
      <c r="CD133" s="10">
        <v>2613.86</v>
      </c>
      <c r="CE133" s="47">
        <f t="shared" si="3096"/>
        <v>20592.762997218961</v>
      </c>
      <c r="CF133" s="46">
        <v>5.1619999999999999</v>
      </c>
      <c r="CG133" s="10">
        <v>623.62</v>
      </c>
      <c r="CH133" s="47">
        <f t="shared" si="3097"/>
        <v>120809.7636574971</v>
      </c>
      <c r="CI133" s="46">
        <v>0</v>
      </c>
      <c r="CJ133" s="10">
        <v>0</v>
      </c>
      <c r="CK133" s="47">
        <v>0</v>
      </c>
      <c r="CL133" s="46">
        <v>0</v>
      </c>
      <c r="CM133" s="10">
        <v>0</v>
      </c>
      <c r="CN133" s="47">
        <v>0</v>
      </c>
      <c r="CO133" s="54">
        <v>0</v>
      </c>
      <c r="CP133" s="14">
        <v>0</v>
      </c>
      <c r="CQ133" s="47">
        <f t="shared" si="2967"/>
        <v>0</v>
      </c>
      <c r="CR133" s="46">
        <v>0</v>
      </c>
      <c r="CS133" s="10">
        <v>0</v>
      </c>
      <c r="CT133" s="47">
        <v>0</v>
      </c>
      <c r="CU133" s="46">
        <v>0.39600000000000002</v>
      </c>
      <c r="CV133" s="10">
        <v>10.69</v>
      </c>
      <c r="CW133" s="47">
        <f t="shared" si="3098"/>
        <v>26994.949494949491</v>
      </c>
      <c r="CX133" s="54">
        <v>0</v>
      </c>
      <c r="CY133" s="14">
        <v>0</v>
      </c>
      <c r="CZ133" s="47">
        <f t="shared" si="2970"/>
        <v>0</v>
      </c>
      <c r="DA133" s="46">
        <v>0</v>
      </c>
      <c r="DB133" s="10">
        <v>0</v>
      </c>
      <c r="DC133" s="47">
        <v>0</v>
      </c>
      <c r="DD133" s="46">
        <v>142.10499999999999</v>
      </c>
      <c r="DE133" s="10">
        <v>3407.79</v>
      </c>
      <c r="DF133" s="47">
        <f t="shared" si="3098"/>
        <v>23980.788853312693</v>
      </c>
      <c r="DG133" s="46">
        <v>0</v>
      </c>
      <c r="DH133" s="10">
        <v>0</v>
      </c>
      <c r="DI133" s="47">
        <v>0</v>
      </c>
      <c r="DJ133" s="46">
        <v>0</v>
      </c>
      <c r="DK133" s="10">
        <v>0</v>
      </c>
      <c r="DL133" s="47">
        <v>0</v>
      </c>
      <c r="DM133" s="46">
        <v>0</v>
      </c>
      <c r="DN133" s="10">
        <v>0</v>
      </c>
      <c r="DO133" s="47">
        <f t="shared" si="3091"/>
        <v>0</v>
      </c>
      <c r="DP133" s="46">
        <v>0</v>
      </c>
      <c r="DQ133" s="10">
        <v>0</v>
      </c>
      <c r="DR133" s="47">
        <v>0</v>
      </c>
      <c r="DS133" s="46">
        <v>0.76500000000000001</v>
      </c>
      <c r="DT133" s="10">
        <v>1647.53</v>
      </c>
      <c r="DU133" s="47">
        <f t="shared" si="3122"/>
        <v>2153633.9869281044</v>
      </c>
      <c r="DV133" s="46">
        <v>0</v>
      </c>
      <c r="DW133" s="10">
        <v>0</v>
      </c>
      <c r="DX133" s="47">
        <v>0</v>
      </c>
      <c r="DY133" s="46">
        <v>0</v>
      </c>
      <c r="DZ133" s="10">
        <v>0</v>
      </c>
      <c r="EA133" s="47">
        <v>0</v>
      </c>
      <c r="EB133" s="46">
        <v>0</v>
      </c>
      <c r="EC133" s="10">
        <v>0</v>
      </c>
      <c r="ED133" s="47">
        <f t="shared" si="2980"/>
        <v>0</v>
      </c>
      <c r="EE133" s="46">
        <v>0</v>
      </c>
      <c r="EF133" s="10">
        <v>0</v>
      </c>
      <c r="EG133" s="47">
        <v>0</v>
      </c>
      <c r="EH133" s="46">
        <v>100.79900000000001</v>
      </c>
      <c r="EI133" s="10">
        <v>11960.04</v>
      </c>
      <c r="EJ133" s="47">
        <f t="shared" si="3100"/>
        <v>118652.36758301174</v>
      </c>
      <c r="EK133" s="54">
        <v>0</v>
      </c>
      <c r="EL133" s="14">
        <v>0</v>
      </c>
      <c r="EM133" s="47">
        <f t="shared" si="2983"/>
        <v>0</v>
      </c>
      <c r="EN133" s="46">
        <v>253.19</v>
      </c>
      <c r="EO133" s="10">
        <v>12612.45</v>
      </c>
      <c r="EP133" s="47">
        <f t="shared" si="3100"/>
        <v>49814.171175796837</v>
      </c>
      <c r="EQ133" s="46">
        <v>0.442</v>
      </c>
      <c r="ER133" s="10">
        <v>5.13</v>
      </c>
      <c r="ES133" s="47">
        <f t="shared" si="3100"/>
        <v>11606.334841628959</v>
      </c>
      <c r="ET133" s="46">
        <v>0.08</v>
      </c>
      <c r="EU133" s="10">
        <v>5.99</v>
      </c>
      <c r="EV133" s="47">
        <f t="shared" si="3100"/>
        <v>74875</v>
      </c>
      <c r="EW133" s="46">
        <v>0</v>
      </c>
      <c r="EX133" s="10">
        <v>0</v>
      </c>
      <c r="EY133" s="47">
        <v>0</v>
      </c>
      <c r="EZ133" s="46">
        <v>0</v>
      </c>
      <c r="FA133" s="10">
        <v>0</v>
      </c>
      <c r="FB133" s="47">
        <v>0</v>
      </c>
      <c r="FC133" s="46">
        <v>0</v>
      </c>
      <c r="FD133" s="10">
        <v>0</v>
      </c>
      <c r="FE133" s="47">
        <f t="shared" si="3092"/>
        <v>0</v>
      </c>
      <c r="FF133" s="46">
        <v>0</v>
      </c>
      <c r="FG133" s="10">
        <v>0</v>
      </c>
      <c r="FH133" s="47">
        <v>0</v>
      </c>
      <c r="FI133" s="46">
        <v>0.78700000000000003</v>
      </c>
      <c r="FJ133" s="10">
        <v>63.36</v>
      </c>
      <c r="FK133" s="47">
        <f t="shared" si="3101"/>
        <v>80508.259212198216</v>
      </c>
      <c r="FL133" s="46">
        <v>0</v>
      </c>
      <c r="FM133" s="10">
        <v>0</v>
      </c>
      <c r="FN133" s="47">
        <v>0</v>
      </c>
      <c r="FO133" s="46">
        <v>0</v>
      </c>
      <c r="FP133" s="10">
        <v>0</v>
      </c>
      <c r="FQ133" s="47">
        <v>0</v>
      </c>
      <c r="FR133" s="46">
        <v>20.574999999999999</v>
      </c>
      <c r="FS133" s="10">
        <v>1164.47</v>
      </c>
      <c r="FT133" s="47">
        <f t="shared" si="3101"/>
        <v>56596.354799513974</v>
      </c>
      <c r="FU133" s="46">
        <v>0</v>
      </c>
      <c r="FV133" s="10">
        <v>0</v>
      </c>
      <c r="FW133" s="47">
        <v>0</v>
      </c>
      <c r="FX133" s="46">
        <v>0</v>
      </c>
      <c r="FY133" s="10">
        <v>0</v>
      </c>
      <c r="FZ133" s="47">
        <f t="shared" si="2996"/>
        <v>0</v>
      </c>
      <c r="GA133" s="46">
        <v>0</v>
      </c>
      <c r="GB133" s="10">
        <v>0</v>
      </c>
      <c r="GC133" s="47">
        <v>0</v>
      </c>
      <c r="GD133" s="46">
        <v>0</v>
      </c>
      <c r="GE133" s="10">
        <v>0</v>
      </c>
      <c r="GF133" s="47">
        <v>0</v>
      </c>
      <c r="GG133" s="46">
        <v>2.0169999999999999</v>
      </c>
      <c r="GH133" s="10">
        <v>16.02</v>
      </c>
      <c r="GI133" s="47">
        <f t="shared" si="3102"/>
        <v>7942.4888448190386</v>
      </c>
      <c r="GJ133" s="46">
        <v>181.703</v>
      </c>
      <c r="GK133" s="10">
        <v>9298</v>
      </c>
      <c r="GL133" s="47">
        <f t="shared" si="3102"/>
        <v>51171.417092728239</v>
      </c>
      <c r="GM133" s="46">
        <v>0</v>
      </c>
      <c r="GN133" s="10">
        <v>0</v>
      </c>
      <c r="GO133" s="47">
        <v>0</v>
      </c>
      <c r="GP133" s="46">
        <v>0.84599999999999997</v>
      </c>
      <c r="GQ133" s="10">
        <v>73.63</v>
      </c>
      <c r="GR133" s="47">
        <f t="shared" si="3103"/>
        <v>87033.096926713959</v>
      </c>
      <c r="GS133" s="46">
        <v>0</v>
      </c>
      <c r="GT133" s="10">
        <v>0</v>
      </c>
      <c r="GU133" s="47">
        <v>0</v>
      </c>
      <c r="GV133" s="46">
        <v>0</v>
      </c>
      <c r="GW133" s="10">
        <v>0</v>
      </c>
      <c r="GX133" s="47">
        <f t="shared" si="3004"/>
        <v>0</v>
      </c>
      <c r="GY133" s="46">
        <v>0</v>
      </c>
      <c r="GZ133" s="10">
        <v>0</v>
      </c>
      <c r="HA133" s="47">
        <v>0</v>
      </c>
      <c r="HB133" s="46">
        <v>0</v>
      </c>
      <c r="HC133" s="10">
        <v>0</v>
      </c>
      <c r="HD133" s="47">
        <v>0</v>
      </c>
      <c r="HE133" s="46">
        <v>0</v>
      </c>
      <c r="HF133" s="10">
        <v>0</v>
      </c>
      <c r="HG133" s="47">
        <v>0</v>
      </c>
      <c r="HH133" s="46">
        <v>0</v>
      </c>
      <c r="HI133" s="10">
        <v>0</v>
      </c>
      <c r="HJ133" s="47">
        <v>0</v>
      </c>
      <c r="HK133" s="46">
        <v>0</v>
      </c>
      <c r="HL133" s="10">
        <v>0</v>
      </c>
      <c r="HM133" s="47">
        <f t="shared" si="3093"/>
        <v>0</v>
      </c>
      <c r="HN133" s="46">
        <v>0</v>
      </c>
      <c r="HO133" s="10">
        <v>0</v>
      </c>
      <c r="HP133" s="47">
        <v>0</v>
      </c>
      <c r="HQ133" s="46">
        <v>3.5000000000000003E-2</v>
      </c>
      <c r="HR133" s="10">
        <v>0.31</v>
      </c>
      <c r="HS133" s="47">
        <f t="shared" si="3124"/>
        <v>8857.1428571428551</v>
      </c>
      <c r="HT133" s="46"/>
      <c r="HU133" s="10"/>
      <c r="HV133" s="47"/>
      <c r="HW133" s="46">
        <v>0</v>
      </c>
      <c r="HX133" s="10">
        <v>0</v>
      </c>
      <c r="HY133" s="47">
        <f t="shared" si="3012"/>
        <v>0</v>
      </c>
      <c r="HZ133" s="46">
        <v>0</v>
      </c>
      <c r="IA133" s="10">
        <v>0</v>
      </c>
      <c r="IB133" s="47">
        <v>0</v>
      </c>
      <c r="IC133" s="46">
        <v>0.44800000000000001</v>
      </c>
      <c r="ID133" s="10">
        <v>55.06</v>
      </c>
      <c r="IE133" s="47">
        <f t="shared" si="3120"/>
        <v>122901.78571428572</v>
      </c>
      <c r="IF133" s="54">
        <v>0</v>
      </c>
      <c r="IG133" s="14">
        <v>0</v>
      </c>
      <c r="IH133" s="47">
        <f t="shared" si="3015"/>
        <v>0</v>
      </c>
      <c r="II133" s="54">
        <v>0</v>
      </c>
      <c r="IJ133" s="14">
        <v>0</v>
      </c>
      <c r="IK133" s="47">
        <f t="shared" si="3016"/>
        <v>0</v>
      </c>
      <c r="IL133" s="54">
        <v>0</v>
      </c>
      <c r="IM133" s="14">
        <v>0</v>
      </c>
      <c r="IN133" s="47">
        <f t="shared" si="3017"/>
        <v>0</v>
      </c>
      <c r="IO133" s="46">
        <v>0</v>
      </c>
      <c r="IP133" s="10">
        <v>0</v>
      </c>
      <c r="IQ133" s="47">
        <v>0</v>
      </c>
      <c r="IR133" s="46">
        <v>1.544</v>
      </c>
      <c r="IS133" s="10">
        <v>41.9</v>
      </c>
      <c r="IT133" s="47">
        <f t="shared" si="3104"/>
        <v>27137.305699481865</v>
      </c>
      <c r="IU133" s="46">
        <v>0</v>
      </c>
      <c r="IV133" s="10">
        <v>0</v>
      </c>
      <c r="IW133" s="47">
        <v>0</v>
      </c>
      <c r="IX133" s="46">
        <v>0</v>
      </c>
      <c r="IY133" s="10">
        <v>0</v>
      </c>
      <c r="IZ133" s="47">
        <v>0</v>
      </c>
      <c r="JA133" s="46">
        <v>0</v>
      </c>
      <c r="JB133" s="10">
        <v>0</v>
      </c>
      <c r="JC133" s="47">
        <v>0</v>
      </c>
      <c r="JD133" s="46">
        <v>0</v>
      </c>
      <c r="JE133" s="10">
        <v>0</v>
      </c>
      <c r="JF133" s="47">
        <v>0</v>
      </c>
      <c r="JG133" s="46">
        <v>0</v>
      </c>
      <c r="JH133" s="10">
        <v>0</v>
      </c>
      <c r="JI133" s="47">
        <v>0</v>
      </c>
      <c r="JJ133" s="46">
        <v>0</v>
      </c>
      <c r="JK133" s="10">
        <v>0</v>
      </c>
      <c r="JL133" s="47">
        <v>0</v>
      </c>
      <c r="JM133" s="46">
        <v>87.325999999999993</v>
      </c>
      <c r="JN133" s="10">
        <v>4222.6899999999996</v>
      </c>
      <c r="JO133" s="47">
        <f t="shared" si="3105"/>
        <v>48355.472596935622</v>
      </c>
      <c r="JP133" s="46">
        <v>0</v>
      </c>
      <c r="JQ133" s="10">
        <v>0</v>
      </c>
      <c r="JR133" s="47">
        <f t="shared" si="3027"/>
        <v>0</v>
      </c>
      <c r="JS133" s="46">
        <v>0</v>
      </c>
      <c r="JT133" s="10">
        <v>0</v>
      </c>
      <c r="JU133" s="47">
        <v>0</v>
      </c>
      <c r="JV133" s="46">
        <v>0</v>
      </c>
      <c r="JW133" s="10">
        <v>0</v>
      </c>
      <c r="JX133" s="47">
        <v>0</v>
      </c>
      <c r="JY133" s="46">
        <v>0</v>
      </c>
      <c r="JZ133" s="10">
        <v>0</v>
      </c>
      <c r="KA133" s="47">
        <f t="shared" si="3030"/>
        <v>0</v>
      </c>
      <c r="KB133" s="46">
        <v>0</v>
      </c>
      <c r="KC133" s="10">
        <v>0</v>
      </c>
      <c r="KD133" s="47">
        <v>0</v>
      </c>
      <c r="KE133" s="46"/>
      <c r="KF133" s="10"/>
      <c r="KG133" s="47"/>
      <c r="KH133" s="46">
        <v>71.685000000000002</v>
      </c>
      <c r="KI133" s="10">
        <v>2436.09</v>
      </c>
      <c r="KJ133" s="47">
        <f t="shared" si="3105"/>
        <v>33983.260096254446</v>
      </c>
      <c r="KK133" s="46">
        <v>1.254</v>
      </c>
      <c r="KL133" s="10">
        <v>416.42</v>
      </c>
      <c r="KM133" s="47">
        <f t="shared" si="3106"/>
        <v>332073.36523125996</v>
      </c>
      <c r="KN133" s="46">
        <v>0</v>
      </c>
      <c r="KO133" s="10">
        <v>0</v>
      </c>
      <c r="KP133" s="47">
        <v>0</v>
      </c>
      <c r="KQ133" s="46">
        <v>3.59</v>
      </c>
      <c r="KR133" s="10">
        <v>9.3800000000000008</v>
      </c>
      <c r="KS133" s="47">
        <f t="shared" si="3106"/>
        <v>2612.8133704735383</v>
      </c>
      <c r="KT133" s="46">
        <v>0</v>
      </c>
      <c r="KU133" s="10">
        <v>0</v>
      </c>
      <c r="KV133" s="47">
        <f t="shared" si="3126"/>
        <v>0</v>
      </c>
      <c r="KW133" s="46">
        <v>0</v>
      </c>
      <c r="KX133" s="10">
        <v>0</v>
      </c>
      <c r="KY133" s="47">
        <f t="shared" si="3036"/>
        <v>0</v>
      </c>
      <c r="KZ133" s="46">
        <v>0</v>
      </c>
      <c r="LA133" s="10">
        <v>0</v>
      </c>
      <c r="LB133" s="47">
        <v>0</v>
      </c>
      <c r="LC133" s="46">
        <v>0</v>
      </c>
      <c r="LD133" s="10">
        <v>0</v>
      </c>
      <c r="LE133" s="47">
        <f t="shared" si="3127"/>
        <v>0</v>
      </c>
      <c r="LF133" s="46">
        <v>19.271999999999998</v>
      </c>
      <c r="LG133" s="10">
        <v>378.76</v>
      </c>
      <c r="LH133" s="47">
        <f t="shared" si="3107"/>
        <v>19653.383146533833</v>
      </c>
      <c r="LI133" s="46">
        <v>0</v>
      </c>
      <c r="LJ133" s="10">
        <v>0</v>
      </c>
      <c r="LK133" s="47">
        <v>0</v>
      </c>
      <c r="LL133" s="46">
        <v>0</v>
      </c>
      <c r="LM133" s="10">
        <v>0</v>
      </c>
      <c r="LN133" s="47">
        <v>0</v>
      </c>
      <c r="LO133" s="46">
        <v>0</v>
      </c>
      <c r="LP133" s="10">
        <v>0</v>
      </c>
      <c r="LQ133" s="47">
        <v>0</v>
      </c>
      <c r="LR133" s="46">
        <v>0</v>
      </c>
      <c r="LS133" s="10">
        <v>0</v>
      </c>
      <c r="LT133" s="47">
        <v>0</v>
      </c>
      <c r="LU133" s="46">
        <v>0</v>
      </c>
      <c r="LV133" s="10">
        <v>0</v>
      </c>
      <c r="LW133" s="47">
        <v>0</v>
      </c>
      <c r="LX133" s="46">
        <v>76.826999999999998</v>
      </c>
      <c r="LY133" s="10">
        <v>5218.6400000000003</v>
      </c>
      <c r="LZ133" s="47">
        <f t="shared" si="3108"/>
        <v>67927.161024119123</v>
      </c>
      <c r="MA133" s="46">
        <v>7.0000000000000001E-3</v>
      </c>
      <c r="MB133" s="10">
        <v>0.1</v>
      </c>
      <c r="MC133" s="47">
        <f t="shared" si="3108"/>
        <v>14285.714285714286</v>
      </c>
      <c r="MD133" s="46">
        <v>0</v>
      </c>
      <c r="ME133" s="10">
        <v>0</v>
      </c>
      <c r="MF133" s="47">
        <v>0</v>
      </c>
      <c r="MG133" s="46">
        <v>0</v>
      </c>
      <c r="MH133" s="10">
        <v>0</v>
      </c>
      <c r="MI133" s="47">
        <v>0</v>
      </c>
      <c r="MJ133" s="46">
        <v>0</v>
      </c>
      <c r="MK133" s="10">
        <v>0</v>
      </c>
      <c r="ML133" s="47">
        <f t="shared" si="3048"/>
        <v>0</v>
      </c>
      <c r="MM133" s="46">
        <v>4.2830000000000004</v>
      </c>
      <c r="MN133" s="10">
        <v>819.24</v>
      </c>
      <c r="MO133" s="47">
        <f>MN133/MM133*1000</f>
        <v>191277.14219005368</v>
      </c>
      <c r="MP133" s="46">
        <v>0</v>
      </c>
      <c r="MQ133" s="10">
        <v>0</v>
      </c>
      <c r="MR133" s="47">
        <v>0</v>
      </c>
      <c r="MS133" s="46">
        <v>0</v>
      </c>
      <c r="MT133" s="10">
        <v>0</v>
      </c>
      <c r="MU133" s="47">
        <v>0</v>
      </c>
      <c r="MV133" s="46">
        <v>0</v>
      </c>
      <c r="MW133" s="10">
        <v>0</v>
      </c>
      <c r="MX133" s="47">
        <f t="shared" si="3052"/>
        <v>0</v>
      </c>
      <c r="MY133" s="46">
        <v>0</v>
      </c>
      <c r="MZ133" s="10">
        <v>0</v>
      </c>
      <c r="NA133" s="47">
        <v>0</v>
      </c>
      <c r="NB133" s="46">
        <v>0</v>
      </c>
      <c r="NC133" s="10">
        <v>0</v>
      </c>
      <c r="ND133" s="47">
        <v>0</v>
      </c>
      <c r="NE133" s="46">
        <v>0</v>
      </c>
      <c r="NF133" s="10">
        <v>0</v>
      </c>
      <c r="NG133" s="47">
        <v>0</v>
      </c>
      <c r="NH133" s="46">
        <v>0</v>
      </c>
      <c r="NI133" s="10">
        <v>0</v>
      </c>
      <c r="NJ133" s="47">
        <v>0</v>
      </c>
      <c r="NK133" s="46">
        <v>0.39900000000000002</v>
      </c>
      <c r="NL133" s="10">
        <v>66.47</v>
      </c>
      <c r="NM133" s="47">
        <f t="shared" si="3110"/>
        <v>166591.47869674183</v>
      </c>
      <c r="NN133" s="46">
        <v>0</v>
      </c>
      <c r="NO133" s="10">
        <v>0</v>
      </c>
      <c r="NP133" s="47">
        <v>0</v>
      </c>
      <c r="NQ133" s="46">
        <v>0</v>
      </c>
      <c r="NR133" s="10">
        <v>0</v>
      </c>
      <c r="NS133" s="47">
        <v>0</v>
      </c>
      <c r="NT133" s="46">
        <v>0</v>
      </c>
      <c r="NU133" s="10">
        <v>0</v>
      </c>
      <c r="NV133" s="47">
        <v>0</v>
      </c>
      <c r="NW133" s="46">
        <v>11.304</v>
      </c>
      <c r="NX133" s="10">
        <v>425.42</v>
      </c>
      <c r="NY133" s="47">
        <f t="shared" si="3111"/>
        <v>37634.465675866952</v>
      </c>
      <c r="NZ133" s="46">
        <v>0</v>
      </c>
      <c r="OA133" s="10">
        <v>0</v>
      </c>
      <c r="OB133" s="47">
        <v>0</v>
      </c>
      <c r="OC133" s="46">
        <v>0</v>
      </c>
      <c r="OD133" s="10">
        <v>0</v>
      </c>
      <c r="OE133" s="47">
        <v>0</v>
      </c>
      <c r="OF133" s="46">
        <v>5.0140000000000002</v>
      </c>
      <c r="OG133" s="10">
        <v>5010.8</v>
      </c>
      <c r="OH133" s="47">
        <f t="shared" si="3112"/>
        <v>999361.78699641</v>
      </c>
      <c r="OI133" s="46">
        <v>8.9640000000000004</v>
      </c>
      <c r="OJ133" s="10">
        <v>4068.94</v>
      </c>
      <c r="OK133" s="47">
        <f t="shared" si="3112"/>
        <v>453920.12494422129</v>
      </c>
      <c r="OL133" s="46">
        <v>0</v>
      </c>
      <c r="OM133" s="10">
        <v>0</v>
      </c>
      <c r="ON133" s="47">
        <v>0</v>
      </c>
      <c r="OO133" s="46">
        <v>5.3419999999999996</v>
      </c>
      <c r="OP133" s="10">
        <v>26.1</v>
      </c>
      <c r="OQ133" s="47">
        <f t="shared" si="3113"/>
        <v>4885.8105578435052</v>
      </c>
      <c r="OR133" s="46">
        <v>0</v>
      </c>
      <c r="OS133" s="10">
        <v>0</v>
      </c>
      <c r="OT133" s="47">
        <v>0</v>
      </c>
      <c r="OU133" s="46">
        <v>57.56</v>
      </c>
      <c r="OV133" s="10">
        <v>2213.48</v>
      </c>
      <c r="OW133" s="47">
        <f t="shared" si="3113"/>
        <v>38455.177206393331</v>
      </c>
      <c r="OX133" s="46">
        <v>0</v>
      </c>
      <c r="OY133" s="10">
        <v>0</v>
      </c>
      <c r="OZ133" s="47">
        <v>0</v>
      </c>
      <c r="PA133" s="46">
        <v>0</v>
      </c>
      <c r="PB133" s="10">
        <v>0</v>
      </c>
      <c r="PC133" s="47">
        <v>0</v>
      </c>
      <c r="PD133" s="46">
        <v>0</v>
      </c>
      <c r="PE133" s="10">
        <v>0</v>
      </c>
      <c r="PF133" s="47">
        <v>0</v>
      </c>
      <c r="PG133" s="46">
        <v>23.556000000000001</v>
      </c>
      <c r="PH133" s="10">
        <v>2172.13</v>
      </c>
      <c r="PI133" s="47">
        <f t="shared" si="3121"/>
        <v>92211.326201392425</v>
      </c>
      <c r="PJ133" s="46"/>
      <c r="PK133" s="10"/>
      <c r="PL133" s="47"/>
      <c r="PM133" s="46">
        <v>0</v>
      </c>
      <c r="PN133" s="10">
        <v>0</v>
      </c>
      <c r="PO133" s="47">
        <v>0</v>
      </c>
      <c r="PP133" s="46">
        <v>0</v>
      </c>
      <c r="PQ133" s="10">
        <v>0</v>
      </c>
      <c r="PR133" s="47">
        <v>0</v>
      </c>
      <c r="PS133" s="46">
        <v>1.675</v>
      </c>
      <c r="PT133" s="10">
        <v>14.56</v>
      </c>
      <c r="PU133" s="47">
        <f t="shared" si="3115"/>
        <v>8692.5373134328365</v>
      </c>
      <c r="PV133" s="46">
        <v>133.38499999999999</v>
      </c>
      <c r="PW133" s="10">
        <v>9940.94</v>
      </c>
      <c r="PX133" s="47">
        <f t="shared" si="3116"/>
        <v>74528.170333995586</v>
      </c>
      <c r="PY133" s="46">
        <v>200.98099999999999</v>
      </c>
      <c r="PZ133" s="10">
        <v>22656.28</v>
      </c>
      <c r="QA133" s="47">
        <f t="shared" si="3116"/>
        <v>112728.46687000264</v>
      </c>
      <c r="QB133" s="46">
        <v>0</v>
      </c>
      <c r="QC133" s="10">
        <v>0</v>
      </c>
      <c r="QD133" s="47">
        <v>0</v>
      </c>
      <c r="QE133" s="46">
        <v>2.59</v>
      </c>
      <c r="QF133" s="10">
        <v>26.74</v>
      </c>
      <c r="QG133" s="47">
        <f t="shared" si="3129"/>
        <v>10324.324324324325</v>
      </c>
      <c r="QH133" s="46">
        <v>0</v>
      </c>
      <c r="QI133" s="10">
        <v>0</v>
      </c>
      <c r="QJ133" s="47">
        <v>0</v>
      </c>
      <c r="QK133" s="54">
        <v>0</v>
      </c>
      <c r="QL133" s="14">
        <v>0</v>
      </c>
      <c r="QM133" s="47">
        <f t="shared" si="3080"/>
        <v>0</v>
      </c>
      <c r="QN133" s="54">
        <v>0</v>
      </c>
      <c r="QO133" s="14">
        <v>0</v>
      </c>
      <c r="QP133" s="47">
        <f t="shared" si="3081"/>
        <v>0</v>
      </c>
      <c r="QQ133" s="46">
        <v>0</v>
      </c>
      <c r="QR133" s="10">
        <v>0</v>
      </c>
      <c r="QS133" s="47">
        <v>0</v>
      </c>
      <c r="QT133" s="46"/>
      <c r="QU133" s="10"/>
      <c r="QV133" s="47"/>
      <c r="QW133" s="46"/>
      <c r="QX133" s="10"/>
      <c r="QY133" s="47"/>
      <c r="QZ133" s="46">
        <v>0</v>
      </c>
      <c r="RA133" s="10">
        <v>0</v>
      </c>
      <c r="RB133" s="47">
        <v>0</v>
      </c>
      <c r="RC133" s="46">
        <v>18.239999999999998</v>
      </c>
      <c r="RD133" s="10">
        <v>194.62</v>
      </c>
      <c r="RE133" s="47">
        <f t="shared" si="3117"/>
        <v>10669.956140350878</v>
      </c>
      <c r="RF133" s="12">
        <f t="shared" si="1637"/>
        <v>1639.1169999999995</v>
      </c>
      <c r="RG133" s="58">
        <f t="shared" si="1638"/>
        <v>111820.99</v>
      </c>
      <c r="RH133" s="6"/>
      <c r="RI133" s="9"/>
      <c r="RJ133" s="6"/>
      <c r="RK133" s="6"/>
      <c r="RL133" s="6"/>
      <c r="RM133" s="9"/>
      <c r="RN133" s="6"/>
      <c r="RO133" s="6"/>
      <c r="RP133" s="6"/>
      <c r="RQ133" s="9"/>
      <c r="RR133" s="6"/>
      <c r="RS133" s="6"/>
      <c r="RT133" s="6"/>
      <c r="RU133" s="9"/>
      <c r="RV133" s="6"/>
      <c r="RW133" s="6"/>
      <c r="RX133" s="6"/>
      <c r="RY133" s="9"/>
      <c r="RZ133" s="6"/>
      <c r="SA133" s="6"/>
      <c r="SB133" s="6"/>
      <c r="SC133" s="9"/>
      <c r="SD133" s="6"/>
      <c r="SE133" s="6"/>
      <c r="SF133" s="6"/>
      <c r="SG133" s="9"/>
      <c r="SH133" s="6"/>
      <c r="SI133" s="6"/>
      <c r="SJ133" s="6"/>
      <c r="SK133" s="2"/>
      <c r="SL133" s="1"/>
      <c r="SM133" s="1"/>
      <c r="SN133" s="1"/>
      <c r="SO133" s="2"/>
      <c r="SP133" s="1"/>
      <c r="SQ133" s="1"/>
      <c r="SR133" s="1"/>
      <c r="SS133" s="2"/>
      <c r="ST133" s="1"/>
      <c r="SU133" s="1"/>
      <c r="SV133" s="1"/>
    </row>
    <row r="134" spans="1:591" x14ac:dyDescent="0.3">
      <c r="A134" s="38">
        <v>2013</v>
      </c>
      <c r="B134" s="39" t="s">
        <v>16</v>
      </c>
      <c r="C134" s="46">
        <v>0</v>
      </c>
      <c r="D134" s="10">
        <v>0</v>
      </c>
      <c r="E134" s="47">
        <f t="shared" si="2942"/>
        <v>0</v>
      </c>
      <c r="F134" s="46">
        <v>0</v>
      </c>
      <c r="G134" s="10">
        <v>0</v>
      </c>
      <c r="H134" s="47">
        <f t="shared" si="3085"/>
        <v>0</v>
      </c>
      <c r="I134" s="46">
        <v>0</v>
      </c>
      <c r="J134" s="10">
        <v>0</v>
      </c>
      <c r="K134" s="47">
        <f t="shared" si="3086"/>
        <v>0</v>
      </c>
      <c r="L134" s="46">
        <v>0</v>
      </c>
      <c r="M134" s="10">
        <v>0</v>
      </c>
      <c r="N134" s="47">
        <f t="shared" si="3087"/>
        <v>0</v>
      </c>
      <c r="O134" s="46">
        <v>0</v>
      </c>
      <c r="P134" s="10">
        <v>0</v>
      </c>
      <c r="Q134" s="47">
        <f t="shared" si="2943"/>
        <v>0</v>
      </c>
      <c r="R134" s="46">
        <v>0</v>
      </c>
      <c r="S134" s="10">
        <v>0</v>
      </c>
      <c r="T134" s="47">
        <f t="shared" si="2944"/>
        <v>0</v>
      </c>
      <c r="U134" s="46">
        <v>0</v>
      </c>
      <c r="V134" s="10">
        <v>0</v>
      </c>
      <c r="W134" s="47">
        <v>0</v>
      </c>
      <c r="X134" s="46">
        <v>0</v>
      </c>
      <c r="Y134" s="10">
        <v>0</v>
      </c>
      <c r="Z134" s="47">
        <f t="shared" si="3089"/>
        <v>0</v>
      </c>
      <c r="AA134" s="46">
        <v>3.6429999999999998</v>
      </c>
      <c r="AB134" s="10">
        <v>717.08</v>
      </c>
      <c r="AC134" s="47">
        <f t="shared" si="3094"/>
        <v>196837.77106780131</v>
      </c>
      <c r="AD134" s="46">
        <v>14.297000000000001</v>
      </c>
      <c r="AE134" s="10">
        <v>847.73</v>
      </c>
      <c r="AF134" s="47">
        <f t="shared" si="3094"/>
        <v>59294.257536546123</v>
      </c>
      <c r="AG134" s="46">
        <v>0</v>
      </c>
      <c r="AH134" s="10">
        <v>0</v>
      </c>
      <c r="AI134" s="47">
        <f t="shared" si="2947"/>
        <v>0</v>
      </c>
      <c r="AJ134" s="46">
        <v>0</v>
      </c>
      <c r="AK134" s="10">
        <v>0</v>
      </c>
      <c r="AL134" s="47">
        <f t="shared" si="2948"/>
        <v>0</v>
      </c>
      <c r="AM134" s="46">
        <v>0</v>
      </c>
      <c r="AN134" s="10">
        <v>0</v>
      </c>
      <c r="AO134" s="47">
        <v>0</v>
      </c>
      <c r="AP134" s="46">
        <v>18.901</v>
      </c>
      <c r="AQ134" s="10">
        <v>614.78</v>
      </c>
      <c r="AR134" s="47">
        <f t="shared" si="3095"/>
        <v>32526.321358658271</v>
      </c>
      <c r="AS134" s="46">
        <v>0</v>
      </c>
      <c r="AT134" s="10">
        <v>0</v>
      </c>
      <c r="AU134" s="47">
        <f t="shared" si="2951"/>
        <v>0</v>
      </c>
      <c r="AV134" s="46">
        <v>0</v>
      </c>
      <c r="AW134" s="10">
        <v>0</v>
      </c>
      <c r="AX134" s="47">
        <f t="shared" si="2952"/>
        <v>0</v>
      </c>
      <c r="AY134" s="46">
        <v>0</v>
      </c>
      <c r="AZ134" s="10">
        <v>0</v>
      </c>
      <c r="BA134" s="47">
        <v>0</v>
      </c>
      <c r="BB134" s="46">
        <v>33.707000000000001</v>
      </c>
      <c r="BC134" s="10">
        <v>840.12</v>
      </c>
      <c r="BD134" s="47">
        <f t="shared" si="3095"/>
        <v>24924.199721126177</v>
      </c>
      <c r="BE134" s="46">
        <v>0</v>
      </c>
      <c r="BF134" s="10">
        <v>0</v>
      </c>
      <c r="BG134" s="47">
        <v>0</v>
      </c>
      <c r="BH134" s="46">
        <v>0</v>
      </c>
      <c r="BI134" s="10">
        <v>0</v>
      </c>
      <c r="BJ134" s="47">
        <f t="shared" si="2956"/>
        <v>0</v>
      </c>
      <c r="BK134" s="46">
        <v>0</v>
      </c>
      <c r="BL134" s="10">
        <v>0</v>
      </c>
      <c r="BM134" s="47">
        <f t="shared" si="2957"/>
        <v>0</v>
      </c>
      <c r="BN134" s="46">
        <v>0</v>
      </c>
      <c r="BO134" s="10">
        <v>0</v>
      </c>
      <c r="BP134" s="47">
        <f t="shared" si="3090"/>
        <v>0</v>
      </c>
      <c r="BQ134" s="46">
        <v>1.03</v>
      </c>
      <c r="BR134" s="10">
        <v>2.15</v>
      </c>
      <c r="BS134" s="47">
        <f t="shared" si="3096"/>
        <v>2087.3786407766988</v>
      </c>
      <c r="BT134" s="46">
        <v>38.631999999999998</v>
      </c>
      <c r="BU134" s="10">
        <v>10788.3</v>
      </c>
      <c r="BV134" s="47">
        <f t="shared" si="3096"/>
        <v>279258.12797680678</v>
      </c>
      <c r="BW134" s="46">
        <v>0</v>
      </c>
      <c r="BX134" s="10">
        <v>0</v>
      </c>
      <c r="BY134" s="47">
        <v>0</v>
      </c>
      <c r="BZ134" s="46">
        <v>0</v>
      </c>
      <c r="CA134" s="10">
        <v>0</v>
      </c>
      <c r="CB134" s="47">
        <v>0</v>
      </c>
      <c r="CC134" s="46">
        <v>46.624000000000002</v>
      </c>
      <c r="CD134" s="10">
        <v>3712.14</v>
      </c>
      <c r="CE134" s="47">
        <f t="shared" si="3096"/>
        <v>79618.651338366501</v>
      </c>
      <c r="CF134" s="46">
        <v>1.2969999999999999</v>
      </c>
      <c r="CG134" s="10">
        <v>132.91</v>
      </c>
      <c r="CH134" s="47">
        <f t="shared" si="3097"/>
        <v>102474.94217424827</v>
      </c>
      <c r="CI134" s="46">
        <v>0</v>
      </c>
      <c r="CJ134" s="10">
        <v>0</v>
      </c>
      <c r="CK134" s="47">
        <v>0</v>
      </c>
      <c r="CL134" s="46">
        <v>0</v>
      </c>
      <c r="CM134" s="10">
        <v>0</v>
      </c>
      <c r="CN134" s="47">
        <v>0</v>
      </c>
      <c r="CO134" s="46">
        <v>0</v>
      </c>
      <c r="CP134" s="10">
        <v>0</v>
      </c>
      <c r="CQ134" s="47">
        <f t="shared" si="2967"/>
        <v>0</v>
      </c>
      <c r="CR134" s="46">
        <v>0</v>
      </c>
      <c r="CS134" s="10">
        <v>0</v>
      </c>
      <c r="CT134" s="47">
        <v>0</v>
      </c>
      <c r="CU134" s="46">
        <v>0</v>
      </c>
      <c r="CV134" s="10">
        <v>0</v>
      </c>
      <c r="CW134" s="47">
        <v>0</v>
      </c>
      <c r="CX134" s="46">
        <v>0</v>
      </c>
      <c r="CY134" s="10">
        <v>0</v>
      </c>
      <c r="CZ134" s="47">
        <f t="shared" si="2970"/>
        <v>0</v>
      </c>
      <c r="DA134" s="46">
        <v>0</v>
      </c>
      <c r="DB134" s="10">
        <v>0</v>
      </c>
      <c r="DC134" s="47">
        <v>0</v>
      </c>
      <c r="DD134" s="46">
        <v>93.375</v>
      </c>
      <c r="DE134" s="10">
        <v>1750.84</v>
      </c>
      <c r="DF134" s="47">
        <f t="shared" si="3098"/>
        <v>18750.629183400266</v>
      </c>
      <c r="DG134" s="46">
        <v>0</v>
      </c>
      <c r="DH134" s="10">
        <v>0</v>
      </c>
      <c r="DI134" s="47">
        <v>0</v>
      </c>
      <c r="DJ134" s="46">
        <v>0</v>
      </c>
      <c r="DK134" s="10">
        <v>0</v>
      </c>
      <c r="DL134" s="47">
        <v>0</v>
      </c>
      <c r="DM134" s="46">
        <v>0</v>
      </c>
      <c r="DN134" s="10">
        <v>0</v>
      </c>
      <c r="DO134" s="47">
        <f t="shared" si="3091"/>
        <v>0</v>
      </c>
      <c r="DP134" s="46">
        <v>0</v>
      </c>
      <c r="DQ134" s="10">
        <v>0</v>
      </c>
      <c r="DR134" s="47">
        <v>0</v>
      </c>
      <c r="DS134" s="46">
        <v>0.70699999999999996</v>
      </c>
      <c r="DT134" s="10">
        <v>834.12</v>
      </c>
      <c r="DU134" s="47">
        <f t="shared" si="3122"/>
        <v>1179801.9801980199</v>
      </c>
      <c r="DV134" s="46">
        <v>0</v>
      </c>
      <c r="DW134" s="10">
        <v>0</v>
      </c>
      <c r="DX134" s="47">
        <v>0</v>
      </c>
      <c r="DY134" s="46">
        <v>0</v>
      </c>
      <c r="DZ134" s="10">
        <v>0</v>
      </c>
      <c r="EA134" s="47">
        <v>0</v>
      </c>
      <c r="EB134" s="46">
        <v>0</v>
      </c>
      <c r="EC134" s="10">
        <v>0</v>
      </c>
      <c r="ED134" s="47">
        <f t="shared" si="2980"/>
        <v>0</v>
      </c>
      <c r="EE134" s="46">
        <v>0.104</v>
      </c>
      <c r="EF134" s="10">
        <v>7.71</v>
      </c>
      <c r="EG134" s="47">
        <f t="shared" si="3099"/>
        <v>74134.61538461539</v>
      </c>
      <c r="EH134" s="46">
        <v>150.643</v>
      </c>
      <c r="EI134" s="10">
        <v>9232.7999999999993</v>
      </c>
      <c r="EJ134" s="47">
        <f t="shared" si="3100"/>
        <v>61289.273315056118</v>
      </c>
      <c r="EK134" s="46">
        <v>0</v>
      </c>
      <c r="EL134" s="10">
        <v>0</v>
      </c>
      <c r="EM134" s="47">
        <f t="shared" si="2983"/>
        <v>0</v>
      </c>
      <c r="EN134" s="46">
        <v>35.345999999999997</v>
      </c>
      <c r="EO134" s="10">
        <v>2891.7</v>
      </c>
      <c r="EP134" s="47">
        <f t="shared" si="3100"/>
        <v>81811.237480903073</v>
      </c>
      <c r="EQ134" s="46">
        <v>1.075</v>
      </c>
      <c r="ER134" s="10">
        <v>3.95</v>
      </c>
      <c r="ES134" s="47">
        <f t="shared" si="3100"/>
        <v>3674.4186046511632</v>
      </c>
      <c r="ET134" s="46">
        <v>2.5999999999999999E-2</v>
      </c>
      <c r="EU134" s="10">
        <v>8.32</v>
      </c>
      <c r="EV134" s="47">
        <f t="shared" si="3100"/>
        <v>320000</v>
      </c>
      <c r="EW134" s="46">
        <v>0</v>
      </c>
      <c r="EX134" s="10">
        <v>0</v>
      </c>
      <c r="EY134" s="47">
        <v>0</v>
      </c>
      <c r="EZ134" s="46">
        <v>0</v>
      </c>
      <c r="FA134" s="10">
        <v>0</v>
      </c>
      <c r="FB134" s="47">
        <v>0</v>
      </c>
      <c r="FC134" s="46">
        <v>0</v>
      </c>
      <c r="FD134" s="10">
        <v>0</v>
      </c>
      <c r="FE134" s="47">
        <f t="shared" si="3092"/>
        <v>0</v>
      </c>
      <c r="FF134" s="46">
        <v>0</v>
      </c>
      <c r="FG134" s="10">
        <v>0</v>
      </c>
      <c r="FH134" s="47">
        <v>0</v>
      </c>
      <c r="FI134" s="46">
        <v>2.798</v>
      </c>
      <c r="FJ134" s="10">
        <v>10.48</v>
      </c>
      <c r="FK134" s="47">
        <f t="shared" si="3101"/>
        <v>3745.5325232308792</v>
      </c>
      <c r="FL134" s="46">
        <v>0</v>
      </c>
      <c r="FM134" s="10">
        <v>0</v>
      </c>
      <c r="FN134" s="47">
        <v>0</v>
      </c>
      <c r="FO134" s="46">
        <v>0</v>
      </c>
      <c r="FP134" s="10">
        <v>0</v>
      </c>
      <c r="FQ134" s="47">
        <v>0</v>
      </c>
      <c r="FR134" s="46">
        <v>38.570999999999998</v>
      </c>
      <c r="FS134" s="10">
        <v>2928.07</v>
      </c>
      <c r="FT134" s="47">
        <f t="shared" si="3101"/>
        <v>75913.769412252732</v>
      </c>
      <c r="FU134" s="46">
        <v>0.28000000000000003</v>
      </c>
      <c r="FV134" s="10">
        <v>12.43</v>
      </c>
      <c r="FW134" s="47">
        <f t="shared" si="3101"/>
        <v>44392.857142857138</v>
      </c>
      <c r="FX134" s="46">
        <v>0</v>
      </c>
      <c r="FY134" s="10">
        <v>0</v>
      </c>
      <c r="FZ134" s="47">
        <f t="shared" si="2996"/>
        <v>0</v>
      </c>
      <c r="GA134" s="46">
        <v>0</v>
      </c>
      <c r="GB134" s="10">
        <v>0</v>
      </c>
      <c r="GC134" s="47">
        <v>0</v>
      </c>
      <c r="GD134" s="46">
        <v>5.0590000000000002</v>
      </c>
      <c r="GE134" s="10">
        <v>8757.49</v>
      </c>
      <c r="GF134" s="47">
        <f t="shared" si="3102"/>
        <v>1731071.3579758843</v>
      </c>
      <c r="GG134" s="46">
        <v>43.305999999999997</v>
      </c>
      <c r="GH134" s="10">
        <v>993.47</v>
      </c>
      <c r="GI134" s="47">
        <f t="shared" si="3102"/>
        <v>22940.701057590177</v>
      </c>
      <c r="GJ134" s="46">
        <v>150.79</v>
      </c>
      <c r="GK134" s="10">
        <v>5235.93</v>
      </c>
      <c r="GL134" s="47">
        <f t="shared" si="3102"/>
        <v>34723.323827840046</v>
      </c>
      <c r="GM134" s="46">
        <v>0</v>
      </c>
      <c r="GN134" s="10">
        <v>0</v>
      </c>
      <c r="GO134" s="47">
        <v>0</v>
      </c>
      <c r="GP134" s="46">
        <v>0.39400000000000002</v>
      </c>
      <c r="GQ134" s="10">
        <v>23.92</v>
      </c>
      <c r="GR134" s="47">
        <f t="shared" si="3103"/>
        <v>60710.659898477163</v>
      </c>
      <c r="GS134" s="46">
        <v>0</v>
      </c>
      <c r="GT134" s="10">
        <v>0</v>
      </c>
      <c r="GU134" s="47">
        <v>0</v>
      </c>
      <c r="GV134" s="46">
        <v>0</v>
      </c>
      <c r="GW134" s="10">
        <v>0</v>
      </c>
      <c r="GX134" s="47">
        <f t="shared" si="3004"/>
        <v>0</v>
      </c>
      <c r="GY134" s="46">
        <v>0</v>
      </c>
      <c r="GZ134" s="10">
        <v>0</v>
      </c>
      <c r="HA134" s="47">
        <v>0</v>
      </c>
      <c r="HB134" s="46">
        <v>2.5539999999999998</v>
      </c>
      <c r="HC134" s="10">
        <v>38.119999999999997</v>
      </c>
      <c r="HD134" s="47">
        <f t="shared" si="3103"/>
        <v>14925.606891151136</v>
      </c>
      <c r="HE134" s="46">
        <v>0</v>
      </c>
      <c r="HF134" s="10">
        <v>0</v>
      </c>
      <c r="HG134" s="47">
        <v>0</v>
      </c>
      <c r="HH134" s="46">
        <v>0</v>
      </c>
      <c r="HI134" s="10">
        <v>0</v>
      </c>
      <c r="HJ134" s="47">
        <v>0</v>
      </c>
      <c r="HK134" s="46">
        <v>0</v>
      </c>
      <c r="HL134" s="10">
        <v>0</v>
      </c>
      <c r="HM134" s="47">
        <f t="shared" si="3093"/>
        <v>0</v>
      </c>
      <c r="HN134" s="46">
        <v>2E-3</v>
      </c>
      <c r="HO134" s="10">
        <v>2.34</v>
      </c>
      <c r="HP134" s="47">
        <f t="shared" si="3124"/>
        <v>1170000</v>
      </c>
      <c r="HQ134" s="46">
        <v>0.09</v>
      </c>
      <c r="HR134" s="10">
        <v>5.15</v>
      </c>
      <c r="HS134" s="47">
        <f t="shared" si="3124"/>
        <v>57222.222222222226</v>
      </c>
      <c r="HT134" s="46"/>
      <c r="HU134" s="10"/>
      <c r="HV134" s="47"/>
      <c r="HW134" s="46">
        <v>0</v>
      </c>
      <c r="HX134" s="10">
        <v>0</v>
      </c>
      <c r="HY134" s="47">
        <f t="shared" si="3012"/>
        <v>0</v>
      </c>
      <c r="HZ134" s="46">
        <v>0</v>
      </c>
      <c r="IA134" s="10">
        <v>0</v>
      </c>
      <c r="IB134" s="47">
        <v>0</v>
      </c>
      <c r="IC134" s="46">
        <v>0</v>
      </c>
      <c r="ID134" s="10">
        <v>0</v>
      </c>
      <c r="IE134" s="47">
        <v>0</v>
      </c>
      <c r="IF134" s="46">
        <v>0</v>
      </c>
      <c r="IG134" s="10">
        <v>0</v>
      </c>
      <c r="IH134" s="47">
        <f t="shared" si="3015"/>
        <v>0</v>
      </c>
      <c r="II134" s="46">
        <v>0</v>
      </c>
      <c r="IJ134" s="10">
        <v>0</v>
      </c>
      <c r="IK134" s="47">
        <f t="shared" si="3016"/>
        <v>0</v>
      </c>
      <c r="IL134" s="46">
        <v>0</v>
      </c>
      <c r="IM134" s="10">
        <v>0</v>
      </c>
      <c r="IN134" s="47">
        <f t="shared" si="3017"/>
        <v>0</v>
      </c>
      <c r="IO134" s="46">
        <v>0</v>
      </c>
      <c r="IP134" s="10">
        <v>0</v>
      </c>
      <c r="IQ134" s="47">
        <v>0</v>
      </c>
      <c r="IR134" s="46">
        <v>6.6310000000000002</v>
      </c>
      <c r="IS134" s="10">
        <v>432.49</v>
      </c>
      <c r="IT134" s="47">
        <f t="shared" si="3104"/>
        <v>65222.440054290462</v>
      </c>
      <c r="IU134" s="46">
        <v>0</v>
      </c>
      <c r="IV134" s="10">
        <v>0</v>
      </c>
      <c r="IW134" s="47">
        <v>0</v>
      </c>
      <c r="IX134" s="46">
        <v>0</v>
      </c>
      <c r="IY134" s="10">
        <v>0</v>
      </c>
      <c r="IZ134" s="47">
        <v>0</v>
      </c>
      <c r="JA134" s="46">
        <v>0</v>
      </c>
      <c r="JB134" s="10">
        <v>0</v>
      </c>
      <c r="JC134" s="47">
        <v>0</v>
      </c>
      <c r="JD134" s="46">
        <v>0</v>
      </c>
      <c r="JE134" s="10">
        <v>0</v>
      </c>
      <c r="JF134" s="47">
        <v>0</v>
      </c>
      <c r="JG134" s="46">
        <v>0</v>
      </c>
      <c r="JH134" s="10">
        <v>0</v>
      </c>
      <c r="JI134" s="47">
        <v>0</v>
      </c>
      <c r="JJ134" s="46">
        <v>0</v>
      </c>
      <c r="JK134" s="10">
        <v>0</v>
      </c>
      <c r="JL134" s="47">
        <v>0</v>
      </c>
      <c r="JM134" s="46">
        <v>59.84</v>
      </c>
      <c r="JN134" s="10">
        <v>3357.41</v>
      </c>
      <c r="JO134" s="47">
        <f t="shared" si="3105"/>
        <v>56106.450534759351</v>
      </c>
      <c r="JP134" s="46">
        <v>0</v>
      </c>
      <c r="JQ134" s="10">
        <v>0</v>
      </c>
      <c r="JR134" s="47">
        <f t="shared" si="3027"/>
        <v>0</v>
      </c>
      <c r="JS134" s="46">
        <v>0</v>
      </c>
      <c r="JT134" s="10">
        <v>0</v>
      </c>
      <c r="JU134" s="47">
        <v>0</v>
      </c>
      <c r="JV134" s="46">
        <v>0</v>
      </c>
      <c r="JW134" s="10">
        <v>0</v>
      </c>
      <c r="JX134" s="47">
        <v>0</v>
      </c>
      <c r="JY134" s="46">
        <v>0</v>
      </c>
      <c r="JZ134" s="10">
        <v>0</v>
      </c>
      <c r="KA134" s="47">
        <f t="shared" si="3030"/>
        <v>0</v>
      </c>
      <c r="KB134" s="46">
        <v>0.104</v>
      </c>
      <c r="KC134" s="10">
        <v>2.6</v>
      </c>
      <c r="KD134" s="47">
        <f t="shared" si="3125"/>
        <v>25000.000000000004</v>
      </c>
      <c r="KE134" s="46"/>
      <c r="KF134" s="10"/>
      <c r="KG134" s="47"/>
      <c r="KH134" s="46">
        <v>55.988</v>
      </c>
      <c r="KI134" s="10">
        <v>3366.86</v>
      </c>
      <c r="KJ134" s="47">
        <f t="shared" si="3105"/>
        <v>60135.386154175896</v>
      </c>
      <c r="KK134" s="46">
        <v>1.0429999999999999</v>
      </c>
      <c r="KL134" s="10">
        <v>406.99</v>
      </c>
      <c r="KM134" s="47">
        <f t="shared" si="3106"/>
        <v>390210.93000958773</v>
      </c>
      <c r="KN134" s="46">
        <v>0</v>
      </c>
      <c r="KO134" s="10">
        <v>0</v>
      </c>
      <c r="KP134" s="47">
        <v>0</v>
      </c>
      <c r="KQ134" s="46">
        <v>0.255</v>
      </c>
      <c r="KR134" s="10">
        <v>3.05</v>
      </c>
      <c r="KS134" s="47">
        <f t="shared" si="3106"/>
        <v>11960.784313725488</v>
      </c>
      <c r="KT134" s="46">
        <v>0</v>
      </c>
      <c r="KU134" s="10">
        <v>0</v>
      </c>
      <c r="KV134" s="47">
        <f t="shared" si="3126"/>
        <v>0</v>
      </c>
      <c r="KW134" s="46">
        <v>0</v>
      </c>
      <c r="KX134" s="10">
        <v>0</v>
      </c>
      <c r="KY134" s="47">
        <f t="shared" si="3036"/>
        <v>0</v>
      </c>
      <c r="KZ134" s="46">
        <v>0</v>
      </c>
      <c r="LA134" s="10">
        <v>0</v>
      </c>
      <c r="LB134" s="47">
        <v>0</v>
      </c>
      <c r="LC134" s="46">
        <v>0</v>
      </c>
      <c r="LD134" s="10">
        <v>0</v>
      </c>
      <c r="LE134" s="47">
        <f t="shared" si="3127"/>
        <v>0</v>
      </c>
      <c r="LF134" s="46">
        <v>0.66900000000000004</v>
      </c>
      <c r="LG134" s="10">
        <v>43.19</v>
      </c>
      <c r="LH134" s="47">
        <f t="shared" si="3107"/>
        <v>64559.043348281011</v>
      </c>
      <c r="LI134" s="46">
        <v>0</v>
      </c>
      <c r="LJ134" s="10">
        <v>0</v>
      </c>
      <c r="LK134" s="47">
        <v>0</v>
      </c>
      <c r="LL134" s="46">
        <v>0</v>
      </c>
      <c r="LM134" s="10">
        <v>0</v>
      </c>
      <c r="LN134" s="47">
        <v>0</v>
      </c>
      <c r="LO134" s="46">
        <v>0</v>
      </c>
      <c r="LP134" s="10">
        <v>0</v>
      </c>
      <c r="LQ134" s="47">
        <v>0</v>
      </c>
      <c r="LR134" s="46">
        <v>0.22</v>
      </c>
      <c r="LS134" s="10">
        <v>72.48</v>
      </c>
      <c r="LT134" s="47">
        <f t="shared" si="3107"/>
        <v>329454.54545454547</v>
      </c>
      <c r="LU134" s="46">
        <v>1E-3</v>
      </c>
      <c r="LV134" s="10">
        <v>0.66</v>
      </c>
      <c r="LW134" s="47">
        <f t="shared" si="3107"/>
        <v>660000</v>
      </c>
      <c r="LX134" s="46">
        <v>32.997</v>
      </c>
      <c r="LY134" s="10">
        <v>3934.03</v>
      </c>
      <c r="LZ134" s="47">
        <f t="shared" si="3108"/>
        <v>119223.86883656091</v>
      </c>
      <c r="MA134" s="46">
        <v>0</v>
      </c>
      <c r="MB134" s="10">
        <v>0</v>
      </c>
      <c r="MC134" s="47">
        <v>0</v>
      </c>
      <c r="MD134" s="46">
        <v>0</v>
      </c>
      <c r="ME134" s="10">
        <v>0</v>
      </c>
      <c r="MF134" s="47">
        <v>0</v>
      </c>
      <c r="MG134" s="46">
        <v>0</v>
      </c>
      <c r="MH134" s="10">
        <v>0</v>
      </c>
      <c r="MI134" s="47">
        <v>0</v>
      </c>
      <c r="MJ134" s="46">
        <v>0</v>
      </c>
      <c r="MK134" s="10">
        <v>0</v>
      </c>
      <c r="ML134" s="47">
        <f t="shared" si="3048"/>
        <v>0</v>
      </c>
      <c r="MM134" s="46">
        <v>0</v>
      </c>
      <c r="MN134" s="10">
        <v>0</v>
      </c>
      <c r="MO134" s="47">
        <v>0</v>
      </c>
      <c r="MP134" s="46">
        <v>0</v>
      </c>
      <c r="MQ134" s="10">
        <v>0</v>
      </c>
      <c r="MR134" s="47">
        <v>0</v>
      </c>
      <c r="MS134" s="46">
        <v>0</v>
      </c>
      <c r="MT134" s="10">
        <v>0</v>
      </c>
      <c r="MU134" s="47">
        <v>0</v>
      </c>
      <c r="MV134" s="46">
        <v>0</v>
      </c>
      <c r="MW134" s="10">
        <v>0</v>
      </c>
      <c r="MX134" s="47">
        <f t="shared" si="3052"/>
        <v>0</v>
      </c>
      <c r="MY134" s="46">
        <v>0</v>
      </c>
      <c r="MZ134" s="10">
        <v>0</v>
      </c>
      <c r="NA134" s="47">
        <v>0</v>
      </c>
      <c r="NB134" s="46">
        <v>0</v>
      </c>
      <c r="NC134" s="10">
        <v>0</v>
      </c>
      <c r="ND134" s="47">
        <v>0</v>
      </c>
      <c r="NE134" s="46">
        <v>0</v>
      </c>
      <c r="NF134" s="10">
        <v>0</v>
      </c>
      <c r="NG134" s="47">
        <v>0</v>
      </c>
      <c r="NH134" s="46">
        <v>0</v>
      </c>
      <c r="NI134" s="10">
        <v>0</v>
      </c>
      <c r="NJ134" s="47">
        <v>0</v>
      </c>
      <c r="NK134" s="46">
        <v>0.192</v>
      </c>
      <c r="NL134" s="10">
        <v>17.440000000000001</v>
      </c>
      <c r="NM134" s="47">
        <f t="shared" si="3110"/>
        <v>90833.333333333343</v>
      </c>
      <c r="NN134" s="46">
        <v>0</v>
      </c>
      <c r="NO134" s="10">
        <v>0</v>
      </c>
      <c r="NP134" s="47">
        <v>0</v>
      </c>
      <c r="NQ134" s="46">
        <v>0</v>
      </c>
      <c r="NR134" s="10">
        <v>0</v>
      </c>
      <c r="NS134" s="47">
        <v>0</v>
      </c>
      <c r="NT134" s="46">
        <v>0</v>
      </c>
      <c r="NU134" s="10">
        <v>0</v>
      </c>
      <c r="NV134" s="47">
        <v>0</v>
      </c>
      <c r="NW134" s="46">
        <v>0.03</v>
      </c>
      <c r="NX134" s="10">
        <v>7.0000000000000007E-2</v>
      </c>
      <c r="NY134" s="47">
        <f t="shared" si="3111"/>
        <v>2333.3333333333335</v>
      </c>
      <c r="NZ134" s="46">
        <v>0.95299999999999996</v>
      </c>
      <c r="OA134" s="10">
        <v>266.39</v>
      </c>
      <c r="OB134" s="47">
        <f t="shared" si="3112"/>
        <v>279527.80692549841</v>
      </c>
      <c r="OC134" s="46">
        <v>0</v>
      </c>
      <c r="OD134" s="10">
        <v>0</v>
      </c>
      <c r="OE134" s="47">
        <v>0</v>
      </c>
      <c r="OF134" s="46">
        <v>1.357</v>
      </c>
      <c r="OG134" s="10">
        <v>1301.92</v>
      </c>
      <c r="OH134" s="47">
        <f t="shared" si="3112"/>
        <v>959410.46425939573</v>
      </c>
      <c r="OI134" s="46">
        <v>47.508000000000003</v>
      </c>
      <c r="OJ134" s="10">
        <v>8868.86</v>
      </c>
      <c r="OK134" s="47">
        <f t="shared" si="3112"/>
        <v>186681.40102719542</v>
      </c>
      <c r="OL134" s="46">
        <v>0</v>
      </c>
      <c r="OM134" s="10">
        <v>0</v>
      </c>
      <c r="ON134" s="47">
        <v>0</v>
      </c>
      <c r="OO134" s="46">
        <v>12.661</v>
      </c>
      <c r="OP134" s="10">
        <v>138.62</v>
      </c>
      <c r="OQ134" s="47">
        <f t="shared" si="3113"/>
        <v>10948.582260484955</v>
      </c>
      <c r="OR134" s="46">
        <v>0</v>
      </c>
      <c r="OS134" s="10">
        <v>0</v>
      </c>
      <c r="OT134" s="47">
        <v>0</v>
      </c>
      <c r="OU134" s="46">
        <v>59.363999999999997</v>
      </c>
      <c r="OV134" s="10">
        <v>664.59</v>
      </c>
      <c r="OW134" s="47">
        <f t="shared" si="3113"/>
        <v>11195.168789165151</v>
      </c>
      <c r="OX134" s="46">
        <v>0</v>
      </c>
      <c r="OY134" s="10">
        <v>0</v>
      </c>
      <c r="OZ134" s="47">
        <v>0</v>
      </c>
      <c r="PA134" s="46">
        <v>0</v>
      </c>
      <c r="PB134" s="10">
        <v>0</v>
      </c>
      <c r="PC134" s="47">
        <v>0</v>
      </c>
      <c r="PD134" s="46">
        <v>0</v>
      </c>
      <c r="PE134" s="10">
        <v>0</v>
      </c>
      <c r="PF134" s="47">
        <v>0</v>
      </c>
      <c r="PG134" s="46">
        <v>0</v>
      </c>
      <c r="PH134" s="10">
        <v>0</v>
      </c>
      <c r="PI134" s="47">
        <v>0</v>
      </c>
      <c r="PJ134" s="46"/>
      <c r="PK134" s="10"/>
      <c r="PL134" s="47"/>
      <c r="PM134" s="46">
        <v>0</v>
      </c>
      <c r="PN134" s="10">
        <v>0</v>
      </c>
      <c r="PO134" s="47">
        <v>0</v>
      </c>
      <c r="PP134" s="46">
        <v>0</v>
      </c>
      <c r="PQ134" s="10">
        <v>0</v>
      </c>
      <c r="PR134" s="47">
        <v>0</v>
      </c>
      <c r="PS134" s="46">
        <v>3.0750000000000002</v>
      </c>
      <c r="PT134" s="10">
        <v>16.79</v>
      </c>
      <c r="PU134" s="47">
        <f t="shared" si="3115"/>
        <v>5460.1626016260161</v>
      </c>
      <c r="PV134" s="46">
        <v>125.012</v>
      </c>
      <c r="PW134" s="10">
        <v>4595.9399999999996</v>
      </c>
      <c r="PX134" s="47">
        <f t="shared" si="3116"/>
        <v>36763.990656896938</v>
      </c>
      <c r="PY134" s="46">
        <v>248.75299999999999</v>
      </c>
      <c r="PZ134" s="10">
        <v>21666.720000000001</v>
      </c>
      <c r="QA134" s="47">
        <f t="shared" si="3116"/>
        <v>87101.341491358908</v>
      </c>
      <c r="QB134" s="46">
        <v>0</v>
      </c>
      <c r="QC134" s="10">
        <v>0</v>
      </c>
      <c r="QD134" s="47">
        <v>0</v>
      </c>
      <c r="QE134" s="46">
        <v>2.0790000000000002</v>
      </c>
      <c r="QF134" s="10">
        <v>243.53</v>
      </c>
      <c r="QG134" s="47">
        <f t="shared" si="3129"/>
        <v>117138.04713804713</v>
      </c>
      <c r="QH134" s="46">
        <v>0</v>
      </c>
      <c r="QI134" s="10">
        <v>0</v>
      </c>
      <c r="QJ134" s="47">
        <v>0</v>
      </c>
      <c r="QK134" s="46">
        <v>0</v>
      </c>
      <c r="QL134" s="10">
        <v>0</v>
      </c>
      <c r="QM134" s="47">
        <f t="shared" si="3080"/>
        <v>0</v>
      </c>
      <c r="QN134" s="46">
        <v>0</v>
      </c>
      <c r="QO134" s="10">
        <v>0</v>
      </c>
      <c r="QP134" s="47">
        <f t="shared" si="3081"/>
        <v>0</v>
      </c>
      <c r="QQ134" s="46">
        <v>4.7E-2</v>
      </c>
      <c r="QR134" s="10">
        <v>0.13</v>
      </c>
      <c r="QS134" s="47">
        <f t="shared" si="3117"/>
        <v>2765.9574468085107</v>
      </c>
      <c r="QT134" s="46"/>
      <c r="QU134" s="10"/>
      <c r="QV134" s="47"/>
      <c r="QW134" s="46"/>
      <c r="QX134" s="10"/>
      <c r="QY134" s="47"/>
      <c r="QZ134" s="46">
        <v>1E-3</v>
      </c>
      <c r="RA134" s="10">
        <v>1.88</v>
      </c>
      <c r="RB134" s="47">
        <f t="shared" si="3117"/>
        <v>1879999.9999999998</v>
      </c>
      <c r="RC134" s="46">
        <v>41.008000000000003</v>
      </c>
      <c r="RD134" s="10">
        <v>1213.55</v>
      </c>
      <c r="RE134" s="47">
        <f t="shared" si="3117"/>
        <v>29593.006242684351</v>
      </c>
      <c r="RF134" s="12">
        <f t="shared" ref="RF134:RF197" si="3130">F134+I134+L134+O134+U134+X134+AA134+AD134+AG134+AJ134+AM134+AP134+AV134+AY134+BB134+BE134+BH134+BK134+BN134+BQ134+BT134+BW134+BZ134+CC134+CF134+CI134+CL134+CO134+CR134+CU134+CX134+DA134+DD134+DG134+DJ134+DM134+DP134+DS134+DV134+DY134+EE134+EH134+EK134+EN134+EQ134+ET134+EW134+EZ134+FC134+FF134+FI134+FL134+FO134+FR134+FU134+GA134+GD134+GG134+GJ134+GM134+GP134+GS134+GY134+HB134+HE134+HH134+HK134+HN134+HQ134+HZ134+IC134+II134+IL134+IO134+IR134+IU134+IX134+JA134+JD134+JG134+JM134+JS134+JV134+JY134+KB134+KH134+KK134+KN134+KQ134+KZ134+LF134+LI134+LL134+LO134+LR134+LU134+LX134+MA134+MD134+MG134+MM134+MP134+MS134+MY134+NB134+NE134+NH134+NK134+NN134+NQ134+NT134+NW134+NZ134+OC134+OF134+OI134+OL134+OO134+OR134+OU134+OX134+PA134+PD134+PG134+PM134+PP134+PS134+PV134+PY134++QB134+QE134+QH134+QK134+QN134+QQ134+QZ134+RC134</f>
        <v>1383.039</v>
      </c>
      <c r="RG134" s="58">
        <f t="shared" ref="RG134:RG197" si="3131">G134+J134+M134+P134+V134+Y134+AB134+AE134+AH134+AK134+AN134+AQ134+AW134+AZ134+BC134+BF134+BI134+BL134+BO134+BR134+BU134+BX134+CA134+CD134+CG134+CJ134+CM134+CP134+CS134+CV134+CY134+DB134+DE134+DH134+DK134+DN134+DQ134+DT134+DW134+DZ134+EF134+EI134+EL134+EO134+ER134+EU134+EX134+FA134+FD134+FG134+FJ134+FM134+FP134+FS134+FV134+GB134+GE134+GH134+GK134+GN134+GQ134+GT134+GZ134+HC134+HF134+HI134+HL134+HO134+HR134+IA134+ID134+IJ134+IM134+IP134+IS134+IV134+IY134+JB134+JE134+JH134+JN134+JT134+JW134+JZ134+KC134+KI134+KL134+KO134+KR134+LA134+LG134+LJ134+LM134+LP134+LS134+LV134+LY134+MB134+ME134+MH134+MN134+MQ134+MT134+MZ134+NC134+NF134+NI134+NL134+NO134+NR134+NU134+NX134+OA134+OD134+OG134+OJ134+OM134+OP134+OS134+OV134+OY134+PB134+PE134+PH134+PN134+PQ134+PT134+PW134+PZ134++QC134+QF134+QI134+QL134+QO134+QR134+RA134+RD134</f>
        <v>101008.24</v>
      </c>
      <c r="RH134" s="6"/>
      <c r="RI134" s="9"/>
      <c r="RJ134" s="6"/>
      <c r="RK134" s="6"/>
      <c r="RL134" s="6"/>
      <c r="RM134" s="9"/>
      <c r="RN134" s="6"/>
      <c r="RO134" s="6"/>
      <c r="RP134" s="6"/>
      <c r="RQ134" s="9"/>
      <c r="RR134" s="6"/>
      <c r="RS134" s="6"/>
      <c r="RT134" s="6"/>
      <c r="RU134" s="9"/>
      <c r="RV134" s="6"/>
      <c r="RW134" s="6"/>
      <c r="RX134" s="6"/>
      <c r="RY134" s="9"/>
      <c r="RZ134" s="6"/>
      <c r="SA134" s="6"/>
      <c r="SB134" s="6"/>
      <c r="SC134" s="9"/>
      <c r="SD134" s="6"/>
      <c r="SE134" s="6"/>
      <c r="SF134" s="6"/>
      <c r="SG134" s="9"/>
      <c r="SH134" s="6"/>
      <c r="SI134" s="6"/>
      <c r="SJ134" s="6"/>
      <c r="SK134" s="2"/>
      <c r="SL134" s="1"/>
      <c r="SM134" s="1"/>
      <c r="SN134" s="1"/>
      <c r="SO134" s="2"/>
      <c r="SP134" s="1"/>
      <c r="SQ134" s="1"/>
      <c r="SR134" s="1"/>
      <c r="SS134" s="2"/>
      <c r="ST134" s="1"/>
      <c r="SU134" s="1"/>
      <c r="SV134" s="1"/>
    </row>
    <row r="135" spans="1:591" ht="15" thickBot="1" x14ac:dyDescent="0.35">
      <c r="A135" s="40"/>
      <c r="B135" s="41" t="s">
        <v>17</v>
      </c>
      <c r="C135" s="48">
        <f t="shared" ref="C135:D135" si="3132">SUM(C123:C134)</f>
        <v>0</v>
      </c>
      <c r="D135" s="35">
        <f t="shared" si="3132"/>
        <v>0</v>
      </c>
      <c r="E135" s="49"/>
      <c r="F135" s="48">
        <f>SUM(F123:F134)</f>
        <v>0</v>
      </c>
      <c r="G135" s="35">
        <f>SUM(G123:G134)</f>
        <v>0</v>
      </c>
      <c r="H135" s="49"/>
      <c r="I135" s="48">
        <f t="shared" ref="I135:J135" si="3133">SUM(I123:I134)</f>
        <v>0</v>
      </c>
      <c r="J135" s="35">
        <f t="shared" si="3133"/>
        <v>0</v>
      </c>
      <c r="K135" s="49"/>
      <c r="L135" s="48">
        <f t="shared" ref="L135:CS135" si="3134">SUM(L123:L134)</f>
        <v>0</v>
      </c>
      <c r="M135" s="35">
        <f t="shared" si="3134"/>
        <v>0</v>
      </c>
      <c r="N135" s="49"/>
      <c r="O135" s="48">
        <f t="shared" ref="O135:P135" si="3135">SUM(O123:O134)</f>
        <v>0</v>
      </c>
      <c r="P135" s="35">
        <f t="shared" si="3135"/>
        <v>0</v>
      </c>
      <c r="Q135" s="49"/>
      <c r="R135" s="48">
        <f t="shared" ref="R135:S135" si="3136">SUM(R123:R134)</f>
        <v>0</v>
      </c>
      <c r="S135" s="35">
        <f t="shared" si="3136"/>
        <v>0</v>
      </c>
      <c r="T135" s="49"/>
      <c r="U135" s="48">
        <f t="shared" ref="U135:V135" si="3137">SUM(U123:U134)</f>
        <v>74.38</v>
      </c>
      <c r="V135" s="35">
        <f t="shared" si="3137"/>
        <v>2460.701</v>
      </c>
      <c r="W135" s="49"/>
      <c r="X135" s="48">
        <f>SUM(X123:X134)</f>
        <v>0</v>
      </c>
      <c r="Y135" s="35">
        <f>SUM(Y123:Y134)</f>
        <v>0</v>
      </c>
      <c r="Z135" s="49"/>
      <c r="AA135" s="48">
        <f t="shared" si="3134"/>
        <v>34.785999999999994</v>
      </c>
      <c r="AB135" s="35">
        <f t="shared" si="3134"/>
        <v>9159.9440000000013</v>
      </c>
      <c r="AC135" s="49"/>
      <c r="AD135" s="48">
        <f t="shared" si="3134"/>
        <v>162.40199999999999</v>
      </c>
      <c r="AE135" s="35">
        <f t="shared" si="3134"/>
        <v>5135.16</v>
      </c>
      <c r="AF135" s="49"/>
      <c r="AG135" s="48">
        <f t="shared" ref="AG135:AH135" si="3138">SUM(AG123:AG134)</f>
        <v>0</v>
      </c>
      <c r="AH135" s="35">
        <f t="shared" si="3138"/>
        <v>0</v>
      </c>
      <c r="AI135" s="49"/>
      <c r="AJ135" s="48">
        <f t="shared" ref="AJ135:AK135" si="3139">SUM(AJ123:AJ134)</f>
        <v>0</v>
      </c>
      <c r="AK135" s="35">
        <f t="shared" si="3139"/>
        <v>0</v>
      </c>
      <c r="AL135" s="49"/>
      <c r="AM135" s="48">
        <f t="shared" si="3134"/>
        <v>11.49</v>
      </c>
      <c r="AN135" s="35">
        <f t="shared" si="3134"/>
        <v>673.63300000000004</v>
      </c>
      <c r="AO135" s="49"/>
      <c r="AP135" s="48">
        <f t="shared" si="3134"/>
        <v>279.04300000000001</v>
      </c>
      <c r="AQ135" s="35">
        <f t="shared" si="3134"/>
        <v>17203.815999999995</v>
      </c>
      <c r="AR135" s="49"/>
      <c r="AS135" s="48">
        <f t="shared" ref="AS135:AT135" si="3140">SUM(AS123:AS134)</f>
        <v>0</v>
      </c>
      <c r="AT135" s="35">
        <f t="shared" si="3140"/>
        <v>0</v>
      </c>
      <c r="AU135" s="49"/>
      <c r="AV135" s="48">
        <f t="shared" ref="AV135:AW135" si="3141">SUM(AV123:AV134)</f>
        <v>0</v>
      </c>
      <c r="AW135" s="35">
        <f t="shared" si="3141"/>
        <v>0</v>
      </c>
      <c r="AX135" s="49"/>
      <c r="AY135" s="48">
        <f t="shared" si="3134"/>
        <v>0.11</v>
      </c>
      <c r="AZ135" s="35">
        <f t="shared" si="3134"/>
        <v>3.63</v>
      </c>
      <c r="BA135" s="49"/>
      <c r="BB135" s="48">
        <f t="shared" si="3134"/>
        <v>168.26399999999998</v>
      </c>
      <c r="BC135" s="35">
        <f t="shared" si="3134"/>
        <v>3760.36</v>
      </c>
      <c r="BD135" s="49"/>
      <c r="BE135" s="48">
        <f t="shared" si="3134"/>
        <v>0.85299999999999998</v>
      </c>
      <c r="BF135" s="35">
        <f t="shared" si="3134"/>
        <v>76.066000000000003</v>
      </c>
      <c r="BG135" s="49"/>
      <c r="BH135" s="48">
        <f t="shared" ref="BH135:BI135" si="3142">SUM(BH123:BH134)</f>
        <v>0</v>
      </c>
      <c r="BI135" s="35">
        <f t="shared" si="3142"/>
        <v>0</v>
      </c>
      <c r="BJ135" s="49"/>
      <c r="BK135" s="48">
        <f t="shared" ref="BK135:BL135" si="3143">SUM(BK123:BK134)</f>
        <v>0</v>
      </c>
      <c r="BL135" s="35">
        <f t="shared" si="3143"/>
        <v>0</v>
      </c>
      <c r="BM135" s="49"/>
      <c r="BN135" s="48">
        <f t="shared" ref="BN135:BO135" si="3144">SUM(BN123:BN134)</f>
        <v>0</v>
      </c>
      <c r="BO135" s="35">
        <f t="shared" si="3144"/>
        <v>0</v>
      </c>
      <c r="BP135" s="49"/>
      <c r="BQ135" s="48">
        <f t="shared" si="3134"/>
        <v>5.4569999999999999</v>
      </c>
      <c r="BR135" s="35">
        <f t="shared" si="3134"/>
        <v>10.220000000000001</v>
      </c>
      <c r="BS135" s="49"/>
      <c r="BT135" s="48">
        <f t="shared" si="3134"/>
        <v>282.44299999999998</v>
      </c>
      <c r="BU135" s="35">
        <f t="shared" si="3134"/>
        <v>77977.914000000004</v>
      </c>
      <c r="BV135" s="49"/>
      <c r="BW135" s="48">
        <f t="shared" ref="BW135:BX135" si="3145">SUM(BW123:BW134)</f>
        <v>0</v>
      </c>
      <c r="BX135" s="35">
        <f t="shared" si="3145"/>
        <v>0</v>
      </c>
      <c r="BY135" s="49"/>
      <c r="BZ135" s="48">
        <f t="shared" si="3134"/>
        <v>0</v>
      </c>
      <c r="CA135" s="35">
        <f t="shared" si="3134"/>
        <v>0</v>
      </c>
      <c r="CB135" s="49"/>
      <c r="CC135" s="48">
        <f t="shared" si="3134"/>
        <v>1038.425</v>
      </c>
      <c r="CD135" s="35">
        <f t="shared" si="3134"/>
        <v>41384.616000000002</v>
      </c>
      <c r="CE135" s="49"/>
      <c r="CF135" s="48">
        <f t="shared" si="3134"/>
        <v>29.154</v>
      </c>
      <c r="CG135" s="35">
        <f t="shared" si="3134"/>
        <v>3616.1349999999993</v>
      </c>
      <c r="CH135" s="49"/>
      <c r="CI135" s="48">
        <f t="shared" si="3134"/>
        <v>1</v>
      </c>
      <c r="CJ135" s="35">
        <f t="shared" si="3134"/>
        <v>16</v>
      </c>
      <c r="CK135" s="49"/>
      <c r="CL135" s="48">
        <f t="shared" si="3134"/>
        <v>0</v>
      </c>
      <c r="CM135" s="35">
        <f t="shared" si="3134"/>
        <v>0</v>
      </c>
      <c r="CN135" s="49"/>
      <c r="CO135" s="48">
        <f t="shared" ref="CO135:CP135" si="3146">SUM(CO123:CO134)</f>
        <v>0</v>
      </c>
      <c r="CP135" s="35">
        <f t="shared" si="3146"/>
        <v>0</v>
      </c>
      <c r="CQ135" s="49"/>
      <c r="CR135" s="48">
        <f t="shared" si="3134"/>
        <v>0</v>
      </c>
      <c r="CS135" s="35">
        <f t="shared" si="3134"/>
        <v>0</v>
      </c>
      <c r="CT135" s="49"/>
      <c r="CU135" s="48">
        <f t="shared" ref="CU135:FV135" si="3147">SUM(CU123:CU134)</f>
        <v>0.41800000000000004</v>
      </c>
      <c r="CV135" s="35">
        <f t="shared" si="3147"/>
        <v>13.478</v>
      </c>
      <c r="CW135" s="49"/>
      <c r="CX135" s="48">
        <f t="shared" ref="CX135:CY135" si="3148">SUM(CX123:CX134)</f>
        <v>0</v>
      </c>
      <c r="CY135" s="35">
        <f t="shared" si="3148"/>
        <v>0</v>
      </c>
      <c r="CZ135" s="49"/>
      <c r="DA135" s="48">
        <f t="shared" si="3147"/>
        <v>0</v>
      </c>
      <c r="DB135" s="35">
        <f t="shared" si="3147"/>
        <v>0</v>
      </c>
      <c r="DC135" s="49"/>
      <c r="DD135" s="48">
        <f t="shared" si="3147"/>
        <v>1071.7670000000001</v>
      </c>
      <c r="DE135" s="35">
        <f t="shared" si="3147"/>
        <v>27926.231</v>
      </c>
      <c r="DF135" s="49"/>
      <c r="DG135" s="48">
        <f t="shared" si="3147"/>
        <v>0</v>
      </c>
      <c r="DH135" s="35">
        <f t="shared" si="3147"/>
        <v>0</v>
      </c>
      <c r="DI135" s="49"/>
      <c r="DJ135" s="48">
        <f t="shared" si="3147"/>
        <v>65.179000000000002</v>
      </c>
      <c r="DK135" s="35">
        <f t="shared" si="3147"/>
        <v>193.541</v>
      </c>
      <c r="DL135" s="49"/>
      <c r="DM135" s="48">
        <f t="shared" ref="DM135:DN135" si="3149">SUM(DM123:DM134)</f>
        <v>0</v>
      </c>
      <c r="DN135" s="35">
        <f t="shared" si="3149"/>
        <v>0</v>
      </c>
      <c r="DO135" s="49"/>
      <c r="DP135" s="48">
        <f t="shared" ref="DP135:DQ135" si="3150">SUM(DP123:DP134)</f>
        <v>1.0249999999999999</v>
      </c>
      <c r="DQ135" s="35">
        <f t="shared" si="3150"/>
        <v>42.036000000000001</v>
      </c>
      <c r="DR135" s="49"/>
      <c r="DS135" s="48">
        <f t="shared" ref="DS135:DT135" si="3151">SUM(DS123:DS134)</f>
        <v>2.08</v>
      </c>
      <c r="DT135" s="35">
        <f t="shared" si="3151"/>
        <v>4865.1469999999999</v>
      </c>
      <c r="DU135" s="49"/>
      <c r="DV135" s="48">
        <f t="shared" si="3147"/>
        <v>9.1080000000000005</v>
      </c>
      <c r="DW135" s="35">
        <f t="shared" si="3147"/>
        <v>113.06399999999999</v>
      </c>
      <c r="DX135" s="49"/>
      <c r="DY135" s="48">
        <f t="shared" si="3147"/>
        <v>0</v>
      </c>
      <c r="DZ135" s="35">
        <f t="shared" si="3147"/>
        <v>0</v>
      </c>
      <c r="EA135" s="49"/>
      <c r="EB135" s="48">
        <f t="shared" ref="EB135:EC135" si="3152">SUM(EB123:EB134)</f>
        <v>0</v>
      </c>
      <c r="EC135" s="35">
        <f t="shared" si="3152"/>
        <v>0</v>
      </c>
      <c r="ED135" s="49"/>
      <c r="EE135" s="48">
        <f t="shared" si="3147"/>
        <v>1.794</v>
      </c>
      <c r="EF135" s="35">
        <f t="shared" si="3147"/>
        <v>314.27799999999996</v>
      </c>
      <c r="EG135" s="49"/>
      <c r="EH135" s="48">
        <f t="shared" si="3147"/>
        <v>1432.3030000000001</v>
      </c>
      <c r="EI135" s="35">
        <f t="shared" si="3147"/>
        <v>116491.09300000001</v>
      </c>
      <c r="EJ135" s="49"/>
      <c r="EK135" s="48">
        <f t="shared" ref="EK135:EL135" si="3153">SUM(EK123:EK134)</f>
        <v>0</v>
      </c>
      <c r="EL135" s="35">
        <f t="shared" si="3153"/>
        <v>0</v>
      </c>
      <c r="EM135" s="49"/>
      <c r="EN135" s="48">
        <f t="shared" si="3147"/>
        <v>1698.7370000000001</v>
      </c>
      <c r="EO135" s="35">
        <f t="shared" si="3147"/>
        <v>105850.50899999999</v>
      </c>
      <c r="EP135" s="49"/>
      <c r="EQ135" s="48">
        <f t="shared" si="3147"/>
        <v>5.5209999999999999</v>
      </c>
      <c r="ER135" s="35">
        <f t="shared" si="3147"/>
        <v>62.634000000000007</v>
      </c>
      <c r="ES135" s="49"/>
      <c r="ET135" s="48">
        <f t="shared" si="3147"/>
        <v>21.405999999999999</v>
      </c>
      <c r="EU135" s="35">
        <f t="shared" si="3147"/>
        <v>558.70000000000005</v>
      </c>
      <c r="EV135" s="49"/>
      <c r="EW135" s="48">
        <f t="shared" ref="EW135:EX135" si="3154">SUM(EW123:EW134)</f>
        <v>0</v>
      </c>
      <c r="EX135" s="35">
        <f t="shared" si="3154"/>
        <v>0</v>
      </c>
      <c r="EY135" s="49"/>
      <c r="EZ135" s="48">
        <f t="shared" ref="EZ135:FA135" si="3155">SUM(EZ123:EZ134)</f>
        <v>0</v>
      </c>
      <c r="FA135" s="35">
        <f t="shared" si="3155"/>
        <v>0</v>
      </c>
      <c r="FB135" s="49"/>
      <c r="FC135" s="48">
        <f t="shared" ref="FC135:FD135" si="3156">SUM(FC123:FC134)</f>
        <v>0</v>
      </c>
      <c r="FD135" s="35">
        <f t="shared" si="3156"/>
        <v>0</v>
      </c>
      <c r="FE135" s="49"/>
      <c r="FF135" s="48">
        <f t="shared" ref="FF135:FG135" si="3157">SUM(FF123:FF134)</f>
        <v>2.8000000000000001E-2</v>
      </c>
      <c r="FG135" s="35">
        <f t="shared" si="3157"/>
        <v>2.5489999999999999</v>
      </c>
      <c r="FH135" s="49"/>
      <c r="FI135" s="48">
        <f t="shared" si="3147"/>
        <v>29.615000000000002</v>
      </c>
      <c r="FJ135" s="35">
        <f t="shared" si="3147"/>
        <v>611.28599999999994</v>
      </c>
      <c r="FK135" s="49"/>
      <c r="FL135" s="48">
        <f t="shared" si="3147"/>
        <v>0.01</v>
      </c>
      <c r="FM135" s="35">
        <f t="shared" si="3147"/>
        <v>1.6619999999999999</v>
      </c>
      <c r="FN135" s="49"/>
      <c r="FO135" s="48">
        <f t="shared" ref="FO135:FP135" si="3158">SUM(FO123:FO134)</f>
        <v>0</v>
      </c>
      <c r="FP135" s="35">
        <f t="shared" si="3158"/>
        <v>0</v>
      </c>
      <c r="FQ135" s="49"/>
      <c r="FR135" s="48">
        <f t="shared" si="3147"/>
        <v>370.82299999999998</v>
      </c>
      <c r="FS135" s="35">
        <f t="shared" si="3147"/>
        <v>30721.306000000004</v>
      </c>
      <c r="FT135" s="49"/>
      <c r="FU135" s="48">
        <f t="shared" si="3147"/>
        <v>17.563000000000002</v>
      </c>
      <c r="FV135" s="35">
        <f t="shared" si="3147"/>
        <v>313.16000000000003</v>
      </c>
      <c r="FW135" s="49"/>
      <c r="FX135" s="48">
        <f t="shared" ref="FX135:FY135" si="3159">SUM(FX123:FX134)</f>
        <v>0</v>
      </c>
      <c r="FY135" s="35">
        <f t="shared" si="3159"/>
        <v>0</v>
      </c>
      <c r="FZ135" s="49"/>
      <c r="GA135" s="48">
        <f t="shared" ref="GA135:JH135" si="3160">SUM(GA123:GA134)</f>
        <v>0.52200000000000002</v>
      </c>
      <c r="GB135" s="35">
        <f t="shared" si="3160"/>
        <v>7.5430000000000001</v>
      </c>
      <c r="GC135" s="49"/>
      <c r="GD135" s="48">
        <f t="shared" si="3160"/>
        <v>276.49799999999999</v>
      </c>
      <c r="GE135" s="35">
        <f t="shared" si="3160"/>
        <v>39635.938999999998</v>
      </c>
      <c r="GF135" s="49"/>
      <c r="GG135" s="48">
        <f t="shared" si="3160"/>
        <v>157.875</v>
      </c>
      <c r="GH135" s="35">
        <f t="shared" si="3160"/>
        <v>9003.65</v>
      </c>
      <c r="GI135" s="49"/>
      <c r="GJ135" s="48">
        <f t="shared" si="3160"/>
        <v>1737.5119999999997</v>
      </c>
      <c r="GK135" s="35">
        <f t="shared" si="3160"/>
        <v>75809.815000000002</v>
      </c>
      <c r="GL135" s="49"/>
      <c r="GM135" s="48">
        <f t="shared" ref="GM135:GN135" si="3161">SUM(GM123:GM134)</f>
        <v>0</v>
      </c>
      <c r="GN135" s="35">
        <f t="shared" si="3161"/>
        <v>0</v>
      </c>
      <c r="GO135" s="49"/>
      <c r="GP135" s="48">
        <f t="shared" si="3160"/>
        <v>8.3290000000000006</v>
      </c>
      <c r="GQ135" s="35">
        <f t="shared" si="3160"/>
        <v>692.56700000000001</v>
      </c>
      <c r="GR135" s="49"/>
      <c r="GS135" s="48">
        <f t="shared" si="3160"/>
        <v>1E-3</v>
      </c>
      <c r="GT135" s="35">
        <f t="shared" si="3160"/>
        <v>0.55300000000000005</v>
      </c>
      <c r="GU135" s="49"/>
      <c r="GV135" s="48">
        <f t="shared" ref="GV135:GW135" si="3162">SUM(GV123:GV134)</f>
        <v>0</v>
      </c>
      <c r="GW135" s="35">
        <f t="shared" si="3162"/>
        <v>0</v>
      </c>
      <c r="GX135" s="49"/>
      <c r="GY135" s="48">
        <f t="shared" si="3160"/>
        <v>2E-3</v>
      </c>
      <c r="GZ135" s="35">
        <f t="shared" si="3160"/>
        <v>1.1679999999999999</v>
      </c>
      <c r="HA135" s="49"/>
      <c r="HB135" s="48">
        <f t="shared" si="3160"/>
        <v>10.847</v>
      </c>
      <c r="HC135" s="35">
        <f t="shared" si="3160"/>
        <v>1013.5310000000001</v>
      </c>
      <c r="HD135" s="49"/>
      <c r="HE135" s="48">
        <f t="shared" si="3160"/>
        <v>3</v>
      </c>
      <c r="HF135" s="35">
        <f t="shared" si="3160"/>
        <v>236</v>
      </c>
      <c r="HG135" s="49"/>
      <c r="HH135" s="48">
        <f t="shared" si="3160"/>
        <v>0</v>
      </c>
      <c r="HI135" s="35">
        <f t="shared" si="3160"/>
        <v>0</v>
      </c>
      <c r="HJ135" s="49"/>
      <c r="HK135" s="48">
        <f t="shared" ref="HK135:HL135" si="3163">SUM(HK123:HK134)</f>
        <v>0</v>
      </c>
      <c r="HL135" s="35">
        <f t="shared" si="3163"/>
        <v>0</v>
      </c>
      <c r="HM135" s="49"/>
      <c r="HN135" s="48">
        <f t="shared" si="3160"/>
        <v>2E-3</v>
      </c>
      <c r="HO135" s="35">
        <f t="shared" si="3160"/>
        <v>2.34</v>
      </c>
      <c r="HP135" s="49"/>
      <c r="HQ135" s="48">
        <f t="shared" si="3160"/>
        <v>0.125</v>
      </c>
      <c r="HR135" s="35">
        <f t="shared" si="3160"/>
        <v>5.46</v>
      </c>
      <c r="HS135" s="49"/>
      <c r="HT135" s="48"/>
      <c r="HU135" s="35"/>
      <c r="HV135" s="49"/>
      <c r="HW135" s="48">
        <f t="shared" ref="HW135:HX135" si="3164">SUM(HW123:HW134)</f>
        <v>0</v>
      </c>
      <c r="HX135" s="35">
        <f t="shared" si="3164"/>
        <v>0</v>
      </c>
      <c r="HY135" s="49"/>
      <c r="HZ135" s="48">
        <f t="shared" ref="HZ135:IA135" si="3165">SUM(HZ123:HZ134)</f>
        <v>0</v>
      </c>
      <c r="IA135" s="35">
        <f t="shared" si="3165"/>
        <v>0</v>
      </c>
      <c r="IB135" s="49"/>
      <c r="IC135" s="48">
        <f t="shared" ref="IC135:ID135" si="3166">SUM(IC123:IC134)</f>
        <v>1.4769999999999999</v>
      </c>
      <c r="ID135" s="35">
        <f t="shared" si="3166"/>
        <v>170.03800000000001</v>
      </c>
      <c r="IE135" s="49"/>
      <c r="IF135" s="48">
        <f t="shared" ref="IF135:IG135" si="3167">SUM(IF123:IF134)</f>
        <v>0</v>
      </c>
      <c r="IG135" s="35">
        <f t="shared" si="3167"/>
        <v>0</v>
      </c>
      <c r="IH135" s="49"/>
      <c r="II135" s="48">
        <f t="shared" ref="II135:IJ135" si="3168">SUM(II123:II134)</f>
        <v>0</v>
      </c>
      <c r="IJ135" s="35">
        <f t="shared" si="3168"/>
        <v>0</v>
      </c>
      <c r="IK135" s="49"/>
      <c r="IL135" s="48">
        <f t="shared" ref="IL135:IM135" si="3169">SUM(IL123:IL134)</f>
        <v>0</v>
      </c>
      <c r="IM135" s="35">
        <f t="shared" si="3169"/>
        <v>0</v>
      </c>
      <c r="IN135" s="49"/>
      <c r="IO135" s="48">
        <f t="shared" si="3160"/>
        <v>9.0020000000000007</v>
      </c>
      <c r="IP135" s="35">
        <f t="shared" si="3160"/>
        <v>651.11</v>
      </c>
      <c r="IQ135" s="49"/>
      <c r="IR135" s="48">
        <f t="shared" si="3160"/>
        <v>81.768999999999977</v>
      </c>
      <c r="IS135" s="35">
        <f t="shared" si="3160"/>
        <v>5186.7319999999991</v>
      </c>
      <c r="IT135" s="49"/>
      <c r="IU135" s="48">
        <f t="shared" si="3160"/>
        <v>0</v>
      </c>
      <c r="IV135" s="35">
        <f t="shared" si="3160"/>
        <v>0</v>
      </c>
      <c r="IW135" s="49"/>
      <c r="IX135" s="48">
        <f t="shared" ref="IX135:IY135" si="3170">SUM(IX123:IX134)</f>
        <v>0</v>
      </c>
      <c r="IY135" s="35">
        <f t="shared" si="3170"/>
        <v>0</v>
      </c>
      <c r="IZ135" s="49"/>
      <c r="JA135" s="48">
        <f t="shared" ref="JA135:JB135" si="3171">SUM(JA123:JA134)</f>
        <v>0</v>
      </c>
      <c r="JB135" s="35">
        <f t="shared" si="3171"/>
        <v>0</v>
      </c>
      <c r="JC135" s="49"/>
      <c r="JD135" s="48">
        <f t="shared" si="3160"/>
        <v>0</v>
      </c>
      <c r="JE135" s="35">
        <f t="shared" si="3160"/>
        <v>0</v>
      </c>
      <c r="JF135" s="49"/>
      <c r="JG135" s="48">
        <f t="shared" si="3160"/>
        <v>0</v>
      </c>
      <c r="JH135" s="35">
        <f t="shared" si="3160"/>
        <v>0</v>
      </c>
      <c r="JI135" s="49"/>
      <c r="JJ135" s="48">
        <f t="shared" ref="JJ135:JK135" si="3172">SUM(JJ123:JJ134)</f>
        <v>0</v>
      </c>
      <c r="JK135" s="35">
        <f t="shared" si="3172"/>
        <v>0</v>
      </c>
      <c r="JL135" s="49"/>
      <c r="JM135" s="48">
        <f t="shared" ref="JM135:MN135" si="3173">SUM(JM123:JM134)</f>
        <v>912.11599999999999</v>
      </c>
      <c r="JN135" s="35">
        <f t="shared" si="3173"/>
        <v>47602.709000000003</v>
      </c>
      <c r="JO135" s="49"/>
      <c r="JP135" s="48">
        <f t="shared" ref="JP135:JQ135" si="3174">SUM(JP123:JP134)</f>
        <v>0</v>
      </c>
      <c r="JQ135" s="35">
        <f t="shared" si="3174"/>
        <v>0</v>
      </c>
      <c r="JR135" s="49"/>
      <c r="JS135" s="48">
        <f t="shared" si="3173"/>
        <v>0</v>
      </c>
      <c r="JT135" s="35">
        <f t="shared" si="3173"/>
        <v>0</v>
      </c>
      <c r="JU135" s="49"/>
      <c r="JV135" s="48">
        <f t="shared" si="3173"/>
        <v>3.5000000000000003E-2</v>
      </c>
      <c r="JW135" s="35">
        <f t="shared" si="3173"/>
        <v>2.0609999999999999</v>
      </c>
      <c r="JX135" s="49"/>
      <c r="JY135" s="48">
        <f t="shared" ref="JY135:JZ135" si="3175">SUM(JY123:JY134)</f>
        <v>0</v>
      </c>
      <c r="JZ135" s="35">
        <f t="shared" si="3175"/>
        <v>0</v>
      </c>
      <c r="KA135" s="49"/>
      <c r="KB135" s="48">
        <f t="shared" ref="KB135:KC135" si="3176">SUM(KB123:KB134)</f>
        <v>0.13400000000000001</v>
      </c>
      <c r="KC135" s="35">
        <f t="shared" si="3176"/>
        <v>4.4710000000000001</v>
      </c>
      <c r="KD135" s="49"/>
      <c r="KE135" s="48"/>
      <c r="KF135" s="35"/>
      <c r="KG135" s="49"/>
      <c r="KH135" s="48">
        <f t="shared" si="3173"/>
        <v>628.94499999999994</v>
      </c>
      <c r="KI135" s="35">
        <f t="shared" si="3173"/>
        <v>34932.767999999996</v>
      </c>
      <c r="KJ135" s="49"/>
      <c r="KK135" s="48">
        <f t="shared" si="3173"/>
        <v>25.677999999999997</v>
      </c>
      <c r="KL135" s="35">
        <f t="shared" si="3173"/>
        <v>5339.7439999999997</v>
      </c>
      <c r="KM135" s="49"/>
      <c r="KN135" s="48">
        <f t="shared" si="3173"/>
        <v>0</v>
      </c>
      <c r="KO135" s="35">
        <f t="shared" si="3173"/>
        <v>0</v>
      </c>
      <c r="KP135" s="49"/>
      <c r="KQ135" s="48">
        <f t="shared" si="3173"/>
        <v>32.432000000000002</v>
      </c>
      <c r="KR135" s="35">
        <f t="shared" si="3173"/>
        <v>64.875000000000014</v>
      </c>
      <c r="KS135" s="49"/>
      <c r="KT135" s="48">
        <f t="shared" ref="KT135:KU135" si="3177">SUM(KT123:KT134)</f>
        <v>0</v>
      </c>
      <c r="KU135" s="35">
        <f t="shared" si="3177"/>
        <v>0</v>
      </c>
      <c r="KV135" s="49"/>
      <c r="KW135" s="48">
        <f t="shared" ref="KW135:KX135" si="3178">SUM(KW123:KW134)</f>
        <v>0</v>
      </c>
      <c r="KX135" s="35">
        <f t="shared" si="3178"/>
        <v>0</v>
      </c>
      <c r="KY135" s="49"/>
      <c r="KZ135" s="48">
        <f t="shared" si="3173"/>
        <v>33.85</v>
      </c>
      <c r="LA135" s="35">
        <f t="shared" si="3173"/>
        <v>1003.467</v>
      </c>
      <c r="LB135" s="49"/>
      <c r="LC135" s="48">
        <f t="shared" ref="LC135:LD135" si="3179">SUM(LC123:LC134)</f>
        <v>0</v>
      </c>
      <c r="LD135" s="35">
        <f t="shared" si="3179"/>
        <v>0</v>
      </c>
      <c r="LE135" s="49"/>
      <c r="LF135" s="48">
        <f t="shared" si="3173"/>
        <v>66.712999999999994</v>
      </c>
      <c r="LG135" s="35">
        <f t="shared" si="3173"/>
        <v>1393.116</v>
      </c>
      <c r="LH135" s="49"/>
      <c r="LI135" s="48">
        <f t="shared" si="3173"/>
        <v>0</v>
      </c>
      <c r="LJ135" s="35">
        <f t="shared" si="3173"/>
        <v>0</v>
      </c>
      <c r="LK135" s="49"/>
      <c r="LL135" s="48">
        <f t="shared" ref="LL135:LM135" si="3180">SUM(LL123:LL134)</f>
        <v>0</v>
      </c>
      <c r="LM135" s="35">
        <f t="shared" si="3180"/>
        <v>0</v>
      </c>
      <c r="LN135" s="49"/>
      <c r="LO135" s="48">
        <f t="shared" ref="LO135:LP135" si="3181">SUM(LO123:LO134)</f>
        <v>0</v>
      </c>
      <c r="LP135" s="35">
        <f t="shared" si="3181"/>
        <v>0</v>
      </c>
      <c r="LQ135" s="49"/>
      <c r="LR135" s="48">
        <f t="shared" si="3173"/>
        <v>6.37</v>
      </c>
      <c r="LS135" s="35">
        <f t="shared" si="3173"/>
        <v>680.31600000000003</v>
      </c>
      <c r="LT135" s="49"/>
      <c r="LU135" s="48">
        <f t="shared" si="3173"/>
        <v>1E-3</v>
      </c>
      <c r="LV135" s="35">
        <f t="shared" si="3173"/>
        <v>0.66</v>
      </c>
      <c r="LW135" s="49"/>
      <c r="LX135" s="48">
        <f t="shared" si="3173"/>
        <v>806.59199999999987</v>
      </c>
      <c r="LY135" s="35">
        <f t="shared" si="3173"/>
        <v>58413.281000000003</v>
      </c>
      <c r="LZ135" s="49"/>
      <c r="MA135" s="48">
        <f t="shared" si="3173"/>
        <v>1.5479999999999998</v>
      </c>
      <c r="MB135" s="35">
        <f t="shared" si="3173"/>
        <v>88.423000000000002</v>
      </c>
      <c r="MC135" s="49"/>
      <c r="MD135" s="48">
        <f t="shared" si="3173"/>
        <v>12.783999999999999</v>
      </c>
      <c r="ME135" s="35">
        <f t="shared" si="3173"/>
        <v>2846.3890000000001</v>
      </c>
      <c r="MF135" s="49"/>
      <c r="MG135" s="48">
        <f t="shared" ref="MG135:MH135" si="3182">SUM(MG123:MG134)</f>
        <v>2.5000000000000001E-2</v>
      </c>
      <c r="MH135" s="35">
        <f t="shared" si="3182"/>
        <v>0.16200000000000001</v>
      </c>
      <c r="MI135" s="49"/>
      <c r="MJ135" s="48">
        <f t="shared" ref="MJ135:MK135" si="3183">SUM(MJ123:MJ134)</f>
        <v>0</v>
      </c>
      <c r="MK135" s="35">
        <f t="shared" si="3183"/>
        <v>0</v>
      </c>
      <c r="ML135" s="49"/>
      <c r="MM135" s="48">
        <f t="shared" si="3173"/>
        <v>40.914000000000001</v>
      </c>
      <c r="MN135" s="35">
        <f t="shared" si="3173"/>
        <v>7831.8049999999994</v>
      </c>
      <c r="MO135" s="49"/>
      <c r="MP135" s="48">
        <f t="shared" ref="MP135:OY135" si="3184">SUM(MP123:MP134)</f>
        <v>5.3999999999999999E-2</v>
      </c>
      <c r="MQ135" s="35">
        <f t="shared" si="3184"/>
        <v>2.6230000000000002</v>
      </c>
      <c r="MR135" s="49"/>
      <c r="MS135" s="48">
        <f t="shared" ref="MS135:MT135" si="3185">SUM(MS123:MS134)</f>
        <v>0</v>
      </c>
      <c r="MT135" s="35">
        <f t="shared" si="3185"/>
        <v>0</v>
      </c>
      <c r="MU135" s="49"/>
      <c r="MV135" s="48">
        <f t="shared" ref="MV135:MW135" si="3186">SUM(MV123:MV134)</f>
        <v>0</v>
      </c>
      <c r="MW135" s="35">
        <f t="shared" si="3186"/>
        <v>0</v>
      </c>
      <c r="MX135" s="49"/>
      <c r="MY135" s="48">
        <f t="shared" si="3184"/>
        <v>78.061999999999998</v>
      </c>
      <c r="MZ135" s="35">
        <f t="shared" si="3184"/>
        <v>946.44500000000005</v>
      </c>
      <c r="NA135" s="49"/>
      <c r="NB135" s="48">
        <f t="shared" si="3184"/>
        <v>9.4E-2</v>
      </c>
      <c r="NC135" s="35">
        <f t="shared" si="3184"/>
        <v>0.4</v>
      </c>
      <c r="ND135" s="49"/>
      <c r="NE135" s="48">
        <f t="shared" ref="NE135:NF135" si="3187">SUM(NE123:NE134)</f>
        <v>0</v>
      </c>
      <c r="NF135" s="35">
        <f t="shared" si="3187"/>
        <v>0</v>
      </c>
      <c r="NG135" s="49"/>
      <c r="NH135" s="48">
        <f t="shared" ref="NH135:NI135" si="3188">SUM(NH123:NH134)</f>
        <v>0</v>
      </c>
      <c r="NI135" s="35">
        <f t="shared" si="3188"/>
        <v>0</v>
      </c>
      <c r="NJ135" s="49"/>
      <c r="NK135" s="48">
        <f t="shared" si="3184"/>
        <v>14.628999999999998</v>
      </c>
      <c r="NL135" s="35">
        <f t="shared" si="3184"/>
        <v>552.82700000000011</v>
      </c>
      <c r="NM135" s="49"/>
      <c r="NN135" s="48">
        <f t="shared" si="3184"/>
        <v>1</v>
      </c>
      <c r="NO135" s="35">
        <f t="shared" si="3184"/>
        <v>42</v>
      </c>
      <c r="NP135" s="49"/>
      <c r="NQ135" s="48">
        <f t="shared" si="3184"/>
        <v>6</v>
      </c>
      <c r="NR135" s="35">
        <f t="shared" si="3184"/>
        <v>1011</v>
      </c>
      <c r="NS135" s="49"/>
      <c r="NT135" s="48">
        <f t="shared" si="3184"/>
        <v>5.8169999999999993</v>
      </c>
      <c r="NU135" s="35">
        <f t="shared" si="3184"/>
        <v>2953.9340000000002</v>
      </c>
      <c r="NV135" s="49"/>
      <c r="NW135" s="48">
        <f t="shared" si="3184"/>
        <v>158.67599999999999</v>
      </c>
      <c r="NX135" s="35">
        <f t="shared" si="3184"/>
        <v>12078.739</v>
      </c>
      <c r="NY135" s="49"/>
      <c r="NZ135" s="48">
        <f t="shared" si="3184"/>
        <v>2.0869999999999997</v>
      </c>
      <c r="OA135" s="35">
        <f t="shared" si="3184"/>
        <v>288.46600000000001</v>
      </c>
      <c r="OB135" s="49"/>
      <c r="OC135" s="48">
        <f t="shared" ref="OC135:OD135" si="3189">SUM(OC123:OC134)</f>
        <v>0</v>
      </c>
      <c r="OD135" s="35">
        <f t="shared" si="3189"/>
        <v>0</v>
      </c>
      <c r="OE135" s="49"/>
      <c r="OF135" s="48">
        <f t="shared" si="3184"/>
        <v>95.254999999999981</v>
      </c>
      <c r="OG135" s="35">
        <f t="shared" si="3184"/>
        <v>46338.391000000003</v>
      </c>
      <c r="OH135" s="49"/>
      <c r="OI135" s="48">
        <f t="shared" si="3184"/>
        <v>295.24899999999997</v>
      </c>
      <c r="OJ135" s="35">
        <f t="shared" si="3184"/>
        <v>62827.062999999995</v>
      </c>
      <c r="OK135" s="49"/>
      <c r="OL135" s="48">
        <f t="shared" si="3184"/>
        <v>0</v>
      </c>
      <c r="OM135" s="35">
        <f t="shared" si="3184"/>
        <v>0</v>
      </c>
      <c r="ON135" s="49"/>
      <c r="OO135" s="48">
        <f t="shared" si="3184"/>
        <v>75.805999999999997</v>
      </c>
      <c r="OP135" s="35">
        <f t="shared" si="3184"/>
        <v>680.81200000000013</v>
      </c>
      <c r="OQ135" s="49"/>
      <c r="OR135" s="48">
        <f t="shared" si="3184"/>
        <v>0</v>
      </c>
      <c r="OS135" s="35">
        <f t="shared" si="3184"/>
        <v>0</v>
      </c>
      <c r="OT135" s="49"/>
      <c r="OU135" s="48">
        <f t="shared" si="3184"/>
        <v>1079.662</v>
      </c>
      <c r="OV135" s="35">
        <f t="shared" si="3184"/>
        <v>14444.783000000001</v>
      </c>
      <c r="OW135" s="49"/>
      <c r="OX135" s="48">
        <f t="shared" si="3184"/>
        <v>3</v>
      </c>
      <c r="OY135" s="35">
        <f t="shared" si="3184"/>
        <v>173</v>
      </c>
      <c r="OZ135" s="49"/>
      <c r="PA135" s="48">
        <f t="shared" ref="PA135:RD135" si="3190">SUM(PA123:PA134)</f>
        <v>4.0010000000000003</v>
      </c>
      <c r="PB135" s="35">
        <f t="shared" si="3190"/>
        <v>127.511</v>
      </c>
      <c r="PC135" s="49"/>
      <c r="PD135" s="48">
        <f t="shared" ref="PD135:PE135" si="3191">SUM(PD123:PD134)</f>
        <v>3.0000000000000001E-3</v>
      </c>
      <c r="PE135" s="35">
        <f t="shared" si="3191"/>
        <v>2.556</v>
      </c>
      <c r="PF135" s="49"/>
      <c r="PG135" s="48">
        <f t="shared" ref="PG135:PH135" si="3192">SUM(PG123:PG134)</f>
        <v>49.396000000000001</v>
      </c>
      <c r="PH135" s="35">
        <f t="shared" si="3192"/>
        <v>4294.991</v>
      </c>
      <c r="PI135" s="49"/>
      <c r="PJ135" s="48"/>
      <c r="PK135" s="35"/>
      <c r="PL135" s="49"/>
      <c r="PM135" s="48">
        <f t="shared" si="3190"/>
        <v>0</v>
      </c>
      <c r="PN135" s="35">
        <f t="shared" si="3190"/>
        <v>0</v>
      </c>
      <c r="PO135" s="49"/>
      <c r="PP135" s="48">
        <f t="shared" ref="PP135:PQ135" si="3193">SUM(PP123:PP134)</f>
        <v>0</v>
      </c>
      <c r="PQ135" s="35">
        <f t="shared" si="3193"/>
        <v>0</v>
      </c>
      <c r="PR135" s="49"/>
      <c r="PS135" s="48">
        <f t="shared" si="3190"/>
        <v>21.439</v>
      </c>
      <c r="PT135" s="35">
        <f t="shared" si="3190"/>
        <v>511.54500000000002</v>
      </c>
      <c r="PU135" s="49"/>
      <c r="PV135" s="48">
        <f t="shared" si="3190"/>
        <v>1107.201</v>
      </c>
      <c r="PW135" s="35">
        <f t="shared" si="3190"/>
        <v>74843.206999999995</v>
      </c>
      <c r="PX135" s="49"/>
      <c r="PY135" s="48">
        <f t="shared" si="3190"/>
        <v>3564.8960000000002</v>
      </c>
      <c r="PZ135" s="35">
        <f t="shared" si="3190"/>
        <v>279284.353</v>
      </c>
      <c r="QA135" s="49"/>
      <c r="QB135" s="48">
        <f t="shared" ref="QB135:QC135" si="3194">SUM(QB123:QB134)</f>
        <v>0</v>
      </c>
      <c r="QC135" s="35">
        <f t="shared" si="3194"/>
        <v>0</v>
      </c>
      <c r="QD135" s="49"/>
      <c r="QE135" s="48">
        <f t="shared" ref="QE135:QF135" si="3195">SUM(QE123:QE134)</f>
        <v>5.9020000000000001</v>
      </c>
      <c r="QF135" s="35">
        <f t="shared" si="3195"/>
        <v>647.91399999999999</v>
      </c>
      <c r="QG135" s="49"/>
      <c r="QH135" s="48">
        <f t="shared" si="3190"/>
        <v>2.0190000000000001</v>
      </c>
      <c r="QI135" s="35">
        <f t="shared" si="3190"/>
        <v>325.012</v>
      </c>
      <c r="QJ135" s="49"/>
      <c r="QK135" s="48">
        <f t="shared" ref="QK135:QL135" si="3196">SUM(QK123:QK134)</f>
        <v>0</v>
      </c>
      <c r="QL135" s="35">
        <f t="shared" si="3196"/>
        <v>0</v>
      </c>
      <c r="QM135" s="49"/>
      <c r="QN135" s="48">
        <f t="shared" ref="QN135:QO135" si="3197">SUM(QN123:QN134)</f>
        <v>0</v>
      </c>
      <c r="QO135" s="35">
        <f t="shared" si="3197"/>
        <v>0</v>
      </c>
      <c r="QP135" s="49"/>
      <c r="QQ135" s="48">
        <f t="shared" si="3190"/>
        <v>9.6050000000000004</v>
      </c>
      <c r="QR135" s="35">
        <f t="shared" si="3190"/>
        <v>1928.7940000000001</v>
      </c>
      <c r="QS135" s="49"/>
      <c r="QT135" s="48"/>
      <c r="QU135" s="35"/>
      <c r="QV135" s="49"/>
      <c r="QW135" s="48"/>
      <c r="QX135" s="35"/>
      <c r="QY135" s="49"/>
      <c r="QZ135" s="48">
        <f t="shared" si="3190"/>
        <v>1E-3</v>
      </c>
      <c r="RA135" s="35">
        <f t="shared" si="3190"/>
        <v>1.88</v>
      </c>
      <c r="RB135" s="49"/>
      <c r="RC135" s="48">
        <f t="shared" si="3190"/>
        <v>534.10900000000004</v>
      </c>
      <c r="RD135" s="35">
        <f t="shared" si="3190"/>
        <v>4990.6319999999996</v>
      </c>
      <c r="RE135" s="49"/>
      <c r="RF135" s="48">
        <f t="shared" si="3130"/>
        <v>18784.245000000003</v>
      </c>
      <c r="RG135" s="49">
        <f t="shared" si="3131"/>
        <v>1251478.4400000002</v>
      </c>
      <c r="RH135" s="6"/>
      <c r="RI135" s="9"/>
      <c r="RJ135" s="6"/>
      <c r="RK135" s="6"/>
      <c r="RL135" s="6"/>
      <c r="RM135" s="9"/>
      <c r="RN135" s="6"/>
      <c r="RO135" s="6"/>
      <c r="RP135" s="6"/>
      <c r="RQ135" s="9"/>
      <c r="RR135" s="6"/>
      <c r="RS135" s="6"/>
      <c r="RT135" s="6"/>
      <c r="RU135" s="9"/>
      <c r="RV135" s="6"/>
      <c r="RW135" s="6"/>
      <c r="RX135" s="6"/>
      <c r="RY135" s="9"/>
      <c r="RZ135" s="6"/>
      <c r="SA135" s="6"/>
      <c r="SB135" s="6"/>
      <c r="SC135" s="9"/>
      <c r="SD135" s="6"/>
      <c r="SE135" s="6"/>
      <c r="SF135" s="6"/>
      <c r="SG135" s="9"/>
      <c r="SH135" s="6"/>
      <c r="SI135" s="6"/>
      <c r="SJ135" s="6"/>
      <c r="SK135" s="2"/>
      <c r="SL135" s="1"/>
      <c r="SM135" s="1"/>
      <c r="SN135" s="1"/>
      <c r="SO135" s="2"/>
      <c r="SP135" s="1"/>
      <c r="SQ135" s="1"/>
      <c r="SR135" s="1"/>
      <c r="SS135" s="2"/>
      <c r="ST135" s="1"/>
      <c r="SU135" s="1"/>
      <c r="SV135" s="1"/>
      <c r="TA135" s="3"/>
      <c r="TF135" s="3"/>
      <c r="TK135" s="3"/>
      <c r="TP135" s="3"/>
      <c r="TU135" s="3"/>
      <c r="TZ135" s="3"/>
      <c r="UE135" s="3"/>
      <c r="UJ135" s="3"/>
      <c r="UO135" s="3"/>
      <c r="UT135" s="3"/>
      <c r="UY135" s="3"/>
      <c r="VD135" s="3"/>
      <c r="VI135" s="3"/>
      <c r="VN135" s="3"/>
      <c r="VS135" s="3"/>
    </row>
    <row r="136" spans="1:591" x14ac:dyDescent="0.3">
      <c r="A136" s="38">
        <v>2014</v>
      </c>
      <c r="B136" s="39" t="s">
        <v>5</v>
      </c>
      <c r="C136" s="46">
        <v>0</v>
      </c>
      <c r="D136" s="10">
        <v>0</v>
      </c>
      <c r="E136" s="47">
        <f t="shared" ref="E136:E147" si="3198">IF(C136=0,0,D136/C136*1000)</f>
        <v>0</v>
      </c>
      <c r="F136" s="46">
        <v>0</v>
      </c>
      <c r="G136" s="10">
        <v>0</v>
      </c>
      <c r="H136" s="47">
        <f>IFERROR(G136/F136*1000,0)</f>
        <v>0</v>
      </c>
      <c r="I136" s="46">
        <v>0</v>
      </c>
      <c r="J136" s="10">
        <v>0</v>
      </c>
      <c r="K136" s="47">
        <v>0</v>
      </c>
      <c r="L136" s="46">
        <v>0</v>
      </c>
      <c r="M136" s="10">
        <v>0</v>
      </c>
      <c r="N136" s="47">
        <v>0</v>
      </c>
      <c r="O136" s="46">
        <v>0</v>
      </c>
      <c r="P136" s="10">
        <v>0</v>
      </c>
      <c r="Q136" s="47">
        <f t="shared" ref="Q136:Q147" si="3199">IF(O136=0,0,P136/O136*1000)</f>
        <v>0</v>
      </c>
      <c r="R136" s="46">
        <v>0</v>
      </c>
      <c r="S136" s="10">
        <v>0</v>
      </c>
      <c r="T136" s="47">
        <f t="shared" ref="T136:T140" si="3200">IFERROR(S136/R136*1000,0)</f>
        <v>0</v>
      </c>
      <c r="U136" s="46">
        <v>28.931000000000001</v>
      </c>
      <c r="V136" s="10">
        <v>423.17</v>
      </c>
      <c r="W136" s="47">
        <f t="shared" ref="W136:W139" si="3201">V136/U136*1000</f>
        <v>14626.870830596938</v>
      </c>
      <c r="X136" s="46">
        <v>0</v>
      </c>
      <c r="Y136" s="10">
        <v>0</v>
      </c>
      <c r="Z136" s="47">
        <f>IFERROR(Y136/X136*1000,0)</f>
        <v>0</v>
      </c>
      <c r="AA136" s="46">
        <v>0.30099999999999999</v>
      </c>
      <c r="AB136" s="10">
        <v>223.05</v>
      </c>
      <c r="AC136" s="47">
        <f t="shared" ref="AC136:AC147" si="3202">AB136/AA136*1000</f>
        <v>741029.90033222607</v>
      </c>
      <c r="AD136" s="46">
        <v>9.5419999999999998</v>
      </c>
      <c r="AE136" s="10">
        <v>337.54</v>
      </c>
      <c r="AF136" s="47">
        <f t="shared" ref="AF136:AF147" si="3203">AE136/AD136*1000</f>
        <v>35374.135401383362</v>
      </c>
      <c r="AG136" s="46">
        <v>0</v>
      </c>
      <c r="AH136" s="10">
        <v>0</v>
      </c>
      <c r="AI136" s="47">
        <f t="shared" ref="AI136" si="3204">IFERROR(AH136/AG136*1000,0)</f>
        <v>0</v>
      </c>
      <c r="AJ136" s="46">
        <v>0</v>
      </c>
      <c r="AK136" s="10">
        <v>0</v>
      </c>
      <c r="AL136" s="47">
        <f t="shared" ref="AL136:AL140" si="3205">IFERROR(AK136/AJ136*1000,0)</f>
        <v>0</v>
      </c>
      <c r="AM136" s="46">
        <v>0</v>
      </c>
      <c r="AN136" s="10">
        <v>0</v>
      </c>
      <c r="AO136" s="47">
        <f t="shared" ref="AO136" si="3206">IFERROR(AN136/AM136*1000,0)</f>
        <v>0</v>
      </c>
      <c r="AP136" s="46">
        <v>31.122</v>
      </c>
      <c r="AQ136" s="10">
        <v>4020.74</v>
      </c>
      <c r="AR136" s="47">
        <f t="shared" ref="AR136:AR147" si="3207">AQ136/AP136*1000</f>
        <v>129192.85392969604</v>
      </c>
      <c r="AS136" s="46">
        <v>0</v>
      </c>
      <c r="AT136" s="10">
        <v>0</v>
      </c>
      <c r="AU136" s="47">
        <f t="shared" ref="AU136:AU147" si="3208">IF(AS136=0,0,AT136/AS136*1000)</f>
        <v>0</v>
      </c>
      <c r="AV136" s="46">
        <v>0</v>
      </c>
      <c r="AW136" s="10">
        <v>0</v>
      </c>
      <c r="AX136" s="47">
        <f t="shared" ref="AX136:AX140" si="3209">IFERROR(AW136/AV136*1000,0)</f>
        <v>0</v>
      </c>
      <c r="AY136" s="46">
        <v>2E-3</v>
      </c>
      <c r="AZ136" s="10">
        <v>0.76</v>
      </c>
      <c r="BA136" s="47">
        <f t="shared" ref="BA136:BA146" si="3210">AZ136/AY136*1000</f>
        <v>380000</v>
      </c>
      <c r="BB136" s="46">
        <v>0.6</v>
      </c>
      <c r="BC136" s="10">
        <v>24.53</v>
      </c>
      <c r="BD136" s="47">
        <f t="shared" ref="BD136:BD147" si="3211">BC136/BB136*1000</f>
        <v>40883.333333333343</v>
      </c>
      <c r="BE136" s="46">
        <v>0</v>
      </c>
      <c r="BF136" s="10">
        <v>0</v>
      </c>
      <c r="BG136" s="47">
        <v>0</v>
      </c>
      <c r="BH136" s="46">
        <v>0</v>
      </c>
      <c r="BI136" s="10">
        <v>0</v>
      </c>
      <c r="BJ136" s="47">
        <v>0</v>
      </c>
      <c r="BK136" s="46">
        <v>0</v>
      </c>
      <c r="BL136" s="10">
        <v>0</v>
      </c>
      <c r="BM136" s="47">
        <v>0</v>
      </c>
      <c r="BN136" s="46">
        <v>0</v>
      </c>
      <c r="BO136" s="10">
        <v>0</v>
      </c>
      <c r="BP136" s="47">
        <v>0</v>
      </c>
      <c r="BQ136" s="46">
        <v>1.3520000000000001</v>
      </c>
      <c r="BR136" s="10">
        <v>1.93</v>
      </c>
      <c r="BS136" s="47">
        <f t="shared" ref="BS136:BS147" si="3212">BR136/BQ136*1000</f>
        <v>1427.5147928994081</v>
      </c>
      <c r="BT136" s="46">
        <v>39.966000000000001</v>
      </c>
      <c r="BU136" s="10">
        <v>9760.32</v>
      </c>
      <c r="BV136" s="47">
        <f t="shared" ref="BV136:BV147" si="3213">BU136/BT136*1000</f>
        <v>244215.5832457589</v>
      </c>
      <c r="BW136" s="46">
        <v>0</v>
      </c>
      <c r="BX136" s="10">
        <v>0</v>
      </c>
      <c r="BY136" s="47">
        <v>0</v>
      </c>
      <c r="BZ136" s="46">
        <v>0</v>
      </c>
      <c r="CA136" s="10">
        <v>0</v>
      </c>
      <c r="CB136" s="47">
        <v>0</v>
      </c>
      <c r="CC136" s="46">
        <v>111.63200000000001</v>
      </c>
      <c r="CD136" s="10">
        <v>3732.76</v>
      </c>
      <c r="CE136" s="47">
        <f t="shared" ref="CE136:CE147" si="3214">CD136/CC136*1000</f>
        <v>33438.082270316758</v>
      </c>
      <c r="CF136" s="46">
        <v>0</v>
      </c>
      <c r="CG136" s="10">
        <v>0</v>
      </c>
      <c r="CH136" s="47">
        <v>0</v>
      </c>
      <c r="CI136" s="46">
        <v>0</v>
      </c>
      <c r="CJ136" s="10">
        <v>0</v>
      </c>
      <c r="CK136" s="47">
        <v>0</v>
      </c>
      <c r="CL136" s="46">
        <v>0</v>
      </c>
      <c r="CM136" s="10">
        <v>0</v>
      </c>
      <c r="CN136" s="47">
        <v>0</v>
      </c>
      <c r="CO136" s="46">
        <v>0</v>
      </c>
      <c r="CP136" s="10">
        <v>0</v>
      </c>
      <c r="CQ136" s="47">
        <v>0</v>
      </c>
      <c r="CR136" s="46">
        <v>3.0000000000000001E-3</v>
      </c>
      <c r="CS136" s="10">
        <v>0.55000000000000004</v>
      </c>
      <c r="CT136" s="47">
        <f t="shared" ref="CT136:CT145" si="3215">CS136/CR136*1000</f>
        <v>183333.33333333334</v>
      </c>
      <c r="CU136" s="46">
        <v>0</v>
      </c>
      <c r="CV136" s="10">
        <v>0</v>
      </c>
      <c r="CW136" s="47">
        <v>0</v>
      </c>
      <c r="CX136" s="46">
        <v>0</v>
      </c>
      <c r="CY136" s="10">
        <v>0</v>
      </c>
      <c r="CZ136" s="47">
        <v>0</v>
      </c>
      <c r="DA136" s="46">
        <v>1E-3</v>
      </c>
      <c r="DB136" s="10">
        <v>2.52</v>
      </c>
      <c r="DC136" s="47">
        <f t="shared" ref="DC136:DC147" si="3216">DB136/DA136*1000</f>
        <v>2520000</v>
      </c>
      <c r="DD136" s="46">
        <v>93.927999999999997</v>
      </c>
      <c r="DE136" s="10">
        <v>2926.99</v>
      </c>
      <c r="DF136" s="47">
        <f t="shared" ref="DF136:DF147" si="3217">DE136/DD136*1000</f>
        <v>31162.060301507536</v>
      </c>
      <c r="DG136" s="46">
        <v>0</v>
      </c>
      <c r="DH136" s="10">
        <v>0</v>
      </c>
      <c r="DI136" s="47">
        <v>0</v>
      </c>
      <c r="DJ136" s="46">
        <v>0</v>
      </c>
      <c r="DK136" s="10">
        <v>0</v>
      </c>
      <c r="DL136" s="47">
        <v>0</v>
      </c>
      <c r="DM136" s="46">
        <v>0</v>
      </c>
      <c r="DN136" s="10">
        <v>0</v>
      </c>
      <c r="DO136" s="47">
        <v>0</v>
      </c>
      <c r="DP136" s="46">
        <v>0</v>
      </c>
      <c r="DQ136" s="10">
        <v>0</v>
      </c>
      <c r="DR136" s="47">
        <v>0</v>
      </c>
      <c r="DS136" s="46">
        <v>0.37</v>
      </c>
      <c r="DT136" s="10">
        <v>2104.41</v>
      </c>
      <c r="DU136" s="47">
        <f t="shared" ref="DU136:DU147" si="3218">DT136/DS136*1000</f>
        <v>5687594.5945945941</v>
      </c>
      <c r="DV136" s="46">
        <v>3.488</v>
      </c>
      <c r="DW136" s="10">
        <v>37.369999999999997</v>
      </c>
      <c r="DX136" s="47">
        <f t="shared" ref="DX136:DX147" si="3219">DW136/DV136*1000</f>
        <v>10713.876146788991</v>
      </c>
      <c r="DY136" s="46">
        <v>0</v>
      </c>
      <c r="DZ136" s="10">
        <v>0</v>
      </c>
      <c r="EA136" s="47">
        <v>0</v>
      </c>
      <c r="EB136" s="46">
        <v>0</v>
      </c>
      <c r="EC136" s="10">
        <v>0</v>
      </c>
      <c r="ED136" s="47">
        <f t="shared" ref="ED136:ED147" si="3220">IF(EB136=0,0,EC136/EB136*1000)</f>
        <v>0</v>
      </c>
      <c r="EE136" s="46">
        <v>0.6</v>
      </c>
      <c r="EF136" s="10">
        <v>222.41</v>
      </c>
      <c r="EG136" s="47">
        <f t="shared" ref="EG136:EG145" si="3221">EF136/EE136*1000</f>
        <v>370683.33333333331</v>
      </c>
      <c r="EH136" s="46">
        <v>162.07400000000001</v>
      </c>
      <c r="EI136" s="10">
        <v>10705.29</v>
      </c>
      <c r="EJ136" s="47">
        <f t="shared" ref="EJ136:EJ147" si="3222">EI136/EH136*1000</f>
        <v>66051.865197378967</v>
      </c>
      <c r="EK136" s="46">
        <v>0</v>
      </c>
      <c r="EL136" s="10">
        <v>0</v>
      </c>
      <c r="EM136" s="47">
        <f t="shared" ref="EM136:EM147" si="3223">IFERROR(EL136/EK136*1000,0)</f>
        <v>0</v>
      </c>
      <c r="EN136" s="46">
        <v>47.198999999999998</v>
      </c>
      <c r="EO136" s="10">
        <v>6825.25</v>
      </c>
      <c r="EP136" s="47">
        <f t="shared" ref="EP136:EP147" si="3224">EO136/EN136*1000</f>
        <v>144605.81791987119</v>
      </c>
      <c r="EQ136" s="46">
        <v>0</v>
      </c>
      <c r="ER136" s="10">
        <v>0</v>
      </c>
      <c r="ES136" s="47">
        <v>0</v>
      </c>
      <c r="ET136" s="46">
        <v>0</v>
      </c>
      <c r="EU136" s="10">
        <v>0</v>
      </c>
      <c r="EV136" s="47">
        <v>0</v>
      </c>
      <c r="EW136" s="46">
        <v>0</v>
      </c>
      <c r="EX136" s="10">
        <v>0</v>
      </c>
      <c r="EY136" s="47">
        <v>0</v>
      </c>
      <c r="EZ136" s="46">
        <v>0</v>
      </c>
      <c r="FA136" s="10">
        <v>0</v>
      </c>
      <c r="FB136" s="47">
        <v>0</v>
      </c>
      <c r="FC136" s="46">
        <v>0</v>
      </c>
      <c r="FD136" s="10">
        <v>0</v>
      </c>
      <c r="FE136" s="47">
        <v>0</v>
      </c>
      <c r="FF136" s="46">
        <v>0</v>
      </c>
      <c r="FG136" s="10">
        <v>0</v>
      </c>
      <c r="FH136" s="47">
        <v>0</v>
      </c>
      <c r="FI136" s="46">
        <v>0.83399999999999996</v>
      </c>
      <c r="FJ136" s="10">
        <v>47.24</v>
      </c>
      <c r="FK136" s="47">
        <f t="shared" ref="FK136:FK147" si="3225">FJ136/FI136*1000</f>
        <v>56642.685851318951</v>
      </c>
      <c r="FL136" s="46">
        <v>0</v>
      </c>
      <c r="FM136" s="10">
        <v>0</v>
      </c>
      <c r="FN136" s="47">
        <v>0</v>
      </c>
      <c r="FO136" s="46">
        <v>0</v>
      </c>
      <c r="FP136" s="10">
        <v>0</v>
      </c>
      <c r="FQ136" s="47">
        <v>0</v>
      </c>
      <c r="FR136" s="46">
        <v>17.504000000000001</v>
      </c>
      <c r="FS136" s="10">
        <v>1556.92</v>
      </c>
      <c r="FT136" s="47">
        <f t="shared" ref="FT136:FT147" si="3226">FS136/FR136*1000</f>
        <v>88946.526508226685</v>
      </c>
      <c r="FU136" s="46">
        <v>0</v>
      </c>
      <c r="FV136" s="10">
        <v>0</v>
      </c>
      <c r="FW136" s="47">
        <v>0</v>
      </c>
      <c r="FX136" s="46">
        <v>0</v>
      </c>
      <c r="FY136" s="10">
        <v>0</v>
      </c>
      <c r="FZ136" s="47">
        <f t="shared" ref="FZ136:FZ147" si="3227">IF(FX136=0,0,FY136/FX136*1000)</f>
        <v>0</v>
      </c>
      <c r="GA136" s="46">
        <v>0</v>
      </c>
      <c r="GB136" s="10">
        <v>0</v>
      </c>
      <c r="GC136" s="47">
        <v>0</v>
      </c>
      <c r="GD136" s="46">
        <v>8.016</v>
      </c>
      <c r="GE136" s="10">
        <v>6081.62</v>
      </c>
      <c r="GF136" s="47">
        <f t="shared" ref="GF136:GF147" si="3228">GE136/GD136*1000</f>
        <v>758685.12974051898</v>
      </c>
      <c r="GG136" s="46">
        <v>192.48500000000001</v>
      </c>
      <c r="GH136" s="10">
        <v>4020.32</v>
      </c>
      <c r="GI136" s="47">
        <f t="shared" ref="GI136:GI147" si="3229">GH136/GG136*1000</f>
        <v>20886.406732992182</v>
      </c>
      <c r="GJ136" s="46">
        <v>183.179</v>
      </c>
      <c r="GK136" s="10">
        <v>8957.84</v>
      </c>
      <c r="GL136" s="47">
        <f t="shared" ref="GL136:GL147" si="3230">GK136/GJ136*1000</f>
        <v>48902.112141675629</v>
      </c>
      <c r="GM136" s="46">
        <v>0</v>
      </c>
      <c r="GN136" s="10">
        <v>0</v>
      </c>
      <c r="GO136" s="47">
        <v>0</v>
      </c>
      <c r="GP136" s="46">
        <v>0.247</v>
      </c>
      <c r="GQ136" s="10">
        <v>36.22</v>
      </c>
      <c r="GR136" s="47">
        <f t="shared" ref="GR136:GR147" si="3231">GQ136/GP136*1000</f>
        <v>146639.6761133603</v>
      </c>
      <c r="GS136" s="46">
        <v>0</v>
      </c>
      <c r="GT136" s="10">
        <v>0</v>
      </c>
      <c r="GU136" s="47">
        <v>0</v>
      </c>
      <c r="GV136" s="46">
        <v>0</v>
      </c>
      <c r="GW136" s="10">
        <v>0</v>
      </c>
      <c r="GX136" s="47">
        <f t="shared" ref="GX136:GX147" si="3232">IF(GV136=0,0,GW136/GV136*1000)</f>
        <v>0</v>
      </c>
      <c r="GY136" s="46">
        <v>0</v>
      </c>
      <c r="GZ136" s="10">
        <v>0</v>
      </c>
      <c r="HA136" s="47">
        <v>0</v>
      </c>
      <c r="HB136" s="46">
        <v>0.36899999999999999</v>
      </c>
      <c r="HC136" s="10">
        <v>83.7</v>
      </c>
      <c r="HD136" s="47">
        <f t="shared" ref="HD136:HD147" si="3233">HC136/HB136*1000</f>
        <v>226829.26829268294</v>
      </c>
      <c r="HE136" s="46">
        <v>0</v>
      </c>
      <c r="HF136" s="10">
        <v>0</v>
      </c>
      <c r="HG136" s="47">
        <v>0</v>
      </c>
      <c r="HH136" s="46">
        <v>0</v>
      </c>
      <c r="HI136" s="10">
        <v>0</v>
      </c>
      <c r="HJ136" s="47">
        <v>0</v>
      </c>
      <c r="HK136" s="46">
        <v>0</v>
      </c>
      <c r="HL136" s="10">
        <v>0</v>
      </c>
      <c r="HM136" s="47">
        <v>0</v>
      </c>
      <c r="HN136" s="46">
        <v>0</v>
      </c>
      <c r="HO136" s="10">
        <v>0</v>
      </c>
      <c r="HP136" s="47">
        <v>0</v>
      </c>
      <c r="HQ136" s="46">
        <v>0.56200000000000006</v>
      </c>
      <c r="HR136" s="10">
        <v>2.78</v>
      </c>
      <c r="HS136" s="47">
        <f t="shared" ref="HS136:HS147" si="3234">HR136/HQ136*1000</f>
        <v>4946.6192170818495</v>
      </c>
      <c r="HT136" s="46"/>
      <c r="HU136" s="10"/>
      <c r="HV136" s="47"/>
      <c r="HW136" s="46">
        <v>0</v>
      </c>
      <c r="HX136" s="10">
        <v>0</v>
      </c>
      <c r="HY136" s="47">
        <f t="shared" ref="HY136:HY147" si="3235">IF(HW136=0,0,HX136/HW136*1000)</f>
        <v>0</v>
      </c>
      <c r="HZ136" s="46">
        <v>0</v>
      </c>
      <c r="IA136" s="10">
        <v>0</v>
      </c>
      <c r="IB136" s="47">
        <v>0</v>
      </c>
      <c r="IC136" s="46">
        <v>0</v>
      </c>
      <c r="ID136" s="10">
        <v>0</v>
      </c>
      <c r="IE136" s="47">
        <v>0</v>
      </c>
      <c r="IF136" s="52">
        <v>0</v>
      </c>
      <c r="IG136" s="16">
        <v>0</v>
      </c>
      <c r="IH136" s="53">
        <v>0</v>
      </c>
      <c r="II136" s="46">
        <v>1.7999999999999999E-2</v>
      </c>
      <c r="IJ136" s="10">
        <v>42.91</v>
      </c>
      <c r="IK136" s="47">
        <f t="shared" ref="IK136" si="3236">IJ136/II136*1000</f>
        <v>2383888.8888888885</v>
      </c>
      <c r="IL136" s="46">
        <v>0</v>
      </c>
      <c r="IM136" s="10">
        <v>0</v>
      </c>
      <c r="IN136" s="47">
        <v>0</v>
      </c>
      <c r="IO136" s="46">
        <v>0.32</v>
      </c>
      <c r="IP136" s="10">
        <v>3.41</v>
      </c>
      <c r="IQ136" s="47">
        <f t="shared" ref="IQ136:IQ142" si="3237">IP136/IO136*1000</f>
        <v>10656.25</v>
      </c>
      <c r="IR136" s="46">
        <v>36.164999999999999</v>
      </c>
      <c r="IS136" s="10">
        <v>493.98</v>
      </c>
      <c r="IT136" s="47">
        <f t="shared" ref="IT136:IT147" si="3238">IS136/IR136*1000</f>
        <v>13659.062629614269</v>
      </c>
      <c r="IU136" s="46">
        <v>0</v>
      </c>
      <c r="IV136" s="10">
        <v>0</v>
      </c>
      <c r="IW136" s="47">
        <v>0</v>
      </c>
      <c r="IX136" s="46">
        <v>0</v>
      </c>
      <c r="IY136" s="10">
        <v>0</v>
      </c>
      <c r="IZ136" s="47">
        <v>0</v>
      </c>
      <c r="JA136" s="46">
        <v>0</v>
      </c>
      <c r="JB136" s="10">
        <v>0</v>
      </c>
      <c r="JC136" s="47">
        <v>0</v>
      </c>
      <c r="JD136" s="46">
        <v>0</v>
      </c>
      <c r="JE136" s="10">
        <v>0</v>
      </c>
      <c r="JF136" s="47">
        <v>0</v>
      </c>
      <c r="JG136" s="46">
        <v>2E-3</v>
      </c>
      <c r="JH136" s="10">
        <v>3.58</v>
      </c>
      <c r="JI136" s="47">
        <f t="shared" ref="JI136:JI144" si="3239">JH136/JG136*1000</f>
        <v>1790000</v>
      </c>
      <c r="JJ136" s="52">
        <v>0</v>
      </c>
      <c r="JK136" s="16">
        <v>0</v>
      </c>
      <c r="JL136" s="53">
        <v>0</v>
      </c>
      <c r="JM136" s="46">
        <v>37.226999999999997</v>
      </c>
      <c r="JN136" s="10">
        <v>3685.08</v>
      </c>
      <c r="JO136" s="47">
        <f t="shared" ref="JO136:JO147" si="3240">JN136/JM136*1000</f>
        <v>98989.443146103644</v>
      </c>
      <c r="JP136" s="46">
        <v>0</v>
      </c>
      <c r="JQ136" s="10">
        <v>0</v>
      </c>
      <c r="JR136" s="47">
        <f t="shared" ref="JR136:JR147" si="3241">IF(JP136=0,0,JQ136/JP136*1000)</f>
        <v>0</v>
      </c>
      <c r="JS136" s="46">
        <v>0</v>
      </c>
      <c r="JT136" s="10">
        <v>0</v>
      </c>
      <c r="JU136" s="47">
        <v>0</v>
      </c>
      <c r="JV136" s="46">
        <v>0</v>
      </c>
      <c r="JW136" s="10">
        <v>0</v>
      </c>
      <c r="JX136" s="47">
        <v>0</v>
      </c>
      <c r="JY136" s="46">
        <v>0</v>
      </c>
      <c r="JZ136" s="10">
        <v>0</v>
      </c>
      <c r="KA136" s="47">
        <v>0</v>
      </c>
      <c r="KB136" s="46">
        <v>0</v>
      </c>
      <c r="KC136" s="10">
        <v>0</v>
      </c>
      <c r="KD136" s="47">
        <v>0</v>
      </c>
      <c r="KE136" s="46"/>
      <c r="KF136" s="10"/>
      <c r="KG136" s="47"/>
      <c r="KH136" s="46">
        <v>72.057000000000002</v>
      </c>
      <c r="KI136" s="10">
        <v>3558</v>
      </c>
      <c r="KJ136" s="47">
        <f t="shared" ref="KJ136:KJ147" si="3242">KI136/KH136*1000</f>
        <v>49377.576085598899</v>
      </c>
      <c r="KK136" s="46">
        <v>9.7479999999999993</v>
      </c>
      <c r="KL136" s="10">
        <v>452.35</v>
      </c>
      <c r="KM136" s="47">
        <f t="shared" ref="KM136:KM147" si="3243">KL136/KK136*1000</f>
        <v>46404.390644234722</v>
      </c>
      <c r="KN136" s="46">
        <v>0</v>
      </c>
      <c r="KO136" s="10">
        <v>0</v>
      </c>
      <c r="KP136" s="47">
        <v>0</v>
      </c>
      <c r="KQ136" s="46">
        <v>6.6000000000000003E-2</v>
      </c>
      <c r="KR136" s="10">
        <v>0.28000000000000003</v>
      </c>
      <c r="KS136" s="47">
        <f t="shared" ref="KS136:KS147" si="3244">KR136/KQ136*1000</f>
        <v>4242.424242424242</v>
      </c>
      <c r="KT136" s="52">
        <v>0</v>
      </c>
      <c r="KU136" s="16">
        <v>0</v>
      </c>
      <c r="KV136" s="53">
        <v>0</v>
      </c>
      <c r="KW136" s="52">
        <v>0</v>
      </c>
      <c r="KX136" s="16">
        <v>0</v>
      </c>
      <c r="KY136" s="53">
        <f t="shared" ref="KY136:KY147" si="3245">IF(KW136=0,0,KX136/KW136*1000)</f>
        <v>0</v>
      </c>
      <c r="KZ136" s="46">
        <v>0</v>
      </c>
      <c r="LA136" s="10">
        <v>0</v>
      </c>
      <c r="LB136" s="47">
        <v>0</v>
      </c>
      <c r="LC136" s="52">
        <v>0</v>
      </c>
      <c r="LD136" s="16">
        <v>0</v>
      </c>
      <c r="LE136" s="53">
        <v>0</v>
      </c>
      <c r="LF136" s="46">
        <v>0</v>
      </c>
      <c r="LG136" s="10">
        <v>0</v>
      </c>
      <c r="LH136" s="47">
        <v>0</v>
      </c>
      <c r="LI136" s="46">
        <v>0</v>
      </c>
      <c r="LJ136" s="10">
        <v>0</v>
      </c>
      <c r="LK136" s="47">
        <v>0</v>
      </c>
      <c r="LL136" s="46">
        <v>0</v>
      </c>
      <c r="LM136" s="10">
        <v>0</v>
      </c>
      <c r="LN136" s="47">
        <v>0</v>
      </c>
      <c r="LO136" s="46">
        <v>0</v>
      </c>
      <c r="LP136" s="10">
        <v>0</v>
      </c>
      <c r="LQ136" s="47">
        <v>0</v>
      </c>
      <c r="LR136" s="46">
        <v>0.7</v>
      </c>
      <c r="LS136" s="10">
        <v>89.43</v>
      </c>
      <c r="LT136" s="47">
        <f t="shared" ref="LT136:LT145" si="3246">LS136/LR136*1000</f>
        <v>127757.14285714288</v>
      </c>
      <c r="LU136" s="46">
        <v>0</v>
      </c>
      <c r="LV136" s="10">
        <v>0</v>
      </c>
      <c r="LW136" s="47">
        <v>0</v>
      </c>
      <c r="LX136" s="46">
        <v>60.820999999999998</v>
      </c>
      <c r="LY136" s="10">
        <v>5168.1899999999996</v>
      </c>
      <c r="LZ136" s="47">
        <f t="shared" ref="LZ136:LZ147" si="3247">LY136/LX136*1000</f>
        <v>84973.77550517091</v>
      </c>
      <c r="MA136" s="46">
        <v>0</v>
      </c>
      <c r="MB136" s="10">
        <v>0</v>
      </c>
      <c r="MC136" s="47">
        <v>0</v>
      </c>
      <c r="MD136" s="46">
        <v>0</v>
      </c>
      <c r="ME136" s="10">
        <v>0</v>
      </c>
      <c r="MF136" s="47">
        <v>0</v>
      </c>
      <c r="MG136" s="46">
        <v>0</v>
      </c>
      <c r="MH136" s="10">
        <v>0</v>
      </c>
      <c r="MI136" s="47">
        <v>0</v>
      </c>
      <c r="MJ136" s="46">
        <v>0</v>
      </c>
      <c r="MK136" s="10">
        <v>0</v>
      </c>
      <c r="ML136" s="47">
        <f t="shared" ref="ML136:ML147" si="3248">IF(MJ136=0,0,MK136/MJ136*1000)</f>
        <v>0</v>
      </c>
      <c r="MM136" s="46">
        <v>0.88800000000000001</v>
      </c>
      <c r="MN136" s="10">
        <v>221.72</v>
      </c>
      <c r="MO136" s="47">
        <f>MN136/MM136*1000</f>
        <v>249684.68468468467</v>
      </c>
      <c r="MP136" s="46">
        <v>0</v>
      </c>
      <c r="MQ136" s="10">
        <v>0</v>
      </c>
      <c r="MR136" s="47">
        <v>0</v>
      </c>
      <c r="MS136" s="46">
        <v>0</v>
      </c>
      <c r="MT136" s="10">
        <v>0</v>
      </c>
      <c r="MU136" s="47">
        <v>0</v>
      </c>
      <c r="MV136" s="46">
        <v>0</v>
      </c>
      <c r="MW136" s="10">
        <v>0</v>
      </c>
      <c r="MX136" s="47">
        <f t="shared" ref="MX136:MX147" si="3249">IF(MV136=0,0,MW136/MV136*1000)</f>
        <v>0</v>
      </c>
      <c r="MY136" s="46">
        <v>0</v>
      </c>
      <c r="MZ136" s="10">
        <v>0</v>
      </c>
      <c r="NA136" s="47">
        <v>0</v>
      </c>
      <c r="NB136" s="46">
        <v>0</v>
      </c>
      <c r="NC136" s="10">
        <v>0</v>
      </c>
      <c r="ND136" s="47">
        <v>0</v>
      </c>
      <c r="NE136" s="46">
        <v>0</v>
      </c>
      <c r="NF136" s="10">
        <v>0</v>
      </c>
      <c r="NG136" s="47">
        <v>0</v>
      </c>
      <c r="NH136" s="46">
        <v>0</v>
      </c>
      <c r="NI136" s="10">
        <v>0</v>
      </c>
      <c r="NJ136" s="47">
        <v>0</v>
      </c>
      <c r="NK136" s="46">
        <v>5.1999999999999998E-2</v>
      </c>
      <c r="NL136" s="10">
        <v>125.55</v>
      </c>
      <c r="NM136" s="47">
        <f t="shared" ref="NM136:NM147" si="3250">NL136/NK136*1000</f>
        <v>2414423.076923077</v>
      </c>
      <c r="NN136" s="46">
        <v>0</v>
      </c>
      <c r="NO136" s="10">
        <v>0</v>
      </c>
      <c r="NP136" s="47">
        <v>0</v>
      </c>
      <c r="NQ136" s="46">
        <v>0</v>
      </c>
      <c r="NR136" s="10">
        <v>0</v>
      </c>
      <c r="NS136" s="47">
        <v>0</v>
      </c>
      <c r="NT136" s="46">
        <v>0.65300000000000002</v>
      </c>
      <c r="NU136" s="10">
        <v>19.36</v>
      </c>
      <c r="NV136" s="47">
        <f t="shared" ref="NV136:NV145" si="3251">NU136/NT136*1000</f>
        <v>29647.779479326186</v>
      </c>
      <c r="NW136" s="46">
        <v>30.81</v>
      </c>
      <c r="NX136" s="10">
        <v>696.84</v>
      </c>
      <c r="NY136" s="47">
        <f t="shared" ref="NY136:NY147" si="3252">NX136/NW136*1000</f>
        <v>22617.332035053558</v>
      </c>
      <c r="NZ136" s="46">
        <v>0</v>
      </c>
      <c r="OA136" s="10">
        <v>0</v>
      </c>
      <c r="OB136" s="47">
        <v>0</v>
      </c>
      <c r="OC136" s="46">
        <v>0</v>
      </c>
      <c r="OD136" s="10">
        <v>0</v>
      </c>
      <c r="OE136" s="47">
        <v>0</v>
      </c>
      <c r="OF136" s="46">
        <v>9.8800000000000008</v>
      </c>
      <c r="OG136" s="10">
        <v>5818.23</v>
      </c>
      <c r="OH136" s="47">
        <f t="shared" ref="OH136:OH146" si="3253">OG136/OF136*1000</f>
        <v>588889.67611336021</v>
      </c>
      <c r="OI136" s="46">
        <v>40.238</v>
      </c>
      <c r="OJ136" s="10">
        <v>10666.86</v>
      </c>
      <c r="OK136" s="47">
        <f t="shared" ref="OK136:OK147" si="3254">OJ136/OI136*1000</f>
        <v>265094.18957204634</v>
      </c>
      <c r="OL136" s="46">
        <v>0</v>
      </c>
      <c r="OM136" s="10">
        <v>0</v>
      </c>
      <c r="ON136" s="47">
        <v>0</v>
      </c>
      <c r="OO136" s="46">
        <v>8.0139999999999993</v>
      </c>
      <c r="OP136" s="10">
        <v>102.69</v>
      </c>
      <c r="OQ136" s="47">
        <f t="shared" ref="OQ136:OQ147" si="3255">OP136/OO136*1000</f>
        <v>12813.825804841528</v>
      </c>
      <c r="OR136" s="46">
        <v>0</v>
      </c>
      <c r="OS136" s="10">
        <v>0</v>
      </c>
      <c r="OT136" s="47">
        <v>0</v>
      </c>
      <c r="OU136" s="46">
        <v>59.561999999999998</v>
      </c>
      <c r="OV136" s="10">
        <v>845.81</v>
      </c>
      <c r="OW136" s="47">
        <f t="shared" ref="OW136:OW147" si="3256">OV136/OU136*1000</f>
        <v>14200.496961149725</v>
      </c>
      <c r="OX136" s="46">
        <v>0</v>
      </c>
      <c r="OY136" s="10">
        <v>0</v>
      </c>
      <c r="OZ136" s="47">
        <v>0</v>
      </c>
      <c r="PA136" s="46">
        <v>0</v>
      </c>
      <c r="PB136" s="10">
        <v>0</v>
      </c>
      <c r="PC136" s="47">
        <v>0</v>
      </c>
      <c r="PD136" s="46">
        <v>0</v>
      </c>
      <c r="PE136" s="10">
        <v>0</v>
      </c>
      <c r="PF136" s="47">
        <v>0</v>
      </c>
      <c r="PG136" s="46">
        <v>5.9210000000000003</v>
      </c>
      <c r="PH136" s="10">
        <v>486.84</v>
      </c>
      <c r="PI136" s="47">
        <f t="shared" ref="PI136:PI147" si="3257">PH136/PG136*1000</f>
        <v>82222.597534200293</v>
      </c>
      <c r="PJ136" s="46"/>
      <c r="PK136" s="10"/>
      <c r="PL136" s="47"/>
      <c r="PM136" s="46">
        <v>0</v>
      </c>
      <c r="PN136" s="10">
        <v>0</v>
      </c>
      <c r="PO136" s="47">
        <v>0</v>
      </c>
      <c r="PP136" s="46">
        <v>0</v>
      </c>
      <c r="PQ136" s="10">
        <v>0</v>
      </c>
      <c r="PR136" s="47">
        <v>0</v>
      </c>
      <c r="PS136" s="46">
        <v>8.9999999999999993E-3</v>
      </c>
      <c r="PT136" s="10">
        <v>0.56000000000000005</v>
      </c>
      <c r="PU136" s="47">
        <f t="shared" ref="PU136:PU147" si="3258">PT136/PS136*1000</f>
        <v>62222.222222222234</v>
      </c>
      <c r="PV136" s="46">
        <v>117.7</v>
      </c>
      <c r="PW136" s="10">
        <v>10983.94</v>
      </c>
      <c r="PX136" s="47">
        <f t="shared" ref="PX136:PX147" si="3259">PW136/PV136*1000</f>
        <v>93321.495327102806</v>
      </c>
      <c r="PY136" s="46">
        <v>347.67200000000003</v>
      </c>
      <c r="PZ136" s="10">
        <v>31240.44</v>
      </c>
      <c r="QA136" s="47">
        <f t="shared" ref="QA136:QA147" si="3260">PZ136/PY136*1000</f>
        <v>89856.071239559111</v>
      </c>
      <c r="QB136" s="46">
        <v>0</v>
      </c>
      <c r="QC136" s="10">
        <v>0</v>
      </c>
      <c r="QD136" s="47">
        <v>0</v>
      </c>
      <c r="QE136" s="46">
        <v>4.8000000000000001E-2</v>
      </c>
      <c r="QF136" s="10">
        <v>4.05</v>
      </c>
      <c r="QG136" s="47">
        <f t="shared" ref="QG136:QG147" si="3261">QF136/QE136*1000</f>
        <v>84375</v>
      </c>
      <c r="QH136" s="46">
        <v>0</v>
      </c>
      <c r="QI136" s="10">
        <v>0</v>
      </c>
      <c r="QJ136" s="47">
        <v>0</v>
      </c>
      <c r="QK136" s="46">
        <v>0</v>
      </c>
      <c r="QL136" s="10">
        <v>0</v>
      </c>
      <c r="QM136" s="47">
        <f t="shared" ref="QM136:QM147" si="3262">IFERROR(QL136/QK136*1000,0)</f>
        <v>0</v>
      </c>
      <c r="QN136" s="46">
        <v>0</v>
      </c>
      <c r="QO136" s="10">
        <v>0</v>
      </c>
      <c r="QP136" s="47">
        <f t="shared" ref="QP136:QP147" si="3263">IFERROR(QO136/QN136*1000,0)</f>
        <v>0</v>
      </c>
      <c r="QQ136" s="46">
        <v>0</v>
      </c>
      <c r="QR136" s="10">
        <v>0</v>
      </c>
      <c r="QS136" s="47">
        <v>0</v>
      </c>
      <c r="QT136" s="46"/>
      <c r="QU136" s="10"/>
      <c r="QV136" s="47"/>
      <c r="QW136" s="46"/>
      <c r="QX136" s="10"/>
      <c r="QY136" s="47"/>
      <c r="QZ136" s="46">
        <v>0</v>
      </c>
      <c r="RA136" s="10">
        <v>0</v>
      </c>
      <c r="RB136" s="47">
        <v>0</v>
      </c>
      <c r="RC136" s="46">
        <v>0</v>
      </c>
      <c r="RD136" s="10">
        <v>0</v>
      </c>
      <c r="RE136" s="47">
        <v>0</v>
      </c>
      <c r="RF136" s="12">
        <f t="shared" si="3130"/>
        <v>1772.8779999999997</v>
      </c>
      <c r="RG136" s="58">
        <f t="shared" si="3131"/>
        <v>136846.32999999999</v>
      </c>
      <c r="RH136" s="6"/>
      <c r="RI136" s="9"/>
      <c r="RJ136" s="6"/>
      <c r="RK136" s="6"/>
      <c r="RL136" s="6"/>
      <c r="RM136" s="9"/>
      <c r="RN136" s="6"/>
      <c r="RO136" s="6"/>
      <c r="RP136" s="6"/>
      <c r="RQ136" s="9"/>
      <c r="RR136" s="6"/>
      <c r="RS136" s="6"/>
      <c r="RT136" s="6"/>
      <c r="RU136" s="9"/>
      <c r="RV136" s="6"/>
      <c r="RW136" s="6"/>
      <c r="RX136" s="6"/>
      <c r="RY136" s="9"/>
      <c r="RZ136" s="6"/>
      <c r="SA136" s="6"/>
      <c r="SB136" s="6"/>
      <c r="SC136" s="9"/>
      <c r="SD136" s="6"/>
      <c r="SE136" s="6"/>
      <c r="SF136" s="6"/>
      <c r="SG136" s="9"/>
      <c r="SH136" s="6"/>
      <c r="SI136" s="6"/>
      <c r="SJ136" s="6"/>
      <c r="SK136" s="2"/>
      <c r="SL136" s="1"/>
      <c r="SM136" s="1"/>
      <c r="SN136" s="1"/>
      <c r="SO136" s="2"/>
      <c r="SP136" s="1"/>
      <c r="SQ136" s="1"/>
      <c r="SR136" s="1"/>
      <c r="SS136" s="2"/>
      <c r="ST136" s="1"/>
      <c r="SU136" s="1"/>
      <c r="SV136" s="1"/>
    </row>
    <row r="137" spans="1:591" x14ac:dyDescent="0.3">
      <c r="A137" s="38">
        <v>2014</v>
      </c>
      <c r="B137" s="39" t="s">
        <v>6</v>
      </c>
      <c r="C137" s="46">
        <v>0</v>
      </c>
      <c r="D137" s="10">
        <v>0</v>
      </c>
      <c r="E137" s="47">
        <f t="shared" si="3198"/>
        <v>0</v>
      </c>
      <c r="F137" s="46">
        <v>0</v>
      </c>
      <c r="G137" s="10">
        <v>0</v>
      </c>
      <c r="H137" s="47">
        <f t="shared" ref="H137:H147" si="3264">IFERROR(G137/F137*1000,0)</f>
        <v>0</v>
      </c>
      <c r="I137" s="46">
        <v>0</v>
      </c>
      <c r="J137" s="10">
        <v>0</v>
      </c>
      <c r="K137" s="47">
        <v>0</v>
      </c>
      <c r="L137" s="46">
        <v>0</v>
      </c>
      <c r="M137" s="10">
        <v>0</v>
      </c>
      <c r="N137" s="47">
        <v>0</v>
      </c>
      <c r="O137" s="46">
        <v>0</v>
      </c>
      <c r="P137" s="10">
        <v>0</v>
      </c>
      <c r="Q137" s="47">
        <f t="shared" si="3199"/>
        <v>0</v>
      </c>
      <c r="R137" s="46">
        <v>0</v>
      </c>
      <c r="S137" s="10">
        <v>0</v>
      </c>
      <c r="T137" s="47">
        <f t="shared" si="3200"/>
        <v>0</v>
      </c>
      <c r="U137" s="46">
        <v>25</v>
      </c>
      <c r="V137" s="10">
        <v>415.34</v>
      </c>
      <c r="W137" s="47">
        <f t="shared" si="3201"/>
        <v>16613.599999999999</v>
      </c>
      <c r="X137" s="46">
        <v>0</v>
      </c>
      <c r="Y137" s="10">
        <v>0</v>
      </c>
      <c r="Z137" s="47">
        <f t="shared" ref="Z137:Z146" si="3265">IFERROR(Y137/X137*1000,0)</f>
        <v>0</v>
      </c>
      <c r="AA137" s="46">
        <v>4.3419999999999996</v>
      </c>
      <c r="AB137" s="10">
        <v>1728.95</v>
      </c>
      <c r="AC137" s="47">
        <f t="shared" si="3202"/>
        <v>398192.07738369418</v>
      </c>
      <c r="AD137" s="46">
        <v>11.946999999999999</v>
      </c>
      <c r="AE137" s="10">
        <v>506.35</v>
      </c>
      <c r="AF137" s="47">
        <f t="shared" si="3203"/>
        <v>42383.02502720349</v>
      </c>
      <c r="AG137" s="46">
        <v>0</v>
      </c>
      <c r="AH137" s="10">
        <v>0</v>
      </c>
      <c r="AI137" s="47">
        <f t="shared" ref="AI137" si="3266">IFERROR(AH137/AG137*1000,0)</f>
        <v>0</v>
      </c>
      <c r="AJ137" s="46">
        <v>0</v>
      </c>
      <c r="AK137" s="10">
        <v>0</v>
      </c>
      <c r="AL137" s="47">
        <f t="shared" si="3205"/>
        <v>0</v>
      </c>
      <c r="AM137" s="46">
        <v>0</v>
      </c>
      <c r="AN137" s="10">
        <v>0</v>
      </c>
      <c r="AO137" s="47">
        <f t="shared" ref="AO137" si="3267">IFERROR(AN137/AM137*1000,0)</f>
        <v>0</v>
      </c>
      <c r="AP137" s="46">
        <v>7.9740000000000002</v>
      </c>
      <c r="AQ137" s="10">
        <v>263.17</v>
      </c>
      <c r="AR137" s="47">
        <f t="shared" si="3207"/>
        <v>33003.51141208929</v>
      </c>
      <c r="AS137" s="46">
        <v>0</v>
      </c>
      <c r="AT137" s="10">
        <v>0</v>
      </c>
      <c r="AU137" s="47">
        <f t="shared" si="3208"/>
        <v>0</v>
      </c>
      <c r="AV137" s="46">
        <v>0</v>
      </c>
      <c r="AW137" s="10">
        <v>0</v>
      </c>
      <c r="AX137" s="47">
        <f t="shared" si="3209"/>
        <v>0</v>
      </c>
      <c r="AY137" s="46">
        <v>0.251</v>
      </c>
      <c r="AZ137" s="10">
        <v>2.34</v>
      </c>
      <c r="BA137" s="47">
        <f t="shared" si="3210"/>
        <v>9322.7091633466116</v>
      </c>
      <c r="BB137" s="46">
        <v>0.28000000000000003</v>
      </c>
      <c r="BC137" s="10">
        <v>44.82</v>
      </c>
      <c r="BD137" s="47">
        <f t="shared" si="3211"/>
        <v>160071.42857142855</v>
      </c>
      <c r="BE137" s="46">
        <v>0</v>
      </c>
      <c r="BF137" s="10">
        <v>0</v>
      </c>
      <c r="BG137" s="47">
        <v>0</v>
      </c>
      <c r="BH137" s="46">
        <v>0</v>
      </c>
      <c r="BI137" s="10">
        <v>0</v>
      </c>
      <c r="BJ137" s="47">
        <v>0</v>
      </c>
      <c r="BK137" s="46">
        <v>0</v>
      </c>
      <c r="BL137" s="10">
        <v>0</v>
      </c>
      <c r="BM137" s="47">
        <v>0</v>
      </c>
      <c r="BN137" s="46">
        <v>0</v>
      </c>
      <c r="BO137" s="10">
        <v>0</v>
      </c>
      <c r="BP137" s="47">
        <v>0</v>
      </c>
      <c r="BQ137" s="46">
        <v>0.44</v>
      </c>
      <c r="BR137" s="10">
        <v>1</v>
      </c>
      <c r="BS137" s="47">
        <f t="shared" si="3212"/>
        <v>2272.727272727273</v>
      </c>
      <c r="BT137" s="46">
        <v>14.132999999999999</v>
      </c>
      <c r="BU137" s="10">
        <v>3228.38</v>
      </c>
      <c r="BV137" s="47">
        <f t="shared" si="3213"/>
        <v>228428.50067218568</v>
      </c>
      <c r="BW137" s="46">
        <v>0</v>
      </c>
      <c r="BX137" s="10">
        <v>0</v>
      </c>
      <c r="BY137" s="47">
        <v>0</v>
      </c>
      <c r="BZ137" s="46">
        <v>0</v>
      </c>
      <c r="CA137" s="10">
        <v>0</v>
      </c>
      <c r="CB137" s="47">
        <v>0</v>
      </c>
      <c r="CC137" s="46">
        <v>66.816000000000003</v>
      </c>
      <c r="CD137" s="10">
        <v>3416.19</v>
      </c>
      <c r="CE137" s="47">
        <f t="shared" si="3214"/>
        <v>51128.322557471263</v>
      </c>
      <c r="CF137" s="46">
        <v>0</v>
      </c>
      <c r="CG137" s="10">
        <v>0</v>
      </c>
      <c r="CH137" s="47">
        <v>0</v>
      </c>
      <c r="CI137" s="46">
        <v>0</v>
      </c>
      <c r="CJ137" s="10">
        <v>0</v>
      </c>
      <c r="CK137" s="47">
        <v>0</v>
      </c>
      <c r="CL137" s="46">
        <v>0</v>
      </c>
      <c r="CM137" s="10">
        <v>0</v>
      </c>
      <c r="CN137" s="47">
        <v>0</v>
      </c>
      <c r="CO137" s="46">
        <v>0</v>
      </c>
      <c r="CP137" s="10">
        <v>0</v>
      </c>
      <c r="CQ137" s="47">
        <v>0</v>
      </c>
      <c r="CR137" s="46">
        <v>0</v>
      </c>
      <c r="CS137" s="10">
        <v>0</v>
      </c>
      <c r="CT137" s="47">
        <v>0</v>
      </c>
      <c r="CU137" s="46">
        <v>0</v>
      </c>
      <c r="CV137" s="10">
        <v>0</v>
      </c>
      <c r="CW137" s="47">
        <v>0</v>
      </c>
      <c r="CX137" s="46">
        <v>0</v>
      </c>
      <c r="CY137" s="10">
        <v>0</v>
      </c>
      <c r="CZ137" s="47">
        <v>0</v>
      </c>
      <c r="DA137" s="46">
        <v>0</v>
      </c>
      <c r="DB137" s="10">
        <v>0</v>
      </c>
      <c r="DC137" s="47">
        <v>0</v>
      </c>
      <c r="DD137" s="46">
        <v>176.44800000000001</v>
      </c>
      <c r="DE137" s="10">
        <v>3837.54</v>
      </c>
      <c r="DF137" s="47">
        <f t="shared" si="3217"/>
        <v>21748.843852013055</v>
      </c>
      <c r="DG137" s="46">
        <v>0</v>
      </c>
      <c r="DH137" s="10">
        <v>0</v>
      </c>
      <c r="DI137" s="47">
        <v>0</v>
      </c>
      <c r="DJ137" s="46">
        <v>0</v>
      </c>
      <c r="DK137" s="10">
        <v>0</v>
      </c>
      <c r="DL137" s="47">
        <v>0</v>
      </c>
      <c r="DM137" s="46">
        <v>0</v>
      </c>
      <c r="DN137" s="10">
        <v>0</v>
      </c>
      <c r="DO137" s="47">
        <v>0</v>
      </c>
      <c r="DP137" s="46">
        <v>0</v>
      </c>
      <c r="DQ137" s="10">
        <v>0</v>
      </c>
      <c r="DR137" s="47">
        <v>0</v>
      </c>
      <c r="DS137" s="46">
        <v>0.34499999999999997</v>
      </c>
      <c r="DT137" s="10">
        <v>2009.34</v>
      </c>
      <c r="DU137" s="47">
        <f t="shared" si="3218"/>
        <v>5824173.9130434776</v>
      </c>
      <c r="DV137" s="46">
        <v>0</v>
      </c>
      <c r="DW137" s="10">
        <v>0</v>
      </c>
      <c r="DX137" s="47">
        <v>0</v>
      </c>
      <c r="DY137" s="46">
        <v>0</v>
      </c>
      <c r="DZ137" s="10">
        <v>0</v>
      </c>
      <c r="EA137" s="47">
        <v>0</v>
      </c>
      <c r="EB137" s="46">
        <v>0</v>
      </c>
      <c r="EC137" s="10">
        <v>0</v>
      </c>
      <c r="ED137" s="47">
        <f t="shared" si="3220"/>
        <v>0</v>
      </c>
      <c r="EE137" s="46">
        <v>0</v>
      </c>
      <c r="EF137" s="10">
        <v>0</v>
      </c>
      <c r="EG137" s="47">
        <v>0</v>
      </c>
      <c r="EH137" s="46">
        <v>63.146000000000001</v>
      </c>
      <c r="EI137" s="10">
        <v>9049.7000000000007</v>
      </c>
      <c r="EJ137" s="47">
        <f t="shared" si="3222"/>
        <v>143313.90745257025</v>
      </c>
      <c r="EK137" s="46">
        <v>0</v>
      </c>
      <c r="EL137" s="10">
        <v>0</v>
      </c>
      <c r="EM137" s="47">
        <f t="shared" si="3223"/>
        <v>0</v>
      </c>
      <c r="EN137" s="46">
        <v>93.212999999999994</v>
      </c>
      <c r="EO137" s="10">
        <v>4521.37</v>
      </c>
      <c r="EP137" s="47">
        <f t="shared" si="3224"/>
        <v>48505.78781929559</v>
      </c>
      <c r="EQ137" s="46">
        <v>0</v>
      </c>
      <c r="ER137" s="10">
        <v>0</v>
      </c>
      <c r="ES137" s="47">
        <v>0</v>
      </c>
      <c r="ET137" s="46">
        <v>0</v>
      </c>
      <c r="EU137" s="10">
        <v>0</v>
      </c>
      <c r="EV137" s="47">
        <v>0</v>
      </c>
      <c r="EW137" s="46">
        <v>0</v>
      </c>
      <c r="EX137" s="10">
        <v>0</v>
      </c>
      <c r="EY137" s="47">
        <v>0</v>
      </c>
      <c r="EZ137" s="46">
        <v>0</v>
      </c>
      <c r="FA137" s="10">
        <v>0</v>
      </c>
      <c r="FB137" s="47">
        <v>0</v>
      </c>
      <c r="FC137" s="46">
        <v>0</v>
      </c>
      <c r="FD137" s="10">
        <v>0</v>
      </c>
      <c r="FE137" s="47">
        <v>0</v>
      </c>
      <c r="FF137" s="46">
        <v>0</v>
      </c>
      <c r="FG137" s="10">
        <v>0</v>
      </c>
      <c r="FH137" s="47">
        <v>0</v>
      </c>
      <c r="FI137" s="46">
        <v>3</v>
      </c>
      <c r="FJ137" s="10">
        <v>392.27</v>
      </c>
      <c r="FK137" s="47">
        <f t="shared" si="3225"/>
        <v>130756.66666666666</v>
      </c>
      <c r="FL137" s="46">
        <v>2E-3</v>
      </c>
      <c r="FM137" s="10">
        <v>0.55000000000000004</v>
      </c>
      <c r="FN137" s="47">
        <f t="shared" ref="FN137:FN147" si="3268">FM137/FL137*1000</f>
        <v>275000</v>
      </c>
      <c r="FO137" s="46">
        <v>0</v>
      </c>
      <c r="FP137" s="10">
        <v>0</v>
      </c>
      <c r="FQ137" s="47">
        <v>0</v>
      </c>
      <c r="FR137" s="46">
        <v>24.876000000000001</v>
      </c>
      <c r="FS137" s="10">
        <v>2447.36</v>
      </c>
      <c r="FT137" s="47">
        <f t="shared" si="3226"/>
        <v>98382.376587875871</v>
      </c>
      <c r="FU137" s="46">
        <v>0</v>
      </c>
      <c r="FV137" s="10">
        <v>0</v>
      </c>
      <c r="FW137" s="47">
        <v>0</v>
      </c>
      <c r="FX137" s="46">
        <v>0</v>
      </c>
      <c r="FY137" s="10">
        <v>0</v>
      </c>
      <c r="FZ137" s="47">
        <f t="shared" si="3227"/>
        <v>0</v>
      </c>
      <c r="GA137" s="46">
        <v>0</v>
      </c>
      <c r="GB137" s="10">
        <v>0</v>
      </c>
      <c r="GC137" s="47">
        <v>0</v>
      </c>
      <c r="GD137" s="46">
        <v>7.72</v>
      </c>
      <c r="GE137" s="10">
        <v>9369.66</v>
      </c>
      <c r="GF137" s="47">
        <f t="shared" si="3228"/>
        <v>1213686.5284974095</v>
      </c>
      <c r="GG137" s="46">
        <v>30.620999999999999</v>
      </c>
      <c r="GH137" s="10">
        <v>2300.0300000000002</v>
      </c>
      <c r="GI137" s="47">
        <f t="shared" si="3229"/>
        <v>75112.831063649137</v>
      </c>
      <c r="GJ137" s="46">
        <v>210.428</v>
      </c>
      <c r="GK137" s="10">
        <v>5894.29</v>
      </c>
      <c r="GL137" s="47">
        <f t="shared" si="3230"/>
        <v>28010.958617674456</v>
      </c>
      <c r="GM137" s="46">
        <v>0</v>
      </c>
      <c r="GN137" s="10">
        <v>0</v>
      </c>
      <c r="GO137" s="47">
        <v>0</v>
      </c>
      <c r="GP137" s="46">
        <v>0.97599999999999998</v>
      </c>
      <c r="GQ137" s="10">
        <v>86.84</v>
      </c>
      <c r="GR137" s="47">
        <f t="shared" si="3231"/>
        <v>88975.409836065577</v>
      </c>
      <c r="GS137" s="46">
        <v>0</v>
      </c>
      <c r="GT137" s="10">
        <v>0</v>
      </c>
      <c r="GU137" s="47">
        <v>0</v>
      </c>
      <c r="GV137" s="46">
        <v>0</v>
      </c>
      <c r="GW137" s="10">
        <v>0</v>
      </c>
      <c r="GX137" s="47">
        <f t="shared" si="3232"/>
        <v>0</v>
      </c>
      <c r="GY137" s="46">
        <v>0</v>
      </c>
      <c r="GZ137" s="10">
        <v>0</v>
      </c>
      <c r="HA137" s="47">
        <v>0</v>
      </c>
      <c r="HB137" s="46">
        <v>0.623</v>
      </c>
      <c r="HC137" s="10">
        <v>102.63</v>
      </c>
      <c r="HD137" s="47">
        <f t="shared" si="3233"/>
        <v>164735.15248796146</v>
      </c>
      <c r="HE137" s="46">
        <v>0</v>
      </c>
      <c r="HF137" s="10">
        <v>0</v>
      </c>
      <c r="HG137" s="47">
        <v>0</v>
      </c>
      <c r="HH137" s="46">
        <v>0</v>
      </c>
      <c r="HI137" s="10">
        <v>0</v>
      </c>
      <c r="HJ137" s="47">
        <v>0</v>
      </c>
      <c r="HK137" s="46">
        <v>0</v>
      </c>
      <c r="HL137" s="10">
        <v>0</v>
      </c>
      <c r="HM137" s="47">
        <v>0</v>
      </c>
      <c r="HN137" s="46">
        <v>0.88</v>
      </c>
      <c r="HO137" s="10">
        <v>17.71</v>
      </c>
      <c r="HP137" s="47">
        <f t="shared" ref="HP137:HP146" si="3269">HO137/HN137*1000</f>
        <v>20125</v>
      </c>
      <c r="HQ137" s="46">
        <v>0</v>
      </c>
      <c r="HR137" s="10">
        <v>0</v>
      </c>
      <c r="HS137" s="47">
        <v>0</v>
      </c>
      <c r="HT137" s="46"/>
      <c r="HU137" s="10"/>
      <c r="HV137" s="47"/>
      <c r="HW137" s="46">
        <v>0</v>
      </c>
      <c r="HX137" s="10">
        <v>0</v>
      </c>
      <c r="HY137" s="47">
        <f t="shared" si="3235"/>
        <v>0</v>
      </c>
      <c r="HZ137" s="46">
        <v>0</v>
      </c>
      <c r="IA137" s="10">
        <v>0</v>
      </c>
      <c r="IB137" s="47">
        <v>0</v>
      </c>
      <c r="IC137" s="46">
        <v>0</v>
      </c>
      <c r="ID137" s="10">
        <v>0</v>
      </c>
      <c r="IE137" s="47">
        <v>0</v>
      </c>
      <c r="IF137" s="52">
        <v>0</v>
      </c>
      <c r="IG137" s="16">
        <v>0</v>
      </c>
      <c r="IH137" s="53">
        <v>0</v>
      </c>
      <c r="II137" s="46">
        <v>0</v>
      </c>
      <c r="IJ137" s="10">
        <v>0</v>
      </c>
      <c r="IK137" s="47">
        <v>0</v>
      </c>
      <c r="IL137" s="46">
        <v>4.8000000000000001E-2</v>
      </c>
      <c r="IM137" s="10">
        <v>5.41</v>
      </c>
      <c r="IN137" s="47">
        <f t="shared" ref="IN137" si="3270">IM137/IL137*1000</f>
        <v>112708.33333333333</v>
      </c>
      <c r="IO137" s="46">
        <v>0</v>
      </c>
      <c r="IP137" s="10">
        <v>0</v>
      </c>
      <c r="IQ137" s="47">
        <v>0</v>
      </c>
      <c r="IR137" s="46">
        <v>5.194</v>
      </c>
      <c r="IS137" s="10">
        <v>3172.49</v>
      </c>
      <c r="IT137" s="47">
        <f t="shared" si="3238"/>
        <v>610798.99884482089</v>
      </c>
      <c r="IU137" s="46">
        <v>0</v>
      </c>
      <c r="IV137" s="10">
        <v>0</v>
      </c>
      <c r="IW137" s="47">
        <v>0</v>
      </c>
      <c r="IX137" s="46">
        <v>0</v>
      </c>
      <c r="IY137" s="10">
        <v>0</v>
      </c>
      <c r="IZ137" s="47">
        <v>0</v>
      </c>
      <c r="JA137" s="46">
        <v>0</v>
      </c>
      <c r="JB137" s="10">
        <v>0</v>
      </c>
      <c r="JC137" s="47">
        <v>0</v>
      </c>
      <c r="JD137" s="46">
        <v>0</v>
      </c>
      <c r="JE137" s="10">
        <v>0</v>
      </c>
      <c r="JF137" s="47">
        <v>0</v>
      </c>
      <c r="JG137" s="46">
        <v>0</v>
      </c>
      <c r="JH137" s="10">
        <v>0</v>
      </c>
      <c r="JI137" s="47">
        <v>0</v>
      </c>
      <c r="JJ137" s="52">
        <v>0</v>
      </c>
      <c r="JK137" s="16">
        <v>0</v>
      </c>
      <c r="JL137" s="53">
        <v>0</v>
      </c>
      <c r="JM137" s="46">
        <v>8.7140000000000004</v>
      </c>
      <c r="JN137" s="10">
        <v>504.53</v>
      </c>
      <c r="JO137" s="47">
        <f t="shared" si="3240"/>
        <v>57898.783566674312</v>
      </c>
      <c r="JP137" s="46">
        <v>0</v>
      </c>
      <c r="JQ137" s="10">
        <v>0</v>
      </c>
      <c r="JR137" s="47">
        <f t="shared" si="3241"/>
        <v>0</v>
      </c>
      <c r="JS137" s="46">
        <v>0</v>
      </c>
      <c r="JT137" s="10">
        <v>0</v>
      </c>
      <c r="JU137" s="47">
        <v>0</v>
      </c>
      <c r="JV137" s="46">
        <v>0</v>
      </c>
      <c r="JW137" s="10">
        <v>0</v>
      </c>
      <c r="JX137" s="47">
        <v>0</v>
      </c>
      <c r="JY137" s="46">
        <v>0</v>
      </c>
      <c r="JZ137" s="10">
        <v>0</v>
      </c>
      <c r="KA137" s="47">
        <v>0</v>
      </c>
      <c r="KB137" s="46">
        <v>1E-3</v>
      </c>
      <c r="KC137" s="10">
        <v>1.08</v>
      </c>
      <c r="KD137" s="47">
        <f t="shared" ref="KD137:KD147" si="3271">KC137/KB137*1000</f>
        <v>1080000</v>
      </c>
      <c r="KE137" s="46"/>
      <c r="KF137" s="10"/>
      <c r="KG137" s="47"/>
      <c r="KH137" s="46">
        <v>67.018000000000001</v>
      </c>
      <c r="KI137" s="10">
        <v>2050.12</v>
      </c>
      <c r="KJ137" s="47">
        <f t="shared" si="3242"/>
        <v>30590.587603330448</v>
      </c>
      <c r="KK137" s="46">
        <v>0.93200000000000005</v>
      </c>
      <c r="KL137" s="10">
        <v>328.43</v>
      </c>
      <c r="KM137" s="47">
        <f t="shared" si="3243"/>
        <v>352392.70386266091</v>
      </c>
      <c r="KN137" s="46">
        <v>0</v>
      </c>
      <c r="KO137" s="10">
        <v>0</v>
      </c>
      <c r="KP137" s="47">
        <v>0</v>
      </c>
      <c r="KQ137" s="46">
        <v>0.20300000000000001</v>
      </c>
      <c r="KR137" s="10">
        <v>6.87</v>
      </c>
      <c r="KS137" s="47">
        <f t="shared" si="3244"/>
        <v>33842.364532019703</v>
      </c>
      <c r="KT137" s="52">
        <v>0</v>
      </c>
      <c r="KU137" s="16">
        <v>0</v>
      </c>
      <c r="KV137" s="53">
        <v>0</v>
      </c>
      <c r="KW137" s="52">
        <v>0</v>
      </c>
      <c r="KX137" s="16">
        <v>0</v>
      </c>
      <c r="KY137" s="53">
        <f t="shared" si="3245"/>
        <v>0</v>
      </c>
      <c r="KZ137" s="46">
        <v>0</v>
      </c>
      <c r="LA137" s="10">
        <v>0</v>
      </c>
      <c r="LB137" s="47">
        <v>0</v>
      </c>
      <c r="LC137" s="52">
        <v>0</v>
      </c>
      <c r="LD137" s="16">
        <v>0</v>
      </c>
      <c r="LE137" s="53">
        <v>0</v>
      </c>
      <c r="LF137" s="46">
        <v>15.12</v>
      </c>
      <c r="LG137" s="10">
        <v>386.28</v>
      </c>
      <c r="LH137" s="47">
        <f t="shared" ref="LH137:LH147" si="3272">LG137/LF137*1000</f>
        <v>25547.619047619046</v>
      </c>
      <c r="LI137" s="46">
        <v>0</v>
      </c>
      <c r="LJ137" s="10">
        <v>0</v>
      </c>
      <c r="LK137" s="47">
        <v>0</v>
      </c>
      <c r="LL137" s="46">
        <v>0</v>
      </c>
      <c r="LM137" s="10">
        <v>0</v>
      </c>
      <c r="LN137" s="47">
        <v>0</v>
      </c>
      <c r="LO137" s="46">
        <v>0</v>
      </c>
      <c r="LP137" s="10">
        <v>0</v>
      </c>
      <c r="LQ137" s="47">
        <v>0</v>
      </c>
      <c r="LR137" s="46">
        <v>0</v>
      </c>
      <c r="LS137" s="10">
        <v>0</v>
      </c>
      <c r="LT137" s="47">
        <v>0</v>
      </c>
      <c r="LU137" s="46">
        <v>0</v>
      </c>
      <c r="LV137" s="10">
        <v>0</v>
      </c>
      <c r="LW137" s="47">
        <v>0</v>
      </c>
      <c r="LX137" s="46">
        <v>70.733000000000004</v>
      </c>
      <c r="LY137" s="10">
        <v>6073.54</v>
      </c>
      <c r="LZ137" s="47">
        <f t="shared" si="3247"/>
        <v>85865.720385110195</v>
      </c>
      <c r="MA137" s="46">
        <v>1.7000000000000001E-2</v>
      </c>
      <c r="MB137" s="10">
        <v>5.07</v>
      </c>
      <c r="MC137" s="47">
        <f t="shared" ref="MC137:MC147" si="3273">MB137/MA137*1000</f>
        <v>298235.29411764705</v>
      </c>
      <c r="MD137" s="46">
        <v>5.4630000000000001</v>
      </c>
      <c r="ME137" s="10">
        <v>1011.56</v>
      </c>
      <c r="MF137" s="47">
        <f t="shared" ref="MF137:MF145" si="3274">ME137/MD137*1000</f>
        <v>185165.65989383121</v>
      </c>
      <c r="MG137" s="46">
        <v>0</v>
      </c>
      <c r="MH137" s="10">
        <v>0</v>
      </c>
      <c r="MI137" s="47">
        <v>0</v>
      </c>
      <c r="MJ137" s="46">
        <v>0</v>
      </c>
      <c r="MK137" s="10">
        <v>0</v>
      </c>
      <c r="ML137" s="47">
        <f t="shared" si="3248"/>
        <v>0</v>
      </c>
      <c r="MM137" s="46">
        <v>0</v>
      </c>
      <c r="MN137" s="10">
        <v>0</v>
      </c>
      <c r="MO137" s="47">
        <v>0</v>
      </c>
      <c r="MP137" s="46">
        <v>0</v>
      </c>
      <c r="MQ137" s="10">
        <v>0</v>
      </c>
      <c r="MR137" s="47">
        <v>0</v>
      </c>
      <c r="MS137" s="46">
        <v>0</v>
      </c>
      <c r="MT137" s="10">
        <v>0</v>
      </c>
      <c r="MU137" s="47">
        <v>0</v>
      </c>
      <c r="MV137" s="46">
        <v>0</v>
      </c>
      <c r="MW137" s="10">
        <v>0</v>
      </c>
      <c r="MX137" s="47">
        <f t="shared" si="3249"/>
        <v>0</v>
      </c>
      <c r="MY137" s="46">
        <v>0</v>
      </c>
      <c r="MZ137" s="10">
        <v>0</v>
      </c>
      <c r="NA137" s="47">
        <v>0</v>
      </c>
      <c r="NB137" s="46">
        <v>0</v>
      </c>
      <c r="NC137" s="10">
        <v>0</v>
      </c>
      <c r="ND137" s="47">
        <v>0</v>
      </c>
      <c r="NE137" s="46">
        <v>0</v>
      </c>
      <c r="NF137" s="10">
        <v>0</v>
      </c>
      <c r="NG137" s="47">
        <v>0</v>
      </c>
      <c r="NH137" s="46">
        <v>0</v>
      </c>
      <c r="NI137" s="10">
        <v>0</v>
      </c>
      <c r="NJ137" s="47">
        <v>0</v>
      </c>
      <c r="NK137" s="46">
        <v>0.376</v>
      </c>
      <c r="NL137" s="10">
        <v>305.12</v>
      </c>
      <c r="NM137" s="47">
        <f t="shared" si="3250"/>
        <v>811489.36170212761</v>
      </c>
      <c r="NN137" s="46">
        <v>0</v>
      </c>
      <c r="NO137" s="10">
        <v>0</v>
      </c>
      <c r="NP137" s="47">
        <v>0</v>
      </c>
      <c r="NQ137" s="46">
        <v>0</v>
      </c>
      <c r="NR137" s="10">
        <v>0</v>
      </c>
      <c r="NS137" s="47">
        <v>0</v>
      </c>
      <c r="NT137" s="46">
        <v>0</v>
      </c>
      <c r="NU137" s="10">
        <v>0</v>
      </c>
      <c r="NV137" s="47">
        <v>0</v>
      </c>
      <c r="NW137" s="46">
        <v>9.2889999999999997</v>
      </c>
      <c r="NX137" s="10">
        <v>329.05</v>
      </c>
      <c r="NY137" s="47">
        <f t="shared" si="3252"/>
        <v>35423.619334696959</v>
      </c>
      <c r="NZ137" s="46">
        <v>0.14000000000000001</v>
      </c>
      <c r="OA137" s="10">
        <v>8.92</v>
      </c>
      <c r="OB137" s="47">
        <f t="shared" ref="OB137:OB147" si="3275">OA137/NZ137*1000</f>
        <v>63714.28571428571</v>
      </c>
      <c r="OC137" s="46">
        <v>0</v>
      </c>
      <c r="OD137" s="10">
        <v>0</v>
      </c>
      <c r="OE137" s="47">
        <v>0</v>
      </c>
      <c r="OF137" s="46">
        <v>6.032</v>
      </c>
      <c r="OG137" s="10">
        <v>4039.42</v>
      </c>
      <c r="OH137" s="47">
        <f t="shared" si="3253"/>
        <v>669665.11936339526</v>
      </c>
      <c r="OI137" s="46">
        <v>22.503</v>
      </c>
      <c r="OJ137" s="10">
        <v>2782.54</v>
      </c>
      <c r="OK137" s="47">
        <f t="shared" si="3254"/>
        <v>123651.95751677554</v>
      </c>
      <c r="OL137" s="46">
        <v>0</v>
      </c>
      <c r="OM137" s="10">
        <v>0</v>
      </c>
      <c r="ON137" s="47">
        <v>0</v>
      </c>
      <c r="OO137" s="46">
        <v>0</v>
      </c>
      <c r="OP137" s="10">
        <v>0</v>
      </c>
      <c r="OQ137" s="47">
        <v>0</v>
      </c>
      <c r="OR137" s="46">
        <v>0</v>
      </c>
      <c r="OS137" s="10">
        <v>0</v>
      </c>
      <c r="OT137" s="47">
        <v>0</v>
      </c>
      <c r="OU137" s="46">
        <v>68.412999999999997</v>
      </c>
      <c r="OV137" s="10">
        <v>1259.29</v>
      </c>
      <c r="OW137" s="47">
        <f t="shared" si="3256"/>
        <v>18407.174075102685</v>
      </c>
      <c r="OX137" s="46">
        <v>0</v>
      </c>
      <c r="OY137" s="10">
        <v>0</v>
      </c>
      <c r="OZ137" s="47">
        <v>0</v>
      </c>
      <c r="PA137" s="46">
        <v>0</v>
      </c>
      <c r="PB137" s="10">
        <v>0</v>
      </c>
      <c r="PC137" s="47">
        <v>0</v>
      </c>
      <c r="PD137" s="46">
        <v>0</v>
      </c>
      <c r="PE137" s="10">
        <v>0</v>
      </c>
      <c r="PF137" s="47">
        <v>0</v>
      </c>
      <c r="PG137" s="46">
        <v>10.868</v>
      </c>
      <c r="PH137" s="10">
        <v>883.9</v>
      </c>
      <c r="PI137" s="47">
        <f t="shared" si="3257"/>
        <v>81330.511593669478</v>
      </c>
      <c r="PJ137" s="46"/>
      <c r="PK137" s="10"/>
      <c r="PL137" s="47"/>
      <c r="PM137" s="46">
        <v>0</v>
      </c>
      <c r="PN137" s="10">
        <v>0</v>
      </c>
      <c r="PO137" s="47">
        <v>0</v>
      </c>
      <c r="PP137" s="46">
        <v>0</v>
      </c>
      <c r="PQ137" s="10">
        <v>0</v>
      </c>
      <c r="PR137" s="47">
        <v>0</v>
      </c>
      <c r="PS137" s="46">
        <v>0</v>
      </c>
      <c r="PT137" s="10">
        <v>0</v>
      </c>
      <c r="PU137" s="47">
        <v>0</v>
      </c>
      <c r="PV137" s="46">
        <v>87.138000000000005</v>
      </c>
      <c r="PW137" s="10">
        <v>8872.19</v>
      </c>
      <c r="PX137" s="47">
        <f t="shared" si="3259"/>
        <v>101817.69147788564</v>
      </c>
      <c r="PY137" s="46">
        <v>276.24599999999998</v>
      </c>
      <c r="PZ137" s="10">
        <v>25754.54</v>
      </c>
      <c r="QA137" s="47">
        <f t="shared" si="3260"/>
        <v>93230.454015623764</v>
      </c>
      <c r="QB137" s="46">
        <v>0</v>
      </c>
      <c r="QC137" s="10">
        <v>0</v>
      </c>
      <c r="QD137" s="47">
        <v>0</v>
      </c>
      <c r="QE137" s="46">
        <v>0.53900000000000003</v>
      </c>
      <c r="QF137" s="10">
        <v>38.74</v>
      </c>
      <c r="QG137" s="47">
        <f t="shared" si="3261"/>
        <v>71873.840445269016</v>
      </c>
      <c r="QH137" s="46">
        <v>2.1000000000000001E-2</v>
      </c>
      <c r="QI137" s="10">
        <v>1.74</v>
      </c>
      <c r="QJ137" s="47">
        <f t="shared" ref="QJ137" si="3276">QI137/QH137*1000</f>
        <v>82857.142857142841</v>
      </c>
      <c r="QK137" s="46">
        <v>0</v>
      </c>
      <c r="QL137" s="10">
        <v>0</v>
      </c>
      <c r="QM137" s="47">
        <f t="shared" si="3262"/>
        <v>0</v>
      </c>
      <c r="QN137" s="46">
        <v>0</v>
      </c>
      <c r="QO137" s="10">
        <v>0</v>
      </c>
      <c r="QP137" s="47">
        <f t="shared" si="3263"/>
        <v>0</v>
      </c>
      <c r="QQ137" s="46">
        <v>0</v>
      </c>
      <c r="QR137" s="10">
        <v>0</v>
      </c>
      <c r="QS137" s="47">
        <v>0</v>
      </c>
      <c r="QT137" s="46"/>
      <c r="QU137" s="10"/>
      <c r="QV137" s="47"/>
      <c r="QW137" s="46"/>
      <c r="QX137" s="10"/>
      <c r="QY137" s="47"/>
      <c r="QZ137" s="46">
        <v>0.109</v>
      </c>
      <c r="RA137" s="10">
        <v>0.56999999999999995</v>
      </c>
      <c r="RB137" s="47">
        <f t="shared" ref="RB137:RB145" si="3277">RA137/QZ137*1000</f>
        <v>5229.357798165137</v>
      </c>
      <c r="RC137" s="46">
        <v>31.007999999999999</v>
      </c>
      <c r="RD137" s="10">
        <v>313.89999999999998</v>
      </c>
      <c r="RE137" s="47">
        <f t="shared" ref="RE137:RE146" si="3278">RD137/RC137*1000</f>
        <v>10123.194014447885</v>
      </c>
      <c r="RF137" s="12">
        <f t="shared" si="3130"/>
        <v>1429.586</v>
      </c>
      <c r="RG137" s="58">
        <f t="shared" si="3131"/>
        <v>107771.13</v>
      </c>
      <c r="RH137" s="6"/>
      <c r="RI137" s="9"/>
      <c r="RJ137" s="6"/>
      <c r="RK137" s="6"/>
      <c r="RL137" s="6"/>
      <c r="RM137" s="9"/>
      <c r="RN137" s="6"/>
      <c r="RO137" s="6"/>
      <c r="RP137" s="6"/>
      <c r="RQ137" s="9"/>
      <c r="RR137" s="6"/>
      <c r="RS137" s="6"/>
      <c r="RT137" s="6"/>
      <c r="RU137" s="9"/>
      <c r="RV137" s="6"/>
      <c r="RW137" s="6"/>
      <c r="RX137" s="6"/>
      <c r="RY137" s="9"/>
      <c r="RZ137" s="6"/>
      <c r="SA137" s="6"/>
      <c r="SB137" s="6"/>
      <c r="SC137" s="9"/>
      <c r="SD137" s="6"/>
      <c r="SE137" s="6"/>
      <c r="SF137" s="6"/>
      <c r="SG137" s="9"/>
      <c r="SH137" s="6"/>
      <c r="SI137" s="6"/>
      <c r="SJ137" s="6"/>
      <c r="SK137" s="2"/>
      <c r="SL137" s="1"/>
      <c r="SM137" s="1"/>
      <c r="SN137" s="1"/>
      <c r="SO137" s="2"/>
      <c r="SP137" s="1"/>
      <c r="SQ137" s="1"/>
      <c r="SR137" s="1"/>
      <c r="SS137" s="2"/>
      <c r="ST137" s="1"/>
      <c r="SU137" s="1"/>
      <c r="SV137" s="1"/>
    </row>
    <row r="138" spans="1:591" x14ac:dyDescent="0.3">
      <c r="A138" s="38">
        <v>2014</v>
      </c>
      <c r="B138" s="39" t="s">
        <v>7</v>
      </c>
      <c r="C138" s="46">
        <v>0</v>
      </c>
      <c r="D138" s="10">
        <v>0</v>
      </c>
      <c r="E138" s="47">
        <f t="shared" si="3198"/>
        <v>0</v>
      </c>
      <c r="F138" s="46">
        <v>0</v>
      </c>
      <c r="G138" s="10">
        <v>0</v>
      </c>
      <c r="H138" s="47">
        <f t="shared" si="3264"/>
        <v>0</v>
      </c>
      <c r="I138" s="46">
        <v>0</v>
      </c>
      <c r="J138" s="10">
        <v>0</v>
      </c>
      <c r="K138" s="47">
        <v>0</v>
      </c>
      <c r="L138" s="46">
        <v>0</v>
      </c>
      <c r="M138" s="10">
        <v>0</v>
      </c>
      <c r="N138" s="47">
        <v>0</v>
      </c>
      <c r="O138" s="46">
        <v>0</v>
      </c>
      <c r="P138" s="10">
        <v>0</v>
      </c>
      <c r="Q138" s="47">
        <f t="shared" si="3199"/>
        <v>0</v>
      </c>
      <c r="R138" s="46">
        <v>0</v>
      </c>
      <c r="S138" s="10">
        <v>0</v>
      </c>
      <c r="T138" s="47">
        <f t="shared" si="3200"/>
        <v>0</v>
      </c>
      <c r="U138" s="46">
        <v>25</v>
      </c>
      <c r="V138" s="10">
        <v>420.44</v>
      </c>
      <c r="W138" s="47">
        <f t="shared" si="3201"/>
        <v>16817.599999999999</v>
      </c>
      <c r="X138" s="46">
        <v>0</v>
      </c>
      <c r="Y138" s="10">
        <v>0</v>
      </c>
      <c r="Z138" s="47">
        <f t="shared" si="3265"/>
        <v>0</v>
      </c>
      <c r="AA138" s="46">
        <v>3.0179999999999998</v>
      </c>
      <c r="AB138" s="10">
        <v>1168.6400000000001</v>
      </c>
      <c r="AC138" s="47">
        <f t="shared" si="3202"/>
        <v>387223.32670642814</v>
      </c>
      <c r="AD138" s="46">
        <v>0.39500000000000002</v>
      </c>
      <c r="AE138" s="10">
        <v>10.98</v>
      </c>
      <c r="AF138" s="47">
        <f t="shared" si="3203"/>
        <v>27797.468354430377</v>
      </c>
      <c r="AG138" s="46">
        <v>0</v>
      </c>
      <c r="AH138" s="10">
        <v>0</v>
      </c>
      <c r="AI138" s="47">
        <f t="shared" ref="AI138" si="3279">IFERROR(AH138/AG138*1000,0)</f>
        <v>0</v>
      </c>
      <c r="AJ138" s="46">
        <v>0</v>
      </c>
      <c r="AK138" s="10">
        <v>0</v>
      </c>
      <c r="AL138" s="47">
        <f t="shared" si="3205"/>
        <v>0</v>
      </c>
      <c r="AM138" s="46">
        <v>0</v>
      </c>
      <c r="AN138" s="10">
        <v>0</v>
      </c>
      <c r="AO138" s="47">
        <f t="shared" ref="AO138" si="3280">IFERROR(AN138/AM138*1000,0)</f>
        <v>0</v>
      </c>
      <c r="AP138" s="46">
        <v>18.478000000000002</v>
      </c>
      <c r="AQ138" s="10">
        <v>539.96</v>
      </c>
      <c r="AR138" s="47">
        <f t="shared" si="3207"/>
        <v>29221.777248619979</v>
      </c>
      <c r="AS138" s="46">
        <v>0</v>
      </c>
      <c r="AT138" s="10">
        <v>0</v>
      </c>
      <c r="AU138" s="47">
        <f t="shared" si="3208"/>
        <v>0</v>
      </c>
      <c r="AV138" s="46">
        <v>0</v>
      </c>
      <c r="AW138" s="10">
        <v>0</v>
      </c>
      <c r="AX138" s="47">
        <f t="shared" si="3209"/>
        <v>0</v>
      </c>
      <c r="AY138" s="46">
        <v>0.224</v>
      </c>
      <c r="AZ138" s="10">
        <v>0.63</v>
      </c>
      <c r="BA138" s="47">
        <f t="shared" si="3210"/>
        <v>2812.5</v>
      </c>
      <c r="BB138" s="46">
        <v>2.2679999999999998</v>
      </c>
      <c r="BC138" s="10">
        <v>308.33</v>
      </c>
      <c r="BD138" s="47">
        <f t="shared" si="3211"/>
        <v>135947.97178130512</v>
      </c>
      <c r="BE138" s="46">
        <v>0.878</v>
      </c>
      <c r="BF138" s="10">
        <v>80.81</v>
      </c>
      <c r="BG138" s="47">
        <f t="shared" ref="BG138:BG147" si="3281">BF138/BE138*1000</f>
        <v>92038.724373576319</v>
      </c>
      <c r="BH138" s="46">
        <v>0</v>
      </c>
      <c r="BI138" s="10">
        <v>0</v>
      </c>
      <c r="BJ138" s="47">
        <v>0</v>
      </c>
      <c r="BK138" s="46">
        <v>0</v>
      </c>
      <c r="BL138" s="10">
        <v>0</v>
      </c>
      <c r="BM138" s="47">
        <v>0</v>
      </c>
      <c r="BN138" s="46">
        <v>0</v>
      </c>
      <c r="BO138" s="10">
        <v>0</v>
      </c>
      <c r="BP138" s="47">
        <v>0</v>
      </c>
      <c r="BQ138" s="46">
        <v>0.13500000000000001</v>
      </c>
      <c r="BR138" s="10">
        <v>0.8</v>
      </c>
      <c r="BS138" s="47">
        <f t="shared" si="3212"/>
        <v>5925.9259259259252</v>
      </c>
      <c r="BT138" s="46">
        <v>23.594000000000001</v>
      </c>
      <c r="BU138" s="10">
        <v>6601.8</v>
      </c>
      <c r="BV138" s="47">
        <f t="shared" si="3213"/>
        <v>279808.42587098415</v>
      </c>
      <c r="BW138" s="46">
        <v>0</v>
      </c>
      <c r="BX138" s="10">
        <v>0</v>
      </c>
      <c r="BY138" s="47">
        <v>0</v>
      </c>
      <c r="BZ138" s="46">
        <v>0</v>
      </c>
      <c r="CA138" s="10">
        <v>0</v>
      </c>
      <c r="CB138" s="47">
        <v>0</v>
      </c>
      <c r="CC138" s="46">
        <v>87.968000000000004</v>
      </c>
      <c r="CD138" s="10">
        <v>3817.18</v>
      </c>
      <c r="CE138" s="47">
        <f t="shared" si="3214"/>
        <v>43392.824663513995</v>
      </c>
      <c r="CF138" s="46">
        <v>6.5860000000000003</v>
      </c>
      <c r="CG138" s="10">
        <v>859.2</v>
      </c>
      <c r="CH138" s="47">
        <f t="shared" ref="CH138:CH147" si="3282">CG138/CF138*1000</f>
        <v>130458.54843607654</v>
      </c>
      <c r="CI138" s="46">
        <v>0</v>
      </c>
      <c r="CJ138" s="10">
        <v>0</v>
      </c>
      <c r="CK138" s="47">
        <v>0</v>
      </c>
      <c r="CL138" s="46">
        <v>0</v>
      </c>
      <c r="CM138" s="10">
        <v>0</v>
      </c>
      <c r="CN138" s="47">
        <v>0</v>
      </c>
      <c r="CO138" s="46">
        <v>0</v>
      </c>
      <c r="CP138" s="10">
        <v>0</v>
      </c>
      <c r="CQ138" s="47">
        <v>0</v>
      </c>
      <c r="CR138" s="46">
        <v>1E-3</v>
      </c>
      <c r="CS138" s="10">
        <v>0.87</v>
      </c>
      <c r="CT138" s="47">
        <f t="shared" si="3215"/>
        <v>870000</v>
      </c>
      <c r="CU138" s="46">
        <v>0</v>
      </c>
      <c r="CV138" s="10">
        <v>0</v>
      </c>
      <c r="CW138" s="47">
        <v>0</v>
      </c>
      <c r="CX138" s="46">
        <v>0</v>
      </c>
      <c r="CY138" s="10">
        <v>0</v>
      </c>
      <c r="CZ138" s="47">
        <v>0</v>
      </c>
      <c r="DA138" s="46">
        <v>6</v>
      </c>
      <c r="DB138" s="10">
        <v>421.93</v>
      </c>
      <c r="DC138" s="47">
        <f t="shared" si="3216"/>
        <v>70321.666666666672</v>
      </c>
      <c r="DD138" s="46">
        <v>53.35</v>
      </c>
      <c r="DE138" s="10">
        <v>1229.94</v>
      </c>
      <c r="DF138" s="47">
        <f t="shared" si="3217"/>
        <v>23054.170571696348</v>
      </c>
      <c r="DG138" s="46">
        <v>0</v>
      </c>
      <c r="DH138" s="10">
        <v>0</v>
      </c>
      <c r="DI138" s="47">
        <v>0</v>
      </c>
      <c r="DJ138" s="46">
        <v>0</v>
      </c>
      <c r="DK138" s="10">
        <v>0</v>
      </c>
      <c r="DL138" s="47">
        <v>0</v>
      </c>
      <c r="DM138" s="46">
        <v>0</v>
      </c>
      <c r="DN138" s="10">
        <v>0</v>
      </c>
      <c r="DO138" s="47">
        <v>0</v>
      </c>
      <c r="DP138" s="46">
        <v>0</v>
      </c>
      <c r="DQ138" s="10">
        <v>0</v>
      </c>
      <c r="DR138" s="47">
        <v>0</v>
      </c>
      <c r="DS138" s="46">
        <v>0.315</v>
      </c>
      <c r="DT138" s="10">
        <v>1491.24</v>
      </c>
      <c r="DU138" s="47">
        <f t="shared" si="3218"/>
        <v>4734095.2380952388</v>
      </c>
      <c r="DV138" s="46">
        <v>1.577</v>
      </c>
      <c r="DW138" s="10">
        <v>15.41</v>
      </c>
      <c r="DX138" s="47">
        <f t="shared" si="3219"/>
        <v>9771.7184527584031</v>
      </c>
      <c r="DY138" s="46">
        <v>0</v>
      </c>
      <c r="DZ138" s="10">
        <v>0</v>
      </c>
      <c r="EA138" s="47">
        <v>0</v>
      </c>
      <c r="EB138" s="46">
        <v>0</v>
      </c>
      <c r="EC138" s="10">
        <v>0</v>
      </c>
      <c r="ED138" s="47">
        <f t="shared" si="3220"/>
        <v>0</v>
      </c>
      <c r="EE138" s="46">
        <v>0</v>
      </c>
      <c r="EF138" s="10">
        <v>0</v>
      </c>
      <c r="EG138" s="47">
        <v>0</v>
      </c>
      <c r="EH138" s="46">
        <v>137.255</v>
      </c>
      <c r="EI138" s="10">
        <v>12308.49</v>
      </c>
      <c r="EJ138" s="47">
        <f t="shared" si="3222"/>
        <v>89676.077374230445</v>
      </c>
      <c r="EK138" s="46">
        <v>0</v>
      </c>
      <c r="EL138" s="10">
        <v>0</v>
      </c>
      <c r="EM138" s="47">
        <f t="shared" si="3223"/>
        <v>0</v>
      </c>
      <c r="EN138" s="46">
        <v>107.407</v>
      </c>
      <c r="EO138" s="10">
        <v>9396.0400000000009</v>
      </c>
      <c r="EP138" s="47">
        <f t="shared" si="3224"/>
        <v>87480.704237154016</v>
      </c>
      <c r="EQ138" s="46">
        <v>6.0519999999999996</v>
      </c>
      <c r="ER138" s="10">
        <v>19.54</v>
      </c>
      <c r="ES138" s="47">
        <f t="shared" ref="ES138:ES147" si="3283">ER138/EQ138*1000</f>
        <v>3228.6847323198945</v>
      </c>
      <c r="ET138" s="46">
        <v>0</v>
      </c>
      <c r="EU138" s="10">
        <v>0</v>
      </c>
      <c r="EV138" s="47">
        <v>0</v>
      </c>
      <c r="EW138" s="46">
        <v>0</v>
      </c>
      <c r="EX138" s="10">
        <v>0</v>
      </c>
      <c r="EY138" s="47">
        <v>0</v>
      </c>
      <c r="EZ138" s="46">
        <v>0</v>
      </c>
      <c r="FA138" s="10">
        <v>0</v>
      </c>
      <c r="FB138" s="47">
        <v>0</v>
      </c>
      <c r="FC138" s="46">
        <v>0</v>
      </c>
      <c r="FD138" s="10">
        <v>0</v>
      </c>
      <c r="FE138" s="47">
        <v>0</v>
      </c>
      <c r="FF138" s="46">
        <v>0</v>
      </c>
      <c r="FG138" s="10">
        <v>0</v>
      </c>
      <c r="FH138" s="47">
        <v>0</v>
      </c>
      <c r="FI138" s="46">
        <v>0.125</v>
      </c>
      <c r="FJ138" s="10">
        <v>24.2</v>
      </c>
      <c r="FK138" s="47">
        <f t="shared" si="3225"/>
        <v>193600</v>
      </c>
      <c r="FL138" s="46">
        <v>0</v>
      </c>
      <c r="FM138" s="10">
        <v>0</v>
      </c>
      <c r="FN138" s="47">
        <v>0</v>
      </c>
      <c r="FO138" s="46">
        <v>0</v>
      </c>
      <c r="FP138" s="10">
        <v>0</v>
      </c>
      <c r="FQ138" s="47">
        <v>0</v>
      </c>
      <c r="FR138" s="46">
        <v>20.434000000000001</v>
      </c>
      <c r="FS138" s="10">
        <v>2857.89</v>
      </c>
      <c r="FT138" s="47">
        <f t="shared" si="3226"/>
        <v>139859.54781246939</v>
      </c>
      <c r="FU138" s="46">
        <v>10.36</v>
      </c>
      <c r="FV138" s="10">
        <v>172.88</v>
      </c>
      <c r="FW138" s="47">
        <f t="shared" ref="FW138:FW144" si="3284">FV138/FU138*1000</f>
        <v>16687.258687258687</v>
      </c>
      <c r="FX138" s="46">
        <v>0</v>
      </c>
      <c r="FY138" s="10">
        <v>0</v>
      </c>
      <c r="FZ138" s="47">
        <f t="shared" si="3227"/>
        <v>0</v>
      </c>
      <c r="GA138" s="46">
        <v>1.2E-2</v>
      </c>
      <c r="GB138" s="10">
        <v>0.85</v>
      </c>
      <c r="GC138" s="47">
        <f t="shared" ref="GC138:GC145" si="3285">GB138/GA138*1000</f>
        <v>70833.333333333328</v>
      </c>
      <c r="GD138" s="46">
        <v>9.9719999999999995</v>
      </c>
      <c r="GE138" s="10">
        <v>6607.48</v>
      </c>
      <c r="GF138" s="47">
        <f t="shared" si="3228"/>
        <v>662603.28920978738</v>
      </c>
      <c r="GG138" s="46">
        <v>12.129</v>
      </c>
      <c r="GH138" s="10">
        <v>895.19</v>
      </c>
      <c r="GI138" s="47">
        <f t="shared" si="3229"/>
        <v>73805.754802539363</v>
      </c>
      <c r="GJ138" s="46">
        <v>101.92700000000001</v>
      </c>
      <c r="GK138" s="10">
        <v>6717.02</v>
      </c>
      <c r="GL138" s="47">
        <f t="shared" si="3230"/>
        <v>65900.301195953973</v>
      </c>
      <c r="GM138" s="46">
        <v>0</v>
      </c>
      <c r="GN138" s="10">
        <v>0</v>
      </c>
      <c r="GO138" s="47">
        <v>0</v>
      </c>
      <c r="GP138" s="46">
        <v>1.1719999999999999</v>
      </c>
      <c r="GQ138" s="10">
        <v>284.55</v>
      </c>
      <c r="GR138" s="47">
        <f t="shared" si="3231"/>
        <v>242790.10238907853</v>
      </c>
      <c r="GS138" s="46">
        <v>0</v>
      </c>
      <c r="GT138" s="10">
        <v>0</v>
      </c>
      <c r="GU138" s="47">
        <v>0</v>
      </c>
      <c r="GV138" s="46">
        <v>0</v>
      </c>
      <c r="GW138" s="10">
        <v>0</v>
      </c>
      <c r="GX138" s="47">
        <f t="shared" si="3232"/>
        <v>0</v>
      </c>
      <c r="GY138" s="46">
        <v>0</v>
      </c>
      <c r="GZ138" s="10">
        <v>0</v>
      </c>
      <c r="HA138" s="47">
        <v>0</v>
      </c>
      <c r="HB138" s="46">
        <v>2.1999999999999999E-2</v>
      </c>
      <c r="HC138" s="10">
        <v>1.33</v>
      </c>
      <c r="HD138" s="47">
        <f t="shared" si="3233"/>
        <v>60454.545454545463</v>
      </c>
      <c r="HE138" s="46">
        <v>0</v>
      </c>
      <c r="HF138" s="10">
        <v>0</v>
      </c>
      <c r="HG138" s="47">
        <v>0</v>
      </c>
      <c r="HH138" s="46">
        <v>0</v>
      </c>
      <c r="HI138" s="10">
        <v>0</v>
      </c>
      <c r="HJ138" s="47">
        <v>0</v>
      </c>
      <c r="HK138" s="46">
        <v>0</v>
      </c>
      <c r="HL138" s="10">
        <v>0</v>
      </c>
      <c r="HM138" s="47">
        <v>0</v>
      </c>
      <c r="HN138" s="46">
        <v>0</v>
      </c>
      <c r="HO138" s="10">
        <v>0</v>
      </c>
      <c r="HP138" s="47">
        <v>0</v>
      </c>
      <c r="HQ138" s="46">
        <v>0</v>
      </c>
      <c r="HR138" s="10">
        <v>0</v>
      </c>
      <c r="HS138" s="47">
        <v>0</v>
      </c>
      <c r="HT138" s="46"/>
      <c r="HU138" s="10"/>
      <c r="HV138" s="47"/>
      <c r="HW138" s="46">
        <v>0</v>
      </c>
      <c r="HX138" s="10">
        <v>0</v>
      </c>
      <c r="HY138" s="47">
        <f t="shared" si="3235"/>
        <v>0</v>
      </c>
      <c r="HZ138" s="46">
        <v>0</v>
      </c>
      <c r="IA138" s="10">
        <v>0</v>
      </c>
      <c r="IB138" s="47">
        <v>0</v>
      </c>
      <c r="IC138" s="46">
        <v>4.0000000000000001E-3</v>
      </c>
      <c r="ID138" s="10">
        <v>8.82</v>
      </c>
      <c r="IE138" s="47">
        <f t="shared" ref="IE138:IE141" si="3286">ID138/IC138*1000</f>
        <v>2205000</v>
      </c>
      <c r="IF138" s="52">
        <v>0</v>
      </c>
      <c r="IG138" s="16">
        <v>0</v>
      </c>
      <c r="IH138" s="53">
        <v>0</v>
      </c>
      <c r="II138" s="46">
        <v>0</v>
      </c>
      <c r="IJ138" s="10">
        <v>0</v>
      </c>
      <c r="IK138" s="47">
        <v>0</v>
      </c>
      <c r="IL138" s="46">
        <v>0</v>
      </c>
      <c r="IM138" s="10">
        <v>0</v>
      </c>
      <c r="IN138" s="47">
        <v>0</v>
      </c>
      <c r="IO138" s="46">
        <v>0</v>
      </c>
      <c r="IP138" s="10">
        <v>0</v>
      </c>
      <c r="IQ138" s="47">
        <v>0</v>
      </c>
      <c r="IR138" s="46">
        <v>6</v>
      </c>
      <c r="IS138" s="10">
        <v>372.23</v>
      </c>
      <c r="IT138" s="47">
        <f t="shared" si="3238"/>
        <v>62038.333333333336</v>
      </c>
      <c r="IU138" s="46">
        <v>0</v>
      </c>
      <c r="IV138" s="10">
        <v>0</v>
      </c>
      <c r="IW138" s="47">
        <v>0</v>
      </c>
      <c r="IX138" s="46">
        <v>0</v>
      </c>
      <c r="IY138" s="10">
        <v>0</v>
      </c>
      <c r="IZ138" s="47">
        <v>0</v>
      </c>
      <c r="JA138" s="46">
        <v>0</v>
      </c>
      <c r="JB138" s="10">
        <v>0</v>
      </c>
      <c r="JC138" s="47">
        <v>0</v>
      </c>
      <c r="JD138" s="46">
        <v>0</v>
      </c>
      <c r="JE138" s="10">
        <v>0</v>
      </c>
      <c r="JF138" s="47">
        <v>0</v>
      </c>
      <c r="JG138" s="46">
        <v>0</v>
      </c>
      <c r="JH138" s="10">
        <v>0</v>
      </c>
      <c r="JI138" s="47">
        <v>0</v>
      </c>
      <c r="JJ138" s="52">
        <v>0</v>
      </c>
      <c r="JK138" s="16">
        <v>0</v>
      </c>
      <c r="JL138" s="53">
        <v>0</v>
      </c>
      <c r="JM138" s="46">
        <v>13.211</v>
      </c>
      <c r="JN138" s="10">
        <v>1438.76</v>
      </c>
      <c r="JO138" s="47">
        <f t="shared" si="3240"/>
        <v>108906.21451820452</v>
      </c>
      <c r="JP138" s="46">
        <v>0</v>
      </c>
      <c r="JQ138" s="10">
        <v>0</v>
      </c>
      <c r="JR138" s="47">
        <f t="shared" si="3241"/>
        <v>0</v>
      </c>
      <c r="JS138" s="46">
        <v>0</v>
      </c>
      <c r="JT138" s="10">
        <v>0</v>
      </c>
      <c r="JU138" s="47">
        <v>0</v>
      </c>
      <c r="JV138" s="46">
        <v>0</v>
      </c>
      <c r="JW138" s="10">
        <v>0</v>
      </c>
      <c r="JX138" s="47">
        <v>0</v>
      </c>
      <c r="JY138" s="46">
        <v>0</v>
      </c>
      <c r="JZ138" s="10">
        <v>0</v>
      </c>
      <c r="KA138" s="47">
        <v>0</v>
      </c>
      <c r="KB138" s="46">
        <v>1E-3</v>
      </c>
      <c r="KC138" s="10">
        <v>0.01</v>
      </c>
      <c r="KD138" s="47">
        <f t="shared" si="3271"/>
        <v>10000</v>
      </c>
      <c r="KE138" s="46"/>
      <c r="KF138" s="10"/>
      <c r="KG138" s="47"/>
      <c r="KH138" s="46">
        <v>45.771000000000001</v>
      </c>
      <c r="KI138" s="10">
        <v>1821.51</v>
      </c>
      <c r="KJ138" s="47">
        <f t="shared" si="3242"/>
        <v>39796.159140066855</v>
      </c>
      <c r="KK138" s="46">
        <v>1.2969999999999999</v>
      </c>
      <c r="KL138" s="10">
        <v>740.41</v>
      </c>
      <c r="KM138" s="47">
        <f t="shared" si="3243"/>
        <v>570863.53122590599</v>
      </c>
      <c r="KN138" s="46">
        <v>0</v>
      </c>
      <c r="KO138" s="10">
        <v>0</v>
      </c>
      <c r="KP138" s="47">
        <v>0</v>
      </c>
      <c r="KQ138" s="46">
        <v>0.63</v>
      </c>
      <c r="KR138" s="10">
        <v>5.69</v>
      </c>
      <c r="KS138" s="47">
        <f t="shared" si="3244"/>
        <v>9031.7460317460318</v>
      </c>
      <c r="KT138" s="52">
        <v>0</v>
      </c>
      <c r="KU138" s="16">
        <v>0</v>
      </c>
      <c r="KV138" s="53">
        <v>0</v>
      </c>
      <c r="KW138" s="52">
        <v>0</v>
      </c>
      <c r="KX138" s="16">
        <v>0</v>
      </c>
      <c r="KY138" s="53">
        <f t="shared" si="3245"/>
        <v>0</v>
      </c>
      <c r="KZ138" s="46">
        <v>0</v>
      </c>
      <c r="LA138" s="10">
        <v>0</v>
      </c>
      <c r="LB138" s="47">
        <v>0</v>
      </c>
      <c r="LC138" s="52">
        <v>0</v>
      </c>
      <c r="LD138" s="16">
        <v>0</v>
      </c>
      <c r="LE138" s="53">
        <v>0</v>
      </c>
      <c r="LF138" s="46">
        <v>0.20200000000000001</v>
      </c>
      <c r="LG138" s="10">
        <v>10.6</v>
      </c>
      <c r="LH138" s="47">
        <f t="shared" si="3272"/>
        <v>52475.247524752471</v>
      </c>
      <c r="LI138" s="46">
        <v>0</v>
      </c>
      <c r="LJ138" s="10">
        <v>0</v>
      </c>
      <c r="LK138" s="47">
        <v>0</v>
      </c>
      <c r="LL138" s="46">
        <v>0</v>
      </c>
      <c r="LM138" s="10">
        <v>0</v>
      </c>
      <c r="LN138" s="47">
        <v>0</v>
      </c>
      <c r="LO138" s="46">
        <v>0</v>
      </c>
      <c r="LP138" s="10">
        <v>0</v>
      </c>
      <c r="LQ138" s="47">
        <v>0</v>
      </c>
      <c r="LR138" s="46">
        <v>0.35</v>
      </c>
      <c r="LS138" s="10">
        <v>45.87</v>
      </c>
      <c r="LT138" s="47">
        <f t="shared" si="3246"/>
        <v>131057.14285714286</v>
      </c>
      <c r="LU138" s="46">
        <v>0</v>
      </c>
      <c r="LV138" s="10">
        <v>0</v>
      </c>
      <c r="LW138" s="47">
        <v>0</v>
      </c>
      <c r="LX138" s="46">
        <v>107.63800000000001</v>
      </c>
      <c r="LY138" s="10">
        <v>9988.24</v>
      </c>
      <c r="LZ138" s="47">
        <f t="shared" si="3247"/>
        <v>92794.737917835708</v>
      </c>
      <c r="MA138" s="46">
        <v>0.01</v>
      </c>
      <c r="MB138" s="10">
        <v>16.059999999999999</v>
      </c>
      <c r="MC138" s="47">
        <f t="shared" si="3273"/>
        <v>1605999.9999999998</v>
      </c>
      <c r="MD138" s="46">
        <v>0</v>
      </c>
      <c r="ME138" s="10">
        <v>0</v>
      </c>
      <c r="MF138" s="47">
        <v>0</v>
      </c>
      <c r="MG138" s="46">
        <v>0</v>
      </c>
      <c r="MH138" s="10">
        <v>0</v>
      </c>
      <c r="MI138" s="47">
        <v>0</v>
      </c>
      <c r="MJ138" s="46">
        <v>0</v>
      </c>
      <c r="MK138" s="10">
        <v>0</v>
      </c>
      <c r="ML138" s="47">
        <f t="shared" si="3248"/>
        <v>0</v>
      </c>
      <c r="MM138" s="46">
        <v>9.3379999999999992</v>
      </c>
      <c r="MN138" s="10">
        <v>1619.12</v>
      </c>
      <c r="MO138" s="47">
        <f>MN138/MM138*1000</f>
        <v>173390.4476333262</v>
      </c>
      <c r="MP138" s="46">
        <v>0</v>
      </c>
      <c r="MQ138" s="10">
        <v>0</v>
      </c>
      <c r="MR138" s="47">
        <v>0</v>
      </c>
      <c r="MS138" s="46">
        <v>0</v>
      </c>
      <c r="MT138" s="10">
        <v>0</v>
      </c>
      <c r="MU138" s="47">
        <v>0</v>
      </c>
      <c r="MV138" s="46">
        <v>0</v>
      </c>
      <c r="MW138" s="10">
        <v>0</v>
      </c>
      <c r="MX138" s="47">
        <f t="shared" si="3249"/>
        <v>0</v>
      </c>
      <c r="MY138" s="46">
        <v>9.5000000000000001E-2</v>
      </c>
      <c r="MZ138" s="10">
        <v>4</v>
      </c>
      <c r="NA138" s="47">
        <f t="shared" ref="NA138:NA143" si="3287">MZ138/MY138*1000</f>
        <v>42105.26315789474</v>
      </c>
      <c r="NB138" s="46">
        <v>0</v>
      </c>
      <c r="NC138" s="10">
        <v>0</v>
      </c>
      <c r="ND138" s="47">
        <v>0</v>
      </c>
      <c r="NE138" s="46">
        <v>0</v>
      </c>
      <c r="NF138" s="10">
        <v>0</v>
      </c>
      <c r="NG138" s="47">
        <v>0</v>
      </c>
      <c r="NH138" s="46">
        <v>0</v>
      </c>
      <c r="NI138" s="10">
        <v>0</v>
      </c>
      <c r="NJ138" s="47">
        <v>0</v>
      </c>
      <c r="NK138" s="46">
        <v>0.59599999999999997</v>
      </c>
      <c r="NL138" s="10">
        <v>239.59</v>
      </c>
      <c r="NM138" s="47">
        <f t="shared" si="3250"/>
        <v>401996.64429530205</v>
      </c>
      <c r="NN138" s="46">
        <v>0.45900000000000002</v>
      </c>
      <c r="NO138" s="10">
        <v>89.23</v>
      </c>
      <c r="NP138" s="47">
        <f t="shared" ref="NP138:NP142" si="3288">NO138/NN138*1000</f>
        <v>194400.87145969499</v>
      </c>
      <c r="NQ138" s="46">
        <v>0</v>
      </c>
      <c r="NR138" s="10">
        <v>0</v>
      </c>
      <c r="NS138" s="47">
        <v>0</v>
      </c>
      <c r="NT138" s="46">
        <v>0</v>
      </c>
      <c r="NU138" s="10">
        <v>0</v>
      </c>
      <c r="NV138" s="47">
        <v>0</v>
      </c>
      <c r="NW138" s="46">
        <v>31.065999999999999</v>
      </c>
      <c r="NX138" s="10">
        <v>1048.53</v>
      </c>
      <c r="NY138" s="47">
        <f t="shared" si="3252"/>
        <v>33751.689950428125</v>
      </c>
      <c r="NZ138" s="46">
        <v>0.27200000000000002</v>
      </c>
      <c r="OA138" s="10">
        <v>82.48</v>
      </c>
      <c r="OB138" s="47">
        <f t="shared" si="3275"/>
        <v>303235.29411764705</v>
      </c>
      <c r="OC138" s="46">
        <v>0</v>
      </c>
      <c r="OD138" s="10">
        <v>0</v>
      </c>
      <c r="OE138" s="47">
        <v>0</v>
      </c>
      <c r="OF138" s="46">
        <v>10.541</v>
      </c>
      <c r="OG138" s="10">
        <v>7370.42</v>
      </c>
      <c r="OH138" s="47">
        <f t="shared" si="3253"/>
        <v>699214.49577838916</v>
      </c>
      <c r="OI138" s="46">
        <v>44.112000000000002</v>
      </c>
      <c r="OJ138" s="10">
        <v>10734.97</v>
      </c>
      <c r="OK138" s="47">
        <f t="shared" si="3254"/>
        <v>243357.13638012329</v>
      </c>
      <c r="OL138" s="46">
        <v>0</v>
      </c>
      <c r="OM138" s="10">
        <v>0</v>
      </c>
      <c r="ON138" s="47">
        <v>0</v>
      </c>
      <c r="OO138" s="46">
        <v>3.64</v>
      </c>
      <c r="OP138" s="10">
        <v>92.09</v>
      </c>
      <c r="OQ138" s="47">
        <f t="shared" si="3255"/>
        <v>25299.45054945055</v>
      </c>
      <c r="OR138" s="46">
        <v>0</v>
      </c>
      <c r="OS138" s="10">
        <v>0</v>
      </c>
      <c r="OT138" s="47">
        <v>0</v>
      </c>
      <c r="OU138" s="46">
        <v>114.78700000000001</v>
      </c>
      <c r="OV138" s="10">
        <v>1773.17</v>
      </c>
      <c r="OW138" s="47">
        <f t="shared" si="3256"/>
        <v>15447.480986522864</v>
      </c>
      <c r="OX138" s="46">
        <v>0</v>
      </c>
      <c r="OY138" s="10">
        <v>0</v>
      </c>
      <c r="OZ138" s="47">
        <v>0</v>
      </c>
      <c r="PA138" s="46">
        <v>0</v>
      </c>
      <c r="PB138" s="10">
        <v>0</v>
      </c>
      <c r="PC138" s="47">
        <v>0</v>
      </c>
      <c r="PD138" s="46">
        <v>0</v>
      </c>
      <c r="PE138" s="10">
        <v>0</v>
      </c>
      <c r="PF138" s="47">
        <v>0</v>
      </c>
      <c r="PG138" s="46">
        <v>1.1559999999999999</v>
      </c>
      <c r="PH138" s="10">
        <v>44.56</v>
      </c>
      <c r="PI138" s="47">
        <f t="shared" si="3257"/>
        <v>38546.712802768168</v>
      </c>
      <c r="PJ138" s="46"/>
      <c r="PK138" s="10"/>
      <c r="PL138" s="47"/>
      <c r="PM138" s="46">
        <v>0</v>
      </c>
      <c r="PN138" s="10">
        <v>0</v>
      </c>
      <c r="PO138" s="47">
        <v>0</v>
      </c>
      <c r="PP138" s="46">
        <v>0</v>
      </c>
      <c r="PQ138" s="10">
        <v>0</v>
      </c>
      <c r="PR138" s="47">
        <v>0</v>
      </c>
      <c r="PS138" s="46">
        <v>2.1000000000000001E-2</v>
      </c>
      <c r="PT138" s="10">
        <v>0.71</v>
      </c>
      <c r="PU138" s="47">
        <f t="shared" si="3258"/>
        <v>33809.523809523802</v>
      </c>
      <c r="PV138" s="46">
        <v>67.831999999999994</v>
      </c>
      <c r="PW138" s="10">
        <v>4612.41</v>
      </c>
      <c r="PX138" s="47">
        <f t="shared" si="3259"/>
        <v>67997.552777450182</v>
      </c>
      <c r="PY138" s="46">
        <v>212.98500000000001</v>
      </c>
      <c r="PZ138" s="10">
        <v>20523.25</v>
      </c>
      <c r="QA138" s="47">
        <f t="shared" si="3260"/>
        <v>96360.072305561422</v>
      </c>
      <c r="QB138" s="46">
        <v>0</v>
      </c>
      <c r="QC138" s="10">
        <v>0</v>
      </c>
      <c r="QD138" s="47">
        <v>0</v>
      </c>
      <c r="QE138" s="46">
        <v>0.56100000000000005</v>
      </c>
      <c r="QF138" s="10">
        <v>5.52</v>
      </c>
      <c r="QG138" s="47">
        <f t="shared" si="3261"/>
        <v>9839.5721925133676</v>
      </c>
      <c r="QH138" s="46">
        <v>0</v>
      </c>
      <c r="QI138" s="10">
        <v>0</v>
      </c>
      <c r="QJ138" s="47">
        <v>0</v>
      </c>
      <c r="QK138" s="46">
        <v>0</v>
      </c>
      <c r="QL138" s="10">
        <v>0</v>
      </c>
      <c r="QM138" s="47">
        <f t="shared" si="3262"/>
        <v>0</v>
      </c>
      <c r="QN138" s="46">
        <v>0</v>
      </c>
      <c r="QO138" s="10">
        <v>0</v>
      </c>
      <c r="QP138" s="47">
        <f t="shared" si="3263"/>
        <v>0</v>
      </c>
      <c r="QQ138" s="46">
        <v>0</v>
      </c>
      <c r="QR138" s="10">
        <v>0</v>
      </c>
      <c r="QS138" s="47">
        <v>0</v>
      </c>
      <c r="QT138" s="46"/>
      <c r="QU138" s="10"/>
      <c r="QV138" s="47"/>
      <c r="QW138" s="46"/>
      <c r="QX138" s="10"/>
      <c r="QY138" s="47"/>
      <c r="QZ138" s="46">
        <v>0</v>
      </c>
      <c r="RA138" s="10">
        <v>0</v>
      </c>
      <c r="RB138" s="47">
        <v>0</v>
      </c>
      <c r="RC138" s="46">
        <v>21.33</v>
      </c>
      <c r="RD138" s="10">
        <v>216.92</v>
      </c>
      <c r="RE138" s="47">
        <f t="shared" si="3278"/>
        <v>10169.714017815284</v>
      </c>
      <c r="RF138" s="12">
        <f t="shared" si="3130"/>
        <v>1330.559</v>
      </c>
      <c r="RG138" s="58">
        <f t="shared" si="3131"/>
        <v>119158.79000000001</v>
      </c>
      <c r="RH138" s="6"/>
      <c r="RI138" s="9"/>
      <c r="RJ138" s="6"/>
      <c r="RK138" s="6"/>
      <c r="RL138" s="6"/>
      <c r="RM138" s="9"/>
      <c r="RN138" s="6"/>
      <c r="RO138" s="6"/>
      <c r="RP138" s="6"/>
      <c r="RQ138" s="9"/>
      <c r="RR138" s="6"/>
      <c r="RS138" s="6"/>
      <c r="RT138" s="6"/>
      <c r="RU138" s="9"/>
      <c r="RV138" s="6"/>
      <c r="RW138" s="6"/>
      <c r="RX138" s="6"/>
      <c r="RY138" s="9"/>
      <c r="RZ138" s="6"/>
      <c r="SA138" s="6"/>
      <c r="SB138" s="6"/>
      <c r="SC138" s="9"/>
      <c r="SD138" s="6"/>
      <c r="SE138" s="6"/>
      <c r="SF138" s="6"/>
      <c r="SG138" s="9"/>
      <c r="SH138" s="6"/>
      <c r="SI138" s="6"/>
      <c r="SJ138" s="6"/>
      <c r="SK138" s="2"/>
      <c r="SL138" s="1"/>
      <c r="SM138" s="1"/>
      <c r="SN138" s="1"/>
      <c r="SO138" s="2"/>
      <c r="SP138" s="1"/>
      <c r="SQ138" s="1"/>
      <c r="SR138" s="1"/>
      <c r="SS138" s="2"/>
      <c r="ST138" s="1"/>
      <c r="SU138" s="1"/>
      <c r="SV138" s="1"/>
    </row>
    <row r="139" spans="1:591" x14ac:dyDescent="0.3">
      <c r="A139" s="38">
        <v>2014</v>
      </c>
      <c r="B139" s="39" t="s">
        <v>8</v>
      </c>
      <c r="C139" s="46">
        <v>0</v>
      </c>
      <c r="D139" s="10">
        <v>0</v>
      </c>
      <c r="E139" s="47">
        <f t="shared" si="3198"/>
        <v>0</v>
      </c>
      <c r="F139" s="46">
        <v>0</v>
      </c>
      <c r="G139" s="10">
        <v>0</v>
      </c>
      <c r="H139" s="47">
        <f t="shared" si="3264"/>
        <v>0</v>
      </c>
      <c r="I139" s="46">
        <v>0</v>
      </c>
      <c r="J139" s="10">
        <v>0</v>
      </c>
      <c r="K139" s="47">
        <v>0</v>
      </c>
      <c r="L139" s="46">
        <v>0</v>
      </c>
      <c r="M139" s="10">
        <v>0</v>
      </c>
      <c r="N139" s="47">
        <v>0</v>
      </c>
      <c r="O139" s="46">
        <v>0</v>
      </c>
      <c r="P139" s="10">
        <v>0</v>
      </c>
      <c r="Q139" s="47">
        <f t="shared" si="3199"/>
        <v>0</v>
      </c>
      <c r="R139" s="46">
        <v>0</v>
      </c>
      <c r="S139" s="10">
        <v>0</v>
      </c>
      <c r="T139" s="47">
        <f t="shared" si="3200"/>
        <v>0</v>
      </c>
      <c r="U139" s="46">
        <v>50</v>
      </c>
      <c r="V139" s="10">
        <v>805.42</v>
      </c>
      <c r="W139" s="47">
        <f t="shared" si="3201"/>
        <v>16108.4</v>
      </c>
      <c r="X139" s="46">
        <v>0</v>
      </c>
      <c r="Y139" s="10">
        <v>0</v>
      </c>
      <c r="Z139" s="47">
        <f t="shared" si="3265"/>
        <v>0</v>
      </c>
      <c r="AA139" s="46">
        <v>1.5820000000000001</v>
      </c>
      <c r="AB139" s="10">
        <v>181.44</v>
      </c>
      <c r="AC139" s="47">
        <f t="shared" si="3202"/>
        <v>114690.26548672565</v>
      </c>
      <c r="AD139" s="46">
        <v>13.385999999999999</v>
      </c>
      <c r="AE139" s="10">
        <v>547.41999999999996</v>
      </c>
      <c r="AF139" s="47">
        <f t="shared" si="3203"/>
        <v>40894.964888689676</v>
      </c>
      <c r="AG139" s="46">
        <v>0</v>
      </c>
      <c r="AH139" s="10">
        <v>0</v>
      </c>
      <c r="AI139" s="47">
        <f t="shared" ref="AI139" si="3289">IFERROR(AH139/AG139*1000,0)</f>
        <v>0</v>
      </c>
      <c r="AJ139" s="46">
        <v>0</v>
      </c>
      <c r="AK139" s="10">
        <v>0</v>
      </c>
      <c r="AL139" s="47">
        <f t="shared" si="3205"/>
        <v>0</v>
      </c>
      <c r="AM139" s="46">
        <v>0</v>
      </c>
      <c r="AN139" s="10">
        <v>0</v>
      </c>
      <c r="AO139" s="47">
        <f t="shared" ref="AO139:AO140" si="3290">IFERROR(AN139/AM139*1000,0)</f>
        <v>0</v>
      </c>
      <c r="AP139" s="46">
        <v>21.222000000000001</v>
      </c>
      <c r="AQ139" s="10">
        <v>779.39</v>
      </c>
      <c r="AR139" s="47">
        <f t="shared" si="3207"/>
        <v>36725.567806992745</v>
      </c>
      <c r="AS139" s="46">
        <v>0</v>
      </c>
      <c r="AT139" s="10">
        <v>0</v>
      </c>
      <c r="AU139" s="47">
        <f t="shared" si="3208"/>
        <v>0</v>
      </c>
      <c r="AV139" s="46">
        <v>0</v>
      </c>
      <c r="AW139" s="10">
        <v>0</v>
      </c>
      <c r="AX139" s="47">
        <f t="shared" si="3209"/>
        <v>0</v>
      </c>
      <c r="AY139" s="46">
        <v>1.218</v>
      </c>
      <c r="AZ139" s="10">
        <v>13.86</v>
      </c>
      <c r="BA139" s="47">
        <f t="shared" si="3210"/>
        <v>11379.310344827585</v>
      </c>
      <c r="BB139" s="46">
        <v>3.4449999999999998</v>
      </c>
      <c r="BC139" s="10">
        <v>61.75</v>
      </c>
      <c r="BD139" s="47">
        <f t="shared" si="3211"/>
        <v>17924.528301886792</v>
      </c>
      <c r="BE139" s="46">
        <v>6.5000000000000002E-2</v>
      </c>
      <c r="BF139" s="10">
        <v>8.1</v>
      </c>
      <c r="BG139" s="47">
        <f t="shared" si="3281"/>
        <v>124615.3846153846</v>
      </c>
      <c r="BH139" s="46">
        <v>0</v>
      </c>
      <c r="BI139" s="10">
        <v>0</v>
      </c>
      <c r="BJ139" s="47">
        <v>0</v>
      </c>
      <c r="BK139" s="46">
        <v>0</v>
      </c>
      <c r="BL139" s="10">
        <v>0</v>
      </c>
      <c r="BM139" s="47">
        <v>0</v>
      </c>
      <c r="BN139" s="46">
        <v>0</v>
      </c>
      <c r="BO139" s="10">
        <v>0</v>
      </c>
      <c r="BP139" s="47">
        <v>0</v>
      </c>
      <c r="BQ139" s="46">
        <v>1.1299999999999999</v>
      </c>
      <c r="BR139" s="10">
        <v>1.99</v>
      </c>
      <c r="BS139" s="47">
        <f t="shared" si="3212"/>
        <v>1761.0619469026549</v>
      </c>
      <c r="BT139" s="46">
        <v>22.137</v>
      </c>
      <c r="BU139" s="10">
        <v>5241.41</v>
      </c>
      <c r="BV139" s="47">
        <f t="shared" si="3213"/>
        <v>236771.46858201199</v>
      </c>
      <c r="BW139" s="46">
        <v>0</v>
      </c>
      <c r="BX139" s="10">
        <v>0</v>
      </c>
      <c r="BY139" s="47">
        <v>0</v>
      </c>
      <c r="BZ139" s="46">
        <v>0</v>
      </c>
      <c r="CA139" s="10">
        <v>0</v>
      </c>
      <c r="CB139" s="47">
        <v>0</v>
      </c>
      <c r="CC139" s="46">
        <v>139.399</v>
      </c>
      <c r="CD139" s="10">
        <v>4913.91</v>
      </c>
      <c r="CE139" s="47">
        <f t="shared" si="3214"/>
        <v>35250.683290410976</v>
      </c>
      <c r="CF139" s="46">
        <v>3.86</v>
      </c>
      <c r="CG139" s="10">
        <v>515.79</v>
      </c>
      <c r="CH139" s="47">
        <f t="shared" si="3282"/>
        <v>133624.35233160621</v>
      </c>
      <c r="CI139" s="46">
        <v>0</v>
      </c>
      <c r="CJ139" s="10">
        <v>0</v>
      </c>
      <c r="CK139" s="47">
        <v>0</v>
      </c>
      <c r="CL139" s="46">
        <v>0</v>
      </c>
      <c r="CM139" s="10">
        <v>0</v>
      </c>
      <c r="CN139" s="47">
        <v>0</v>
      </c>
      <c r="CO139" s="46">
        <v>0</v>
      </c>
      <c r="CP139" s="10">
        <v>0</v>
      </c>
      <c r="CQ139" s="47">
        <v>0</v>
      </c>
      <c r="CR139" s="46">
        <v>2E-3</v>
      </c>
      <c r="CS139" s="10">
        <v>2.31</v>
      </c>
      <c r="CT139" s="47">
        <f t="shared" si="3215"/>
        <v>1155000</v>
      </c>
      <c r="CU139" s="46">
        <v>0</v>
      </c>
      <c r="CV139" s="10">
        <v>0</v>
      </c>
      <c r="CW139" s="47">
        <v>0</v>
      </c>
      <c r="CX139" s="46">
        <v>0</v>
      </c>
      <c r="CY139" s="10">
        <v>0</v>
      </c>
      <c r="CZ139" s="47">
        <v>0</v>
      </c>
      <c r="DA139" s="46">
        <v>0</v>
      </c>
      <c r="DB139" s="10">
        <v>0</v>
      </c>
      <c r="DC139" s="47">
        <v>0</v>
      </c>
      <c r="DD139" s="46">
        <v>44.411000000000001</v>
      </c>
      <c r="DE139" s="10">
        <v>1881.68</v>
      </c>
      <c r="DF139" s="47">
        <f t="shared" si="3217"/>
        <v>42369.683186597918</v>
      </c>
      <c r="DG139" s="46">
        <v>0</v>
      </c>
      <c r="DH139" s="10">
        <v>0</v>
      </c>
      <c r="DI139" s="47">
        <v>0</v>
      </c>
      <c r="DJ139" s="46">
        <v>0</v>
      </c>
      <c r="DK139" s="10">
        <v>0</v>
      </c>
      <c r="DL139" s="47">
        <v>0</v>
      </c>
      <c r="DM139" s="46">
        <v>0</v>
      </c>
      <c r="DN139" s="10">
        <v>0</v>
      </c>
      <c r="DO139" s="47">
        <v>0</v>
      </c>
      <c r="DP139" s="46">
        <v>0</v>
      </c>
      <c r="DQ139" s="10">
        <v>0</v>
      </c>
      <c r="DR139" s="47">
        <v>0</v>
      </c>
      <c r="DS139" s="46">
        <v>0.42299999999999999</v>
      </c>
      <c r="DT139" s="10">
        <v>2914.91</v>
      </c>
      <c r="DU139" s="47">
        <f t="shared" si="3218"/>
        <v>6891040.1891252948</v>
      </c>
      <c r="DV139" s="46">
        <v>4.0389999999999997</v>
      </c>
      <c r="DW139" s="10">
        <v>33.32</v>
      </c>
      <c r="DX139" s="47">
        <f t="shared" si="3219"/>
        <v>8249.5667244367432</v>
      </c>
      <c r="DY139" s="46">
        <v>0</v>
      </c>
      <c r="DZ139" s="10">
        <v>0</v>
      </c>
      <c r="EA139" s="47">
        <v>0</v>
      </c>
      <c r="EB139" s="46">
        <v>0</v>
      </c>
      <c r="EC139" s="10">
        <v>0</v>
      </c>
      <c r="ED139" s="47">
        <f t="shared" si="3220"/>
        <v>0</v>
      </c>
      <c r="EE139" s="46">
        <v>4.0000000000000001E-3</v>
      </c>
      <c r="EF139" s="10">
        <v>1.35</v>
      </c>
      <c r="EG139" s="47">
        <f t="shared" si="3221"/>
        <v>337500</v>
      </c>
      <c r="EH139" s="46">
        <v>100.666</v>
      </c>
      <c r="EI139" s="10">
        <v>8722.32</v>
      </c>
      <c r="EJ139" s="47">
        <f t="shared" si="3222"/>
        <v>86646.136729382313</v>
      </c>
      <c r="EK139" s="46">
        <v>0</v>
      </c>
      <c r="EL139" s="10">
        <v>0</v>
      </c>
      <c r="EM139" s="47">
        <f t="shared" si="3223"/>
        <v>0</v>
      </c>
      <c r="EN139" s="46">
        <v>80.566999999999993</v>
      </c>
      <c r="EO139" s="10">
        <v>5995.52</v>
      </c>
      <c r="EP139" s="47">
        <f t="shared" si="3224"/>
        <v>74416.572542107824</v>
      </c>
      <c r="EQ139" s="46">
        <v>0.129</v>
      </c>
      <c r="ER139" s="10">
        <v>1.93</v>
      </c>
      <c r="ES139" s="47">
        <f t="shared" si="3283"/>
        <v>14961.240310077519</v>
      </c>
      <c r="ET139" s="46">
        <v>0</v>
      </c>
      <c r="EU139" s="10">
        <v>0</v>
      </c>
      <c r="EV139" s="47">
        <v>0</v>
      </c>
      <c r="EW139" s="46">
        <v>0</v>
      </c>
      <c r="EX139" s="10">
        <v>0</v>
      </c>
      <c r="EY139" s="47">
        <v>0</v>
      </c>
      <c r="EZ139" s="46">
        <v>0</v>
      </c>
      <c r="FA139" s="10">
        <v>0</v>
      </c>
      <c r="FB139" s="47">
        <v>0</v>
      </c>
      <c r="FC139" s="46">
        <v>0</v>
      </c>
      <c r="FD139" s="10">
        <v>0</v>
      </c>
      <c r="FE139" s="47">
        <v>0</v>
      </c>
      <c r="FF139" s="46">
        <v>0</v>
      </c>
      <c r="FG139" s="10">
        <v>0</v>
      </c>
      <c r="FH139" s="47">
        <v>0</v>
      </c>
      <c r="FI139" s="46">
        <v>1.33</v>
      </c>
      <c r="FJ139" s="10">
        <v>88.71</v>
      </c>
      <c r="FK139" s="47">
        <f t="shared" si="3225"/>
        <v>66699.248120300734</v>
      </c>
      <c r="FL139" s="46">
        <v>0</v>
      </c>
      <c r="FM139" s="10">
        <v>0</v>
      </c>
      <c r="FN139" s="47">
        <v>0</v>
      </c>
      <c r="FO139" s="46">
        <v>0</v>
      </c>
      <c r="FP139" s="10">
        <v>0</v>
      </c>
      <c r="FQ139" s="47">
        <v>0</v>
      </c>
      <c r="FR139" s="46">
        <v>12.923999999999999</v>
      </c>
      <c r="FS139" s="10">
        <v>721.24</v>
      </c>
      <c r="FT139" s="47">
        <f t="shared" si="3226"/>
        <v>55806.25193438564</v>
      </c>
      <c r="FU139" s="46">
        <v>0</v>
      </c>
      <c r="FV139" s="10">
        <v>0</v>
      </c>
      <c r="FW139" s="47">
        <v>0</v>
      </c>
      <c r="FX139" s="46">
        <v>0</v>
      </c>
      <c r="FY139" s="10">
        <v>0</v>
      </c>
      <c r="FZ139" s="47">
        <f t="shared" si="3227"/>
        <v>0</v>
      </c>
      <c r="GA139" s="46">
        <v>0</v>
      </c>
      <c r="GB139" s="10">
        <v>0</v>
      </c>
      <c r="GC139" s="47">
        <v>0</v>
      </c>
      <c r="GD139" s="46">
        <v>1.24</v>
      </c>
      <c r="GE139" s="10">
        <v>2020.67</v>
      </c>
      <c r="GF139" s="47">
        <f t="shared" si="3228"/>
        <v>1629572.5806451614</v>
      </c>
      <c r="GG139" s="46">
        <v>16.09</v>
      </c>
      <c r="GH139" s="10">
        <v>1087.43</v>
      </c>
      <c r="GI139" s="47">
        <f t="shared" si="3229"/>
        <v>67584.21379738969</v>
      </c>
      <c r="GJ139" s="46">
        <v>79.409000000000006</v>
      </c>
      <c r="GK139" s="10">
        <v>7696.48</v>
      </c>
      <c r="GL139" s="47">
        <f t="shared" si="3230"/>
        <v>96922.011358913966</v>
      </c>
      <c r="GM139" s="46">
        <v>0</v>
      </c>
      <c r="GN139" s="10">
        <v>0</v>
      </c>
      <c r="GO139" s="47">
        <v>0</v>
      </c>
      <c r="GP139" s="46">
        <v>1.0720000000000001</v>
      </c>
      <c r="GQ139" s="10">
        <v>91.66</v>
      </c>
      <c r="GR139" s="47">
        <f t="shared" si="3231"/>
        <v>85503.73134328358</v>
      </c>
      <c r="GS139" s="46">
        <v>0</v>
      </c>
      <c r="GT139" s="10">
        <v>0</v>
      </c>
      <c r="GU139" s="47">
        <v>0</v>
      </c>
      <c r="GV139" s="46">
        <v>0</v>
      </c>
      <c r="GW139" s="10">
        <v>0</v>
      </c>
      <c r="GX139" s="47">
        <f t="shared" si="3232"/>
        <v>0</v>
      </c>
      <c r="GY139" s="46">
        <v>0</v>
      </c>
      <c r="GZ139" s="10">
        <v>0</v>
      </c>
      <c r="HA139" s="47">
        <v>0</v>
      </c>
      <c r="HB139" s="46">
        <v>8.7999999999999995E-2</v>
      </c>
      <c r="HC139" s="10">
        <v>2.0699999999999998</v>
      </c>
      <c r="HD139" s="47">
        <f t="shared" si="3233"/>
        <v>23522.727272727272</v>
      </c>
      <c r="HE139" s="46">
        <v>0</v>
      </c>
      <c r="HF139" s="10">
        <v>0</v>
      </c>
      <c r="HG139" s="47">
        <v>0</v>
      </c>
      <c r="HH139" s="46">
        <v>0</v>
      </c>
      <c r="HI139" s="10">
        <v>0</v>
      </c>
      <c r="HJ139" s="47">
        <v>0</v>
      </c>
      <c r="HK139" s="46">
        <v>0</v>
      </c>
      <c r="HL139" s="10">
        <v>0</v>
      </c>
      <c r="HM139" s="47">
        <v>0</v>
      </c>
      <c r="HN139" s="46">
        <v>0</v>
      </c>
      <c r="HO139" s="10">
        <v>0</v>
      </c>
      <c r="HP139" s="47">
        <v>0</v>
      </c>
      <c r="HQ139" s="46">
        <v>0.3</v>
      </c>
      <c r="HR139" s="10">
        <v>1.05</v>
      </c>
      <c r="HS139" s="47">
        <f t="shared" si="3234"/>
        <v>3500.0000000000005</v>
      </c>
      <c r="HT139" s="46"/>
      <c r="HU139" s="10"/>
      <c r="HV139" s="47"/>
      <c r="HW139" s="46">
        <v>0</v>
      </c>
      <c r="HX139" s="10">
        <v>0</v>
      </c>
      <c r="HY139" s="47">
        <f t="shared" si="3235"/>
        <v>0</v>
      </c>
      <c r="HZ139" s="46">
        <v>0</v>
      </c>
      <c r="IA139" s="10">
        <v>0</v>
      </c>
      <c r="IB139" s="47">
        <v>0</v>
      </c>
      <c r="IC139" s="46">
        <v>0</v>
      </c>
      <c r="ID139" s="10">
        <v>0</v>
      </c>
      <c r="IE139" s="47">
        <v>0</v>
      </c>
      <c r="IF139" s="46">
        <v>0</v>
      </c>
      <c r="IG139" s="10">
        <v>0</v>
      </c>
      <c r="IH139" s="47">
        <f>IF(IF139=0,0,IG139/IF139*1000)</f>
        <v>0</v>
      </c>
      <c r="II139" s="46">
        <v>0</v>
      </c>
      <c r="IJ139" s="10">
        <v>0</v>
      </c>
      <c r="IK139" s="47">
        <v>0</v>
      </c>
      <c r="IL139" s="46">
        <v>0.04</v>
      </c>
      <c r="IM139" s="10">
        <v>6.02</v>
      </c>
      <c r="IN139" s="47">
        <f t="shared" ref="IN139:IN145" si="3291">IM139/IL139*1000</f>
        <v>150500</v>
      </c>
      <c r="IO139" s="46">
        <v>0</v>
      </c>
      <c r="IP139" s="10">
        <v>0</v>
      </c>
      <c r="IQ139" s="47">
        <v>0</v>
      </c>
      <c r="IR139" s="46">
        <v>12.785</v>
      </c>
      <c r="IS139" s="10">
        <v>954.54</v>
      </c>
      <c r="IT139" s="47">
        <f t="shared" si="3238"/>
        <v>74660.930778255759</v>
      </c>
      <c r="IU139" s="46">
        <v>0</v>
      </c>
      <c r="IV139" s="10">
        <v>0</v>
      </c>
      <c r="IW139" s="47">
        <v>0</v>
      </c>
      <c r="IX139" s="46">
        <v>0</v>
      </c>
      <c r="IY139" s="10">
        <v>0</v>
      </c>
      <c r="IZ139" s="47">
        <v>0</v>
      </c>
      <c r="JA139" s="46">
        <v>0</v>
      </c>
      <c r="JB139" s="10">
        <v>0</v>
      </c>
      <c r="JC139" s="47">
        <v>0</v>
      </c>
      <c r="JD139" s="46">
        <v>0</v>
      </c>
      <c r="JE139" s="10">
        <v>0</v>
      </c>
      <c r="JF139" s="47">
        <v>0</v>
      </c>
      <c r="JG139" s="46">
        <v>0</v>
      </c>
      <c r="JH139" s="10">
        <v>0</v>
      </c>
      <c r="JI139" s="47">
        <v>0</v>
      </c>
      <c r="JJ139" s="52">
        <v>0</v>
      </c>
      <c r="JK139" s="16">
        <v>0</v>
      </c>
      <c r="JL139" s="53">
        <v>0</v>
      </c>
      <c r="JM139" s="46">
        <v>64.566999999999993</v>
      </c>
      <c r="JN139" s="10">
        <v>3875.96</v>
      </c>
      <c r="JO139" s="47">
        <f t="shared" si="3240"/>
        <v>60030.046308485762</v>
      </c>
      <c r="JP139" s="46">
        <v>0</v>
      </c>
      <c r="JQ139" s="10">
        <v>0</v>
      </c>
      <c r="JR139" s="47">
        <f t="shared" si="3241"/>
        <v>0</v>
      </c>
      <c r="JS139" s="46">
        <v>0</v>
      </c>
      <c r="JT139" s="10">
        <v>0</v>
      </c>
      <c r="JU139" s="47">
        <v>0</v>
      </c>
      <c r="JV139" s="46">
        <v>0</v>
      </c>
      <c r="JW139" s="10">
        <v>0</v>
      </c>
      <c r="JX139" s="47">
        <v>0</v>
      </c>
      <c r="JY139" s="46">
        <v>0</v>
      </c>
      <c r="JZ139" s="10">
        <v>0</v>
      </c>
      <c r="KA139" s="47">
        <v>0</v>
      </c>
      <c r="KB139" s="46">
        <v>5.6000000000000001E-2</v>
      </c>
      <c r="KC139" s="10">
        <v>0.18</v>
      </c>
      <c r="KD139" s="47">
        <f t="shared" si="3271"/>
        <v>3214.2857142857138</v>
      </c>
      <c r="KE139" s="46"/>
      <c r="KF139" s="10"/>
      <c r="KG139" s="47"/>
      <c r="KH139" s="46">
        <v>41.29</v>
      </c>
      <c r="KI139" s="10">
        <v>1847.5</v>
      </c>
      <c r="KJ139" s="47">
        <f t="shared" si="3242"/>
        <v>44744.49019132962</v>
      </c>
      <c r="KK139" s="46">
        <v>3.9E-2</v>
      </c>
      <c r="KL139" s="10">
        <v>22.81</v>
      </c>
      <c r="KM139" s="47">
        <f t="shared" si="3243"/>
        <v>584871.79487179476</v>
      </c>
      <c r="KN139" s="46">
        <v>0</v>
      </c>
      <c r="KO139" s="10">
        <v>0</v>
      </c>
      <c r="KP139" s="47">
        <v>0</v>
      </c>
      <c r="KQ139" s="46">
        <v>0.24399999999999999</v>
      </c>
      <c r="KR139" s="10">
        <v>0.7</v>
      </c>
      <c r="KS139" s="47">
        <f t="shared" si="3244"/>
        <v>2868.8524590163934</v>
      </c>
      <c r="KT139" s="52">
        <v>0</v>
      </c>
      <c r="KU139" s="16">
        <v>0</v>
      </c>
      <c r="KV139" s="53">
        <v>0</v>
      </c>
      <c r="KW139" s="52">
        <v>0</v>
      </c>
      <c r="KX139" s="16">
        <v>0</v>
      </c>
      <c r="KY139" s="53">
        <f t="shared" si="3245"/>
        <v>0</v>
      </c>
      <c r="KZ139" s="46">
        <v>5.859</v>
      </c>
      <c r="LA139" s="10">
        <v>129.13</v>
      </c>
      <c r="LB139" s="47">
        <f t="shared" ref="LB139:LB146" si="3292">LA139/KZ139*1000</f>
        <v>22039.597200887525</v>
      </c>
      <c r="LC139" s="52">
        <v>0</v>
      </c>
      <c r="LD139" s="16">
        <v>0</v>
      </c>
      <c r="LE139" s="53">
        <v>0</v>
      </c>
      <c r="LF139" s="46">
        <v>2.5939999999999999</v>
      </c>
      <c r="LG139" s="10">
        <v>20.58</v>
      </c>
      <c r="LH139" s="47">
        <f t="shared" si="3272"/>
        <v>7933.6931380107935</v>
      </c>
      <c r="LI139" s="46">
        <v>0</v>
      </c>
      <c r="LJ139" s="10">
        <v>0</v>
      </c>
      <c r="LK139" s="47">
        <v>0</v>
      </c>
      <c r="LL139" s="46">
        <v>0</v>
      </c>
      <c r="LM139" s="10">
        <v>0</v>
      </c>
      <c r="LN139" s="47">
        <v>0</v>
      </c>
      <c r="LO139" s="46">
        <v>0</v>
      </c>
      <c r="LP139" s="10">
        <v>0</v>
      </c>
      <c r="LQ139" s="47">
        <v>0</v>
      </c>
      <c r="LR139" s="46">
        <v>0</v>
      </c>
      <c r="LS139" s="10">
        <v>0</v>
      </c>
      <c r="LT139" s="47">
        <v>0</v>
      </c>
      <c r="LU139" s="46">
        <v>0</v>
      </c>
      <c r="LV139" s="10">
        <v>0</v>
      </c>
      <c r="LW139" s="47">
        <v>0</v>
      </c>
      <c r="LX139" s="46">
        <v>190.303</v>
      </c>
      <c r="LY139" s="10">
        <v>18974.46</v>
      </c>
      <c r="LZ139" s="47">
        <f t="shared" si="3247"/>
        <v>99706.573201683626</v>
      </c>
      <c r="MA139" s="46">
        <v>0.26300000000000001</v>
      </c>
      <c r="MB139" s="10">
        <v>86.24</v>
      </c>
      <c r="MC139" s="47">
        <f t="shared" si="3273"/>
        <v>327908.74524714827</v>
      </c>
      <c r="MD139" s="46">
        <v>0</v>
      </c>
      <c r="ME139" s="10">
        <v>0</v>
      </c>
      <c r="MF139" s="47">
        <v>0</v>
      </c>
      <c r="MG139" s="46">
        <v>0</v>
      </c>
      <c r="MH139" s="10">
        <v>0</v>
      </c>
      <c r="MI139" s="47">
        <v>0</v>
      </c>
      <c r="MJ139" s="46">
        <v>0</v>
      </c>
      <c r="MK139" s="10">
        <v>0</v>
      </c>
      <c r="ML139" s="47">
        <f t="shared" si="3248"/>
        <v>0</v>
      </c>
      <c r="MM139" s="46">
        <v>0</v>
      </c>
      <c r="MN139" s="10">
        <v>0</v>
      </c>
      <c r="MO139" s="47">
        <v>0</v>
      </c>
      <c r="MP139" s="46">
        <v>0</v>
      </c>
      <c r="MQ139" s="10">
        <v>0</v>
      </c>
      <c r="MR139" s="47">
        <v>0</v>
      </c>
      <c r="MS139" s="46">
        <v>0</v>
      </c>
      <c r="MT139" s="10">
        <v>0</v>
      </c>
      <c r="MU139" s="47">
        <v>0</v>
      </c>
      <c r="MV139" s="46">
        <v>0</v>
      </c>
      <c r="MW139" s="10">
        <v>0</v>
      </c>
      <c r="MX139" s="47">
        <f t="shared" si="3249"/>
        <v>0</v>
      </c>
      <c r="MY139" s="46">
        <v>0.25600000000000001</v>
      </c>
      <c r="MZ139" s="10">
        <v>3.62</v>
      </c>
      <c r="NA139" s="47">
        <f t="shared" si="3287"/>
        <v>14140.625</v>
      </c>
      <c r="NB139" s="46">
        <v>0</v>
      </c>
      <c r="NC139" s="10">
        <v>0</v>
      </c>
      <c r="ND139" s="47">
        <v>0</v>
      </c>
      <c r="NE139" s="46">
        <v>0</v>
      </c>
      <c r="NF139" s="10">
        <v>0</v>
      </c>
      <c r="NG139" s="47">
        <v>0</v>
      </c>
      <c r="NH139" s="46">
        <v>0</v>
      </c>
      <c r="NI139" s="10">
        <v>0</v>
      </c>
      <c r="NJ139" s="47">
        <v>0</v>
      </c>
      <c r="NK139" s="46">
        <v>0.14599999999999999</v>
      </c>
      <c r="NL139" s="10">
        <v>4.6900000000000004</v>
      </c>
      <c r="NM139" s="47">
        <f t="shared" si="3250"/>
        <v>32123.28767123288</v>
      </c>
      <c r="NN139" s="46">
        <v>0</v>
      </c>
      <c r="NO139" s="10">
        <v>0</v>
      </c>
      <c r="NP139" s="47">
        <v>0</v>
      </c>
      <c r="NQ139" s="46">
        <v>0</v>
      </c>
      <c r="NR139" s="10">
        <v>0</v>
      </c>
      <c r="NS139" s="47">
        <v>0</v>
      </c>
      <c r="NT139" s="46">
        <v>0</v>
      </c>
      <c r="NU139" s="10">
        <v>0</v>
      </c>
      <c r="NV139" s="47">
        <v>0</v>
      </c>
      <c r="NW139" s="46">
        <v>8.7159999999999993</v>
      </c>
      <c r="NX139" s="10">
        <v>295.33</v>
      </c>
      <c r="NY139" s="47">
        <f t="shared" si="3252"/>
        <v>33883.662230380905</v>
      </c>
      <c r="NZ139" s="46">
        <v>0</v>
      </c>
      <c r="OA139" s="10">
        <v>0</v>
      </c>
      <c r="OB139" s="47">
        <v>0</v>
      </c>
      <c r="OC139" s="46">
        <v>0</v>
      </c>
      <c r="OD139" s="10">
        <v>0</v>
      </c>
      <c r="OE139" s="47">
        <v>0</v>
      </c>
      <c r="OF139" s="46">
        <v>12.564</v>
      </c>
      <c r="OG139" s="10">
        <v>3463.59</v>
      </c>
      <c r="OH139" s="47">
        <f t="shared" si="3253"/>
        <v>275675.74021012418</v>
      </c>
      <c r="OI139" s="46">
        <v>7.2279999999999998</v>
      </c>
      <c r="OJ139" s="10">
        <v>1831.18</v>
      </c>
      <c r="OK139" s="47">
        <f t="shared" si="3254"/>
        <v>253345.32374100722</v>
      </c>
      <c r="OL139" s="46">
        <v>0</v>
      </c>
      <c r="OM139" s="10">
        <v>0</v>
      </c>
      <c r="ON139" s="47">
        <v>0</v>
      </c>
      <c r="OO139" s="46">
        <v>3.9169999999999998</v>
      </c>
      <c r="OP139" s="10">
        <v>20.69</v>
      </c>
      <c r="OQ139" s="47">
        <f t="shared" si="3255"/>
        <v>5282.103650753128</v>
      </c>
      <c r="OR139" s="46">
        <v>0</v>
      </c>
      <c r="OS139" s="10">
        <v>0</v>
      </c>
      <c r="OT139" s="47">
        <v>0</v>
      </c>
      <c r="OU139" s="46">
        <v>100.629</v>
      </c>
      <c r="OV139" s="10">
        <v>1406.09</v>
      </c>
      <c r="OW139" s="47">
        <f t="shared" si="3256"/>
        <v>13973.009768555781</v>
      </c>
      <c r="OX139" s="46">
        <v>0</v>
      </c>
      <c r="OY139" s="10">
        <v>0</v>
      </c>
      <c r="OZ139" s="47">
        <v>0</v>
      </c>
      <c r="PA139" s="46">
        <v>0</v>
      </c>
      <c r="PB139" s="10">
        <v>0</v>
      </c>
      <c r="PC139" s="47">
        <v>0</v>
      </c>
      <c r="PD139" s="46">
        <v>0</v>
      </c>
      <c r="PE139" s="10">
        <v>0</v>
      </c>
      <c r="PF139" s="47">
        <v>0</v>
      </c>
      <c r="PG139" s="46">
        <v>5.2169999999999996</v>
      </c>
      <c r="PH139" s="10">
        <v>61.81</v>
      </c>
      <c r="PI139" s="47">
        <f t="shared" si="3257"/>
        <v>11847.805252060572</v>
      </c>
      <c r="PJ139" s="46"/>
      <c r="PK139" s="10"/>
      <c r="PL139" s="47"/>
      <c r="PM139" s="46">
        <v>0</v>
      </c>
      <c r="PN139" s="10">
        <v>0</v>
      </c>
      <c r="PO139" s="47">
        <v>0</v>
      </c>
      <c r="PP139" s="46">
        <v>0</v>
      </c>
      <c r="PQ139" s="10">
        <v>0</v>
      </c>
      <c r="PR139" s="47">
        <v>0</v>
      </c>
      <c r="PS139" s="46">
        <v>8.6950000000000003</v>
      </c>
      <c r="PT139" s="10">
        <v>118.99</v>
      </c>
      <c r="PU139" s="47">
        <f t="shared" si="3258"/>
        <v>13684.876365727428</v>
      </c>
      <c r="PV139" s="46">
        <v>91.861000000000004</v>
      </c>
      <c r="PW139" s="10">
        <v>10986.05</v>
      </c>
      <c r="PX139" s="47">
        <f t="shared" si="3259"/>
        <v>119594.27831179716</v>
      </c>
      <c r="PY139" s="46">
        <v>205.636</v>
      </c>
      <c r="PZ139" s="10">
        <v>29081.75</v>
      </c>
      <c r="QA139" s="47">
        <f t="shared" si="3260"/>
        <v>141423.43753039354</v>
      </c>
      <c r="QB139" s="46">
        <v>0</v>
      </c>
      <c r="QC139" s="10">
        <v>0</v>
      </c>
      <c r="QD139" s="47">
        <v>0</v>
      </c>
      <c r="QE139" s="46">
        <v>0.79400000000000004</v>
      </c>
      <c r="QF139" s="10">
        <v>6.73</v>
      </c>
      <c r="QG139" s="47">
        <f t="shared" si="3261"/>
        <v>8476.0705289672533</v>
      </c>
      <c r="QH139" s="46">
        <v>0</v>
      </c>
      <c r="QI139" s="10">
        <v>0</v>
      </c>
      <c r="QJ139" s="47">
        <v>0</v>
      </c>
      <c r="QK139" s="46">
        <v>0</v>
      </c>
      <c r="QL139" s="10">
        <v>0</v>
      </c>
      <c r="QM139" s="47">
        <f t="shared" si="3262"/>
        <v>0</v>
      </c>
      <c r="QN139" s="46">
        <v>0</v>
      </c>
      <c r="QO139" s="10">
        <v>0</v>
      </c>
      <c r="QP139" s="47">
        <f t="shared" si="3263"/>
        <v>0</v>
      </c>
      <c r="QQ139" s="46">
        <v>0</v>
      </c>
      <c r="QR139" s="10">
        <v>0</v>
      </c>
      <c r="QS139" s="47">
        <v>0</v>
      </c>
      <c r="QT139" s="46"/>
      <c r="QU139" s="10"/>
      <c r="QV139" s="47"/>
      <c r="QW139" s="46"/>
      <c r="QX139" s="10"/>
      <c r="QY139" s="47"/>
      <c r="QZ139" s="46">
        <v>0</v>
      </c>
      <c r="RA139" s="10">
        <v>0</v>
      </c>
      <c r="RB139" s="47">
        <v>0</v>
      </c>
      <c r="RC139" s="46">
        <v>0</v>
      </c>
      <c r="RD139" s="10">
        <v>0</v>
      </c>
      <c r="RE139" s="47">
        <v>0</v>
      </c>
      <c r="RF139" s="12">
        <f t="shared" si="3130"/>
        <v>1363.837</v>
      </c>
      <c r="RG139" s="58">
        <f t="shared" si="3131"/>
        <v>117531.76999999997</v>
      </c>
      <c r="RH139" s="6"/>
      <c r="RI139" s="9"/>
      <c r="RJ139" s="6"/>
      <c r="RK139" s="6"/>
      <c r="RL139" s="6"/>
      <c r="RM139" s="9"/>
      <c r="RN139" s="6"/>
      <c r="RO139" s="6"/>
      <c r="RP139" s="6"/>
      <c r="RQ139" s="9"/>
      <c r="RR139" s="6"/>
      <c r="RS139" s="6"/>
      <c r="RT139" s="6"/>
      <c r="RU139" s="9"/>
      <c r="RV139" s="6"/>
      <c r="RW139" s="6"/>
      <c r="RX139" s="6"/>
      <c r="RY139" s="9"/>
      <c r="RZ139" s="6"/>
      <c r="SA139" s="6"/>
      <c r="SB139" s="6"/>
      <c r="SC139" s="9"/>
      <c r="SD139" s="6"/>
      <c r="SE139" s="6"/>
      <c r="SF139" s="6"/>
      <c r="SG139" s="9"/>
      <c r="SH139" s="6"/>
      <c r="SI139" s="6"/>
      <c r="SJ139" s="6"/>
      <c r="SK139" s="2"/>
      <c r="SL139" s="1"/>
      <c r="SM139" s="1"/>
      <c r="SN139" s="1"/>
      <c r="SO139" s="2"/>
      <c r="SP139" s="1"/>
      <c r="SQ139" s="1"/>
      <c r="SR139" s="1"/>
      <c r="SS139" s="2"/>
      <c r="ST139" s="1"/>
      <c r="SU139" s="1"/>
      <c r="SV139" s="1"/>
    </row>
    <row r="140" spans="1:591" x14ac:dyDescent="0.3">
      <c r="A140" s="38">
        <v>2014</v>
      </c>
      <c r="B140" s="39" t="s">
        <v>9</v>
      </c>
      <c r="C140" s="46">
        <v>0</v>
      </c>
      <c r="D140" s="10">
        <v>0</v>
      </c>
      <c r="E140" s="47">
        <f t="shared" si="3198"/>
        <v>0</v>
      </c>
      <c r="F140" s="46">
        <v>0</v>
      </c>
      <c r="G140" s="10">
        <v>0</v>
      </c>
      <c r="H140" s="47">
        <f t="shared" si="3264"/>
        <v>0</v>
      </c>
      <c r="I140" s="46">
        <v>0</v>
      </c>
      <c r="J140" s="10">
        <v>0</v>
      </c>
      <c r="K140" s="47">
        <v>0</v>
      </c>
      <c r="L140" s="46">
        <v>0</v>
      </c>
      <c r="M140" s="10">
        <v>0</v>
      </c>
      <c r="N140" s="47">
        <v>0</v>
      </c>
      <c r="O140" s="46">
        <v>0</v>
      </c>
      <c r="P140" s="10">
        <v>0</v>
      </c>
      <c r="Q140" s="47">
        <f t="shared" si="3199"/>
        <v>0</v>
      </c>
      <c r="R140" s="46">
        <v>0</v>
      </c>
      <c r="S140" s="10">
        <v>0</v>
      </c>
      <c r="T140" s="47">
        <f t="shared" si="3200"/>
        <v>0</v>
      </c>
      <c r="U140" s="46">
        <v>0</v>
      </c>
      <c r="V140" s="10">
        <v>0</v>
      </c>
      <c r="W140" s="47">
        <v>0</v>
      </c>
      <c r="X140" s="46">
        <v>0</v>
      </c>
      <c r="Y140" s="10">
        <v>0</v>
      </c>
      <c r="Z140" s="47">
        <f t="shared" si="3265"/>
        <v>0</v>
      </c>
      <c r="AA140" s="46">
        <v>3.379</v>
      </c>
      <c r="AB140" s="10">
        <v>1247.29</v>
      </c>
      <c r="AC140" s="47">
        <f t="shared" si="3202"/>
        <v>369129.92009470257</v>
      </c>
      <c r="AD140" s="46">
        <v>10.773999999999999</v>
      </c>
      <c r="AE140" s="10">
        <v>366.45</v>
      </c>
      <c r="AF140" s="47">
        <f t="shared" si="3203"/>
        <v>34012.437349173939</v>
      </c>
      <c r="AG140" s="46">
        <v>0</v>
      </c>
      <c r="AH140" s="10">
        <v>0</v>
      </c>
      <c r="AI140" s="47">
        <f t="shared" ref="AI140" si="3293">IFERROR(AH140/AG140*1000,0)</f>
        <v>0</v>
      </c>
      <c r="AJ140" s="46">
        <v>0</v>
      </c>
      <c r="AK140" s="10">
        <v>0</v>
      </c>
      <c r="AL140" s="47">
        <f t="shared" si="3205"/>
        <v>0</v>
      </c>
      <c r="AM140" s="46">
        <v>0</v>
      </c>
      <c r="AN140" s="10">
        <v>0</v>
      </c>
      <c r="AO140" s="47">
        <f t="shared" si="3290"/>
        <v>0</v>
      </c>
      <c r="AP140" s="46">
        <v>19.004000000000001</v>
      </c>
      <c r="AQ140" s="10">
        <v>903.13</v>
      </c>
      <c r="AR140" s="47">
        <f t="shared" si="3207"/>
        <v>47523.15302041675</v>
      </c>
      <c r="AS140" s="46">
        <v>0</v>
      </c>
      <c r="AT140" s="10">
        <v>0</v>
      </c>
      <c r="AU140" s="47">
        <f t="shared" si="3208"/>
        <v>0</v>
      </c>
      <c r="AV140" s="46">
        <v>0</v>
      </c>
      <c r="AW140" s="10">
        <v>0</v>
      </c>
      <c r="AX140" s="47">
        <f t="shared" si="3209"/>
        <v>0</v>
      </c>
      <c r="AY140" s="46">
        <v>0</v>
      </c>
      <c r="AZ140" s="10">
        <v>0</v>
      </c>
      <c r="BA140" s="47">
        <v>0</v>
      </c>
      <c r="BB140" s="46">
        <v>0.1</v>
      </c>
      <c r="BC140" s="10">
        <v>18.66</v>
      </c>
      <c r="BD140" s="47">
        <f t="shared" si="3211"/>
        <v>186600</v>
      </c>
      <c r="BE140" s="46">
        <v>0</v>
      </c>
      <c r="BF140" s="10">
        <v>0</v>
      </c>
      <c r="BG140" s="47">
        <v>0</v>
      </c>
      <c r="BH140" s="46">
        <v>0</v>
      </c>
      <c r="BI140" s="10">
        <v>0</v>
      </c>
      <c r="BJ140" s="47">
        <v>0</v>
      </c>
      <c r="BK140" s="46">
        <v>0</v>
      </c>
      <c r="BL140" s="10">
        <v>0</v>
      </c>
      <c r="BM140" s="47">
        <v>0</v>
      </c>
      <c r="BN140" s="46">
        <v>0</v>
      </c>
      <c r="BO140" s="10">
        <v>0</v>
      </c>
      <c r="BP140" s="47">
        <v>0</v>
      </c>
      <c r="BQ140" s="46">
        <v>0.41699999999999998</v>
      </c>
      <c r="BR140" s="10">
        <v>1</v>
      </c>
      <c r="BS140" s="47">
        <f t="shared" si="3212"/>
        <v>2398.0815347721823</v>
      </c>
      <c r="BT140" s="46">
        <v>17.039000000000001</v>
      </c>
      <c r="BU140" s="10">
        <v>4054.83</v>
      </c>
      <c r="BV140" s="47">
        <f t="shared" si="3213"/>
        <v>237973.47262163271</v>
      </c>
      <c r="BW140" s="46">
        <v>0</v>
      </c>
      <c r="BX140" s="10">
        <v>0</v>
      </c>
      <c r="BY140" s="47">
        <v>0</v>
      </c>
      <c r="BZ140" s="46">
        <v>0</v>
      </c>
      <c r="CA140" s="10">
        <v>0</v>
      </c>
      <c r="CB140" s="47">
        <v>0</v>
      </c>
      <c r="CC140" s="46">
        <v>67.311000000000007</v>
      </c>
      <c r="CD140" s="10">
        <v>1896.38</v>
      </c>
      <c r="CE140" s="47">
        <f t="shared" si="3214"/>
        <v>28173.40404985812</v>
      </c>
      <c r="CF140" s="46">
        <v>3.2109999999999999</v>
      </c>
      <c r="CG140" s="10">
        <v>427.77</v>
      </c>
      <c r="CH140" s="47">
        <f t="shared" si="3282"/>
        <v>133220.1806290875</v>
      </c>
      <c r="CI140" s="46">
        <v>0</v>
      </c>
      <c r="CJ140" s="10">
        <v>0</v>
      </c>
      <c r="CK140" s="47">
        <v>0</v>
      </c>
      <c r="CL140" s="46">
        <v>0</v>
      </c>
      <c r="CM140" s="10">
        <v>0</v>
      </c>
      <c r="CN140" s="47">
        <v>0</v>
      </c>
      <c r="CO140" s="46">
        <v>0</v>
      </c>
      <c r="CP140" s="10">
        <v>0</v>
      </c>
      <c r="CQ140" s="47">
        <v>0</v>
      </c>
      <c r="CR140" s="46">
        <v>0</v>
      </c>
      <c r="CS140" s="10">
        <v>0</v>
      </c>
      <c r="CT140" s="47">
        <v>0</v>
      </c>
      <c r="CU140" s="46">
        <v>0</v>
      </c>
      <c r="CV140" s="10">
        <v>0</v>
      </c>
      <c r="CW140" s="47">
        <v>0</v>
      </c>
      <c r="CX140" s="46">
        <v>0</v>
      </c>
      <c r="CY140" s="10">
        <v>0</v>
      </c>
      <c r="CZ140" s="47">
        <v>0</v>
      </c>
      <c r="DA140" s="46">
        <v>0</v>
      </c>
      <c r="DB140" s="10">
        <v>0</v>
      </c>
      <c r="DC140" s="47">
        <v>0</v>
      </c>
      <c r="DD140" s="46">
        <v>82.786000000000001</v>
      </c>
      <c r="DE140" s="10">
        <v>3822.05</v>
      </c>
      <c r="DF140" s="47">
        <f t="shared" si="3217"/>
        <v>46167.830309472622</v>
      </c>
      <c r="DG140" s="46">
        <v>0</v>
      </c>
      <c r="DH140" s="10">
        <v>0</v>
      </c>
      <c r="DI140" s="47">
        <v>0</v>
      </c>
      <c r="DJ140" s="46">
        <v>0</v>
      </c>
      <c r="DK140" s="10">
        <v>0</v>
      </c>
      <c r="DL140" s="47">
        <v>0</v>
      </c>
      <c r="DM140" s="46">
        <v>0</v>
      </c>
      <c r="DN140" s="10">
        <v>0</v>
      </c>
      <c r="DO140" s="47">
        <v>0</v>
      </c>
      <c r="DP140" s="46">
        <v>0</v>
      </c>
      <c r="DQ140" s="10">
        <v>0</v>
      </c>
      <c r="DR140" s="47">
        <v>0</v>
      </c>
      <c r="DS140" s="46">
        <v>0.82299999999999995</v>
      </c>
      <c r="DT140" s="10">
        <v>1782.9</v>
      </c>
      <c r="DU140" s="47">
        <f t="shared" si="3218"/>
        <v>2166342.6488456866</v>
      </c>
      <c r="DV140" s="46">
        <v>5.3970000000000002</v>
      </c>
      <c r="DW140" s="10">
        <v>50.81</v>
      </c>
      <c r="DX140" s="47">
        <f t="shared" si="3219"/>
        <v>9414.4895312210483</v>
      </c>
      <c r="DY140" s="46">
        <v>0</v>
      </c>
      <c r="DZ140" s="10">
        <v>0</v>
      </c>
      <c r="EA140" s="47">
        <v>0</v>
      </c>
      <c r="EB140" s="46">
        <v>0</v>
      </c>
      <c r="EC140" s="10">
        <v>0</v>
      </c>
      <c r="ED140" s="47">
        <f t="shared" si="3220"/>
        <v>0</v>
      </c>
      <c r="EE140" s="46">
        <v>4.0000000000000001E-3</v>
      </c>
      <c r="EF140" s="10">
        <v>1.35</v>
      </c>
      <c r="EG140" s="47">
        <f t="shared" si="3221"/>
        <v>337500</v>
      </c>
      <c r="EH140" s="46">
        <v>69.637</v>
      </c>
      <c r="EI140" s="10">
        <v>6632.28</v>
      </c>
      <c r="EJ140" s="47">
        <f t="shared" si="3222"/>
        <v>95240.748452690386</v>
      </c>
      <c r="EK140" s="46">
        <v>0</v>
      </c>
      <c r="EL140" s="10">
        <v>0</v>
      </c>
      <c r="EM140" s="47">
        <f t="shared" si="3223"/>
        <v>0</v>
      </c>
      <c r="EN140" s="46">
        <v>184.19499999999999</v>
      </c>
      <c r="EO140" s="10">
        <v>11877.77</v>
      </c>
      <c r="EP140" s="47">
        <f t="shared" si="3224"/>
        <v>64484.758001031521</v>
      </c>
      <c r="EQ140" s="46">
        <v>2.1269999999999998</v>
      </c>
      <c r="ER140" s="10">
        <v>6.16</v>
      </c>
      <c r="ES140" s="47">
        <f t="shared" si="3283"/>
        <v>2896.0977903149978</v>
      </c>
      <c r="ET140" s="46">
        <v>0.3</v>
      </c>
      <c r="EU140" s="10">
        <v>22.35</v>
      </c>
      <c r="EV140" s="47">
        <f t="shared" ref="EV140:EV147" si="3294">EU140/ET140*1000</f>
        <v>74500.000000000015</v>
      </c>
      <c r="EW140" s="46">
        <v>0</v>
      </c>
      <c r="EX140" s="10">
        <v>0</v>
      </c>
      <c r="EY140" s="47">
        <v>0</v>
      </c>
      <c r="EZ140" s="46">
        <v>0</v>
      </c>
      <c r="FA140" s="10">
        <v>0</v>
      </c>
      <c r="FB140" s="47">
        <v>0</v>
      </c>
      <c r="FC140" s="46">
        <v>0</v>
      </c>
      <c r="FD140" s="10">
        <v>0</v>
      </c>
      <c r="FE140" s="47">
        <v>0</v>
      </c>
      <c r="FF140" s="46">
        <v>0</v>
      </c>
      <c r="FG140" s="10">
        <v>0</v>
      </c>
      <c r="FH140" s="47">
        <v>0</v>
      </c>
      <c r="FI140" s="46">
        <v>0.16700000000000001</v>
      </c>
      <c r="FJ140" s="10">
        <v>6.68</v>
      </c>
      <c r="FK140" s="47">
        <f t="shared" si="3225"/>
        <v>39999.999999999993</v>
      </c>
      <c r="FL140" s="46">
        <v>0</v>
      </c>
      <c r="FM140" s="10">
        <v>0</v>
      </c>
      <c r="FN140" s="47">
        <v>0</v>
      </c>
      <c r="FO140" s="46">
        <v>0</v>
      </c>
      <c r="FP140" s="10">
        <v>0</v>
      </c>
      <c r="FQ140" s="47">
        <v>0</v>
      </c>
      <c r="FR140" s="46">
        <v>30.292000000000002</v>
      </c>
      <c r="FS140" s="10">
        <v>4712.32</v>
      </c>
      <c r="FT140" s="47">
        <f t="shared" si="3226"/>
        <v>155563.18499933975</v>
      </c>
      <c r="FU140" s="46">
        <v>0.88900000000000001</v>
      </c>
      <c r="FV140" s="10">
        <v>99.1</v>
      </c>
      <c r="FW140" s="47">
        <f t="shared" si="3284"/>
        <v>111473.56580427446</v>
      </c>
      <c r="FX140" s="46">
        <v>0</v>
      </c>
      <c r="FY140" s="10">
        <v>0</v>
      </c>
      <c r="FZ140" s="47">
        <f t="shared" si="3227"/>
        <v>0</v>
      </c>
      <c r="GA140" s="46">
        <v>0</v>
      </c>
      <c r="GB140" s="10">
        <v>0</v>
      </c>
      <c r="GC140" s="47">
        <v>0</v>
      </c>
      <c r="GD140" s="46">
        <v>3.9710000000000001</v>
      </c>
      <c r="GE140" s="10">
        <v>4659.74</v>
      </c>
      <c r="GF140" s="47">
        <f t="shared" si="3228"/>
        <v>1173442.4578191889</v>
      </c>
      <c r="GG140" s="46">
        <v>0</v>
      </c>
      <c r="GH140" s="10">
        <v>0</v>
      </c>
      <c r="GI140" s="47">
        <v>0</v>
      </c>
      <c r="GJ140" s="46">
        <v>31.414000000000001</v>
      </c>
      <c r="GK140" s="10">
        <v>3954.39</v>
      </c>
      <c r="GL140" s="47">
        <f t="shared" si="3230"/>
        <v>125879.86248169605</v>
      </c>
      <c r="GM140" s="46">
        <v>0</v>
      </c>
      <c r="GN140" s="10">
        <v>0</v>
      </c>
      <c r="GO140" s="47">
        <v>0</v>
      </c>
      <c r="GP140" s="46">
        <v>0.155</v>
      </c>
      <c r="GQ140" s="10">
        <v>12.17</v>
      </c>
      <c r="GR140" s="47">
        <f t="shared" si="3231"/>
        <v>78516.129032258061</v>
      </c>
      <c r="GS140" s="46">
        <v>0</v>
      </c>
      <c r="GT140" s="10">
        <v>0</v>
      </c>
      <c r="GU140" s="47">
        <v>0</v>
      </c>
      <c r="GV140" s="46">
        <v>0</v>
      </c>
      <c r="GW140" s="10">
        <v>0</v>
      </c>
      <c r="GX140" s="47">
        <f t="shared" si="3232"/>
        <v>0</v>
      </c>
      <c r="GY140" s="46">
        <v>0</v>
      </c>
      <c r="GZ140" s="10">
        <v>0</v>
      </c>
      <c r="HA140" s="47">
        <v>0</v>
      </c>
      <c r="HB140" s="46">
        <v>1E-3</v>
      </c>
      <c r="HC140" s="10">
        <v>0.32</v>
      </c>
      <c r="HD140" s="47">
        <f t="shared" si="3233"/>
        <v>320000</v>
      </c>
      <c r="HE140" s="46">
        <v>0</v>
      </c>
      <c r="HF140" s="10">
        <v>0</v>
      </c>
      <c r="HG140" s="47">
        <v>0</v>
      </c>
      <c r="HH140" s="46">
        <v>0</v>
      </c>
      <c r="HI140" s="10">
        <v>0</v>
      </c>
      <c r="HJ140" s="47">
        <v>0</v>
      </c>
      <c r="HK140" s="46">
        <v>0</v>
      </c>
      <c r="HL140" s="10">
        <v>0</v>
      </c>
      <c r="HM140" s="47">
        <v>0</v>
      </c>
      <c r="HN140" s="46">
        <v>0</v>
      </c>
      <c r="HO140" s="10">
        <v>0</v>
      </c>
      <c r="HP140" s="47">
        <v>0</v>
      </c>
      <c r="HQ140" s="46">
        <v>7.1999999999999995E-2</v>
      </c>
      <c r="HR140" s="10">
        <v>0.35</v>
      </c>
      <c r="HS140" s="47">
        <f t="shared" si="3234"/>
        <v>4861.1111111111113</v>
      </c>
      <c r="HT140" s="46"/>
      <c r="HU140" s="10"/>
      <c r="HV140" s="47"/>
      <c r="HW140" s="46">
        <v>0</v>
      </c>
      <c r="HX140" s="10">
        <v>0</v>
      </c>
      <c r="HY140" s="47">
        <f t="shared" si="3235"/>
        <v>0</v>
      </c>
      <c r="HZ140" s="46">
        <v>0</v>
      </c>
      <c r="IA140" s="10">
        <v>0</v>
      </c>
      <c r="IB140" s="47">
        <v>0</v>
      </c>
      <c r="IC140" s="46">
        <v>0</v>
      </c>
      <c r="ID140" s="10">
        <v>0</v>
      </c>
      <c r="IE140" s="47">
        <v>0</v>
      </c>
      <c r="IF140" s="46">
        <v>0</v>
      </c>
      <c r="IG140" s="10">
        <v>0</v>
      </c>
      <c r="IH140" s="47">
        <f t="shared" ref="IH140:IH147" si="3295">IF(IF140=0,0,IG140/IF140*1000)</f>
        <v>0</v>
      </c>
      <c r="II140" s="46">
        <v>0.191</v>
      </c>
      <c r="IJ140" s="10">
        <v>2.95</v>
      </c>
      <c r="IK140" s="47">
        <f t="shared" ref="IK140" si="3296">IJ140/II140*1000</f>
        <v>15445.026178010472</v>
      </c>
      <c r="IL140" s="46">
        <v>0</v>
      </c>
      <c r="IM140" s="10">
        <v>0</v>
      </c>
      <c r="IN140" s="47">
        <v>0</v>
      </c>
      <c r="IO140" s="46">
        <v>3.5449999999999999</v>
      </c>
      <c r="IP140" s="10">
        <v>339.3</v>
      </c>
      <c r="IQ140" s="47">
        <f t="shared" si="3237"/>
        <v>95712.270803949228</v>
      </c>
      <c r="IR140" s="46">
        <v>7.5</v>
      </c>
      <c r="IS140" s="10">
        <v>56.38</v>
      </c>
      <c r="IT140" s="47">
        <f t="shared" si="3238"/>
        <v>7517.3333333333339</v>
      </c>
      <c r="IU140" s="46">
        <v>0</v>
      </c>
      <c r="IV140" s="10">
        <v>0</v>
      </c>
      <c r="IW140" s="47">
        <v>0</v>
      </c>
      <c r="IX140" s="46">
        <v>0</v>
      </c>
      <c r="IY140" s="10">
        <v>0</v>
      </c>
      <c r="IZ140" s="47">
        <v>0</v>
      </c>
      <c r="JA140" s="46">
        <v>0</v>
      </c>
      <c r="JB140" s="10">
        <v>0</v>
      </c>
      <c r="JC140" s="47">
        <v>0</v>
      </c>
      <c r="JD140" s="46">
        <v>0</v>
      </c>
      <c r="JE140" s="10">
        <v>0</v>
      </c>
      <c r="JF140" s="47">
        <v>0</v>
      </c>
      <c r="JG140" s="46">
        <v>0</v>
      </c>
      <c r="JH140" s="10">
        <v>0</v>
      </c>
      <c r="JI140" s="47">
        <v>0</v>
      </c>
      <c r="JJ140" s="52">
        <v>0</v>
      </c>
      <c r="JK140" s="16">
        <v>0</v>
      </c>
      <c r="JL140" s="47">
        <f t="shared" ref="JL140:JL147" si="3297">IF(JJ140=0,0,JK140/JJ140*1000)</f>
        <v>0</v>
      </c>
      <c r="JM140" s="46">
        <v>0</v>
      </c>
      <c r="JN140" s="10">
        <v>0</v>
      </c>
      <c r="JO140" s="47">
        <v>0</v>
      </c>
      <c r="JP140" s="46">
        <v>0</v>
      </c>
      <c r="JQ140" s="10">
        <v>0</v>
      </c>
      <c r="JR140" s="47">
        <f t="shared" si="3241"/>
        <v>0</v>
      </c>
      <c r="JS140" s="46">
        <v>0</v>
      </c>
      <c r="JT140" s="10">
        <v>0</v>
      </c>
      <c r="JU140" s="47">
        <v>0</v>
      </c>
      <c r="JV140" s="46">
        <v>0</v>
      </c>
      <c r="JW140" s="10">
        <v>0</v>
      </c>
      <c r="JX140" s="47">
        <v>0</v>
      </c>
      <c r="JY140" s="46">
        <v>0</v>
      </c>
      <c r="JZ140" s="10">
        <v>0</v>
      </c>
      <c r="KA140" s="47">
        <v>0</v>
      </c>
      <c r="KB140" s="46">
        <v>9.2999999999999999E-2</v>
      </c>
      <c r="KC140" s="10">
        <v>0.06</v>
      </c>
      <c r="KD140" s="47">
        <f t="shared" si="3271"/>
        <v>645.16129032258061</v>
      </c>
      <c r="KE140" s="46"/>
      <c r="KF140" s="10"/>
      <c r="KG140" s="47"/>
      <c r="KH140" s="46">
        <v>85.902000000000001</v>
      </c>
      <c r="KI140" s="10">
        <v>2487.7600000000002</v>
      </c>
      <c r="KJ140" s="47">
        <f t="shared" si="3242"/>
        <v>28960.44329584876</v>
      </c>
      <c r="KK140" s="46">
        <v>0.78600000000000003</v>
      </c>
      <c r="KL140" s="10">
        <v>421.98</v>
      </c>
      <c r="KM140" s="47">
        <f t="shared" si="3243"/>
        <v>536870.22900763364</v>
      </c>
      <c r="KN140" s="46">
        <v>0</v>
      </c>
      <c r="KO140" s="10">
        <v>0</v>
      </c>
      <c r="KP140" s="47">
        <v>0</v>
      </c>
      <c r="KQ140" s="46">
        <v>0.42</v>
      </c>
      <c r="KR140" s="10">
        <v>3.42</v>
      </c>
      <c r="KS140" s="47">
        <f t="shared" si="3244"/>
        <v>8142.8571428571422</v>
      </c>
      <c r="KT140" s="52">
        <v>0</v>
      </c>
      <c r="KU140" s="16">
        <v>0</v>
      </c>
      <c r="KV140" s="53">
        <v>0</v>
      </c>
      <c r="KW140" s="52">
        <v>0</v>
      </c>
      <c r="KX140" s="16">
        <v>0</v>
      </c>
      <c r="KY140" s="53">
        <f t="shared" si="3245"/>
        <v>0</v>
      </c>
      <c r="KZ140" s="46">
        <v>0</v>
      </c>
      <c r="LA140" s="10">
        <v>0</v>
      </c>
      <c r="LB140" s="47">
        <v>0</v>
      </c>
      <c r="LC140" s="52">
        <v>0</v>
      </c>
      <c r="LD140" s="16">
        <v>0</v>
      </c>
      <c r="LE140" s="53">
        <v>0</v>
      </c>
      <c r="LF140" s="46">
        <v>20.925000000000001</v>
      </c>
      <c r="LG140" s="10">
        <v>122.32</v>
      </c>
      <c r="LH140" s="47">
        <f t="shared" si="3272"/>
        <v>5845.6391875746704</v>
      </c>
      <c r="LI140" s="46">
        <v>0</v>
      </c>
      <c r="LJ140" s="10">
        <v>0</v>
      </c>
      <c r="LK140" s="47">
        <v>0</v>
      </c>
      <c r="LL140" s="46">
        <v>0</v>
      </c>
      <c r="LM140" s="10">
        <v>0</v>
      </c>
      <c r="LN140" s="47">
        <v>0</v>
      </c>
      <c r="LO140" s="46">
        <v>0</v>
      </c>
      <c r="LP140" s="10">
        <v>0</v>
      </c>
      <c r="LQ140" s="47">
        <v>0</v>
      </c>
      <c r="LR140" s="46">
        <v>2.8</v>
      </c>
      <c r="LS140" s="10">
        <v>255.85</v>
      </c>
      <c r="LT140" s="47">
        <f t="shared" si="3246"/>
        <v>91375</v>
      </c>
      <c r="LU140" s="46">
        <v>0</v>
      </c>
      <c r="LV140" s="10">
        <v>0</v>
      </c>
      <c r="LW140" s="47">
        <v>0</v>
      </c>
      <c r="LX140" s="46">
        <v>99.090999999999994</v>
      </c>
      <c r="LY140" s="10">
        <v>8350.76</v>
      </c>
      <c r="LZ140" s="47">
        <f t="shared" si="3247"/>
        <v>84273.647455369312</v>
      </c>
      <c r="MA140" s="46">
        <v>2.1000000000000001E-2</v>
      </c>
      <c r="MB140" s="10">
        <v>30.57</v>
      </c>
      <c r="MC140" s="47">
        <f t="shared" si="3273"/>
        <v>1455714.2857142854</v>
      </c>
      <c r="MD140" s="46">
        <v>0</v>
      </c>
      <c r="ME140" s="10">
        <v>0</v>
      </c>
      <c r="MF140" s="47">
        <v>0</v>
      </c>
      <c r="MG140" s="46">
        <v>0</v>
      </c>
      <c r="MH140" s="10">
        <v>0</v>
      </c>
      <c r="MI140" s="47">
        <v>0</v>
      </c>
      <c r="MJ140" s="46">
        <v>0</v>
      </c>
      <c r="MK140" s="10">
        <v>0</v>
      </c>
      <c r="ML140" s="47">
        <f t="shared" si="3248"/>
        <v>0</v>
      </c>
      <c r="MM140" s="46">
        <v>15.343999999999999</v>
      </c>
      <c r="MN140" s="10">
        <v>2347.56</v>
      </c>
      <c r="MO140" s="47">
        <f>MN140/MM140*1000</f>
        <v>152995.30761209593</v>
      </c>
      <c r="MP140" s="46">
        <v>0</v>
      </c>
      <c r="MQ140" s="10">
        <v>0</v>
      </c>
      <c r="MR140" s="47">
        <v>0</v>
      </c>
      <c r="MS140" s="46">
        <v>0</v>
      </c>
      <c r="MT140" s="10">
        <v>0</v>
      </c>
      <c r="MU140" s="47">
        <v>0</v>
      </c>
      <c r="MV140" s="46">
        <v>0</v>
      </c>
      <c r="MW140" s="10">
        <v>0</v>
      </c>
      <c r="MX140" s="47">
        <f t="shared" si="3249"/>
        <v>0</v>
      </c>
      <c r="MY140" s="46">
        <v>0</v>
      </c>
      <c r="MZ140" s="10">
        <v>0</v>
      </c>
      <c r="NA140" s="47">
        <v>0</v>
      </c>
      <c r="NB140" s="46">
        <v>0</v>
      </c>
      <c r="NC140" s="10">
        <v>0</v>
      </c>
      <c r="ND140" s="47">
        <v>0</v>
      </c>
      <c r="NE140" s="46">
        <v>0</v>
      </c>
      <c r="NF140" s="10">
        <v>0</v>
      </c>
      <c r="NG140" s="47">
        <v>0</v>
      </c>
      <c r="NH140" s="46">
        <v>0</v>
      </c>
      <c r="NI140" s="10">
        <v>0</v>
      </c>
      <c r="NJ140" s="47">
        <v>0</v>
      </c>
      <c r="NK140" s="46">
        <v>0.60199999999999998</v>
      </c>
      <c r="NL140" s="10">
        <v>181.9</v>
      </c>
      <c r="NM140" s="47">
        <f t="shared" si="3250"/>
        <v>302159.4684385382</v>
      </c>
      <c r="NN140" s="46">
        <v>0</v>
      </c>
      <c r="NO140" s="10">
        <v>0</v>
      </c>
      <c r="NP140" s="47">
        <v>0</v>
      </c>
      <c r="NQ140" s="46">
        <v>0</v>
      </c>
      <c r="NR140" s="10">
        <v>0</v>
      </c>
      <c r="NS140" s="47">
        <v>0</v>
      </c>
      <c r="NT140" s="46">
        <v>0</v>
      </c>
      <c r="NU140" s="10">
        <v>0</v>
      </c>
      <c r="NV140" s="47">
        <v>0</v>
      </c>
      <c r="NW140" s="46">
        <v>64.787000000000006</v>
      </c>
      <c r="NX140" s="10">
        <v>1594.49</v>
      </c>
      <c r="NY140" s="47">
        <f t="shared" si="3252"/>
        <v>24611.264605553584</v>
      </c>
      <c r="NZ140" s="46">
        <v>0.192</v>
      </c>
      <c r="OA140" s="10">
        <v>8.8699999999999992</v>
      </c>
      <c r="OB140" s="47">
        <f>OA140/NZ140*1000</f>
        <v>46197.916666666664</v>
      </c>
      <c r="OC140" s="46">
        <v>0</v>
      </c>
      <c r="OD140" s="10">
        <v>0</v>
      </c>
      <c r="OE140" s="47">
        <v>0</v>
      </c>
      <c r="OF140" s="46">
        <v>11.811</v>
      </c>
      <c r="OG140" s="10">
        <v>4773.5600000000004</v>
      </c>
      <c r="OH140" s="47">
        <f t="shared" si="3253"/>
        <v>404162.22165777668</v>
      </c>
      <c r="OI140" s="46">
        <v>5.9349999999999996</v>
      </c>
      <c r="OJ140" s="10">
        <v>354.72</v>
      </c>
      <c r="OK140" s="47">
        <f t="shared" si="3254"/>
        <v>59767.481044650391</v>
      </c>
      <c r="OL140" s="46">
        <v>0</v>
      </c>
      <c r="OM140" s="10">
        <v>0</v>
      </c>
      <c r="ON140" s="47">
        <v>0</v>
      </c>
      <c r="OO140" s="46">
        <v>0.58799999999999997</v>
      </c>
      <c r="OP140" s="10">
        <v>11.68</v>
      </c>
      <c r="OQ140" s="47">
        <f t="shared" si="3255"/>
        <v>19863.945578231291</v>
      </c>
      <c r="OR140" s="46">
        <v>0</v>
      </c>
      <c r="OS140" s="10">
        <v>0</v>
      </c>
      <c r="OT140" s="47">
        <v>0</v>
      </c>
      <c r="OU140" s="46">
        <v>75.23</v>
      </c>
      <c r="OV140" s="10">
        <v>1245.25</v>
      </c>
      <c r="OW140" s="47">
        <f t="shared" si="3256"/>
        <v>16552.572112189286</v>
      </c>
      <c r="OX140" s="46">
        <v>0</v>
      </c>
      <c r="OY140" s="10">
        <v>0</v>
      </c>
      <c r="OZ140" s="47">
        <v>0</v>
      </c>
      <c r="PA140" s="46">
        <v>0</v>
      </c>
      <c r="PB140" s="10">
        <v>0</v>
      </c>
      <c r="PC140" s="47">
        <v>0</v>
      </c>
      <c r="PD140" s="46">
        <v>0</v>
      </c>
      <c r="PE140" s="10">
        <v>0</v>
      </c>
      <c r="PF140" s="47">
        <v>0</v>
      </c>
      <c r="PG140" s="46">
        <v>3.9E-2</v>
      </c>
      <c r="PH140" s="10">
        <v>0.27</v>
      </c>
      <c r="PI140" s="47">
        <f t="shared" si="3257"/>
        <v>6923.0769230769238</v>
      </c>
      <c r="PJ140" s="46"/>
      <c r="PK140" s="10"/>
      <c r="PL140" s="47"/>
      <c r="PM140" s="46">
        <v>0</v>
      </c>
      <c r="PN140" s="10">
        <v>0</v>
      </c>
      <c r="PO140" s="47">
        <v>0</v>
      </c>
      <c r="PP140" s="46">
        <v>0</v>
      </c>
      <c r="PQ140" s="10">
        <v>0</v>
      </c>
      <c r="PR140" s="47">
        <v>0</v>
      </c>
      <c r="PS140" s="46">
        <v>1.03</v>
      </c>
      <c r="PT140" s="10">
        <v>8.83</v>
      </c>
      <c r="PU140" s="47">
        <f t="shared" si="3258"/>
        <v>8572.8155339805835</v>
      </c>
      <c r="PV140" s="46">
        <v>174.06299999999999</v>
      </c>
      <c r="PW140" s="10">
        <v>10180.290000000001</v>
      </c>
      <c r="PX140" s="47">
        <f t="shared" si="3259"/>
        <v>58486.237741507393</v>
      </c>
      <c r="PY140" s="46">
        <v>265.971</v>
      </c>
      <c r="PZ140" s="10">
        <v>30791.21</v>
      </c>
      <c r="QA140" s="47">
        <f t="shared" si="3260"/>
        <v>115769.05000921153</v>
      </c>
      <c r="QB140" s="46">
        <v>0</v>
      </c>
      <c r="QC140" s="10">
        <v>0</v>
      </c>
      <c r="QD140" s="47">
        <v>0</v>
      </c>
      <c r="QE140" s="46">
        <v>0.35699999999999998</v>
      </c>
      <c r="QF140" s="10">
        <v>39.369999999999997</v>
      </c>
      <c r="QG140" s="47">
        <f t="shared" si="3261"/>
        <v>110280.11204481793</v>
      </c>
      <c r="QH140" s="46">
        <v>0</v>
      </c>
      <c r="QI140" s="10">
        <v>0</v>
      </c>
      <c r="QJ140" s="47">
        <v>0</v>
      </c>
      <c r="QK140" s="46">
        <v>0</v>
      </c>
      <c r="QL140" s="10">
        <v>0</v>
      </c>
      <c r="QM140" s="47">
        <f t="shared" si="3262"/>
        <v>0</v>
      </c>
      <c r="QN140" s="46">
        <v>0</v>
      </c>
      <c r="QO140" s="10">
        <v>0</v>
      </c>
      <c r="QP140" s="47">
        <f t="shared" si="3263"/>
        <v>0</v>
      </c>
      <c r="QQ140" s="46">
        <v>0</v>
      </c>
      <c r="QR140" s="10">
        <v>0</v>
      </c>
      <c r="QS140" s="47">
        <v>0</v>
      </c>
      <c r="QT140" s="46"/>
      <c r="QU140" s="10"/>
      <c r="QV140" s="47"/>
      <c r="QW140" s="46"/>
      <c r="QX140" s="10"/>
      <c r="QY140" s="47"/>
      <c r="QZ140" s="46">
        <v>0</v>
      </c>
      <c r="RA140" s="10">
        <v>0</v>
      </c>
      <c r="RB140" s="47">
        <v>0</v>
      </c>
      <c r="RC140" s="46">
        <v>0</v>
      </c>
      <c r="RD140" s="10">
        <v>0</v>
      </c>
      <c r="RE140" s="47">
        <v>0</v>
      </c>
      <c r="RF140" s="12">
        <f t="shared" si="3130"/>
        <v>1370.6879999999996</v>
      </c>
      <c r="RG140" s="58">
        <f t="shared" si="3131"/>
        <v>110165.59999999998</v>
      </c>
      <c r="RH140" s="6"/>
      <c r="RI140" s="9"/>
      <c r="RJ140" s="6"/>
      <c r="RK140" s="6"/>
      <c r="RL140" s="6"/>
      <c r="RM140" s="9"/>
      <c r="RN140" s="6"/>
      <c r="RO140" s="6"/>
      <c r="RP140" s="6"/>
      <c r="RQ140" s="9"/>
      <c r="RR140" s="6"/>
      <c r="RS140" s="6"/>
      <c r="RT140" s="6"/>
      <c r="RU140" s="9"/>
      <c r="RV140" s="6"/>
      <c r="RW140" s="6"/>
      <c r="RX140" s="6"/>
      <c r="RY140" s="9"/>
      <c r="RZ140" s="6"/>
      <c r="SA140" s="6"/>
      <c r="SB140" s="6"/>
      <c r="SC140" s="9"/>
      <c r="SD140" s="6"/>
      <c r="SE140" s="6"/>
      <c r="SF140" s="6"/>
      <c r="SG140" s="9"/>
      <c r="SH140" s="6"/>
      <c r="SI140" s="6"/>
      <c r="SJ140" s="6"/>
      <c r="SK140" s="2"/>
      <c r="SL140" s="1"/>
      <c r="SM140" s="1"/>
      <c r="SN140" s="1"/>
      <c r="SO140" s="2"/>
      <c r="SP140" s="1"/>
      <c r="SQ140" s="1"/>
      <c r="SR140" s="1"/>
      <c r="SS140" s="2"/>
      <c r="ST140" s="1"/>
      <c r="SU140" s="1"/>
      <c r="SV140" s="1"/>
    </row>
    <row r="141" spans="1:591" x14ac:dyDescent="0.3">
      <c r="A141" s="38">
        <v>2014</v>
      </c>
      <c r="B141" s="39" t="s">
        <v>10</v>
      </c>
      <c r="C141" s="46">
        <v>0</v>
      </c>
      <c r="D141" s="10">
        <v>0</v>
      </c>
      <c r="E141" s="47">
        <f t="shared" si="3198"/>
        <v>0</v>
      </c>
      <c r="F141" s="46">
        <v>0</v>
      </c>
      <c r="G141" s="10">
        <v>0</v>
      </c>
      <c r="H141" s="47">
        <f t="shared" si="3264"/>
        <v>0</v>
      </c>
      <c r="I141" s="46">
        <v>0</v>
      </c>
      <c r="J141" s="10">
        <v>0</v>
      </c>
      <c r="K141" s="47">
        <v>0</v>
      </c>
      <c r="L141" s="46">
        <v>0</v>
      </c>
      <c r="M141" s="10">
        <v>0</v>
      </c>
      <c r="N141" s="47">
        <v>0</v>
      </c>
      <c r="O141" s="46">
        <v>0</v>
      </c>
      <c r="P141" s="10">
        <v>0</v>
      </c>
      <c r="Q141" s="47">
        <f t="shared" si="3199"/>
        <v>0</v>
      </c>
      <c r="R141" s="46">
        <v>0</v>
      </c>
      <c r="S141" s="10">
        <v>0</v>
      </c>
      <c r="T141" s="47">
        <v>0</v>
      </c>
      <c r="U141" s="46">
        <v>25</v>
      </c>
      <c r="V141" s="10">
        <v>408.4</v>
      </c>
      <c r="W141" s="47">
        <f t="shared" ref="W141:W146" si="3298">V141/U141*1000</f>
        <v>16335.999999999998</v>
      </c>
      <c r="X141" s="46">
        <v>0</v>
      </c>
      <c r="Y141" s="10">
        <v>0</v>
      </c>
      <c r="Z141" s="47">
        <f t="shared" si="3265"/>
        <v>0</v>
      </c>
      <c r="AA141" s="46">
        <v>2.081</v>
      </c>
      <c r="AB141" s="10">
        <v>850.95</v>
      </c>
      <c r="AC141" s="47">
        <f t="shared" si="3202"/>
        <v>408913.98366170115</v>
      </c>
      <c r="AD141" s="46">
        <v>14.475</v>
      </c>
      <c r="AE141" s="10">
        <v>456.97</v>
      </c>
      <c r="AF141" s="47">
        <f t="shared" si="3203"/>
        <v>31569.602763385148</v>
      </c>
      <c r="AG141" s="46">
        <v>0</v>
      </c>
      <c r="AH141" s="10">
        <v>0</v>
      </c>
      <c r="AI141" s="47">
        <v>0</v>
      </c>
      <c r="AJ141" s="46">
        <v>0</v>
      </c>
      <c r="AK141" s="10">
        <v>0</v>
      </c>
      <c r="AL141" s="47">
        <v>0</v>
      </c>
      <c r="AM141" s="46">
        <v>0</v>
      </c>
      <c r="AN141" s="10">
        <v>0</v>
      </c>
      <c r="AO141" s="47">
        <v>0</v>
      </c>
      <c r="AP141" s="46">
        <v>15.52</v>
      </c>
      <c r="AQ141" s="10">
        <v>462.58</v>
      </c>
      <c r="AR141" s="47">
        <f t="shared" si="3207"/>
        <v>29805.412371134022</v>
      </c>
      <c r="AS141" s="46">
        <v>0</v>
      </c>
      <c r="AT141" s="10">
        <v>0</v>
      </c>
      <c r="AU141" s="47">
        <f t="shared" si="3208"/>
        <v>0</v>
      </c>
      <c r="AV141" s="46">
        <v>0</v>
      </c>
      <c r="AW141" s="10">
        <v>0</v>
      </c>
      <c r="AX141" s="47">
        <v>0</v>
      </c>
      <c r="AY141" s="46">
        <v>0.436</v>
      </c>
      <c r="AZ141" s="10">
        <v>23.56</v>
      </c>
      <c r="BA141" s="47">
        <f t="shared" si="3210"/>
        <v>54036.697247706419</v>
      </c>
      <c r="BB141" s="46">
        <v>26.388000000000002</v>
      </c>
      <c r="BC141" s="10">
        <v>528.27</v>
      </c>
      <c r="BD141" s="47">
        <f t="shared" si="3211"/>
        <v>20019.326966803088</v>
      </c>
      <c r="BE141" s="46">
        <v>0</v>
      </c>
      <c r="BF141" s="10">
        <v>0</v>
      </c>
      <c r="BG141" s="47">
        <v>0</v>
      </c>
      <c r="BH141" s="46">
        <v>0</v>
      </c>
      <c r="BI141" s="10">
        <v>0</v>
      </c>
      <c r="BJ141" s="47">
        <v>0</v>
      </c>
      <c r="BK141" s="46">
        <v>0</v>
      </c>
      <c r="BL141" s="10">
        <v>0</v>
      </c>
      <c r="BM141" s="47">
        <v>0</v>
      </c>
      <c r="BN141" s="46">
        <v>0</v>
      </c>
      <c r="BO141" s="10">
        <v>0</v>
      </c>
      <c r="BP141" s="47">
        <v>0</v>
      </c>
      <c r="BQ141" s="46">
        <v>0.18</v>
      </c>
      <c r="BR141" s="10">
        <v>1</v>
      </c>
      <c r="BS141" s="47">
        <f t="shared" si="3212"/>
        <v>5555.5555555555557</v>
      </c>
      <c r="BT141" s="46">
        <v>21.829000000000001</v>
      </c>
      <c r="BU141" s="10">
        <v>4414.51</v>
      </c>
      <c r="BV141" s="47">
        <f t="shared" si="3213"/>
        <v>202231.43524669018</v>
      </c>
      <c r="BW141" s="46">
        <v>0</v>
      </c>
      <c r="BX141" s="10">
        <v>0</v>
      </c>
      <c r="BY141" s="47">
        <v>0</v>
      </c>
      <c r="BZ141" s="46">
        <v>0</v>
      </c>
      <c r="CA141" s="10">
        <v>0</v>
      </c>
      <c r="CB141" s="47">
        <v>0</v>
      </c>
      <c r="CC141" s="46">
        <v>109.009</v>
      </c>
      <c r="CD141" s="10">
        <v>3323.18</v>
      </c>
      <c r="CE141" s="47">
        <f t="shared" si="3214"/>
        <v>30485.372767386176</v>
      </c>
      <c r="CF141" s="46">
        <v>1.581</v>
      </c>
      <c r="CG141" s="10">
        <v>139.47</v>
      </c>
      <c r="CH141" s="47">
        <f t="shared" si="3282"/>
        <v>88216.318785578755</v>
      </c>
      <c r="CI141" s="46">
        <v>0</v>
      </c>
      <c r="CJ141" s="10">
        <v>0</v>
      </c>
      <c r="CK141" s="47">
        <v>0</v>
      </c>
      <c r="CL141" s="46">
        <v>0</v>
      </c>
      <c r="CM141" s="10">
        <v>0</v>
      </c>
      <c r="CN141" s="47">
        <v>0</v>
      </c>
      <c r="CO141" s="46">
        <v>0</v>
      </c>
      <c r="CP141" s="10">
        <v>0</v>
      </c>
      <c r="CQ141" s="47">
        <v>0</v>
      </c>
      <c r="CR141" s="46">
        <v>0</v>
      </c>
      <c r="CS141" s="10">
        <v>0</v>
      </c>
      <c r="CT141" s="47">
        <v>0</v>
      </c>
      <c r="CU141" s="46">
        <v>0</v>
      </c>
      <c r="CV141" s="10">
        <v>0</v>
      </c>
      <c r="CW141" s="47">
        <v>0</v>
      </c>
      <c r="CX141" s="46">
        <v>0</v>
      </c>
      <c r="CY141" s="10">
        <v>0</v>
      </c>
      <c r="CZ141" s="47">
        <v>0</v>
      </c>
      <c r="DA141" s="46">
        <v>0</v>
      </c>
      <c r="DB141" s="10">
        <v>0</v>
      </c>
      <c r="DC141" s="47">
        <v>0</v>
      </c>
      <c r="DD141" s="46">
        <v>44.362000000000002</v>
      </c>
      <c r="DE141" s="10">
        <v>3325.54</v>
      </c>
      <c r="DF141" s="47">
        <f t="shared" si="3217"/>
        <v>74963.707677742204</v>
      </c>
      <c r="DG141" s="46">
        <v>0</v>
      </c>
      <c r="DH141" s="10">
        <v>0</v>
      </c>
      <c r="DI141" s="47">
        <v>0</v>
      </c>
      <c r="DJ141" s="46">
        <v>4.4999999999999998E-2</v>
      </c>
      <c r="DK141" s="10">
        <v>0.22</v>
      </c>
      <c r="DL141" s="47">
        <f t="shared" ref="DL141:DL143" si="3299">DK141/DJ141*1000</f>
        <v>4888.8888888888896</v>
      </c>
      <c r="DM141" s="46">
        <v>0</v>
      </c>
      <c r="DN141" s="10">
        <v>0</v>
      </c>
      <c r="DO141" s="47">
        <v>0</v>
      </c>
      <c r="DP141" s="46">
        <v>0</v>
      </c>
      <c r="DQ141" s="10">
        <v>0</v>
      </c>
      <c r="DR141" s="47">
        <v>0</v>
      </c>
      <c r="DS141" s="46">
        <v>2.8000000000000001E-2</v>
      </c>
      <c r="DT141" s="10">
        <v>549.07000000000005</v>
      </c>
      <c r="DU141" s="47">
        <f t="shared" si="3218"/>
        <v>19609642.857142858</v>
      </c>
      <c r="DV141" s="46">
        <v>7.4109999999999996</v>
      </c>
      <c r="DW141" s="10">
        <v>55.13</v>
      </c>
      <c r="DX141" s="47">
        <f t="shared" si="3219"/>
        <v>7438.9421130751589</v>
      </c>
      <c r="DY141" s="46">
        <v>0</v>
      </c>
      <c r="DZ141" s="10">
        <v>0</v>
      </c>
      <c r="EA141" s="47">
        <v>0</v>
      </c>
      <c r="EB141" s="46">
        <v>0</v>
      </c>
      <c r="EC141" s="10">
        <v>0</v>
      </c>
      <c r="ED141" s="47">
        <f t="shared" si="3220"/>
        <v>0</v>
      </c>
      <c r="EE141" s="46">
        <v>0.23</v>
      </c>
      <c r="EF141" s="10">
        <v>72.83</v>
      </c>
      <c r="EG141" s="47">
        <f t="shared" si="3221"/>
        <v>316652.17391304346</v>
      </c>
      <c r="EH141" s="46">
        <v>37.284999999999997</v>
      </c>
      <c r="EI141" s="10">
        <v>4861.08</v>
      </c>
      <c r="EJ141" s="47">
        <f t="shared" si="3222"/>
        <v>130376.29073353898</v>
      </c>
      <c r="EK141" s="46">
        <v>0</v>
      </c>
      <c r="EL141" s="10">
        <v>0</v>
      </c>
      <c r="EM141" s="47">
        <f t="shared" si="3223"/>
        <v>0</v>
      </c>
      <c r="EN141" s="46">
        <v>139.19800000000001</v>
      </c>
      <c r="EO141" s="10">
        <v>8671.92</v>
      </c>
      <c r="EP141" s="47">
        <f t="shared" si="3224"/>
        <v>62299.170965100071</v>
      </c>
      <c r="EQ141" s="46">
        <v>0.63300000000000001</v>
      </c>
      <c r="ER141" s="10">
        <v>5.96</v>
      </c>
      <c r="ES141" s="47">
        <f t="shared" si="3283"/>
        <v>9415.4818325434444</v>
      </c>
      <c r="ET141" s="46">
        <v>0</v>
      </c>
      <c r="EU141" s="10">
        <v>0</v>
      </c>
      <c r="EV141" s="47">
        <v>0</v>
      </c>
      <c r="EW141" s="46">
        <v>0</v>
      </c>
      <c r="EX141" s="10">
        <v>0</v>
      </c>
      <c r="EY141" s="47">
        <v>0</v>
      </c>
      <c r="EZ141" s="46">
        <v>0</v>
      </c>
      <c r="FA141" s="10">
        <v>0</v>
      </c>
      <c r="FB141" s="47">
        <v>0</v>
      </c>
      <c r="FC141" s="46">
        <v>0</v>
      </c>
      <c r="FD141" s="10">
        <v>0</v>
      </c>
      <c r="FE141" s="47">
        <v>0</v>
      </c>
      <c r="FF141" s="46">
        <v>0</v>
      </c>
      <c r="FG141" s="10">
        <v>0</v>
      </c>
      <c r="FH141" s="47">
        <v>0</v>
      </c>
      <c r="FI141" s="46">
        <v>5.1999999999999998E-2</v>
      </c>
      <c r="FJ141" s="10">
        <v>10.59</v>
      </c>
      <c r="FK141" s="47">
        <f t="shared" si="3225"/>
        <v>203653.84615384616</v>
      </c>
      <c r="FL141" s="46">
        <v>7.0000000000000001E-3</v>
      </c>
      <c r="FM141" s="10">
        <v>0.95</v>
      </c>
      <c r="FN141" s="47">
        <f t="shared" si="3268"/>
        <v>135714.28571428568</v>
      </c>
      <c r="FO141" s="46">
        <v>0</v>
      </c>
      <c r="FP141" s="10">
        <v>0</v>
      </c>
      <c r="FQ141" s="47">
        <v>0</v>
      </c>
      <c r="FR141" s="46">
        <v>16.11</v>
      </c>
      <c r="FS141" s="10">
        <v>1915.98</v>
      </c>
      <c r="FT141" s="47">
        <f t="shared" si="3226"/>
        <v>118931.09869646184</v>
      </c>
      <c r="FU141" s="46">
        <v>0</v>
      </c>
      <c r="FV141" s="10">
        <v>0</v>
      </c>
      <c r="FW141" s="47">
        <v>0</v>
      </c>
      <c r="FX141" s="46">
        <v>0</v>
      </c>
      <c r="FY141" s="10">
        <v>0</v>
      </c>
      <c r="FZ141" s="47">
        <f t="shared" si="3227"/>
        <v>0</v>
      </c>
      <c r="GA141" s="46">
        <v>0</v>
      </c>
      <c r="GB141" s="10">
        <v>0</v>
      </c>
      <c r="GC141" s="47">
        <v>0</v>
      </c>
      <c r="GD141" s="46">
        <v>37.680999999999997</v>
      </c>
      <c r="GE141" s="10">
        <v>5194.74</v>
      </c>
      <c r="GF141" s="47">
        <f t="shared" si="3228"/>
        <v>137860.99095034631</v>
      </c>
      <c r="GG141" s="46">
        <v>8.3650000000000002</v>
      </c>
      <c r="GH141" s="10">
        <v>669.16</v>
      </c>
      <c r="GI141" s="47">
        <f t="shared" si="3229"/>
        <v>79995.218170950378</v>
      </c>
      <c r="GJ141" s="46">
        <v>92.59</v>
      </c>
      <c r="GK141" s="10">
        <v>4893.33</v>
      </c>
      <c r="GL141" s="47">
        <f t="shared" si="3230"/>
        <v>52849.443784425959</v>
      </c>
      <c r="GM141" s="46">
        <v>0</v>
      </c>
      <c r="GN141" s="10">
        <v>0</v>
      </c>
      <c r="GO141" s="47">
        <v>0</v>
      </c>
      <c r="GP141" s="46">
        <v>0.96199999999999997</v>
      </c>
      <c r="GQ141" s="10">
        <v>214.31</v>
      </c>
      <c r="GR141" s="47">
        <f t="shared" si="3231"/>
        <v>222775.46777546778</v>
      </c>
      <c r="GS141" s="46">
        <v>11.02</v>
      </c>
      <c r="GT141" s="10">
        <v>48.49</v>
      </c>
      <c r="GU141" s="47">
        <f t="shared" ref="GU141" si="3300">GT141/GS141*1000</f>
        <v>4400.1814882032668</v>
      </c>
      <c r="GV141" s="46">
        <v>0</v>
      </c>
      <c r="GW141" s="10">
        <v>0</v>
      </c>
      <c r="GX141" s="47">
        <f t="shared" si="3232"/>
        <v>0</v>
      </c>
      <c r="GY141" s="46">
        <v>0</v>
      </c>
      <c r="GZ141" s="10">
        <v>0</v>
      </c>
      <c r="HA141" s="47">
        <v>0</v>
      </c>
      <c r="HB141" s="46">
        <v>0.26</v>
      </c>
      <c r="HC141" s="10">
        <v>75.92</v>
      </c>
      <c r="HD141" s="47">
        <f t="shared" si="3233"/>
        <v>292000</v>
      </c>
      <c r="HE141" s="46">
        <v>0</v>
      </c>
      <c r="HF141" s="10">
        <v>0</v>
      </c>
      <c r="HG141" s="47">
        <v>0</v>
      </c>
      <c r="HH141" s="46">
        <v>0</v>
      </c>
      <c r="HI141" s="10">
        <v>0</v>
      </c>
      <c r="HJ141" s="47">
        <v>0</v>
      </c>
      <c r="HK141" s="46">
        <v>0</v>
      </c>
      <c r="HL141" s="10">
        <v>0</v>
      </c>
      <c r="HM141" s="47">
        <v>0</v>
      </c>
      <c r="HN141" s="46">
        <v>0</v>
      </c>
      <c r="HO141" s="10">
        <v>0</v>
      </c>
      <c r="HP141" s="47">
        <v>0</v>
      </c>
      <c r="HQ141" s="46">
        <v>0</v>
      </c>
      <c r="HR141" s="10">
        <v>0</v>
      </c>
      <c r="HS141" s="47">
        <v>0</v>
      </c>
      <c r="HT141" s="46"/>
      <c r="HU141" s="10"/>
      <c r="HV141" s="47"/>
      <c r="HW141" s="46">
        <v>0</v>
      </c>
      <c r="HX141" s="10">
        <v>0</v>
      </c>
      <c r="HY141" s="47">
        <f t="shared" si="3235"/>
        <v>0</v>
      </c>
      <c r="HZ141" s="46">
        <v>0</v>
      </c>
      <c r="IA141" s="10">
        <v>0</v>
      </c>
      <c r="IB141" s="47">
        <v>0</v>
      </c>
      <c r="IC141" s="46">
        <v>0.02</v>
      </c>
      <c r="ID141" s="10">
        <v>1.08</v>
      </c>
      <c r="IE141" s="47">
        <f t="shared" si="3286"/>
        <v>54000</v>
      </c>
      <c r="IF141" s="46">
        <v>0</v>
      </c>
      <c r="IG141" s="10">
        <v>0</v>
      </c>
      <c r="IH141" s="47">
        <f t="shared" si="3295"/>
        <v>0</v>
      </c>
      <c r="II141" s="46">
        <v>0</v>
      </c>
      <c r="IJ141" s="10">
        <v>0</v>
      </c>
      <c r="IK141" s="47">
        <v>0</v>
      </c>
      <c r="IL141" s="46">
        <v>0</v>
      </c>
      <c r="IM141" s="10">
        <v>0</v>
      </c>
      <c r="IN141" s="47">
        <v>0</v>
      </c>
      <c r="IO141" s="46">
        <v>0</v>
      </c>
      <c r="IP141" s="10">
        <v>0</v>
      </c>
      <c r="IQ141" s="47">
        <v>0</v>
      </c>
      <c r="IR141" s="46">
        <v>5.2640000000000002</v>
      </c>
      <c r="IS141" s="10">
        <v>594.39</v>
      </c>
      <c r="IT141" s="47">
        <f t="shared" si="3238"/>
        <v>112916.03343465044</v>
      </c>
      <c r="IU141" s="46">
        <v>0</v>
      </c>
      <c r="IV141" s="10">
        <v>0</v>
      </c>
      <c r="IW141" s="47">
        <v>0</v>
      </c>
      <c r="IX141" s="46">
        <v>0</v>
      </c>
      <c r="IY141" s="10">
        <v>0</v>
      </c>
      <c r="IZ141" s="47">
        <v>0</v>
      </c>
      <c r="JA141" s="46">
        <v>0</v>
      </c>
      <c r="JB141" s="10">
        <v>0</v>
      </c>
      <c r="JC141" s="47">
        <v>0</v>
      </c>
      <c r="JD141" s="46">
        <v>0</v>
      </c>
      <c r="JE141" s="10">
        <v>0</v>
      </c>
      <c r="JF141" s="47">
        <v>0</v>
      </c>
      <c r="JG141" s="46">
        <v>0</v>
      </c>
      <c r="JH141" s="10">
        <v>0</v>
      </c>
      <c r="JI141" s="47">
        <v>0</v>
      </c>
      <c r="JJ141" s="52">
        <v>0</v>
      </c>
      <c r="JK141" s="16">
        <v>0</v>
      </c>
      <c r="JL141" s="47">
        <f t="shared" si="3297"/>
        <v>0</v>
      </c>
      <c r="JM141" s="46">
        <v>26.529</v>
      </c>
      <c r="JN141" s="10">
        <v>1095.8699999999999</v>
      </c>
      <c r="JO141" s="47">
        <f t="shared" si="3240"/>
        <v>41308.37950921632</v>
      </c>
      <c r="JP141" s="46">
        <v>0</v>
      </c>
      <c r="JQ141" s="10">
        <v>0</v>
      </c>
      <c r="JR141" s="47">
        <f t="shared" si="3241"/>
        <v>0</v>
      </c>
      <c r="JS141" s="46">
        <v>0</v>
      </c>
      <c r="JT141" s="10">
        <v>0</v>
      </c>
      <c r="JU141" s="47">
        <v>0</v>
      </c>
      <c r="JV141" s="46">
        <v>0</v>
      </c>
      <c r="JW141" s="10">
        <v>0</v>
      </c>
      <c r="JX141" s="47">
        <v>0</v>
      </c>
      <c r="JY141" s="46">
        <v>0</v>
      </c>
      <c r="JZ141" s="10">
        <v>0</v>
      </c>
      <c r="KA141" s="47">
        <v>0</v>
      </c>
      <c r="KB141" s="46">
        <v>8.9999999999999993E-3</v>
      </c>
      <c r="KC141" s="10">
        <v>0.25</v>
      </c>
      <c r="KD141" s="47">
        <f t="shared" si="3271"/>
        <v>27777.777777777777</v>
      </c>
      <c r="KE141" s="46"/>
      <c r="KF141" s="10"/>
      <c r="KG141" s="47"/>
      <c r="KH141" s="46">
        <v>34.915999999999997</v>
      </c>
      <c r="KI141" s="10">
        <v>1178.6199999999999</v>
      </c>
      <c r="KJ141" s="47">
        <f t="shared" si="3242"/>
        <v>33755.871233818303</v>
      </c>
      <c r="KK141" s="46">
        <v>2.1469999999999998</v>
      </c>
      <c r="KL141" s="10">
        <v>953.82</v>
      </c>
      <c r="KM141" s="47">
        <f t="shared" si="3243"/>
        <v>444257.10293432703</v>
      </c>
      <c r="KN141" s="46">
        <v>0</v>
      </c>
      <c r="KO141" s="10">
        <v>0</v>
      </c>
      <c r="KP141" s="47">
        <v>0</v>
      </c>
      <c r="KQ141" s="46">
        <v>2.1269999999999998</v>
      </c>
      <c r="KR141" s="10">
        <v>4.7</v>
      </c>
      <c r="KS141" s="47">
        <f t="shared" si="3244"/>
        <v>2209.6850023507291</v>
      </c>
      <c r="KT141" s="52">
        <v>0</v>
      </c>
      <c r="KU141" s="16">
        <v>0</v>
      </c>
      <c r="KV141" s="53">
        <v>0</v>
      </c>
      <c r="KW141" s="52">
        <v>0</v>
      </c>
      <c r="KX141" s="16">
        <v>0</v>
      </c>
      <c r="KY141" s="53">
        <f t="shared" si="3245"/>
        <v>0</v>
      </c>
      <c r="KZ141" s="46">
        <v>2E-3</v>
      </c>
      <c r="LA141" s="10">
        <v>0.56000000000000005</v>
      </c>
      <c r="LB141" s="47">
        <f t="shared" si="3292"/>
        <v>280000</v>
      </c>
      <c r="LC141" s="52">
        <v>0</v>
      </c>
      <c r="LD141" s="16">
        <v>0</v>
      </c>
      <c r="LE141" s="53">
        <v>0</v>
      </c>
      <c r="LF141" s="46">
        <v>2.6869999999999998</v>
      </c>
      <c r="LG141" s="10">
        <v>78.37</v>
      </c>
      <c r="LH141" s="47">
        <f t="shared" si="3272"/>
        <v>29166.356531447716</v>
      </c>
      <c r="LI141" s="46">
        <v>0</v>
      </c>
      <c r="LJ141" s="10">
        <v>0</v>
      </c>
      <c r="LK141" s="47">
        <v>0</v>
      </c>
      <c r="LL141" s="46">
        <v>0</v>
      </c>
      <c r="LM141" s="10">
        <v>0</v>
      </c>
      <c r="LN141" s="47">
        <v>0</v>
      </c>
      <c r="LO141" s="46">
        <v>8.0000000000000002E-3</v>
      </c>
      <c r="LP141" s="10">
        <v>3.27</v>
      </c>
      <c r="LQ141" s="47">
        <f t="shared" ref="LQ141" si="3301">LP141/LO141*1000</f>
        <v>408750</v>
      </c>
      <c r="LR141" s="46">
        <v>0.84</v>
      </c>
      <c r="LS141" s="10">
        <v>193.82</v>
      </c>
      <c r="LT141" s="47">
        <f t="shared" si="3246"/>
        <v>230738.09523809524</v>
      </c>
      <c r="LU141" s="46">
        <v>1E-3</v>
      </c>
      <c r="LV141" s="10">
        <v>0.02</v>
      </c>
      <c r="LW141" s="47">
        <f t="shared" ref="LW141:LW147" si="3302">LV141/LU141*1000</f>
        <v>20000</v>
      </c>
      <c r="LX141" s="46">
        <v>102.727</v>
      </c>
      <c r="LY141" s="10">
        <v>10753.16</v>
      </c>
      <c r="LZ141" s="47">
        <f t="shared" si="3247"/>
        <v>104677.05666475221</v>
      </c>
      <c r="MA141" s="46">
        <v>0.01</v>
      </c>
      <c r="MB141" s="10">
        <v>15.64</v>
      </c>
      <c r="MC141" s="47">
        <f t="shared" si="3273"/>
        <v>1564000</v>
      </c>
      <c r="MD141" s="46">
        <v>0</v>
      </c>
      <c r="ME141" s="10">
        <v>0</v>
      </c>
      <c r="MF141" s="47">
        <v>0</v>
      </c>
      <c r="MG141" s="46">
        <v>0</v>
      </c>
      <c r="MH141" s="10">
        <v>0</v>
      </c>
      <c r="MI141" s="47">
        <v>0</v>
      </c>
      <c r="MJ141" s="46">
        <v>0</v>
      </c>
      <c r="MK141" s="10">
        <v>0</v>
      </c>
      <c r="ML141" s="47">
        <f t="shared" si="3248"/>
        <v>0</v>
      </c>
      <c r="MM141" s="46">
        <v>0.95</v>
      </c>
      <c r="MN141" s="10">
        <v>233.05</v>
      </c>
      <c r="MO141" s="47">
        <f>MN141/MM141*1000</f>
        <v>245315.78947368424</v>
      </c>
      <c r="MP141" s="46">
        <v>0</v>
      </c>
      <c r="MQ141" s="10">
        <v>0</v>
      </c>
      <c r="MR141" s="47">
        <v>0</v>
      </c>
      <c r="MS141" s="46">
        <v>0</v>
      </c>
      <c r="MT141" s="10">
        <v>0</v>
      </c>
      <c r="MU141" s="47">
        <v>0</v>
      </c>
      <c r="MV141" s="46">
        <v>0</v>
      </c>
      <c r="MW141" s="10">
        <v>0</v>
      </c>
      <c r="MX141" s="47">
        <f t="shared" si="3249"/>
        <v>0</v>
      </c>
      <c r="MY141" s="46">
        <v>0</v>
      </c>
      <c r="MZ141" s="10">
        <v>0</v>
      </c>
      <c r="NA141" s="47">
        <v>0</v>
      </c>
      <c r="NB141" s="46">
        <v>0</v>
      </c>
      <c r="NC141" s="10">
        <v>0</v>
      </c>
      <c r="ND141" s="47">
        <v>0</v>
      </c>
      <c r="NE141" s="46">
        <v>0</v>
      </c>
      <c r="NF141" s="10">
        <v>0</v>
      </c>
      <c r="NG141" s="47">
        <v>0</v>
      </c>
      <c r="NH141" s="46">
        <v>0</v>
      </c>
      <c r="NI141" s="10">
        <v>0</v>
      </c>
      <c r="NJ141" s="47">
        <v>0</v>
      </c>
      <c r="NK141" s="46">
        <v>4.8000000000000001E-2</v>
      </c>
      <c r="NL141" s="10">
        <v>148.53</v>
      </c>
      <c r="NM141" s="47">
        <f t="shared" si="3250"/>
        <v>3094375</v>
      </c>
      <c r="NN141" s="46">
        <v>0.67</v>
      </c>
      <c r="NO141" s="10">
        <v>61.97</v>
      </c>
      <c r="NP141" s="47">
        <f t="shared" si="3288"/>
        <v>92492.53731343284</v>
      </c>
      <c r="NQ141" s="46">
        <v>0</v>
      </c>
      <c r="NR141" s="10">
        <v>0</v>
      </c>
      <c r="NS141" s="47">
        <v>0</v>
      </c>
      <c r="NT141" s="46">
        <v>0</v>
      </c>
      <c r="NU141" s="10">
        <v>0</v>
      </c>
      <c r="NV141" s="47">
        <v>0</v>
      </c>
      <c r="NW141" s="46">
        <v>0.32300000000000001</v>
      </c>
      <c r="NX141" s="10">
        <v>287.88</v>
      </c>
      <c r="NY141" s="47">
        <f t="shared" si="3252"/>
        <v>891269.34984520124</v>
      </c>
      <c r="NZ141" s="46">
        <v>3.5000000000000003E-2</v>
      </c>
      <c r="OA141" s="10">
        <v>7.67</v>
      </c>
      <c r="OB141" s="47">
        <f t="shared" si="3275"/>
        <v>219142.8571428571</v>
      </c>
      <c r="OC141" s="46">
        <v>0</v>
      </c>
      <c r="OD141" s="10">
        <v>0</v>
      </c>
      <c r="OE141" s="47">
        <v>0</v>
      </c>
      <c r="OF141" s="46">
        <v>12.209</v>
      </c>
      <c r="OG141" s="10">
        <v>3354.23</v>
      </c>
      <c r="OH141" s="47">
        <f t="shared" si="3253"/>
        <v>274734.2124662135</v>
      </c>
      <c r="OI141" s="46">
        <v>33.015000000000001</v>
      </c>
      <c r="OJ141" s="10">
        <v>11004.81</v>
      </c>
      <c r="OK141" s="47">
        <f t="shared" si="3254"/>
        <v>333327.57837346656</v>
      </c>
      <c r="OL141" s="46">
        <v>0</v>
      </c>
      <c r="OM141" s="10">
        <v>0</v>
      </c>
      <c r="ON141" s="47">
        <v>0</v>
      </c>
      <c r="OO141" s="46">
        <v>6.8470000000000004</v>
      </c>
      <c r="OP141" s="10">
        <v>57.54</v>
      </c>
      <c r="OQ141" s="47">
        <f t="shared" si="3255"/>
        <v>8403.6804439900679</v>
      </c>
      <c r="OR141" s="46">
        <v>0</v>
      </c>
      <c r="OS141" s="10">
        <v>0</v>
      </c>
      <c r="OT141" s="47">
        <v>0</v>
      </c>
      <c r="OU141" s="46">
        <v>207.05600000000001</v>
      </c>
      <c r="OV141" s="10">
        <v>4359.18</v>
      </c>
      <c r="OW141" s="47">
        <f t="shared" si="3256"/>
        <v>21053.14504288695</v>
      </c>
      <c r="OX141" s="46">
        <v>0</v>
      </c>
      <c r="OY141" s="10">
        <v>0</v>
      </c>
      <c r="OZ141" s="47">
        <v>0</v>
      </c>
      <c r="PA141" s="46">
        <v>0</v>
      </c>
      <c r="PB141" s="10">
        <v>0</v>
      </c>
      <c r="PC141" s="47">
        <v>0</v>
      </c>
      <c r="PD141" s="46">
        <v>0</v>
      </c>
      <c r="PE141" s="10">
        <v>0</v>
      </c>
      <c r="PF141" s="47">
        <v>0</v>
      </c>
      <c r="PG141" s="46">
        <v>17.762</v>
      </c>
      <c r="PH141" s="10">
        <v>1648.54</v>
      </c>
      <c r="PI141" s="47">
        <f t="shared" si="3257"/>
        <v>92812.746312352203</v>
      </c>
      <c r="PJ141" s="46"/>
      <c r="PK141" s="10"/>
      <c r="PL141" s="47"/>
      <c r="PM141" s="46">
        <v>0</v>
      </c>
      <c r="PN141" s="10">
        <v>0</v>
      </c>
      <c r="PO141" s="47">
        <v>0</v>
      </c>
      <c r="PP141" s="46">
        <v>0</v>
      </c>
      <c r="PQ141" s="10">
        <v>0</v>
      </c>
      <c r="PR141" s="47">
        <v>0</v>
      </c>
      <c r="PS141" s="46">
        <v>0</v>
      </c>
      <c r="PT141" s="10">
        <v>0</v>
      </c>
      <c r="PU141" s="47">
        <v>0</v>
      </c>
      <c r="PV141" s="46">
        <v>106.104</v>
      </c>
      <c r="PW141" s="10">
        <v>9174.9500000000007</v>
      </c>
      <c r="PX141" s="47">
        <f t="shared" si="3259"/>
        <v>86471.292316972045</v>
      </c>
      <c r="PY141" s="46">
        <v>101.902</v>
      </c>
      <c r="PZ141" s="10">
        <v>11698.22</v>
      </c>
      <c r="QA141" s="47">
        <f t="shared" si="3260"/>
        <v>114798.72818982943</v>
      </c>
      <c r="QB141" s="46">
        <v>0</v>
      </c>
      <c r="QC141" s="10">
        <v>0</v>
      </c>
      <c r="QD141" s="47">
        <v>0</v>
      </c>
      <c r="QE141" s="46">
        <v>1.1719999999999999</v>
      </c>
      <c r="QF141" s="10">
        <v>10.57</v>
      </c>
      <c r="QG141" s="47">
        <f t="shared" si="3261"/>
        <v>9018.7713310580202</v>
      </c>
      <c r="QH141" s="46">
        <v>0</v>
      </c>
      <c r="QI141" s="10">
        <v>0</v>
      </c>
      <c r="QJ141" s="47">
        <v>0</v>
      </c>
      <c r="QK141" s="46">
        <v>0</v>
      </c>
      <c r="QL141" s="10">
        <v>0</v>
      </c>
      <c r="QM141" s="47">
        <f t="shared" si="3262"/>
        <v>0</v>
      </c>
      <c r="QN141" s="46">
        <v>0</v>
      </c>
      <c r="QO141" s="10">
        <v>0</v>
      </c>
      <c r="QP141" s="47">
        <f t="shared" si="3263"/>
        <v>0</v>
      </c>
      <c r="QQ141" s="46">
        <v>6.0279999999999996</v>
      </c>
      <c r="QR141" s="10">
        <v>1234.95</v>
      </c>
      <c r="QS141" s="47">
        <f t="shared" ref="QS141:QS147" si="3303">QR141/QQ141*1000</f>
        <v>204868.94492368947</v>
      </c>
      <c r="QT141" s="46"/>
      <c r="QU141" s="10"/>
      <c r="QV141" s="47"/>
      <c r="QW141" s="46"/>
      <c r="QX141" s="10"/>
      <c r="QY141" s="47"/>
      <c r="QZ141" s="46">
        <v>0</v>
      </c>
      <c r="RA141" s="10">
        <v>0</v>
      </c>
      <c r="RB141" s="47">
        <v>0</v>
      </c>
      <c r="RC141" s="46">
        <v>0</v>
      </c>
      <c r="RD141" s="10">
        <v>0</v>
      </c>
      <c r="RE141" s="47">
        <v>0</v>
      </c>
      <c r="RF141" s="12">
        <f t="shared" si="3130"/>
        <v>1284.1459999999997</v>
      </c>
      <c r="RG141" s="58">
        <f t="shared" si="3131"/>
        <v>99329.769999999975</v>
      </c>
      <c r="RH141" s="6"/>
      <c r="RI141" s="9"/>
      <c r="RJ141" s="6"/>
      <c r="RK141" s="6"/>
      <c r="RL141" s="6"/>
      <c r="RM141" s="9"/>
      <c r="RN141" s="6"/>
      <c r="RO141" s="6"/>
      <c r="RP141" s="6"/>
      <c r="RQ141" s="9"/>
      <c r="RR141" s="6"/>
      <c r="RS141" s="6"/>
      <c r="RT141" s="6"/>
      <c r="RU141" s="9"/>
      <c r="RV141" s="6"/>
      <c r="RW141" s="6"/>
      <c r="RX141" s="6"/>
      <c r="RY141" s="9"/>
      <c r="RZ141" s="6"/>
      <c r="SA141" s="6"/>
      <c r="SB141" s="6"/>
      <c r="SC141" s="9"/>
      <c r="SD141" s="6"/>
      <c r="SE141" s="6"/>
      <c r="SF141" s="6"/>
      <c r="SG141" s="9"/>
      <c r="SH141" s="6"/>
      <c r="SI141" s="6"/>
      <c r="SJ141" s="6"/>
      <c r="SK141" s="2"/>
      <c r="SL141" s="1"/>
      <c r="SM141" s="1"/>
      <c r="SN141" s="1"/>
      <c r="SO141" s="2"/>
      <c r="SP141" s="1"/>
      <c r="SQ141" s="1"/>
      <c r="SR141" s="1"/>
      <c r="SS141" s="2"/>
      <c r="ST141" s="1"/>
      <c r="SU141" s="1"/>
      <c r="SV141" s="1"/>
    </row>
    <row r="142" spans="1:591" x14ac:dyDescent="0.3">
      <c r="A142" s="38">
        <v>2014</v>
      </c>
      <c r="B142" s="39" t="s">
        <v>11</v>
      </c>
      <c r="C142" s="46">
        <v>0</v>
      </c>
      <c r="D142" s="10">
        <v>0</v>
      </c>
      <c r="E142" s="47">
        <f t="shared" si="3198"/>
        <v>0</v>
      </c>
      <c r="F142" s="46">
        <v>0</v>
      </c>
      <c r="G142" s="10">
        <v>0</v>
      </c>
      <c r="H142" s="47">
        <f t="shared" si="3264"/>
        <v>0</v>
      </c>
      <c r="I142" s="46">
        <v>0</v>
      </c>
      <c r="J142" s="10">
        <v>0</v>
      </c>
      <c r="K142" s="47">
        <v>0</v>
      </c>
      <c r="L142" s="46">
        <v>0</v>
      </c>
      <c r="M142" s="10">
        <v>0</v>
      </c>
      <c r="N142" s="47">
        <v>0</v>
      </c>
      <c r="O142" s="46">
        <v>0</v>
      </c>
      <c r="P142" s="10">
        <v>0</v>
      </c>
      <c r="Q142" s="47">
        <f t="shared" si="3199"/>
        <v>0</v>
      </c>
      <c r="R142" s="46">
        <v>0</v>
      </c>
      <c r="S142" s="10">
        <v>0</v>
      </c>
      <c r="T142" s="47">
        <v>0</v>
      </c>
      <c r="U142" s="46">
        <v>43</v>
      </c>
      <c r="V142" s="10">
        <v>577.91999999999996</v>
      </c>
      <c r="W142" s="47">
        <f t="shared" si="3298"/>
        <v>13440</v>
      </c>
      <c r="X142" s="46">
        <v>0</v>
      </c>
      <c r="Y142" s="10">
        <v>0</v>
      </c>
      <c r="Z142" s="47">
        <f t="shared" si="3265"/>
        <v>0</v>
      </c>
      <c r="AA142" s="46">
        <v>2.653</v>
      </c>
      <c r="AB142" s="10">
        <v>610.79999999999995</v>
      </c>
      <c r="AC142" s="47">
        <f t="shared" si="3202"/>
        <v>230229.92838296268</v>
      </c>
      <c r="AD142" s="46">
        <v>1.4630000000000001</v>
      </c>
      <c r="AE142" s="10">
        <v>95.47</v>
      </c>
      <c r="AF142" s="47">
        <f t="shared" si="3203"/>
        <v>65256.322624743676</v>
      </c>
      <c r="AG142" s="46">
        <v>0</v>
      </c>
      <c r="AH142" s="10">
        <v>0</v>
      </c>
      <c r="AI142" s="47">
        <v>0</v>
      </c>
      <c r="AJ142" s="46">
        <v>0</v>
      </c>
      <c r="AK142" s="10">
        <v>0</v>
      </c>
      <c r="AL142" s="47">
        <v>0</v>
      </c>
      <c r="AM142" s="46">
        <v>5.5E-2</v>
      </c>
      <c r="AN142" s="10">
        <v>2.96</v>
      </c>
      <c r="AO142" s="47">
        <f t="shared" ref="AO142" si="3304">AN142/AM142*1000</f>
        <v>53818.181818181823</v>
      </c>
      <c r="AP142" s="46">
        <v>15.16</v>
      </c>
      <c r="AQ142" s="10">
        <v>511.4</v>
      </c>
      <c r="AR142" s="47">
        <f t="shared" si="3207"/>
        <v>33733.509234828496</v>
      </c>
      <c r="AS142" s="46">
        <v>0</v>
      </c>
      <c r="AT142" s="10">
        <v>0</v>
      </c>
      <c r="AU142" s="47">
        <f t="shared" si="3208"/>
        <v>0</v>
      </c>
      <c r="AV142" s="46">
        <v>0</v>
      </c>
      <c r="AW142" s="10">
        <v>0</v>
      </c>
      <c r="AX142" s="47">
        <v>0</v>
      </c>
      <c r="AY142" s="46">
        <v>0</v>
      </c>
      <c r="AZ142" s="10">
        <v>0</v>
      </c>
      <c r="BA142" s="47">
        <v>0</v>
      </c>
      <c r="BB142" s="46">
        <v>0</v>
      </c>
      <c r="BC142" s="10">
        <v>0</v>
      </c>
      <c r="BD142" s="47">
        <v>0</v>
      </c>
      <c r="BE142" s="46">
        <v>0</v>
      </c>
      <c r="BF142" s="10">
        <v>0</v>
      </c>
      <c r="BG142" s="47">
        <v>0</v>
      </c>
      <c r="BH142" s="46">
        <v>0</v>
      </c>
      <c r="BI142" s="10">
        <v>0</v>
      </c>
      <c r="BJ142" s="47">
        <v>0</v>
      </c>
      <c r="BK142" s="46">
        <v>0</v>
      </c>
      <c r="BL142" s="10">
        <v>0</v>
      </c>
      <c r="BM142" s="47">
        <v>0</v>
      </c>
      <c r="BN142" s="46">
        <v>0</v>
      </c>
      <c r="BO142" s="10">
        <v>0</v>
      </c>
      <c r="BP142" s="47">
        <v>0</v>
      </c>
      <c r="BQ142" s="46">
        <v>0.54300000000000004</v>
      </c>
      <c r="BR142" s="10">
        <v>2.37</v>
      </c>
      <c r="BS142" s="47">
        <f t="shared" si="3212"/>
        <v>4364.6408839779006</v>
      </c>
      <c r="BT142" s="46">
        <v>37.591999999999999</v>
      </c>
      <c r="BU142" s="10">
        <v>7107.03</v>
      </c>
      <c r="BV142" s="47">
        <f t="shared" si="3213"/>
        <v>189056.980208555</v>
      </c>
      <c r="BW142" s="46">
        <v>0</v>
      </c>
      <c r="BX142" s="10">
        <v>0</v>
      </c>
      <c r="BY142" s="47">
        <v>0</v>
      </c>
      <c r="BZ142" s="46">
        <v>0</v>
      </c>
      <c r="CA142" s="10">
        <v>0</v>
      </c>
      <c r="CB142" s="47">
        <v>0</v>
      </c>
      <c r="CC142" s="46">
        <v>48.783999999999999</v>
      </c>
      <c r="CD142" s="10">
        <v>4013.09</v>
      </c>
      <c r="CE142" s="47">
        <f t="shared" si="3214"/>
        <v>82262.422105608392</v>
      </c>
      <c r="CF142" s="46">
        <v>0.497</v>
      </c>
      <c r="CG142" s="10">
        <v>64.95</v>
      </c>
      <c r="CH142" s="47">
        <f t="shared" si="3282"/>
        <v>130684.1046277666</v>
      </c>
      <c r="CI142" s="46">
        <v>0</v>
      </c>
      <c r="CJ142" s="10">
        <v>0</v>
      </c>
      <c r="CK142" s="47">
        <v>0</v>
      </c>
      <c r="CL142" s="46">
        <v>0</v>
      </c>
      <c r="CM142" s="10">
        <v>0</v>
      </c>
      <c r="CN142" s="47">
        <v>0</v>
      </c>
      <c r="CO142" s="46">
        <v>0</v>
      </c>
      <c r="CP142" s="10">
        <v>0</v>
      </c>
      <c r="CQ142" s="47">
        <v>0</v>
      </c>
      <c r="CR142" s="46">
        <v>0</v>
      </c>
      <c r="CS142" s="10">
        <v>0</v>
      </c>
      <c r="CT142" s="47">
        <v>0</v>
      </c>
      <c r="CU142" s="46">
        <v>0</v>
      </c>
      <c r="CV142" s="10">
        <v>0</v>
      </c>
      <c r="CW142" s="47">
        <v>0</v>
      </c>
      <c r="CX142" s="46">
        <v>0</v>
      </c>
      <c r="CY142" s="10">
        <v>0</v>
      </c>
      <c r="CZ142" s="47">
        <v>0</v>
      </c>
      <c r="DA142" s="46">
        <v>0</v>
      </c>
      <c r="DB142" s="10">
        <v>0</v>
      </c>
      <c r="DC142" s="47">
        <v>0</v>
      </c>
      <c r="DD142" s="46">
        <v>124.083</v>
      </c>
      <c r="DE142" s="10">
        <v>2959.61</v>
      </c>
      <c r="DF142" s="47">
        <f t="shared" si="3217"/>
        <v>23851.857224599666</v>
      </c>
      <c r="DG142" s="46">
        <v>4.0000000000000001E-3</v>
      </c>
      <c r="DH142" s="10">
        <v>0.56000000000000005</v>
      </c>
      <c r="DI142" s="47">
        <f t="shared" ref="DI142:DI144" si="3305">DH142/DG142*1000</f>
        <v>140000</v>
      </c>
      <c r="DJ142" s="46">
        <v>0</v>
      </c>
      <c r="DK142" s="10">
        <v>0</v>
      </c>
      <c r="DL142" s="47">
        <v>0</v>
      </c>
      <c r="DM142" s="46">
        <v>0</v>
      </c>
      <c r="DN142" s="10">
        <v>0</v>
      </c>
      <c r="DO142" s="47">
        <v>0</v>
      </c>
      <c r="DP142" s="46">
        <v>0</v>
      </c>
      <c r="DQ142" s="10">
        <v>0</v>
      </c>
      <c r="DR142" s="47">
        <v>0</v>
      </c>
      <c r="DS142" s="46">
        <v>0.622</v>
      </c>
      <c r="DT142" s="10">
        <v>2761.41</v>
      </c>
      <c r="DU142" s="47">
        <f t="shared" si="3218"/>
        <v>4439565.9163987143</v>
      </c>
      <c r="DV142" s="46">
        <v>2.7170000000000001</v>
      </c>
      <c r="DW142" s="10">
        <v>16.52</v>
      </c>
      <c r="DX142" s="47">
        <f t="shared" si="3219"/>
        <v>6080.2355539197642</v>
      </c>
      <c r="DY142" s="46">
        <v>0</v>
      </c>
      <c r="DZ142" s="10">
        <v>0</v>
      </c>
      <c r="EA142" s="47">
        <v>0</v>
      </c>
      <c r="EB142" s="46">
        <v>0</v>
      </c>
      <c r="EC142" s="10">
        <v>0</v>
      </c>
      <c r="ED142" s="47">
        <f t="shared" si="3220"/>
        <v>0</v>
      </c>
      <c r="EE142" s="46">
        <v>1.2E-2</v>
      </c>
      <c r="EF142" s="10">
        <v>4.05</v>
      </c>
      <c r="EG142" s="47">
        <f t="shared" si="3221"/>
        <v>337500</v>
      </c>
      <c r="EH142" s="46">
        <v>64.385000000000005</v>
      </c>
      <c r="EI142" s="10">
        <v>8225.91</v>
      </c>
      <c r="EJ142" s="47">
        <f t="shared" si="3222"/>
        <v>127761.27980119591</v>
      </c>
      <c r="EK142" s="46">
        <v>0</v>
      </c>
      <c r="EL142" s="10">
        <v>0</v>
      </c>
      <c r="EM142" s="47">
        <f t="shared" si="3223"/>
        <v>0</v>
      </c>
      <c r="EN142" s="46">
        <v>126.809</v>
      </c>
      <c r="EO142" s="10">
        <v>9992.25</v>
      </c>
      <c r="EP142" s="47">
        <f t="shared" si="3224"/>
        <v>78797.640546018025</v>
      </c>
      <c r="EQ142" s="46">
        <v>3.18</v>
      </c>
      <c r="ER142" s="10">
        <v>7.9</v>
      </c>
      <c r="ES142" s="47">
        <f t="shared" si="3283"/>
        <v>2484.2767295597487</v>
      </c>
      <c r="ET142" s="46">
        <v>0.51</v>
      </c>
      <c r="EU142" s="10">
        <v>44.99</v>
      </c>
      <c r="EV142" s="47">
        <f t="shared" si="3294"/>
        <v>88215.686274509804</v>
      </c>
      <c r="EW142" s="46">
        <v>0</v>
      </c>
      <c r="EX142" s="10">
        <v>0</v>
      </c>
      <c r="EY142" s="47">
        <v>0</v>
      </c>
      <c r="EZ142" s="46">
        <v>0</v>
      </c>
      <c r="FA142" s="10">
        <v>0</v>
      </c>
      <c r="FB142" s="47">
        <v>0</v>
      </c>
      <c r="FC142" s="46">
        <v>0</v>
      </c>
      <c r="FD142" s="10">
        <v>0</v>
      </c>
      <c r="FE142" s="47">
        <v>0</v>
      </c>
      <c r="FF142" s="46">
        <v>0</v>
      </c>
      <c r="FG142" s="10">
        <v>0</v>
      </c>
      <c r="FH142" s="47">
        <v>0</v>
      </c>
      <c r="FI142" s="46">
        <v>0.155</v>
      </c>
      <c r="FJ142" s="10">
        <v>9.1</v>
      </c>
      <c r="FK142" s="47">
        <f t="shared" si="3225"/>
        <v>58709.677419354841</v>
      </c>
      <c r="FL142" s="46">
        <v>2.7E-2</v>
      </c>
      <c r="FM142" s="10">
        <v>11.31</v>
      </c>
      <c r="FN142" s="47">
        <f t="shared" si="3268"/>
        <v>418888.88888888893</v>
      </c>
      <c r="FO142" s="46">
        <v>0</v>
      </c>
      <c r="FP142" s="10">
        <v>0</v>
      </c>
      <c r="FQ142" s="47">
        <v>0</v>
      </c>
      <c r="FR142" s="46">
        <v>29.071000000000002</v>
      </c>
      <c r="FS142" s="10">
        <v>4275</v>
      </c>
      <c r="FT142" s="47">
        <f t="shared" si="3226"/>
        <v>147053.76492036736</v>
      </c>
      <c r="FU142" s="46">
        <v>0.40500000000000003</v>
      </c>
      <c r="FV142" s="10">
        <v>17.059999999999999</v>
      </c>
      <c r="FW142" s="47">
        <f t="shared" si="3284"/>
        <v>42123.456790123448</v>
      </c>
      <c r="FX142" s="46">
        <v>0</v>
      </c>
      <c r="FY142" s="10">
        <v>0</v>
      </c>
      <c r="FZ142" s="47">
        <f t="shared" si="3227"/>
        <v>0</v>
      </c>
      <c r="GA142" s="46">
        <v>0</v>
      </c>
      <c r="GB142" s="10">
        <v>0</v>
      </c>
      <c r="GC142" s="47">
        <v>0</v>
      </c>
      <c r="GD142" s="46">
        <v>4.5199999999999996</v>
      </c>
      <c r="GE142" s="10">
        <v>1246.1400000000001</v>
      </c>
      <c r="GF142" s="47">
        <f t="shared" si="3228"/>
        <v>275694.69026548677</v>
      </c>
      <c r="GG142" s="46">
        <v>10.242000000000001</v>
      </c>
      <c r="GH142" s="10">
        <v>666.93</v>
      </c>
      <c r="GI142" s="47">
        <f t="shared" si="3229"/>
        <v>65117.164616285874</v>
      </c>
      <c r="GJ142" s="46">
        <v>171.45400000000001</v>
      </c>
      <c r="GK142" s="10">
        <v>6115.55</v>
      </c>
      <c r="GL142" s="47">
        <f t="shared" si="3230"/>
        <v>35668.750801964372</v>
      </c>
      <c r="GM142" s="46">
        <v>0</v>
      </c>
      <c r="GN142" s="10">
        <v>0</v>
      </c>
      <c r="GO142" s="47">
        <v>0</v>
      </c>
      <c r="GP142" s="46">
        <v>1.0369999999999999</v>
      </c>
      <c r="GQ142" s="10">
        <v>215.68</v>
      </c>
      <c r="GR142" s="47">
        <f t="shared" si="3231"/>
        <v>207984.57087753134</v>
      </c>
      <c r="GS142" s="46">
        <v>0</v>
      </c>
      <c r="GT142" s="10">
        <v>0</v>
      </c>
      <c r="GU142" s="47">
        <v>0</v>
      </c>
      <c r="GV142" s="46">
        <v>0</v>
      </c>
      <c r="GW142" s="10">
        <v>0</v>
      </c>
      <c r="GX142" s="47">
        <f t="shared" si="3232"/>
        <v>0</v>
      </c>
      <c r="GY142" s="46">
        <v>0</v>
      </c>
      <c r="GZ142" s="10">
        <v>0</v>
      </c>
      <c r="HA142" s="47">
        <v>0</v>
      </c>
      <c r="HB142" s="46">
        <v>0.58899999999999997</v>
      </c>
      <c r="HC142" s="10">
        <v>104.72</v>
      </c>
      <c r="HD142" s="47">
        <f t="shared" si="3233"/>
        <v>177792.86926994909</v>
      </c>
      <c r="HE142" s="46">
        <v>0</v>
      </c>
      <c r="HF142" s="10">
        <v>0</v>
      </c>
      <c r="HG142" s="47">
        <v>0</v>
      </c>
      <c r="HH142" s="46">
        <v>0</v>
      </c>
      <c r="HI142" s="10">
        <v>0</v>
      </c>
      <c r="HJ142" s="47">
        <v>0</v>
      </c>
      <c r="HK142" s="46">
        <v>0</v>
      </c>
      <c r="HL142" s="10">
        <v>0</v>
      </c>
      <c r="HM142" s="47">
        <v>0</v>
      </c>
      <c r="HN142" s="46">
        <v>0</v>
      </c>
      <c r="HO142" s="10">
        <v>0</v>
      </c>
      <c r="HP142" s="47">
        <v>0</v>
      </c>
      <c r="HQ142" s="46">
        <v>0</v>
      </c>
      <c r="HR142" s="10">
        <v>0</v>
      </c>
      <c r="HS142" s="47">
        <v>0</v>
      </c>
      <c r="HT142" s="46"/>
      <c r="HU142" s="10"/>
      <c r="HV142" s="47"/>
      <c r="HW142" s="46">
        <v>0</v>
      </c>
      <c r="HX142" s="10">
        <v>0</v>
      </c>
      <c r="HY142" s="47">
        <f t="shared" si="3235"/>
        <v>0</v>
      </c>
      <c r="HZ142" s="46">
        <v>0</v>
      </c>
      <c r="IA142" s="10">
        <v>0</v>
      </c>
      <c r="IB142" s="47">
        <v>0</v>
      </c>
      <c r="IC142" s="46">
        <v>0</v>
      </c>
      <c r="ID142" s="10">
        <v>0</v>
      </c>
      <c r="IE142" s="47">
        <v>0</v>
      </c>
      <c r="IF142" s="46">
        <v>0</v>
      </c>
      <c r="IG142" s="10">
        <v>0</v>
      </c>
      <c r="IH142" s="47">
        <f t="shared" si="3295"/>
        <v>0</v>
      </c>
      <c r="II142" s="46">
        <v>0</v>
      </c>
      <c r="IJ142" s="10">
        <v>0</v>
      </c>
      <c r="IK142" s="47">
        <v>0</v>
      </c>
      <c r="IL142" s="46">
        <v>0</v>
      </c>
      <c r="IM142" s="10">
        <v>0</v>
      </c>
      <c r="IN142" s="47">
        <v>0</v>
      </c>
      <c r="IO142" s="46">
        <v>3.0449999999999999</v>
      </c>
      <c r="IP142" s="10">
        <v>321.33999999999997</v>
      </c>
      <c r="IQ142" s="47">
        <f t="shared" si="3237"/>
        <v>105530.37766830871</v>
      </c>
      <c r="IR142" s="46">
        <v>3.9550000000000001</v>
      </c>
      <c r="IS142" s="10">
        <v>3799.82</v>
      </c>
      <c r="IT142" s="47">
        <f t="shared" si="3238"/>
        <v>960763.59039190901</v>
      </c>
      <c r="IU142" s="46">
        <v>0</v>
      </c>
      <c r="IV142" s="10">
        <v>0</v>
      </c>
      <c r="IW142" s="47">
        <v>0</v>
      </c>
      <c r="IX142" s="46">
        <v>0</v>
      </c>
      <c r="IY142" s="10">
        <v>0</v>
      </c>
      <c r="IZ142" s="47">
        <v>0</v>
      </c>
      <c r="JA142" s="46">
        <v>3.6999999999999998E-2</v>
      </c>
      <c r="JB142" s="10">
        <v>70.37</v>
      </c>
      <c r="JC142" s="47">
        <f t="shared" ref="JC142" si="3306">JB142/JA142*1000</f>
        <v>1901891.8918918921</v>
      </c>
      <c r="JD142" s="46">
        <v>0</v>
      </c>
      <c r="JE142" s="10">
        <v>0</v>
      </c>
      <c r="JF142" s="47">
        <v>0</v>
      </c>
      <c r="JG142" s="46">
        <v>0</v>
      </c>
      <c r="JH142" s="10">
        <v>0</v>
      </c>
      <c r="JI142" s="47">
        <v>0</v>
      </c>
      <c r="JJ142" s="52">
        <v>0</v>
      </c>
      <c r="JK142" s="16">
        <v>0</v>
      </c>
      <c r="JL142" s="47">
        <f t="shared" si="3297"/>
        <v>0</v>
      </c>
      <c r="JM142" s="46">
        <v>17.622</v>
      </c>
      <c r="JN142" s="10">
        <v>1884.09</v>
      </c>
      <c r="JO142" s="47">
        <f t="shared" si="3240"/>
        <v>106916.92202928157</v>
      </c>
      <c r="JP142" s="46">
        <v>0</v>
      </c>
      <c r="JQ142" s="10">
        <v>0</v>
      </c>
      <c r="JR142" s="47">
        <f t="shared" si="3241"/>
        <v>0</v>
      </c>
      <c r="JS142" s="46">
        <v>0</v>
      </c>
      <c r="JT142" s="10">
        <v>0</v>
      </c>
      <c r="JU142" s="47">
        <v>0</v>
      </c>
      <c r="JV142" s="46">
        <v>0</v>
      </c>
      <c r="JW142" s="10">
        <v>0</v>
      </c>
      <c r="JX142" s="47">
        <v>0</v>
      </c>
      <c r="JY142" s="46">
        <v>2.5249999999999999</v>
      </c>
      <c r="JZ142" s="10">
        <v>25.16</v>
      </c>
      <c r="KA142" s="47">
        <f t="shared" ref="KA142" si="3307">JZ142/JY142*1000</f>
        <v>9964.3564356435636</v>
      </c>
      <c r="KB142" s="46">
        <v>4.0000000000000001E-3</v>
      </c>
      <c r="KC142" s="10">
        <v>0.03</v>
      </c>
      <c r="KD142" s="47">
        <f t="shared" si="3271"/>
        <v>7500</v>
      </c>
      <c r="KE142" s="46"/>
      <c r="KF142" s="10"/>
      <c r="KG142" s="47"/>
      <c r="KH142" s="46">
        <v>172.33799999999999</v>
      </c>
      <c r="KI142" s="10">
        <v>8616.73</v>
      </c>
      <c r="KJ142" s="47">
        <f t="shared" si="3242"/>
        <v>49999.01356636377</v>
      </c>
      <c r="KK142" s="46">
        <v>1E-3</v>
      </c>
      <c r="KL142" s="10">
        <v>2.79</v>
      </c>
      <c r="KM142" s="47">
        <f t="shared" si="3243"/>
        <v>2790000</v>
      </c>
      <c r="KN142" s="46">
        <v>0</v>
      </c>
      <c r="KO142" s="10">
        <v>0</v>
      </c>
      <c r="KP142" s="47">
        <v>0</v>
      </c>
      <c r="KQ142" s="46">
        <v>0.114</v>
      </c>
      <c r="KR142" s="10">
        <v>0.17</v>
      </c>
      <c r="KS142" s="47">
        <f t="shared" si="3244"/>
        <v>1491.2280701754385</v>
      </c>
      <c r="KT142" s="52">
        <v>0</v>
      </c>
      <c r="KU142" s="16">
        <v>0</v>
      </c>
      <c r="KV142" s="53">
        <v>0</v>
      </c>
      <c r="KW142" s="52">
        <v>0</v>
      </c>
      <c r="KX142" s="16">
        <v>0</v>
      </c>
      <c r="KY142" s="53">
        <f t="shared" si="3245"/>
        <v>0</v>
      </c>
      <c r="KZ142" s="46">
        <v>2.3650000000000002</v>
      </c>
      <c r="LA142" s="10">
        <v>83.45</v>
      </c>
      <c r="LB142" s="47">
        <f t="shared" si="3292"/>
        <v>35285.412262156446</v>
      </c>
      <c r="LC142" s="52">
        <v>0</v>
      </c>
      <c r="LD142" s="16">
        <v>0</v>
      </c>
      <c r="LE142" s="53">
        <v>0</v>
      </c>
      <c r="LF142" s="46">
        <v>3.194</v>
      </c>
      <c r="LG142" s="10">
        <v>44.88</v>
      </c>
      <c r="LH142" s="47">
        <f t="shared" si="3272"/>
        <v>14051.346274264246</v>
      </c>
      <c r="LI142" s="46">
        <v>0</v>
      </c>
      <c r="LJ142" s="10">
        <v>0</v>
      </c>
      <c r="LK142" s="47">
        <v>0</v>
      </c>
      <c r="LL142" s="46">
        <v>0</v>
      </c>
      <c r="LM142" s="10">
        <v>0</v>
      </c>
      <c r="LN142" s="47">
        <v>0</v>
      </c>
      <c r="LO142" s="46">
        <v>0</v>
      </c>
      <c r="LP142" s="10">
        <v>0</v>
      </c>
      <c r="LQ142" s="47">
        <v>0</v>
      </c>
      <c r="LR142" s="46">
        <v>0</v>
      </c>
      <c r="LS142" s="10">
        <v>0</v>
      </c>
      <c r="LT142" s="47">
        <v>0</v>
      </c>
      <c r="LU142" s="46">
        <v>0</v>
      </c>
      <c r="LV142" s="10">
        <v>0</v>
      </c>
      <c r="LW142" s="47">
        <v>0</v>
      </c>
      <c r="LX142" s="46">
        <v>119.134</v>
      </c>
      <c r="LY142" s="10">
        <v>9218.42</v>
      </c>
      <c r="LZ142" s="47">
        <f t="shared" si="3247"/>
        <v>77378.58210082764</v>
      </c>
      <c r="MA142" s="46">
        <v>0.01</v>
      </c>
      <c r="MB142" s="10">
        <v>15.67</v>
      </c>
      <c r="MC142" s="47">
        <f t="shared" si="3273"/>
        <v>1567000</v>
      </c>
      <c r="MD142" s="46">
        <v>0</v>
      </c>
      <c r="ME142" s="10">
        <v>0</v>
      </c>
      <c r="MF142" s="47">
        <v>0</v>
      </c>
      <c r="MG142" s="46">
        <v>0</v>
      </c>
      <c r="MH142" s="10">
        <v>0</v>
      </c>
      <c r="MI142" s="47">
        <v>0</v>
      </c>
      <c r="MJ142" s="46">
        <v>0</v>
      </c>
      <c r="MK142" s="10">
        <v>0</v>
      </c>
      <c r="ML142" s="47">
        <f t="shared" si="3248"/>
        <v>0</v>
      </c>
      <c r="MM142" s="46">
        <v>0</v>
      </c>
      <c r="MN142" s="10">
        <v>0</v>
      </c>
      <c r="MO142" s="47">
        <v>0</v>
      </c>
      <c r="MP142" s="46">
        <v>0</v>
      </c>
      <c r="MQ142" s="10">
        <v>0</v>
      </c>
      <c r="MR142" s="47">
        <v>0</v>
      </c>
      <c r="MS142" s="46">
        <v>0</v>
      </c>
      <c r="MT142" s="10">
        <v>0</v>
      </c>
      <c r="MU142" s="47">
        <v>0</v>
      </c>
      <c r="MV142" s="46">
        <v>0</v>
      </c>
      <c r="MW142" s="10">
        <v>0</v>
      </c>
      <c r="MX142" s="47">
        <f t="shared" si="3249"/>
        <v>0</v>
      </c>
      <c r="MY142" s="46">
        <v>0</v>
      </c>
      <c r="MZ142" s="10">
        <v>0</v>
      </c>
      <c r="NA142" s="47">
        <v>0</v>
      </c>
      <c r="NB142" s="46">
        <v>0.10199999999999999</v>
      </c>
      <c r="NC142" s="10">
        <v>0.67</v>
      </c>
      <c r="ND142" s="47">
        <f t="shared" ref="ND142" si="3308">NC142/NB142*1000</f>
        <v>6568.6274509803925</v>
      </c>
      <c r="NE142" s="46">
        <v>0</v>
      </c>
      <c r="NF142" s="10">
        <v>0</v>
      </c>
      <c r="NG142" s="47">
        <v>0</v>
      </c>
      <c r="NH142" s="46">
        <v>0</v>
      </c>
      <c r="NI142" s="10">
        <v>0</v>
      </c>
      <c r="NJ142" s="47">
        <v>0</v>
      </c>
      <c r="NK142" s="46">
        <v>0</v>
      </c>
      <c r="NL142" s="10">
        <v>0</v>
      </c>
      <c r="NM142" s="47">
        <v>0</v>
      </c>
      <c r="NN142" s="46">
        <v>8.9999999999999993E-3</v>
      </c>
      <c r="NO142" s="10">
        <v>0.55000000000000004</v>
      </c>
      <c r="NP142" s="47">
        <f t="shared" si="3288"/>
        <v>61111.111111111124</v>
      </c>
      <c r="NQ142" s="46">
        <v>0</v>
      </c>
      <c r="NR142" s="10">
        <v>0</v>
      </c>
      <c r="NS142" s="47">
        <v>0</v>
      </c>
      <c r="NT142" s="46">
        <v>0</v>
      </c>
      <c r="NU142" s="10">
        <v>0</v>
      </c>
      <c r="NV142" s="47">
        <v>0</v>
      </c>
      <c r="NW142" s="46">
        <v>28.873999999999999</v>
      </c>
      <c r="NX142" s="10">
        <v>1012.79</v>
      </c>
      <c r="NY142" s="47">
        <f t="shared" si="3252"/>
        <v>35076.193114913069</v>
      </c>
      <c r="NZ142" s="46">
        <v>0.27</v>
      </c>
      <c r="OA142" s="10">
        <v>97.75</v>
      </c>
      <c r="OB142" s="47">
        <f t="shared" si="3275"/>
        <v>362037.03703703702</v>
      </c>
      <c r="OC142" s="46">
        <v>0</v>
      </c>
      <c r="OD142" s="10">
        <v>0</v>
      </c>
      <c r="OE142" s="47">
        <v>0</v>
      </c>
      <c r="OF142" s="46">
        <v>13.33</v>
      </c>
      <c r="OG142" s="10">
        <v>5951.46</v>
      </c>
      <c r="OH142" s="47">
        <f t="shared" si="3253"/>
        <v>446471.11777944484</v>
      </c>
      <c r="OI142" s="46">
        <v>15.225</v>
      </c>
      <c r="OJ142" s="10">
        <v>2477.6799999999998</v>
      </c>
      <c r="OK142" s="47">
        <f t="shared" si="3254"/>
        <v>162737.60262725779</v>
      </c>
      <c r="OL142" s="46">
        <v>0</v>
      </c>
      <c r="OM142" s="10">
        <v>0</v>
      </c>
      <c r="ON142" s="47">
        <v>0</v>
      </c>
      <c r="OO142" s="46">
        <v>10.166</v>
      </c>
      <c r="OP142" s="10">
        <v>135.16</v>
      </c>
      <c r="OQ142" s="47">
        <f t="shared" si="3255"/>
        <v>13295.2980523313</v>
      </c>
      <c r="OR142" s="46">
        <v>11.965999999999999</v>
      </c>
      <c r="OS142" s="10">
        <v>106.79</v>
      </c>
      <c r="OT142" s="47">
        <f t="shared" ref="OT142:OT146" si="3309">OS142/OR142*1000</f>
        <v>8924.4526157446107</v>
      </c>
      <c r="OU142" s="46">
        <v>160.91499999999999</v>
      </c>
      <c r="OV142" s="10">
        <v>2605.19</v>
      </c>
      <c r="OW142" s="47">
        <f t="shared" si="3256"/>
        <v>16189.851785103936</v>
      </c>
      <c r="OX142" s="46">
        <v>0</v>
      </c>
      <c r="OY142" s="10">
        <v>0</v>
      </c>
      <c r="OZ142" s="47">
        <v>0</v>
      </c>
      <c r="PA142" s="46">
        <v>0</v>
      </c>
      <c r="PB142" s="10">
        <v>0</v>
      </c>
      <c r="PC142" s="47">
        <v>0</v>
      </c>
      <c r="PD142" s="46">
        <v>0</v>
      </c>
      <c r="PE142" s="10">
        <v>0</v>
      </c>
      <c r="PF142" s="47">
        <v>0</v>
      </c>
      <c r="PG142" s="46">
        <v>13.701000000000001</v>
      </c>
      <c r="PH142" s="10">
        <v>359.21</v>
      </c>
      <c r="PI142" s="47">
        <f t="shared" si="3257"/>
        <v>26217.794321582365</v>
      </c>
      <c r="PJ142" s="46"/>
      <c r="PK142" s="10"/>
      <c r="PL142" s="47"/>
      <c r="PM142" s="46">
        <v>0</v>
      </c>
      <c r="PN142" s="10">
        <v>0</v>
      </c>
      <c r="PO142" s="47">
        <v>0</v>
      </c>
      <c r="PP142" s="46">
        <v>0</v>
      </c>
      <c r="PQ142" s="10">
        <v>0</v>
      </c>
      <c r="PR142" s="47">
        <v>0</v>
      </c>
      <c r="PS142" s="46">
        <v>4.032</v>
      </c>
      <c r="PT142" s="10">
        <v>27.38</v>
      </c>
      <c r="PU142" s="47">
        <f t="shared" si="3258"/>
        <v>6790.6746031746025</v>
      </c>
      <c r="PV142" s="46">
        <v>89.195999999999998</v>
      </c>
      <c r="PW142" s="10">
        <v>8208.7099999999991</v>
      </c>
      <c r="PX142" s="47">
        <f t="shared" si="3259"/>
        <v>92030.023767881954</v>
      </c>
      <c r="PY142" s="46">
        <v>216.92599999999999</v>
      </c>
      <c r="PZ142" s="10">
        <v>25668.04</v>
      </c>
      <c r="QA142" s="47">
        <f t="shared" si="3260"/>
        <v>118326.24950443931</v>
      </c>
      <c r="QB142" s="46">
        <v>0</v>
      </c>
      <c r="QC142" s="10">
        <v>0</v>
      </c>
      <c r="QD142" s="47">
        <v>0</v>
      </c>
      <c r="QE142" s="46">
        <v>0.01</v>
      </c>
      <c r="QF142" s="10">
        <v>4.71</v>
      </c>
      <c r="QG142" s="47">
        <f t="shared" si="3261"/>
        <v>471000</v>
      </c>
      <c r="QH142" s="46">
        <v>0</v>
      </c>
      <c r="QI142" s="10">
        <v>0</v>
      </c>
      <c r="QJ142" s="47">
        <v>0</v>
      </c>
      <c r="QK142" s="46">
        <v>0</v>
      </c>
      <c r="QL142" s="10">
        <v>0</v>
      </c>
      <c r="QM142" s="47">
        <f t="shared" si="3262"/>
        <v>0</v>
      </c>
      <c r="QN142" s="46">
        <v>0</v>
      </c>
      <c r="QO142" s="10">
        <v>0</v>
      </c>
      <c r="QP142" s="47">
        <f t="shared" si="3263"/>
        <v>0</v>
      </c>
      <c r="QQ142" s="46">
        <v>11.166</v>
      </c>
      <c r="QR142" s="10">
        <v>2374.25</v>
      </c>
      <c r="QS142" s="47">
        <f t="shared" si="3303"/>
        <v>212632.09743865303</v>
      </c>
      <c r="QT142" s="46"/>
      <c r="QU142" s="10"/>
      <c r="QV142" s="47"/>
      <c r="QW142" s="46"/>
      <c r="QX142" s="10"/>
      <c r="QY142" s="47"/>
      <c r="QZ142" s="46">
        <v>0</v>
      </c>
      <c r="RA142" s="10">
        <v>0</v>
      </c>
      <c r="RB142" s="47">
        <v>0</v>
      </c>
      <c r="RC142" s="46">
        <v>0</v>
      </c>
      <c r="RD142" s="10">
        <v>0</v>
      </c>
      <c r="RE142" s="47">
        <v>0</v>
      </c>
      <c r="RF142" s="12">
        <f t="shared" si="3130"/>
        <v>1589.8009999999992</v>
      </c>
      <c r="RG142" s="58">
        <f t="shared" si="3131"/>
        <v>122773.94000000002</v>
      </c>
      <c r="RH142" s="6"/>
      <c r="RI142" s="9"/>
      <c r="RJ142" s="6"/>
      <c r="RK142" s="6"/>
      <c r="RL142" s="6"/>
      <c r="RM142" s="9"/>
      <c r="RN142" s="6"/>
      <c r="RO142" s="6"/>
      <c r="RP142" s="6"/>
      <c r="RQ142" s="9"/>
      <c r="RR142" s="6"/>
      <c r="RS142" s="6"/>
      <c r="RT142" s="6"/>
      <c r="RU142" s="9"/>
      <c r="RV142" s="6"/>
      <c r="RW142" s="6"/>
      <c r="RX142" s="6"/>
      <c r="RY142" s="9"/>
      <c r="RZ142" s="6"/>
      <c r="SA142" s="6"/>
      <c r="SB142" s="6"/>
      <c r="SC142" s="9"/>
      <c r="SD142" s="6"/>
      <c r="SE142" s="6"/>
      <c r="SF142" s="6"/>
      <c r="SG142" s="9"/>
      <c r="SH142" s="6"/>
      <c r="SI142" s="6"/>
      <c r="SJ142" s="6"/>
      <c r="SK142" s="2"/>
      <c r="SL142" s="1"/>
      <c r="SM142" s="1"/>
      <c r="SN142" s="1"/>
      <c r="SO142" s="2"/>
      <c r="SP142" s="1"/>
      <c r="SQ142" s="1"/>
      <c r="SR142" s="1"/>
      <c r="SS142" s="2"/>
      <c r="ST142" s="1"/>
      <c r="SU142" s="1"/>
      <c r="SV142" s="1"/>
    </row>
    <row r="143" spans="1:591" x14ac:dyDescent="0.3">
      <c r="A143" s="38">
        <v>2014</v>
      </c>
      <c r="B143" s="39" t="s">
        <v>12</v>
      </c>
      <c r="C143" s="46">
        <v>0</v>
      </c>
      <c r="D143" s="10">
        <v>0</v>
      </c>
      <c r="E143" s="47">
        <f t="shared" si="3198"/>
        <v>0</v>
      </c>
      <c r="F143" s="46">
        <v>0</v>
      </c>
      <c r="G143" s="10">
        <v>0</v>
      </c>
      <c r="H143" s="47">
        <f t="shared" si="3264"/>
        <v>0</v>
      </c>
      <c r="I143" s="46">
        <v>0</v>
      </c>
      <c r="J143" s="10">
        <v>0</v>
      </c>
      <c r="K143" s="47">
        <v>0</v>
      </c>
      <c r="L143" s="46">
        <v>0</v>
      </c>
      <c r="M143" s="10">
        <v>0</v>
      </c>
      <c r="N143" s="47">
        <v>0</v>
      </c>
      <c r="O143" s="46">
        <v>0</v>
      </c>
      <c r="P143" s="10">
        <v>0</v>
      </c>
      <c r="Q143" s="47">
        <f t="shared" si="3199"/>
        <v>0</v>
      </c>
      <c r="R143" s="46">
        <v>0</v>
      </c>
      <c r="S143" s="10">
        <v>0</v>
      </c>
      <c r="T143" s="47">
        <v>0</v>
      </c>
      <c r="U143" s="46">
        <v>75</v>
      </c>
      <c r="V143" s="10">
        <v>1238.6500000000001</v>
      </c>
      <c r="W143" s="47">
        <f t="shared" si="3298"/>
        <v>16515.333333333336</v>
      </c>
      <c r="X143" s="46">
        <v>0</v>
      </c>
      <c r="Y143" s="10">
        <v>0</v>
      </c>
      <c r="Z143" s="47">
        <f t="shared" si="3265"/>
        <v>0</v>
      </c>
      <c r="AA143" s="46">
        <v>0.95</v>
      </c>
      <c r="AB143" s="10">
        <v>345.71</v>
      </c>
      <c r="AC143" s="47">
        <f t="shared" si="3202"/>
        <v>363905.26315789478</v>
      </c>
      <c r="AD143" s="46">
        <v>14.747999999999999</v>
      </c>
      <c r="AE143" s="10">
        <v>579.29999999999995</v>
      </c>
      <c r="AF143" s="47">
        <f t="shared" si="3203"/>
        <v>39279.902359641987</v>
      </c>
      <c r="AG143" s="46">
        <v>0</v>
      </c>
      <c r="AH143" s="10">
        <v>0</v>
      </c>
      <c r="AI143" s="47">
        <v>0</v>
      </c>
      <c r="AJ143" s="46">
        <v>0</v>
      </c>
      <c r="AK143" s="10">
        <v>0</v>
      </c>
      <c r="AL143" s="47">
        <v>0</v>
      </c>
      <c r="AM143" s="46">
        <v>0</v>
      </c>
      <c r="AN143" s="10">
        <v>0</v>
      </c>
      <c r="AO143" s="47">
        <v>0</v>
      </c>
      <c r="AP143" s="46">
        <v>32.204000000000001</v>
      </c>
      <c r="AQ143" s="10">
        <v>1356.64</v>
      </c>
      <c r="AR143" s="47">
        <f t="shared" si="3207"/>
        <v>42126.443920009937</v>
      </c>
      <c r="AS143" s="46">
        <v>0</v>
      </c>
      <c r="AT143" s="10">
        <v>0</v>
      </c>
      <c r="AU143" s="47">
        <f t="shared" si="3208"/>
        <v>0</v>
      </c>
      <c r="AV143" s="46">
        <v>0</v>
      </c>
      <c r="AW143" s="10">
        <v>0</v>
      </c>
      <c r="AX143" s="47">
        <v>0</v>
      </c>
      <c r="AY143" s="46">
        <v>0</v>
      </c>
      <c r="AZ143" s="10">
        <v>0</v>
      </c>
      <c r="BA143" s="47">
        <v>0</v>
      </c>
      <c r="BB143" s="46">
        <v>0.23100000000000001</v>
      </c>
      <c r="BC143" s="10">
        <v>44.55</v>
      </c>
      <c r="BD143" s="47">
        <f t="shared" si="3211"/>
        <v>192857.14285714284</v>
      </c>
      <c r="BE143" s="46">
        <v>0</v>
      </c>
      <c r="BF143" s="10">
        <v>0</v>
      </c>
      <c r="BG143" s="47">
        <v>0</v>
      </c>
      <c r="BH143" s="46">
        <v>0</v>
      </c>
      <c r="BI143" s="10">
        <v>0</v>
      </c>
      <c r="BJ143" s="47">
        <v>0</v>
      </c>
      <c r="BK143" s="46">
        <v>0</v>
      </c>
      <c r="BL143" s="10">
        <v>0</v>
      </c>
      <c r="BM143" s="47">
        <v>0</v>
      </c>
      <c r="BN143" s="46">
        <v>0</v>
      </c>
      <c r="BO143" s="10">
        <v>0</v>
      </c>
      <c r="BP143" s="47">
        <v>0</v>
      </c>
      <c r="BQ143" s="46">
        <v>0.70499999999999996</v>
      </c>
      <c r="BR143" s="10">
        <v>0.67</v>
      </c>
      <c r="BS143" s="47">
        <f t="shared" si="3212"/>
        <v>950.35460992907815</v>
      </c>
      <c r="BT143" s="46">
        <v>60.145000000000003</v>
      </c>
      <c r="BU143" s="10">
        <v>13035.78</v>
      </c>
      <c r="BV143" s="47">
        <f t="shared" si="3213"/>
        <v>216739.21356721257</v>
      </c>
      <c r="BW143" s="46">
        <v>0</v>
      </c>
      <c r="BX143" s="10">
        <v>0</v>
      </c>
      <c r="BY143" s="47">
        <v>0</v>
      </c>
      <c r="BZ143" s="46">
        <v>0</v>
      </c>
      <c r="CA143" s="10">
        <v>0</v>
      </c>
      <c r="CB143" s="47">
        <v>0</v>
      </c>
      <c r="CC143" s="46">
        <v>35.334000000000003</v>
      </c>
      <c r="CD143" s="10">
        <v>1138.1400000000001</v>
      </c>
      <c r="CE143" s="47">
        <f t="shared" si="3214"/>
        <v>32210.90168110036</v>
      </c>
      <c r="CF143" s="46">
        <v>3.8239999999999998</v>
      </c>
      <c r="CG143" s="10">
        <v>498.62</v>
      </c>
      <c r="CH143" s="47">
        <f t="shared" si="3282"/>
        <v>130392.25941422595</v>
      </c>
      <c r="CI143" s="46">
        <v>0</v>
      </c>
      <c r="CJ143" s="10">
        <v>0</v>
      </c>
      <c r="CK143" s="47">
        <v>0</v>
      </c>
      <c r="CL143" s="46">
        <v>0</v>
      </c>
      <c r="CM143" s="10">
        <v>0</v>
      </c>
      <c r="CN143" s="47">
        <v>0</v>
      </c>
      <c r="CO143" s="46">
        <v>0</v>
      </c>
      <c r="CP143" s="10">
        <v>0</v>
      </c>
      <c r="CQ143" s="47">
        <v>0</v>
      </c>
      <c r="CR143" s="46">
        <v>1E-3</v>
      </c>
      <c r="CS143" s="10">
        <v>1.96</v>
      </c>
      <c r="CT143" s="47">
        <f t="shared" si="3215"/>
        <v>1960000</v>
      </c>
      <c r="CU143" s="46">
        <v>4.0000000000000001E-3</v>
      </c>
      <c r="CV143" s="10">
        <v>1.24</v>
      </c>
      <c r="CW143" s="47">
        <f t="shared" ref="CW143:CW144" si="3310">CV143/CU143*1000</f>
        <v>310000</v>
      </c>
      <c r="CX143" s="46">
        <v>0</v>
      </c>
      <c r="CY143" s="10">
        <v>0</v>
      </c>
      <c r="CZ143" s="47">
        <v>0</v>
      </c>
      <c r="DA143" s="46">
        <v>0</v>
      </c>
      <c r="DB143" s="10">
        <v>0</v>
      </c>
      <c r="DC143" s="47">
        <v>0</v>
      </c>
      <c r="DD143" s="46">
        <v>99.804000000000002</v>
      </c>
      <c r="DE143" s="10">
        <v>6372.13</v>
      </c>
      <c r="DF143" s="47">
        <f t="shared" si="3217"/>
        <v>63846.439020480138</v>
      </c>
      <c r="DG143" s="46">
        <v>0</v>
      </c>
      <c r="DH143" s="10">
        <v>0</v>
      </c>
      <c r="DI143" s="47">
        <v>0</v>
      </c>
      <c r="DJ143" s="46">
        <v>0.04</v>
      </c>
      <c r="DK143" s="10">
        <v>0.44</v>
      </c>
      <c r="DL143" s="47">
        <f t="shared" si="3299"/>
        <v>11000</v>
      </c>
      <c r="DM143" s="46">
        <v>0</v>
      </c>
      <c r="DN143" s="10">
        <v>0</v>
      </c>
      <c r="DO143" s="47">
        <v>0</v>
      </c>
      <c r="DP143" s="46">
        <v>0</v>
      </c>
      <c r="DQ143" s="10">
        <v>0</v>
      </c>
      <c r="DR143" s="47">
        <v>0</v>
      </c>
      <c r="DS143" s="46">
        <v>0.79</v>
      </c>
      <c r="DT143" s="10">
        <v>2648.84</v>
      </c>
      <c r="DU143" s="47">
        <f t="shared" si="3218"/>
        <v>3352962.0253164559</v>
      </c>
      <c r="DV143" s="46">
        <v>4.5</v>
      </c>
      <c r="DW143" s="10">
        <v>49.09</v>
      </c>
      <c r="DX143" s="47">
        <f t="shared" si="3219"/>
        <v>10908.888888888889</v>
      </c>
      <c r="DY143" s="46">
        <v>0</v>
      </c>
      <c r="DZ143" s="10">
        <v>0</v>
      </c>
      <c r="EA143" s="47">
        <v>0</v>
      </c>
      <c r="EB143" s="46">
        <v>0</v>
      </c>
      <c r="EC143" s="10">
        <v>0</v>
      </c>
      <c r="ED143" s="47">
        <f t="shared" si="3220"/>
        <v>0</v>
      </c>
      <c r="EE143" s="46">
        <v>0</v>
      </c>
      <c r="EF143" s="10">
        <v>0</v>
      </c>
      <c r="EG143" s="47">
        <v>0</v>
      </c>
      <c r="EH143" s="46">
        <v>121.873</v>
      </c>
      <c r="EI143" s="10">
        <v>8599</v>
      </c>
      <c r="EJ143" s="47">
        <f t="shared" si="3222"/>
        <v>70557.055295266386</v>
      </c>
      <c r="EK143" s="46">
        <v>0</v>
      </c>
      <c r="EL143" s="10">
        <v>0</v>
      </c>
      <c r="EM143" s="47">
        <f t="shared" si="3223"/>
        <v>0</v>
      </c>
      <c r="EN143" s="46">
        <v>174.64400000000001</v>
      </c>
      <c r="EO143" s="10">
        <v>9356.8799999999992</v>
      </c>
      <c r="EP143" s="47">
        <f t="shared" si="3224"/>
        <v>53576.876388538964</v>
      </c>
      <c r="EQ143" s="46">
        <v>1.5349999999999999</v>
      </c>
      <c r="ER143" s="10">
        <v>16.75</v>
      </c>
      <c r="ES143" s="47">
        <f t="shared" si="3283"/>
        <v>10912.052117263844</v>
      </c>
      <c r="ET143" s="46">
        <v>1.611</v>
      </c>
      <c r="EU143" s="10">
        <v>91.45</v>
      </c>
      <c r="EV143" s="47">
        <f t="shared" si="3294"/>
        <v>56765.98386095593</v>
      </c>
      <c r="EW143" s="46">
        <v>0</v>
      </c>
      <c r="EX143" s="10">
        <v>0</v>
      </c>
      <c r="EY143" s="47">
        <v>0</v>
      </c>
      <c r="EZ143" s="46">
        <v>0</v>
      </c>
      <c r="FA143" s="10">
        <v>0</v>
      </c>
      <c r="FB143" s="47">
        <v>0</v>
      </c>
      <c r="FC143" s="46">
        <v>0</v>
      </c>
      <c r="FD143" s="10">
        <v>0</v>
      </c>
      <c r="FE143" s="47">
        <v>0</v>
      </c>
      <c r="FF143" s="46">
        <v>0</v>
      </c>
      <c r="FG143" s="10">
        <v>0</v>
      </c>
      <c r="FH143" s="47">
        <v>0</v>
      </c>
      <c r="FI143" s="46">
        <v>0.54900000000000004</v>
      </c>
      <c r="FJ143" s="10">
        <v>73.81</v>
      </c>
      <c r="FK143" s="47">
        <f t="shared" si="3225"/>
        <v>134444.44444444444</v>
      </c>
      <c r="FL143" s="46">
        <v>8.5000000000000006E-2</v>
      </c>
      <c r="FM143" s="10">
        <v>19.73</v>
      </c>
      <c r="FN143" s="47">
        <f t="shared" si="3268"/>
        <v>232117.6470588235</v>
      </c>
      <c r="FO143" s="46">
        <v>0</v>
      </c>
      <c r="FP143" s="10">
        <v>0</v>
      </c>
      <c r="FQ143" s="47">
        <v>0</v>
      </c>
      <c r="FR143" s="46">
        <v>17.913</v>
      </c>
      <c r="FS143" s="10">
        <v>1825.31</v>
      </c>
      <c r="FT143" s="47">
        <f t="shared" si="3226"/>
        <v>101898.62111315805</v>
      </c>
      <c r="FU143" s="46">
        <v>0.16200000000000001</v>
      </c>
      <c r="FV143" s="10">
        <v>24.07</v>
      </c>
      <c r="FW143" s="47">
        <f t="shared" si="3284"/>
        <v>148580.24691358025</v>
      </c>
      <c r="FX143" s="46">
        <v>0</v>
      </c>
      <c r="FY143" s="10">
        <v>0</v>
      </c>
      <c r="FZ143" s="47">
        <f t="shared" si="3227"/>
        <v>0</v>
      </c>
      <c r="GA143" s="46">
        <v>0</v>
      </c>
      <c r="GB143" s="10">
        <v>0</v>
      </c>
      <c r="GC143" s="47">
        <v>0</v>
      </c>
      <c r="GD143" s="46">
        <v>0.54500000000000004</v>
      </c>
      <c r="GE143" s="10">
        <v>909.61</v>
      </c>
      <c r="GF143" s="47">
        <f t="shared" si="3228"/>
        <v>1669009.1743119266</v>
      </c>
      <c r="GG143" s="46">
        <v>0</v>
      </c>
      <c r="GH143" s="10">
        <v>0</v>
      </c>
      <c r="GI143" s="47">
        <v>0</v>
      </c>
      <c r="GJ143" s="46">
        <v>374.32299999999998</v>
      </c>
      <c r="GK143" s="10">
        <v>14324.18</v>
      </c>
      <c r="GL143" s="47">
        <f t="shared" si="3230"/>
        <v>38266.897839566365</v>
      </c>
      <c r="GM143" s="46">
        <v>0</v>
      </c>
      <c r="GN143" s="10">
        <v>0</v>
      </c>
      <c r="GO143" s="47">
        <v>0</v>
      </c>
      <c r="GP143" s="46">
        <v>0.98299999999999998</v>
      </c>
      <c r="GQ143" s="10">
        <v>62.85</v>
      </c>
      <c r="GR143" s="47">
        <f t="shared" si="3231"/>
        <v>63936.927772126146</v>
      </c>
      <c r="GS143" s="46">
        <v>0</v>
      </c>
      <c r="GT143" s="10">
        <v>0</v>
      </c>
      <c r="GU143" s="47">
        <v>0</v>
      </c>
      <c r="GV143" s="46">
        <v>0</v>
      </c>
      <c r="GW143" s="10">
        <v>0</v>
      </c>
      <c r="GX143" s="47">
        <f t="shared" si="3232"/>
        <v>0</v>
      </c>
      <c r="GY143" s="46">
        <v>0</v>
      </c>
      <c r="GZ143" s="10">
        <v>0</v>
      </c>
      <c r="HA143" s="47">
        <v>0</v>
      </c>
      <c r="HB143" s="46">
        <v>5.0999999999999997E-2</v>
      </c>
      <c r="HC143" s="10">
        <v>3.02</v>
      </c>
      <c r="HD143" s="47">
        <f t="shared" si="3233"/>
        <v>59215.686274509804</v>
      </c>
      <c r="HE143" s="46">
        <v>0</v>
      </c>
      <c r="HF143" s="10">
        <v>0</v>
      </c>
      <c r="HG143" s="47">
        <v>0</v>
      </c>
      <c r="HH143" s="46">
        <v>0</v>
      </c>
      <c r="HI143" s="10">
        <v>0</v>
      </c>
      <c r="HJ143" s="47">
        <v>0</v>
      </c>
      <c r="HK143" s="46">
        <v>0</v>
      </c>
      <c r="HL143" s="10">
        <v>0</v>
      </c>
      <c r="HM143" s="47">
        <v>0</v>
      </c>
      <c r="HN143" s="46">
        <v>0</v>
      </c>
      <c r="HO143" s="10">
        <v>0</v>
      </c>
      <c r="HP143" s="47">
        <v>0</v>
      </c>
      <c r="HQ143" s="46">
        <v>1.2E-2</v>
      </c>
      <c r="HR143" s="10">
        <v>1.95</v>
      </c>
      <c r="HS143" s="47">
        <f t="shared" si="3234"/>
        <v>162500</v>
      </c>
      <c r="HT143" s="46"/>
      <c r="HU143" s="10"/>
      <c r="HV143" s="47"/>
      <c r="HW143" s="46">
        <v>0</v>
      </c>
      <c r="HX143" s="10">
        <v>0</v>
      </c>
      <c r="HY143" s="47">
        <f t="shared" si="3235"/>
        <v>0</v>
      </c>
      <c r="HZ143" s="46">
        <v>0</v>
      </c>
      <c r="IA143" s="10">
        <v>0</v>
      </c>
      <c r="IB143" s="47">
        <v>0</v>
      </c>
      <c r="IC143" s="46">
        <v>0</v>
      </c>
      <c r="ID143" s="10">
        <v>0</v>
      </c>
      <c r="IE143" s="47">
        <v>0</v>
      </c>
      <c r="IF143" s="46">
        <v>0</v>
      </c>
      <c r="IG143" s="10">
        <v>0</v>
      </c>
      <c r="IH143" s="47">
        <f t="shared" si="3295"/>
        <v>0</v>
      </c>
      <c r="II143" s="46">
        <v>0</v>
      </c>
      <c r="IJ143" s="10">
        <v>0</v>
      </c>
      <c r="IK143" s="47">
        <v>0</v>
      </c>
      <c r="IL143" s="46">
        <v>0</v>
      </c>
      <c r="IM143" s="10">
        <v>0</v>
      </c>
      <c r="IN143" s="47">
        <v>0</v>
      </c>
      <c r="IO143" s="46">
        <v>0</v>
      </c>
      <c r="IP143" s="10">
        <v>0</v>
      </c>
      <c r="IQ143" s="47">
        <v>0</v>
      </c>
      <c r="IR143" s="46">
        <v>17.417999999999999</v>
      </c>
      <c r="IS143" s="10">
        <v>43.56</v>
      </c>
      <c r="IT143" s="47">
        <f t="shared" si="3238"/>
        <v>2500.8611780916294</v>
      </c>
      <c r="IU143" s="46">
        <v>0</v>
      </c>
      <c r="IV143" s="10">
        <v>0</v>
      </c>
      <c r="IW143" s="47">
        <v>0</v>
      </c>
      <c r="IX143" s="46">
        <v>0</v>
      </c>
      <c r="IY143" s="10">
        <v>0</v>
      </c>
      <c r="IZ143" s="47">
        <v>0</v>
      </c>
      <c r="JA143" s="46">
        <v>0</v>
      </c>
      <c r="JB143" s="10">
        <v>0</v>
      </c>
      <c r="JC143" s="47">
        <v>0</v>
      </c>
      <c r="JD143" s="46">
        <v>0</v>
      </c>
      <c r="JE143" s="10">
        <v>0</v>
      </c>
      <c r="JF143" s="47">
        <v>0</v>
      </c>
      <c r="JG143" s="46">
        <v>0</v>
      </c>
      <c r="JH143" s="10">
        <v>0</v>
      </c>
      <c r="JI143" s="47">
        <v>0</v>
      </c>
      <c r="JJ143" s="52">
        <v>0</v>
      </c>
      <c r="JK143" s="16">
        <v>0</v>
      </c>
      <c r="JL143" s="47">
        <f t="shared" si="3297"/>
        <v>0</v>
      </c>
      <c r="JM143" s="46">
        <v>26.518000000000001</v>
      </c>
      <c r="JN143" s="10">
        <v>2615.89</v>
      </c>
      <c r="JO143" s="47">
        <f t="shared" si="3240"/>
        <v>98645.825477034465</v>
      </c>
      <c r="JP143" s="46">
        <v>0</v>
      </c>
      <c r="JQ143" s="10">
        <v>0</v>
      </c>
      <c r="JR143" s="47">
        <f t="shared" si="3241"/>
        <v>0</v>
      </c>
      <c r="JS143" s="46">
        <v>0</v>
      </c>
      <c r="JT143" s="10">
        <v>0</v>
      </c>
      <c r="JU143" s="47">
        <v>0</v>
      </c>
      <c r="JV143" s="46">
        <v>0</v>
      </c>
      <c r="JW143" s="10">
        <v>0</v>
      </c>
      <c r="JX143" s="47">
        <v>0</v>
      </c>
      <c r="JY143" s="46">
        <v>0</v>
      </c>
      <c r="JZ143" s="10">
        <v>0</v>
      </c>
      <c r="KA143" s="47">
        <v>0</v>
      </c>
      <c r="KB143" s="46">
        <v>0</v>
      </c>
      <c r="KC143" s="10">
        <v>0</v>
      </c>
      <c r="KD143" s="47">
        <v>0</v>
      </c>
      <c r="KE143" s="46"/>
      <c r="KF143" s="10"/>
      <c r="KG143" s="47"/>
      <c r="KH143" s="46">
        <v>86.066999999999993</v>
      </c>
      <c r="KI143" s="10">
        <v>2963.24</v>
      </c>
      <c r="KJ143" s="47">
        <f t="shared" si="3242"/>
        <v>34429.4561213938</v>
      </c>
      <c r="KK143" s="46">
        <v>1.377</v>
      </c>
      <c r="KL143" s="10">
        <v>436.17</v>
      </c>
      <c r="KM143" s="47">
        <f t="shared" si="3243"/>
        <v>316753.81263616559</v>
      </c>
      <c r="KN143" s="46">
        <v>0</v>
      </c>
      <c r="KO143" s="10">
        <v>0</v>
      </c>
      <c r="KP143" s="47">
        <v>0</v>
      </c>
      <c r="KQ143" s="46">
        <v>0.15</v>
      </c>
      <c r="KR143" s="10">
        <v>1.29</v>
      </c>
      <c r="KS143" s="47">
        <f t="shared" si="3244"/>
        <v>8600.0000000000018</v>
      </c>
      <c r="KT143" s="52">
        <v>0</v>
      </c>
      <c r="KU143" s="16">
        <v>0</v>
      </c>
      <c r="KV143" s="53">
        <v>0</v>
      </c>
      <c r="KW143" s="52">
        <v>0</v>
      </c>
      <c r="KX143" s="16">
        <v>0</v>
      </c>
      <c r="KY143" s="53">
        <f t="shared" si="3245"/>
        <v>0</v>
      </c>
      <c r="KZ143" s="46">
        <v>0</v>
      </c>
      <c r="LA143" s="10">
        <v>0</v>
      </c>
      <c r="LB143" s="47">
        <v>0</v>
      </c>
      <c r="LC143" s="52">
        <v>0</v>
      </c>
      <c r="LD143" s="16">
        <v>0</v>
      </c>
      <c r="LE143" s="53">
        <v>0</v>
      </c>
      <c r="LF143" s="46">
        <v>0.42199999999999999</v>
      </c>
      <c r="LG143" s="10">
        <v>7.9</v>
      </c>
      <c r="LH143" s="47">
        <f t="shared" si="3272"/>
        <v>18720.379146919433</v>
      </c>
      <c r="LI143" s="46">
        <v>0</v>
      </c>
      <c r="LJ143" s="10">
        <v>0</v>
      </c>
      <c r="LK143" s="47">
        <v>0</v>
      </c>
      <c r="LL143" s="46">
        <v>0</v>
      </c>
      <c r="LM143" s="10">
        <v>0</v>
      </c>
      <c r="LN143" s="47">
        <v>0</v>
      </c>
      <c r="LO143" s="46">
        <v>0</v>
      </c>
      <c r="LP143" s="10">
        <v>0</v>
      </c>
      <c r="LQ143" s="47">
        <v>0</v>
      </c>
      <c r="LR143" s="46">
        <v>0</v>
      </c>
      <c r="LS143" s="10">
        <v>0</v>
      </c>
      <c r="LT143" s="47">
        <v>0</v>
      </c>
      <c r="LU143" s="46">
        <v>0</v>
      </c>
      <c r="LV143" s="10">
        <v>0</v>
      </c>
      <c r="LW143" s="47">
        <v>0</v>
      </c>
      <c r="LX143" s="46">
        <v>59.59</v>
      </c>
      <c r="LY143" s="10">
        <v>5664.73</v>
      </c>
      <c r="LZ143" s="47">
        <f t="shared" si="3247"/>
        <v>95061.75532807516</v>
      </c>
      <c r="MA143" s="46">
        <v>0</v>
      </c>
      <c r="MB143" s="10">
        <v>0</v>
      </c>
      <c r="MC143" s="47">
        <v>0</v>
      </c>
      <c r="MD143" s="46">
        <v>38.125</v>
      </c>
      <c r="ME143" s="10">
        <v>6668.72</v>
      </c>
      <c r="MF143" s="47">
        <f t="shared" si="3274"/>
        <v>174917.24590163934</v>
      </c>
      <c r="MG143" s="46">
        <v>0</v>
      </c>
      <c r="MH143" s="10">
        <v>0</v>
      </c>
      <c r="MI143" s="47">
        <v>0</v>
      </c>
      <c r="MJ143" s="46">
        <v>0</v>
      </c>
      <c r="MK143" s="10">
        <v>0</v>
      </c>
      <c r="ML143" s="47">
        <f t="shared" si="3248"/>
        <v>0</v>
      </c>
      <c r="MM143" s="46">
        <v>1.9119999999999999</v>
      </c>
      <c r="MN143" s="10">
        <v>474</v>
      </c>
      <c r="MO143" s="47">
        <f>MN143/MM143*1000</f>
        <v>247907.94979079498</v>
      </c>
      <c r="MP143" s="46">
        <v>5.5E-2</v>
      </c>
      <c r="MQ143" s="10">
        <v>21.42</v>
      </c>
      <c r="MR143" s="47">
        <f t="shared" ref="MR143:MR146" si="3311">MQ143/MP143*1000</f>
        <v>389454.54545454547</v>
      </c>
      <c r="MS143" s="46">
        <v>0</v>
      </c>
      <c r="MT143" s="10">
        <v>0</v>
      </c>
      <c r="MU143" s="47">
        <v>0</v>
      </c>
      <c r="MV143" s="46">
        <v>0</v>
      </c>
      <c r="MW143" s="10">
        <v>0</v>
      </c>
      <c r="MX143" s="47">
        <f t="shared" si="3249"/>
        <v>0</v>
      </c>
      <c r="MY143" s="46">
        <v>25.55</v>
      </c>
      <c r="MZ143" s="10">
        <v>181</v>
      </c>
      <c r="NA143" s="47">
        <f t="shared" si="3287"/>
        <v>7084.1487279843441</v>
      </c>
      <c r="NB143" s="46">
        <v>0</v>
      </c>
      <c r="NC143" s="10">
        <v>0</v>
      </c>
      <c r="ND143" s="47">
        <v>0</v>
      </c>
      <c r="NE143" s="46">
        <v>0</v>
      </c>
      <c r="NF143" s="10">
        <v>0</v>
      </c>
      <c r="NG143" s="47">
        <v>0</v>
      </c>
      <c r="NH143" s="46">
        <v>0</v>
      </c>
      <c r="NI143" s="10">
        <v>0</v>
      </c>
      <c r="NJ143" s="47">
        <v>0</v>
      </c>
      <c r="NK143" s="46">
        <v>5.37</v>
      </c>
      <c r="NL143" s="10">
        <v>340.82</v>
      </c>
      <c r="NM143" s="47">
        <f t="shared" si="3250"/>
        <v>63467.411545623836</v>
      </c>
      <c r="NN143" s="46">
        <v>0</v>
      </c>
      <c r="NO143" s="10">
        <v>0</v>
      </c>
      <c r="NP143" s="47">
        <v>0</v>
      </c>
      <c r="NQ143" s="46">
        <v>0</v>
      </c>
      <c r="NR143" s="10">
        <v>0</v>
      </c>
      <c r="NS143" s="47">
        <v>0</v>
      </c>
      <c r="NT143" s="46">
        <v>1.2999999999999999E-2</v>
      </c>
      <c r="NU143" s="10">
        <v>3.63</v>
      </c>
      <c r="NV143" s="47">
        <f t="shared" si="3251"/>
        <v>279230.76923076925</v>
      </c>
      <c r="NW143" s="46">
        <v>21.609000000000002</v>
      </c>
      <c r="NX143" s="10">
        <v>1142.3800000000001</v>
      </c>
      <c r="NY143" s="47">
        <f t="shared" si="3252"/>
        <v>52865.935489842195</v>
      </c>
      <c r="NZ143" s="46">
        <v>1.133</v>
      </c>
      <c r="OA143" s="10">
        <v>45.85</v>
      </c>
      <c r="OB143" s="47">
        <f t="shared" si="3275"/>
        <v>40467.784642541919</v>
      </c>
      <c r="OC143" s="46">
        <v>0</v>
      </c>
      <c r="OD143" s="10">
        <v>0</v>
      </c>
      <c r="OE143" s="47">
        <v>0</v>
      </c>
      <c r="OF143" s="46">
        <v>2.3109999999999999</v>
      </c>
      <c r="OG143" s="10">
        <v>639.74</v>
      </c>
      <c r="OH143" s="47">
        <f t="shared" si="3253"/>
        <v>276823.88576373865</v>
      </c>
      <c r="OI143" s="46">
        <v>16.849</v>
      </c>
      <c r="OJ143" s="10">
        <v>3167.45</v>
      </c>
      <c r="OK143" s="47">
        <f t="shared" si="3254"/>
        <v>187990.38518606444</v>
      </c>
      <c r="OL143" s="46">
        <v>0</v>
      </c>
      <c r="OM143" s="10">
        <v>0</v>
      </c>
      <c r="ON143" s="47">
        <v>0</v>
      </c>
      <c r="OO143" s="46">
        <v>3.895</v>
      </c>
      <c r="OP143" s="10">
        <v>18.440000000000001</v>
      </c>
      <c r="OQ143" s="47">
        <f t="shared" si="3255"/>
        <v>4734.2747111681647</v>
      </c>
      <c r="OR143" s="46">
        <v>0</v>
      </c>
      <c r="OS143" s="10">
        <v>0</v>
      </c>
      <c r="OT143" s="47">
        <v>0</v>
      </c>
      <c r="OU143" s="46">
        <v>257.60599999999999</v>
      </c>
      <c r="OV143" s="10">
        <v>5426.2</v>
      </c>
      <c r="OW143" s="47">
        <f t="shared" si="3256"/>
        <v>21063.950373826698</v>
      </c>
      <c r="OX143" s="46">
        <v>0</v>
      </c>
      <c r="OY143" s="10">
        <v>0</v>
      </c>
      <c r="OZ143" s="47">
        <v>0</v>
      </c>
      <c r="PA143" s="46">
        <v>0</v>
      </c>
      <c r="PB143" s="10">
        <v>0</v>
      </c>
      <c r="PC143" s="47">
        <v>0</v>
      </c>
      <c r="PD143" s="46">
        <v>0</v>
      </c>
      <c r="PE143" s="10">
        <v>0</v>
      </c>
      <c r="PF143" s="47">
        <v>0</v>
      </c>
      <c r="PG143" s="46">
        <v>3.51</v>
      </c>
      <c r="PH143" s="10">
        <v>912.91</v>
      </c>
      <c r="PI143" s="47">
        <f t="shared" si="3257"/>
        <v>260088.31908831911</v>
      </c>
      <c r="PJ143" s="46"/>
      <c r="PK143" s="10"/>
      <c r="PL143" s="47"/>
      <c r="PM143" s="46">
        <v>0</v>
      </c>
      <c r="PN143" s="10">
        <v>0</v>
      </c>
      <c r="PO143" s="47">
        <v>0</v>
      </c>
      <c r="PP143" s="46">
        <v>0</v>
      </c>
      <c r="PQ143" s="10">
        <v>0</v>
      </c>
      <c r="PR143" s="47">
        <v>0</v>
      </c>
      <c r="PS143" s="46">
        <v>0</v>
      </c>
      <c r="PT143" s="10">
        <v>0</v>
      </c>
      <c r="PU143" s="47">
        <v>0</v>
      </c>
      <c r="PV143" s="46">
        <v>122.15900000000001</v>
      </c>
      <c r="PW143" s="10">
        <v>15640.17</v>
      </c>
      <c r="PX143" s="47">
        <f t="shared" si="3259"/>
        <v>128031.25434884043</v>
      </c>
      <c r="PY143" s="46">
        <v>148.566</v>
      </c>
      <c r="PZ143" s="10">
        <v>19660.32</v>
      </c>
      <c r="QA143" s="47">
        <f t="shared" si="3260"/>
        <v>132333.91220063809</v>
      </c>
      <c r="QB143" s="46">
        <v>0</v>
      </c>
      <c r="QC143" s="10">
        <v>0</v>
      </c>
      <c r="QD143" s="47">
        <v>0</v>
      </c>
      <c r="QE143" s="46">
        <v>6.8000000000000005E-2</v>
      </c>
      <c r="QF143" s="10">
        <v>24.07</v>
      </c>
      <c r="QG143" s="47">
        <f t="shared" si="3261"/>
        <v>353970.5882352941</v>
      </c>
      <c r="QH143" s="46">
        <v>0</v>
      </c>
      <c r="QI143" s="10">
        <v>0</v>
      </c>
      <c r="QJ143" s="47">
        <v>0</v>
      </c>
      <c r="QK143" s="46">
        <v>0</v>
      </c>
      <c r="QL143" s="10">
        <v>0</v>
      </c>
      <c r="QM143" s="47">
        <f t="shared" si="3262"/>
        <v>0</v>
      </c>
      <c r="QN143" s="46">
        <v>0</v>
      </c>
      <c r="QO143" s="10">
        <v>0</v>
      </c>
      <c r="QP143" s="47">
        <f t="shared" si="3263"/>
        <v>0</v>
      </c>
      <c r="QQ143" s="46">
        <v>4.3440000000000003</v>
      </c>
      <c r="QR143" s="10">
        <v>937.07</v>
      </c>
      <c r="QS143" s="47">
        <f t="shared" si="3303"/>
        <v>215715.9300184162</v>
      </c>
      <c r="QT143" s="46"/>
      <c r="QU143" s="10"/>
      <c r="QV143" s="47"/>
      <c r="QW143" s="46"/>
      <c r="QX143" s="10"/>
      <c r="QY143" s="47"/>
      <c r="QZ143" s="46">
        <v>0</v>
      </c>
      <c r="RA143" s="10">
        <v>0</v>
      </c>
      <c r="RB143" s="47">
        <v>0</v>
      </c>
      <c r="RC143" s="46">
        <v>0</v>
      </c>
      <c r="RD143" s="10">
        <v>0</v>
      </c>
      <c r="RE143" s="47">
        <v>0</v>
      </c>
      <c r="RF143" s="12">
        <f t="shared" si="3130"/>
        <v>1867.1829999999998</v>
      </c>
      <c r="RG143" s="58">
        <f t="shared" si="3131"/>
        <v>129657.34</v>
      </c>
      <c r="RH143" s="6"/>
      <c r="RI143" s="9"/>
      <c r="RJ143" s="6"/>
      <c r="RK143" s="6"/>
      <c r="RL143" s="6"/>
      <c r="RM143" s="9"/>
      <c r="RN143" s="6"/>
      <c r="RO143" s="6"/>
      <c r="RP143" s="6"/>
      <c r="RQ143" s="9"/>
      <c r="RR143" s="6"/>
      <c r="RS143" s="6"/>
      <c r="RT143" s="6"/>
      <c r="RU143" s="9"/>
      <c r="RV143" s="6"/>
      <c r="RW143" s="6"/>
      <c r="RX143" s="6"/>
      <c r="RY143" s="9"/>
      <c r="RZ143" s="6"/>
      <c r="SA143" s="6"/>
      <c r="SB143" s="6"/>
      <c r="SC143" s="9"/>
      <c r="SD143" s="6"/>
      <c r="SE143" s="6"/>
      <c r="SF143" s="6"/>
      <c r="SG143" s="9"/>
      <c r="SH143" s="6"/>
      <c r="SI143" s="6"/>
      <c r="SJ143" s="6"/>
      <c r="SK143" s="2"/>
      <c r="SL143" s="1"/>
      <c r="SM143" s="1"/>
      <c r="SN143" s="1"/>
      <c r="SO143" s="2"/>
      <c r="SP143" s="1"/>
      <c r="SQ143" s="1"/>
      <c r="SR143" s="1"/>
      <c r="SS143" s="2"/>
      <c r="ST143" s="1"/>
      <c r="SU143" s="1"/>
      <c r="SV143" s="1"/>
    </row>
    <row r="144" spans="1:591" x14ac:dyDescent="0.3">
      <c r="A144" s="38">
        <v>2014</v>
      </c>
      <c r="B144" s="39" t="s">
        <v>13</v>
      </c>
      <c r="C144" s="46">
        <v>0</v>
      </c>
      <c r="D144" s="10">
        <v>0</v>
      </c>
      <c r="E144" s="47">
        <f t="shared" si="3198"/>
        <v>0</v>
      </c>
      <c r="F144" s="46">
        <v>0</v>
      </c>
      <c r="G144" s="10">
        <v>0</v>
      </c>
      <c r="H144" s="47">
        <f t="shared" si="3264"/>
        <v>0</v>
      </c>
      <c r="I144" s="46">
        <v>0</v>
      </c>
      <c r="J144" s="10">
        <v>0</v>
      </c>
      <c r="K144" s="47">
        <v>0</v>
      </c>
      <c r="L144" s="46">
        <v>8.0000000000000002E-3</v>
      </c>
      <c r="M144" s="10">
        <v>1.08</v>
      </c>
      <c r="N144" s="47">
        <f t="shared" ref="N144" si="3312">M144/L144*1000</f>
        <v>135000</v>
      </c>
      <c r="O144" s="46">
        <v>0</v>
      </c>
      <c r="P144" s="10">
        <v>0</v>
      </c>
      <c r="Q144" s="47">
        <f t="shared" si="3199"/>
        <v>0</v>
      </c>
      <c r="R144" s="46">
        <v>0</v>
      </c>
      <c r="S144" s="10">
        <v>0</v>
      </c>
      <c r="T144" s="47">
        <v>0</v>
      </c>
      <c r="U144" s="46">
        <v>43</v>
      </c>
      <c r="V144" s="10">
        <v>602.32000000000005</v>
      </c>
      <c r="W144" s="47">
        <f t="shared" si="3298"/>
        <v>14007.441860465118</v>
      </c>
      <c r="X144" s="46">
        <v>0</v>
      </c>
      <c r="Y144" s="10">
        <v>0</v>
      </c>
      <c r="Z144" s="47">
        <f t="shared" si="3265"/>
        <v>0</v>
      </c>
      <c r="AA144" s="46">
        <v>3.778</v>
      </c>
      <c r="AB144" s="10">
        <v>1056.1099999999999</v>
      </c>
      <c r="AC144" s="47">
        <f>AB144/AA144*1000</f>
        <v>279542.08575966116</v>
      </c>
      <c r="AD144" s="46">
        <v>1.625</v>
      </c>
      <c r="AE144" s="10">
        <v>143.75</v>
      </c>
      <c r="AF144" s="47">
        <f t="shared" si="3203"/>
        <v>88461.538461538468</v>
      </c>
      <c r="AG144" s="46">
        <v>0</v>
      </c>
      <c r="AH144" s="10">
        <v>0</v>
      </c>
      <c r="AI144" s="47">
        <v>0</v>
      </c>
      <c r="AJ144" s="46">
        <v>0</v>
      </c>
      <c r="AK144" s="10">
        <v>0</v>
      </c>
      <c r="AL144" s="47">
        <v>0</v>
      </c>
      <c r="AM144" s="46">
        <v>0</v>
      </c>
      <c r="AN144" s="10">
        <v>0</v>
      </c>
      <c r="AO144" s="47">
        <v>0</v>
      </c>
      <c r="AP144" s="46">
        <v>66.087000000000003</v>
      </c>
      <c r="AQ144" s="10">
        <v>1960.52</v>
      </c>
      <c r="AR144" s="47">
        <f t="shared" si="3207"/>
        <v>29665.743640958131</v>
      </c>
      <c r="AS144" s="46">
        <v>0</v>
      </c>
      <c r="AT144" s="10">
        <v>0</v>
      </c>
      <c r="AU144" s="47">
        <f t="shared" si="3208"/>
        <v>0</v>
      </c>
      <c r="AV144" s="46">
        <v>0</v>
      </c>
      <c r="AW144" s="10">
        <v>0</v>
      </c>
      <c r="AX144" s="47">
        <v>0</v>
      </c>
      <c r="AY144" s="46">
        <v>0.04</v>
      </c>
      <c r="AZ144" s="10">
        <v>37.08</v>
      </c>
      <c r="BA144" s="47">
        <f t="shared" si="3210"/>
        <v>926999.99999999988</v>
      </c>
      <c r="BB144" s="46">
        <v>0</v>
      </c>
      <c r="BC144" s="10">
        <v>0</v>
      </c>
      <c r="BD144" s="47">
        <v>0</v>
      </c>
      <c r="BE144" s="46">
        <v>5.0000000000000001E-3</v>
      </c>
      <c r="BF144" s="10">
        <v>0.38</v>
      </c>
      <c r="BG144" s="47">
        <f t="shared" si="3281"/>
        <v>76000</v>
      </c>
      <c r="BH144" s="46">
        <v>0</v>
      </c>
      <c r="BI144" s="10">
        <v>0</v>
      </c>
      <c r="BJ144" s="47">
        <v>0</v>
      </c>
      <c r="BK144" s="46">
        <v>0</v>
      </c>
      <c r="BL144" s="10">
        <v>0</v>
      </c>
      <c r="BM144" s="47">
        <v>0</v>
      </c>
      <c r="BN144" s="46">
        <v>0</v>
      </c>
      <c r="BO144" s="10">
        <v>0</v>
      </c>
      <c r="BP144" s="47">
        <v>0</v>
      </c>
      <c r="BQ144" s="46">
        <v>0.12</v>
      </c>
      <c r="BR144" s="10">
        <v>0.36</v>
      </c>
      <c r="BS144" s="47">
        <f t="shared" si="3212"/>
        <v>3000</v>
      </c>
      <c r="BT144" s="46">
        <v>3.173</v>
      </c>
      <c r="BU144" s="10">
        <v>868.82</v>
      </c>
      <c r="BV144" s="47">
        <f t="shared" si="3213"/>
        <v>273816.57737157261</v>
      </c>
      <c r="BW144" s="46">
        <v>0</v>
      </c>
      <c r="BX144" s="10">
        <v>0</v>
      </c>
      <c r="BY144" s="47">
        <v>0</v>
      </c>
      <c r="BZ144" s="46">
        <v>0.04</v>
      </c>
      <c r="CA144" s="10">
        <v>3.35</v>
      </c>
      <c r="CB144" s="47">
        <f t="shared" ref="CB144" si="3313">CA144/BZ144*1000</f>
        <v>83750</v>
      </c>
      <c r="CC144" s="46">
        <v>44.956000000000003</v>
      </c>
      <c r="CD144" s="10">
        <v>2824.39</v>
      </c>
      <c r="CE144" s="47">
        <f t="shared" si="3214"/>
        <v>62825.651748376178</v>
      </c>
      <c r="CF144" s="46">
        <v>0</v>
      </c>
      <c r="CG144" s="10">
        <v>0</v>
      </c>
      <c r="CH144" s="47">
        <v>0</v>
      </c>
      <c r="CI144" s="46">
        <v>0.109</v>
      </c>
      <c r="CJ144" s="10">
        <v>10.73</v>
      </c>
      <c r="CK144" s="47">
        <f t="shared" ref="CK144" si="3314">CJ144/CI144*1000</f>
        <v>98440.366972477059</v>
      </c>
      <c r="CL144" s="46">
        <v>0</v>
      </c>
      <c r="CM144" s="10">
        <v>0</v>
      </c>
      <c r="CN144" s="47">
        <v>0</v>
      </c>
      <c r="CO144" s="46">
        <v>0</v>
      </c>
      <c r="CP144" s="10">
        <v>0</v>
      </c>
      <c r="CQ144" s="47">
        <v>0</v>
      </c>
      <c r="CR144" s="46">
        <v>0</v>
      </c>
      <c r="CS144" s="10">
        <v>0</v>
      </c>
      <c r="CT144" s="47">
        <v>0</v>
      </c>
      <c r="CU144" s="46">
        <v>0.05</v>
      </c>
      <c r="CV144" s="10">
        <v>9.36</v>
      </c>
      <c r="CW144" s="47">
        <f t="shared" si="3310"/>
        <v>187200</v>
      </c>
      <c r="CX144" s="46">
        <v>0</v>
      </c>
      <c r="CY144" s="10">
        <v>0</v>
      </c>
      <c r="CZ144" s="47">
        <v>0</v>
      </c>
      <c r="DA144" s="46">
        <v>0</v>
      </c>
      <c r="DB144" s="10">
        <v>0</v>
      </c>
      <c r="DC144" s="47">
        <v>0</v>
      </c>
      <c r="DD144" s="46">
        <v>93.662000000000006</v>
      </c>
      <c r="DE144" s="10">
        <v>2472.25</v>
      </c>
      <c r="DF144" s="47">
        <f t="shared" si="3217"/>
        <v>26395.443189340389</v>
      </c>
      <c r="DG144" s="46">
        <v>2.5000000000000001E-2</v>
      </c>
      <c r="DH144" s="10">
        <v>7.56</v>
      </c>
      <c r="DI144" s="47">
        <f t="shared" si="3305"/>
        <v>302400</v>
      </c>
      <c r="DJ144" s="46">
        <v>0</v>
      </c>
      <c r="DK144" s="10">
        <v>0</v>
      </c>
      <c r="DL144" s="47">
        <v>0</v>
      </c>
      <c r="DM144" s="46">
        <v>0</v>
      </c>
      <c r="DN144" s="10">
        <v>0</v>
      </c>
      <c r="DO144" s="47">
        <v>0</v>
      </c>
      <c r="DP144" s="46">
        <v>0</v>
      </c>
      <c r="DQ144" s="10">
        <v>0</v>
      </c>
      <c r="DR144" s="47">
        <v>0</v>
      </c>
      <c r="DS144" s="46">
        <v>5.2569999999999997</v>
      </c>
      <c r="DT144" s="10">
        <v>530.52</v>
      </c>
      <c r="DU144" s="47">
        <f t="shared" si="3218"/>
        <v>100916.8727411071</v>
      </c>
      <c r="DV144" s="46">
        <v>3.617</v>
      </c>
      <c r="DW144" s="10">
        <v>30.21</v>
      </c>
      <c r="DX144" s="47">
        <f t="shared" si="3219"/>
        <v>8352.2256013270671</v>
      </c>
      <c r="DY144" s="46">
        <v>0</v>
      </c>
      <c r="DZ144" s="10">
        <v>0</v>
      </c>
      <c r="EA144" s="47">
        <v>0</v>
      </c>
      <c r="EB144" s="46">
        <v>0</v>
      </c>
      <c r="EC144" s="10">
        <v>0</v>
      </c>
      <c r="ED144" s="47">
        <f t="shared" si="3220"/>
        <v>0</v>
      </c>
      <c r="EE144" s="46">
        <v>7.0000000000000001E-3</v>
      </c>
      <c r="EF144" s="10">
        <v>0.69</v>
      </c>
      <c r="EG144" s="47">
        <f t="shared" si="3221"/>
        <v>98571.428571428551</v>
      </c>
      <c r="EH144" s="46">
        <v>76.319999999999993</v>
      </c>
      <c r="EI144" s="10">
        <v>13741.62</v>
      </c>
      <c r="EJ144" s="47">
        <f t="shared" si="3222"/>
        <v>180052.67295597485</v>
      </c>
      <c r="EK144" s="46">
        <v>0</v>
      </c>
      <c r="EL144" s="10">
        <v>0</v>
      </c>
      <c r="EM144" s="47">
        <f t="shared" si="3223"/>
        <v>0</v>
      </c>
      <c r="EN144" s="46">
        <v>206.81299999999999</v>
      </c>
      <c r="EO144" s="10">
        <v>13146.67</v>
      </c>
      <c r="EP144" s="47">
        <f t="shared" si="3224"/>
        <v>63567.909173988097</v>
      </c>
      <c r="EQ144" s="46">
        <v>0</v>
      </c>
      <c r="ER144" s="10">
        <v>0</v>
      </c>
      <c r="ES144" s="47">
        <v>0</v>
      </c>
      <c r="ET144" s="46">
        <v>2.52</v>
      </c>
      <c r="EU144" s="10">
        <v>197.35</v>
      </c>
      <c r="EV144" s="47">
        <f t="shared" si="3294"/>
        <v>78313.492063492056</v>
      </c>
      <c r="EW144" s="46">
        <v>0</v>
      </c>
      <c r="EX144" s="10">
        <v>0</v>
      </c>
      <c r="EY144" s="47">
        <v>0</v>
      </c>
      <c r="EZ144" s="46">
        <v>0</v>
      </c>
      <c r="FA144" s="10">
        <v>0</v>
      </c>
      <c r="FB144" s="47">
        <v>0</v>
      </c>
      <c r="FC144" s="46">
        <v>0</v>
      </c>
      <c r="FD144" s="10">
        <v>0</v>
      </c>
      <c r="FE144" s="47">
        <v>0</v>
      </c>
      <c r="FF144" s="46">
        <v>0</v>
      </c>
      <c r="FG144" s="10">
        <v>0</v>
      </c>
      <c r="FH144" s="47">
        <v>0</v>
      </c>
      <c r="FI144" s="46">
        <v>1.79</v>
      </c>
      <c r="FJ144" s="10">
        <v>61.48</v>
      </c>
      <c r="FK144" s="47">
        <f t="shared" si="3225"/>
        <v>34346.368715083801</v>
      </c>
      <c r="FL144" s="46">
        <v>2E-3</v>
      </c>
      <c r="FM144" s="10">
        <v>1.07</v>
      </c>
      <c r="FN144" s="47">
        <f t="shared" si="3268"/>
        <v>535000</v>
      </c>
      <c r="FO144" s="46">
        <v>0</v>
      </c>
      <c r="FP144" s="10">
        <v>0</v>
      </c>
      <c r="FQ144" s="47">
        <v>0</v>
      </c>
      <c r="FR144" s="46">
        <v>26.251999999999999</v>
      </c>
      <c r="FS144" s="10">
        <v>2918.95</v>
      </c>
      <c r="FT144" s="47">
        <f t="shared" si="3226"/>
        <v>111189.62364772207</v>
      </c>
      <c r="FU144" s="46">
        <v>2.6160000000000001</v>
      </c>
      <c r="FV144" s="10">
        <v>317.64</v>
      </c>
      <c r="FW144" s="47">
        <f t="shared" si="3284"/>
        <v>121422.01834862384</v>
      </c>
      <c r="FX144" s="46">
        <v>0</v>
      </c>
      <c r="FY144" s="10">
        <v>0</v>
      </c>
      <c r="FZ144" s="47">
        <f t="shared" si="3227"/>
        <v>0</v>
      </c>
      <c r="GA144" s="46">
        <v>5.0000000000000001E-3</v>
      </c>
      <c r="GB144" s="10">
        <v>0.1</v>
      </c>
      <c r="GC144" s="47">
        <f t="shared" ref="GC144" si="3315">GB144/GA144*1000</f>
        <v>20000</v>
      </c>
      <c r="GD144" s="46">
        <v>23.452000000000002</v>
      </c>
      <c r="GE144" s="10">
        <v>2959.37</v>
      </c>
      <c r="GF144" s="47">
        <f t="shared" si="3228"/>
        <v>126188.38478594575</v>
      </c>
      <c r="GG144" s="46">
        <v>10.869</v>
      </c>
      <c r="GH144" s="10">
        <v>797.39</v>
      </c>
      <c r="GI144" s="47">
        <f t="shared" si="3229"/>
        <v>73363.694912135426</v>
      </c>
      <c r="GJ144" s="46">
        <v>127.967</v>
      </c>
      <c r="GK144" s="10">
        <v>5390.58</v>
      </c>
      <c r="GL144" s="47">
        <f t="shared" si="3230"/>
        <v>42124.766541373952</v>
      </c>
      <c r="GM144" s="46">
        <v>0</v>
      </c>
      <c r="GN144" s="10">
        <v>0</v>
      </c>
      <c r="GO144" s="47">
        <v>0</v>
      </c>
      <c r="GP144" s="46">
        <v>1.054</v>
      </c>
      <c r="GQ144" s="10">
        <v>77.2</v>
      </c>
      <c r="GR144" s="47">
        <f t="shared" si="3231"/>
        <v>73244.781783681217</v>
      </c>
      <c r="GS144" s="46">
        <v>0</v>
      </c>
      <c r="GT144" s="10">
        <v>0</v>
      </c>
      <c r="GU144" s="47">
        <v>0</v>
      </c>
      <c r="GV144" s="46">
        <v>0</v>
      </c>
      <c r="GW144" s="10">
        <v>0</v>
      </c>
      <c r="GX144" s="47">
        <f t="shared" si="3232"/>
        <v>0</v>
      </c>
      <c r="GY144" s="46">
        <v>0</v>
      </c>
      <c r="GZ144" s="10">
        <v>0</v>
      </c>
      <c r="HA144" s="47">
        <v>0</v>
      </c>
      <c r="HB144" s="46">
        <v>0.88600000000000001</v>
      </c>
      <c r="HC144" s="10">
        <v>409.3</v>
      </c>
      <c r="HD144" s="47">
        <f t="shared" si="3233"/>
        <v>461963.88261851016</v>
      </c>
      <c r="HE144" s="46">
        <v>0</v>
      </c>
      <c r="HF144" s="10">
        <v>0</v>
      </c>
      <c r="HG144" s="47">
        <v>0</v>
      </c>
      <c r="HH144" s="46">
        <v>0</v>
      </c>
      <c r="HI144" s="10">
        <v>0</v>
      </c>
      <c r="HJ144" s="47">
        <v>0</v>
      </c>
      <c r="HK144" s="46">
        <v>0</v>
      </c>
      <c r="HL144" s="10">
        <v>0</v>
      </c>
      <c r="HM144" s="47">
        <v>0</v>
      </c>
      <c r="HN144" s="46">
        <v>6.0000000000000001E-3</v>
      </c>
      <c r="HO144" s="10">
        <v>0.83</v>
      </c>
      <c r="HP144" s="47">
        <f t="shared" si="3269"/>
        <v>138333.33333333331</v>
      </c>
      <c r="HQ144" s="46">
        <v>0</v>
      </c>
      <c r="HR144" s="10">
        <v>0</v>
      </c>
      <c r="HS144" s="47">
        <v>0</v>
      </c>
      <c r="HT144" s="46"/>
      <c r="HU144" s="10"/>
      <c r="HV144" s="47"/>
      <c r="HW144" s="46">
        <v>0</v>
      </c>
      <c r="HX144" s="10">
        <v>0</v>
      </c>
      <c r="HY144" s="47">
        <f t="shared" si="3235"/>
        <v>0</v>
      </c>
      <c r="HZ144" s="46">
        <v>0</v>
      </c>
      <c r="IA144" s="10">
        <v>0</v>
      </c>
      <c r="IB144" s="47">
        <v>0</v>
      </c>
      <c r="IC144" s="46">
        <v>0</v>
      </c>
      <c r="ID144" s="10">
        <v>0</v>
      </c>
      <c r="IE144" s="47">
        <v>0</v>
      </c>
      <c r="IF144" s="46">
        <v>0</v>
      </c>
      <c r="IG144" s="10">
        <v>0</v>
      </c>
      <c r="IH144" s="47">
        <f t="shared" si="3295"/>
        <v>0</v>
      </c>
      <c r="II144" s="46">
        <v>0</v>
      </c>
      <c r="IJ144" s="10">
        <v>0</v>
      </c>
      <c r="IK144" s="47">
        <v>0</v>
      </c>
      <c r="IL144" s="46">
        <v>0.04</v>
      </c>
      <c r="IM144" s="10">
        <v>20.22</v>
      </c>
      <c r="IN144" s="47">
        <f t="shared" si="3291"/>
        <v>505499.99999999994</v>
      </c>
      <c r="IO144" s="46">
        <v>0</v>
      </c>
      <c r="IP144" s="10">
        <v>0</v>
      </c>
      <c r="IQ144" s="47">
        <v>0</v>
      </c>
      <c r="IR144" s="46">
        <v>100.90900000000001</v>
      </c>
      <c r="IS144" s="10">
        <v>1258.4000000000001</v>
      </c>
      <c r="IT144" s="47">
        <f t="shared" si="3238"/>
        <v>12470.641865443122</v>
      </c>
      <c r="IU144" s="46">
        <v>0</v>
      </c>
      <c r="IV144" s="10">
        <v>0</v>
      </c>
      <c r="IW144" s="47">
        <v>0</v>
      </c>
      <c r="IX144" s="46">
        <v>0</v>
      </c>
      <c r="IY144" s="10">
        <v>0</v>
      </c>
      <c r="IZ144" s="47">
        <v>0</v>
      </c>
      <c r="JA144" s="46">
        <v>0</v>
      </c>
      <c r="JB144" s="10">
        <v>0</v>
      </c>
      <c r="JC144" s="47">
        <v>0</v>
      </c>
      <c r="JD144" s="46">
        <v>0</v>
      </c>
      <c r="JE144" s="10">
        <v>0</v>
      </c>
      <c r="JF144" s="47">
        <v>0</v>
      </c>
      <c r="JG144" s="46">
        <v>1.7000000000000001E-2</v>
      </c>
      <c r="JH144" s="10">
        <v>15.19</v>
      </c>
      <c r="JI144" s="47">
        <f t="shared" si="3239"/>
        <v>893529.41176470579</v>
      </c>
      <c r="JJ144" s="46">
        <v>0</v>
      </c>
      <c r="JK144" s="10">
        <v>0</v>
      </c>
      <c r="JL144" s="47">
        <f t="shared" si="3297"/>
        <v>0</v>
      </c>
      <c r="JM144" s="46">
        <v>18.007999999999999</v>
      </c>
      <c r="JN144" s="10">
        <v>422.87</v>
      </c>
      <c r="JO144" s="47">
        <f t="shared" si="3240"/>
        <v>23482.341181697022</v>
      </c>
      <c r="JP144" s="46">
        <v>0</v>
      </c>
      <c r="JQ144" s="10">
        <v>0</v>
      </c>
      <c r="JR144" s="47">
        <f t="shared" si="3241"/>
        <v>0</v>
      </c>
      <c r="JS144" s="46">
        <v>0</v>
      </c>
      <c r="JT144" s="10">
        <v>0</v>
      </c>
      <c r="JU144" s="47">
        <v>0</v>
      </c>
      <c r="JV144" s="46">
        <v>0</v>
      </c>
      <c r="JW144" s="10">
        <v>0</v>
      </c>
      <c r="JX144" s="47">
        <v>0</v>
      </c>
      <c r="JY144" s="46">
        <v>0</v>
      </c>
      <c r="JZ144" s="10">
        <v>0</v>
      </c>
      <c r="KA144" s="47">
        <v>0</v>
      </c>
      <c r="KB144" s="46">
        <v>0</v>
      </c>
      <c r="KC144" s="10">
        <v>0</v>
      </c>
      <c r="KD144" s="47">
        <v>0</v>
      </c>
      <c r="KE144" s="46"/>
      <c r="KF144" s="10"/>
      <c r="KG144" s="47"/>
      <c r="KH144" s="46">
        <v>70.947999999999993</v>
      </c>
      <c r="KI144" s="10">
        <v>3463.65</v>
      </c>
      <c r="KJ144" s="47">
        <f t="shared" si="3242"/>
        <v>48819.557986130691</v>
      </c>
      <c r="KK144" s="46">
        <v>1.19</v>
      </c>
      <c r="KL144" s="10">
        <v>573.09</v>
      </c>
      <c r="KM144" s="47">
        <f t="shared" si="3243"/>
        <v>481588.23529411771</v>
      </c>
      <c r="KN144" s="46">
        <v>0</v>
      </c>
      <c r="KO144" s="10">
        <v>0</v>
      </c>
      <c r="KP144" s="47">
        <v>0</v>
      </c>
      <c r="KQ144" s="46">
        <v>4.2699999999999996</v>
      </c>
      <c r="KR144" s="10">
        <v>21.5</v>
      </c>
      <c r="KS144" s="47">
        <f t="shared" si="3244"/>
        <v>5035.1288056206095</v>
      </c>
      <c r="KT144" s="52">
        <v>0</v>
      </c>
      <c r="KU144" s="16">
        <v>0</v>
      </c>
      <c r="KV144" s="53">
        <v>0</v>
      </c>
      <c r="KW144" s="52">
        <v>0</v>
      </c>
      <c r="KX144" s="16">
        <v>0</v>
      </c>
      <c r="KY144" s="53">
        <f t="shared" si="3245"/>
        <v>0</v>
      </c>
      <c r="KZ144" s="46">
        <v>0</v>
      </c>
      <c r="LA144" s="10">
        <v>0</v>
      </c>
      <c r="LB144" s="47">
        <v>0</v>
      </c>
      <c r="LC144" s="52">
        <v>0</v>
      </c>
      <c r="LD144" s="16">
        <v>0</v>
      </c>
      <c r="LE144" s="53">
        <v>0</v>
      </c>
      <c r="LF144" s="46">
        <v>10.62</v>
      </c>
      <c r="LG144" s="10">
        <v>349.36</v>
      </c>
      <c r="LH144" s="47">
        <f t="shared" si="3272"/>
        <v>32896.421845574398</v>
      </c>
      <c r="LI144" s="46">
        <v>0</v>
      </c>
      <c r="LJ144" s="10">
        <v>0</v>
      </c>
      <c r="LK144" s="47">
        <v>0</v>
      </c>
      <c r="LL144" s="46">
        <v>0</v>
      </c>
      <c r="LM144" s="10">
        <v>0</v>
      </c>
      <c r="LN144" s="47">
        <v>0</v>
      </c>
      <c r="LO144" s="46">
        <v>0</v>
      </c>
      <c r="LP144" s="10">
        <v>0</v>
      </c>
      <c r="LQ144" s="47">
        <v>0</v>
      </c>
      <c r="LR144" s="46">
        <v>0</v>
      </c>
      <c r="LS144" s="10">
        <v>0</v>
      </c>
      <c r="LT144" s="47">
        <v>0</v>
      </c>
      <c r="LU144" s="46">
        <v>1E-3</v>
      </c>
      <c r="LV144" s="10">
        <v>0.57999999999999996</v>
      </c>
      <c r="LW144" s="47">
        <f t="shared" si="3302"/>
        <v>580000</v>
      </c>
      <c r="LX144" s="46">
        <v>113.5</v>
      </c>
      <c r="LY144" s="10">
        <v>9162.6</v>
      </c>
      <c r="LZ144" s="47">
        <f t="shared" si="3247"/>
        <v>80727.753303964768</v>
      </c>
      <c r="MA144" s="46">
        <v>0.34699999999999998</v>
      </c>
      <c r="MB144" s="10">
        <v>40.326999999999998</v>
      </c>
      <c r="MC144" s="47">
        <f t="shared" si="3273"/>
        <v>116216.13832853026</v>
      </c>
      <c r="MD144" s="46">
        <v>2.9089999999999998</v>
      </c>
      <c r="ME144" s="10">
        <v>556.05999999999995</v>
      </c>
      <c r="MF144" s="47">
        <f t="shared" si="3274"/>
        <v>191151.59848745272</v>
      </c>
      <c r="MG144" s="46">
        <v>0</v>
      </c>
      <c r="MH144" s="10">
        <v>0</v>
      </c>
      <c r="MI144" s="47">
        <v>0</v>
      </c>
      <c r="MJ144" s="46">
        <v>0</v>
      </c>
      <c r="MK144" s="10">
        <v>0</v>
      </c>
      <c r="ML144" s="47">
        <f t="shared" si="3248"/>
        <v>0</v>
      </c>
      <c r="MM144" s="46">
        <v>0</v>
      </c>
      <c r="MN144" s="10">
        <v>0</v>
      </c>
      <c r="MO144" s="47">
        <v>0</v>
      </c>
      <c r="MP144" s="46">
        <v>15.993</v>
      </c>
      <c r="MQ144" s="10">
        <v>1541.88</v>
      </c>
      <c r="MR144" s="47">
        <f t="shared" si="3311"/>
        <v>96409.679234665178</v>
      </c>
      <c r="MS144" s="46">
        <v>0</v>
      </c>
      <c r="MT144" s="10">
        <v>0</v>
      </c>
      <c r="MU144" s="47">
        <v>0</v>
      </c>
      <c r="MV144" s="46">
        <v>0</v>
      </c>
      <c r="MW144" s="10">
        <v>0</v>
      </c>
      <c r="MX144" s="47">
        <f t="shared" si="3249"/>
        <v>0</v>
      </c>
      <c r="MY144" s="46">
        <v>0</v>
      </c>
      <c r="MZ144" s="10">
        <v>0</v>
      </c>
      <c r="NA144" s="47">
        <v>0</v>
      </c>
      <c r="NB144" s="46">
        <v>0</v>
      </c>
      <c r="NC144" s="10">
        <v>0</v>
      </c>
      <c r="ND144" s="47">
        <v>0</v>
      </c>
      <c r="NE144" s="46">
        <v>0</v>
      </c>
      <c r="NF144" s="10">
        <v>0</v>
      </c>
      <c r="NG144" s="47">
        <v>0</v>
      </c>
      <c r="NH144" s="46">
        <v>0</v>
      </c>
      <c r="NI144" s="10">
        <v>0</v>
      </c>
      <c r="NJ144" s="47">
        <v>0</v>
      </c>
      <c r="NK144" s="46">
        <v>3.0000000000000001E-3</v>
      </c>
      <c r="NL144" s="10">
        <v>1.56</v>
      </c>
      <c r="NM144" s="47">
        <f t="shared" si="3250"/>
        <v>520000</v>
      </c>
      <c r="NN144" s="46">
        <v>0</v>
      </c>
      <c r="NO144" s="10">
        <v>0</v>
      </c>
      <c r="NP144" s="47">
        <v>0</v>
      </c>
      <c r="NQ144" s="46">
        <v>0</v>
      </c>
      <c r="NR144" s="10">
        <v>0</v>
      </c>
      <c r="NS144" s="47">
        <v>0</v>
      </c>
      <c r="NT144" s="46">
        <v>0.01</v>
      </c>
      <c r="NU144" s="10">
        <v>2.59</v>
      </c>
      <c r="NV144" s="47">
        <f t="shared" si="3251"/>
        <v>259000</v>
      </c>
      <c r="NW144" s="46">
        <v>10.256</v>
      </c>
      <c r="NX144" s="10">
        <v>390.62</v>
      </c>
      <c r="NY144" s="47">
        <f t="shared" si="3252"/>
        <v>38086.973478939159</v>
      </c>
      <c r="NZ144" s="46">
        <v>0.48</v>
      </c>
      <c r="OA144" s="10">
        <v>7.62</v>
      </c>
      <c r="OB144" s="47">
        <f t="shared" si="3275"/>
        <v>15875</v>
      </c>
      <c r="OC144" s="46">
        <v>0</v>
      </c>
      <c r="OD144" s="10">
        <v>0</v>
      </c>
      <c r="OE144" s="47">
        <v>0</v>
      </c>
      <c r="OF144" s="46">
        <v>2.3159999999999998</v>
      </c>
      <c r="OG144" s="10">
        <v>2623.12</v>
      </c>
      <c r="OH144" s="47">
        <f t="shared" si="3253"/>
        <v>1132607.944732297</v>
      </c>
      <c r="OI144" s="46">
        <v>29.14</v>
      </c>
      <c r="OJ144" s="10">
        <v>7362.2</v>
      </c>
      <c r="OK144" s="47">
        <f t="shared" si="3254"/>
        <v>252649.27934111186</v>
      </c>
      <c r="OL144" s="46">
        <v>0</v>
      </c>
      <c r="OM144" s="10">
        <v>0</v>
      </c>
      <c r="ON144" s="47">
        <v>0</v>
      </c>
      <c r="OO144" s="46">
        <v>4.851</v>
      </c>
      <c r="OP144" s="10">
        <v>164.56</v>
      </c>
      <c r="OQ144" s="47">
        <f t="shared" si="3255"/>
        <v>33922.902494331072</v>
      </c>
      <c r="OR144" s="46">
        <v>0</v>
      </c>
      <c r="OS144" s="10">
        <v>0</v>
      </c>
      <c r="OT144" s="47">
        <v>0</v>
      </c>
      <c r="OU144" s="46">
        <v>130.80799999999999</v>
      </c>
      <c r="OV144" s="10">
        <v>2276.46</v>
      </c>
      <c r="OW144" s="47">
        <f t="shared" si="3256"/>
        <v>17403.064032780872</v>
      </c>
      <c r="OX144" s="46">
        <v>0</v>
      </c>
      <c r="OY144" s="10">
        <v>0</v>
      </c>
      <c r="OZ144" s="47">
        <v>0</v>
      </c>
      <c r="PA144" s="46">
        <v>0</v>
      </c>
      <c r="PB144" s="10">
        <v>0</v>
      </c>
      <c r="PC144" s="47">
        <v>0</v>
      </c>
      <c r="PD144" s="46">
        <v>0</v>
      </c>
      <c r="PE144" s="10">
        <v>0</v>
      </c>
      <c r="PF144" s="47">
        <v>0</v>
      </c>
      <c r="PG144" s="46">
        <v>21.202999999999999</v>
      </c>
      <c r="PH144" s="10">
        <v>645.70000000000005</v>
      </c>
      <c r="PI144" s="47">
        <f t="shared" si="3257"/>
        <v>30453.23774937509</v>
      </c>
      <c r="PJ144" s="46"/>
      <c r="PK144" s="10"/>
      <c r="PL144" s="47"/>
      <c r="PM144" s="46">
        <v>0</v>
      </c>
      <c r="PN144" s="10">
        <v>0</v>
      </c>
      <c r="PO144" s="47">
        <v>0</v>
      </c>
      <c r="PP144" s="46">
        <v>0</v>
      </c>
      <c r="PQ144" s="10">
        <v>0</v>
      </c>
      <c r="PR144" s="47">
        <v>0</v>
      </c>
      <c r="PS144" s="46">
        <v>0</v>
      </c>
      <c r="PT144" s="10">
        <v>0</v>
      </c>
      <c r="PU144" s="47">
        <v>0</v>
      </c>
      <c r="PV144" s="46">
        <v>99.614999999999995</v>
      </c>
      <c r="PW144" s="10">
        <v>9420.44</v>
      </c>
      <c r="PX144" s="47">
        <f t="shared" si="3259"/>
        <v>94568.488681423492</v>
      </c>
      <c r="PY144" s="46">
        <v>205.48099999999999</v>
      </c>
      <c r="PZ144" s="10">
        <v>18165.98</v>
      </c>
      <c r="QA144" s="47">
        <f t="shared" si="3260"/>
        <v>88407.103333154897</v>
      </c>
      <c r="QB144" s="46">
        <v>0</v>
      </c>
      <c r="QC144" s="10">
        <v>0</v>
      </c>
      <c r="QD144" s="47">
        <v>0</v>
      </c>
      <c r="QE144" s="46">
        <v>6.7779999999999996</v>
      </c>
      <c r="QF144" s="10">
        <v>55.3</v>
      </c>
      <c r="QG144" s="47">
        <f t="shared" si="3261"/>
        <v>8158.7488934789026</v>
      </c>
      <c r="QH144" s="46">
        <v>0</v>
      </c>
      <c r="QI144" s="10">
        <v>0</v>
      </c>
      <c r="QJ144" s="47">
        <v>0</v>
      </c>
      <c r="QK144" s="46">
        <v>0</v>
      </c>
      <c r="QL144" s="10">
        <v>0</v>
      </c>
      <c r="QM144" s="47">
        <f t="shared" si="3262"/>
        <v>0</v>
      </c>
      <c r="QN144" s="46">
        <v>0</v>
      </c>
      <c r="QO144" s="10">
        <v>0</v>
      </c>
      <c r="QP144" s="47">
        <f t="shared" si="3263"/>
        <v>0</v>
      </c>
      <c r="QQ144" s="46">
        <v>0</v>
      </c>
      <c r="QR144" s="10">
        <v>0</v>
      </c>
      <c r="QS144" s="47">
        <v>0</v>
      </c>
      <c r="QT144" s="46"/>
      <c r="QU144" s="10"/>
      <c r="QV144" s="47"/>
      <c r="QW144" s="46"/>
      <c r="QX144" s="10"/>
      <c r="QY144" s="47"/>
      <c r="QZ144" s="46">
        <v>0</v>
      </c>
      <c r="RA144" s="10">
        <v>0</v>
      </c>
      <c r="RB144" s="47">
        <v>0</v>
      </c>
      <c r="RC144" s="46">
        <v>0</v>
      </c>
      <c r="RD144" s="10">
        <v>0</v>
      </c>
      <c r="RE144" s="47">
        <v>0</v>
      </c>
      <c r="RF144" s="12">
        <f t="shared" si="3130"/>
        <v>1595.8040000000001</v>
      </c>
      <c r="RG144" s="58">
        <f t="shared" si="3131"/>
        <v>109120.90699999999</v>
      </c>
      <c r="RH144" s="6"/>
      <c r="RI144" s="9"/>
      <c r="RJ144" s="6"/>
      <c r="RK144" s="6"/>
      <c r="RL144" s="6"/>
      <c r="RM144" s="9"/>
      <c r="RN144" s="6"/>
      <c r="RO144" s="6"/>
      <c r="RP144" s="6"/>
      <c r="RQ144" s="9"/>
      <c r="RR144" s="6"/>
      <c r="RS144" s="6"/>
      <c r="RT144" s="6"/>
      <c r="RU144" s="9"/>
      <c r="RV144" s="6"/>
      <c r="RW144" s="6"/>
      <c r="RX144" s="6"/>
      <c r="RY144" s="9"/>
      <c r="RZ144" s="6"/>
      <c r="SA144" s="6"/>
      <c r="SB144" s="6"/>
      <c r="SC144" s="9"/>
      <c r="SD144" s="6"/>
      <c r="SE144" s="6"/>
      <c r="SF144" s="6"/>
      <c r="SG144" s="9"/>
      <c r="SH144" s="6"/>
      <c r="SI144" s="6"/>
      <c r="SJ144" s="6"/>
      <c r="SK144" s="2"/>
      <c r="SL144" s="1"/>
      <c r="SM144" s="1"/>
      <c r="SN144" s="1"/>
      <c r="SO144" s="2"/>
      <c r="SP144" s="1"/>
      <c r="SQ144" s="1"/>
      <c r="SR144" s="1"/>
      <c r="SS144" s="2"/>
      <c r="ST144" s="1"/>
      <c r="SU144" s="1"/>
      <c r="SV144" s="1"/>
    </row>
    <row r="145" spans="1:591" x14ac:dyDescent="0.3">
      <c r="A145" s="38">
        <v>2014</v>
      </c>
      <c r="B145" s="39" t="s">
        <v>14</v>
      </c>
      <c r="C145" s="46">
        <v>0</v>
      </c>
      <c r="D145" s="10">
        <v>0</v>
      </c>
      <c r="E145" s="47">
        <f t="shared" si="3198"/>
        <v>0</v>
      </c>
      <c r="F145" s="46">
        <v>0</v>
      </c>
      <c r="G145" s="10">
        <v>0</v>
      </c>
      <c r="H145" s="47">
        <f t="shared" si="3264"/>
        <v>0</v>
      </c>
      <c r="I145" s="46">
        <v>0</v>
      </c>
      <c r="J145" s="10">
        <v>0</v>
      </c>
      <c r="K145" s="47">
        <v>0</v>
      </c>
      <c r="L145" s="46">
        <v>0</v>
      </c>
      <c r="M145" s="10">
        <v>0</v>
      </c>
      <c r="N145" s="47">
        <v>0</v>
      </c>
      <c r="O145" s="46">
        <v>0</v>
      </c>
      <c r="P145" s="10">
        <v>0</v>
      </c>
      <c r="Q145" s="47">
        <f t="shared" si="3199"/>
        <v>0</v>
      </c>
      <c r="R145" s="46">
        <v>0</v>
      </c>
      <c r="S145" s="10">
        <v>0</v>
      </c>
      <c r="T145" s="47">
        <v>0</v>
      </c>
      <c r="U145" s="46">
        <v>0.13600000000000001</v>
      </c>
      <c r="V145" s="10">
        <v>5.37</v>
      </c>
      <c r="W145" s="47">
        <f t="shared" si="3298"/>
        <v>39485.294117647056</v>
      </c>
      <c r="X145" s="46">
        <v>0</v>
      </c>
      <c r="Y145" s="10">
        <v>0</v>
      </c>
      <c r="Z145" s="47">
        <f t="shared" si="3265"/>
        <v>0</v>
      </c>
      <c r="AA145" s="46">
        <v>0.443</v>
      </c>
      <c r="AB145" s="10">
        <v>263.63</v>
      </c>
      <c r="AC145" s="47">
        <f t="shared" si="3202"/>
        <v>595101.5801354401</v>
      </c>
      <c r="AD145" s="46">
        <v>16.55</v>
      </c>
      <c r="AE145" s="10">
        <v>699.5</v>
      </c>
      <c r="AF145" s="47">
        <f t="shared" si="3203"/>
        <v>42265.861027190331</v>
      </c>
      <c r="AG145" s="46">
        <v>0</v>
      </c>
      <c r="AH145" s="10">
        <v>0</v>
      </c>
      <c r="AI145" s="47">
        <v>0</v>
      </c>
      <c r="AJ145" s="46">
        <v>0</v>
      </c>
      <c r="AK145" s="10">
        <v>0</v>
      </c>
      <c r="AL145" s="47">
        <v>0</v>
      </c>
      <c r="AM145" s="46">
        <v>0</v>
      </c>
      <c r="AN145" s="10">
        <v>0</v>
      </c>
      <c r="AO145" s="47">
        <v>0</v>
      </c>
      <c r="AP145" s="46">
        <v>11.574999999999999</v>
      </c>
      <c r="AQ145" s="10">
        <v>490.85</v>
      </c>
      <c r="AR145" s="47">
        <f t="shared" si="3207"/>
        <v>42406.047516198712</v>
      </c>
      <c r="AS145" s="46">
        <v>0</v>
      </c>
      <c r="AT145" s="10">
        <v>0</v>
      </c>
      <c r="AU145" s="47">
        <f t="shared" si="3208"/>
        <v>0</v>
      </c>
      <c r="AV145" s="46">
        <v>0</v>
      </c>
      <c r="AW145" s="10">
        <v>0</v>
      </c>
      <c r="AX145" s="47">
        <v>0</v>
      </c>
      <c r="AY145" s="46">
        <v>4.9000000000000002E-2</v>
      </c>
      <c r="AZ145" s="10">
        <v>2.75</v>
      </c>
      <c r="BA145" s="47">
        <f t="shared" si="3210"/>
        <v>56122.448979591834</v>
      </c>
      <c r="BB145" s="46">
        <v>43.296999999999997</v>
      </c>
      <c r="BC145" s="10">
        <v>931.43</v>
      </c>
      <c r="BD145" s="47">
        <f t="shared" si="3211"/>
        <v>21512.575929048202</v>
      </c>
      <c r="BE145" s="46">
        <v>0.19700000000000001</v>
      </c>
      <c r="BF145" s="10">
        <v>19.170000000000002</v>
      </c>
      <c r="BG145" s="47">
        <f t="shared" si="3281"/>
        <v>97309.644670050766</v>
      </c>
      <c r="BH145" s="46">
        <v>0</v>
      </c>
      <c r="BI145" s="10">
        <v>0</v>
      </c>
      <c r="BJ145" s="47">
        <v>0</v>
      </c>
      <c r="BK145" s="46">
        <v>0</v>
      </c>
      <c r="BL145" s="10">
        <v>0</v>
      </c>
      <c r="BM145" s="47">
        <v>0</v>
      </c>
      <c r="BN145" s="46">
        <v>0</v>
      </c>
      <c r="BO145" s="10">
        <v>0</v>
      </c>
      <c r="BP145" s="47">
        <v>0</v>
      </c>
      <c r="BQ145" s="46">
        <v>0</v>
      </c>
      <c r="BR145" s="10">
        <v>0</v>
      </c>
      <c r="BS145" s="47">
        <v>0</v>
      </c>
      <c r="BT145" s="46">
        <v>22.318000000000001</v>
      </c>
      <c r="BU145" s="10">
        <v>4741.8100000000004</v>
      </c>
      <c r="BV145" s="47">
        <f t="shared" si="3213"/>
        <v>212465.7227350121</v>
      </c>
      <c r="BW145" s="46">
        <v>0</v>
      </c>
      <c r="BX145" s="10">
        <v>0</v>
      </c>
      <c r="BY145" s="47">
        <v>0</v>
      </c>
      <c r="BZ145" s="46">
        <v>0</v>
      </c>
      <c r="CA145" s="10">
        <v>0</v>
      </c>
      <c r="CB145" s="47">
        <v>0</v>
      </c>
      <c r="CC145" s="46">
        <v>18.63</v>
      </c>
      <c r="CD145" s="10">
        <v>3521.91</v>
      </c>
      <c r="CE145" s="47">
        <f t="shared" si="3214"/>
        <v>189045.0885668277</v>
      </c>
      <c r="CF145" s="46">
        <v>4.0659999999999998</v>
      </c>
      <c r="CG145" s="10">
        <v>669.08</v>
      </c>
      <c r="CH145" s="47">
        <f t="shared" si="3282"/>
        <v>164554.84505656667</v>
      </c>
      <c r="CI145" s="46">
        <v>0</v>
      </c>
      <c r="CJ145" s="10">
        <v>0</v>
      </c>
      <c r="CK145" s="47">
        <v>0</v>
      </c>
      <c r="CL145" s="46">
        <v>0.02</v>
      </c>
      <c r="CM145" s="10">
        <v>0.4</v>
      </c>
      <c r="CN145" s="47">
        <f t="shared" ref="CN145" si="3316">CM145/CL145*1000</f>
        <v>20000</v>
      </c>
      <c r="CO145" s="46">
        <v>0</v>
      </c>
      <c r="CP145" s="10">
        <v>0</v>
      </c>
      <c r="CQ145" s="47">
        <v>0</v>
      </c>
      <c r="CR145" s="46">
        <v>4.0000000000000001E-3</v>
      </c>
      <c r="CS145" s="10">
        <v>1</v>
      </c>
      <c r="CT145" s="47">
        <f t="shared" si="3215"/>
        <v>250000</v>
      </c>
      <c r="CU145" s="46">
        <v>0</v>
      </c>
      <c r="CV145" s="10">
        <v>0</v>
      </c>
      <c r="CW145" s="47">
        <v>0</v>
      </c>
      <c r="CX145" s="46">
        <v>1.0999999999999999E-2</v>
      </c>
      <c r="CY145" s="10">
        <v>0.17</v>
      </c>
      <c r="CZ145" s="47">
        <f t="shared" ref="CZ145" si="3317">CY145/CX145*1000</f>
        <v>15454.545454545458</v>
      </c>
      <c r="DA145" s="46">
        <v>0</v>
      </c>
      <c r="DB145" s="10">
        <v>0</v>
      </c>
      <c r="DC145" s="47">
        <v>0</v>
      </c>
      <c r="DD145" s="46">
        <v>84.372</v>
      </c>
      <c r="DE145" s="10">
        <v>3221.19</v>
      </c>
      <c r="DF145" s="47">
        <f t="shared" si="3217"/>
        <v>38178.424121746553</v>
      </c>
      <c r="DG145" s="46">
        <v>0</v>
      </c>
      <c r="DH145" s="10">
        <v>0</v>
      </c>
      <c r="DI145" s="47">
        <v>0</v>
      </c>
      <c r="DJ145" s="46">
        <v>0</v>
      </c>
      <c r="DK145" s="10">
        <v>0</v>
      </c>
      <c r="DL145" s="47">
        <v>0</v>
      </c>
      <c r="DM145" s="46">
        <v>0</v>
      </c>
      <c r="DN145" s="10">
        <v>0</v>
      </c>
      <c r="DO145" s="47">
        <v>0</v>
      </c>
      <c r="DP145" s="46">
        <v>0</v>
      </c>
      <c r="DQ145" s="10">
        <v>0</v>
      </c>
      <c r="DR145" s="47">
        <v>0</v>
      </c>
      <c r="DS145" s="46">
        <v>1.018</v>
      </c>
      <c r="DT145" s="10">
        <v>728.96</v>
      </c>
      <c r="DU145" s="47">
        <f t="shared" si="3218"/>
        <v>716070.72691552073</v>
      </c>
      <c r="DV145" s="46">
        <v>0</v>
      </c>
      <c r="DW145" s="10">
        <v>0</v>
      </c>
      <c r="DX145" s="47">
        <v>0</v>
      </c>
      <c r="DY145" s="46">
        <v>0</v>
      </c>
      <c r="DZ145" s="10">
        <v>0</v>
      </c>
      <c r="EA145" s="47">
        <v>0</v>
      </c>
      <c r="EB145" s="46">
        <v>0</v>
      </c>
      <c r="EC145" s="10">
        <v>0</v>
      </c>
      <c r="ED145" s="47">
        <f t="shared" si="3220"/>
        <v>0</v>
      </c>
      <c r="EE145" s="46">
        <v>0.53800000000000003</v>
      </c>
      <c r="EF145" s="10">
        <v>40.72</v>
      </c>
      <c r="EG145" s="47">
        <f t="shared" si="3221"/>
        <v>75687.732342007424</v>
      </c>
      <c r="EH145" s="46">
        <v>169.56200000000001</v>
      </c>
      <c r="EI145" s="10">
        <v>15196.63</v>
      </c>
      <c r="EJ145" s="47">
        <f t="shared" si="3222"/>
        <v>89622.851818213967</v>
      </c>
      <c r="EK145" s="46">
        <v>0</v>
      </c>
      <c r="EL145" s="10">
        <v>0</v>
      </c>
      <c r="EM145" s="47">
        <f t="shared" si="3223"/>
        <v>0</v>
      </c>
      <c r="EN145" s="46">
        <v>103.717</v>
      </c>
      <c r="EO145" s="10">
        <v>8072.09</v>
      </c>
      <c r="EP145" s="47">
        <f t="shared" si="3224"/>
        <v>77828.032048748049</v>
      </c>
      <c r="EQ145" s="46">
        <v>0</v>
      </c>
      <c r="ER145" s="10">
        <v>0</v>
      </c>
      <c r="ES145" s="47">
        <v>0</v>
      </c>
      <c r="ET145" s="46">
        <v>2.8000000000000001E-2</v>
      </c>
      <c r="EU145" s="10">
        <v>8.56</v>
      </c>
      <c r="EV145" s="47">
        <f t="shared" si="3294"/>
        <v>305714.28571428574</v>
      </c>
      <c r="EW145" s="46">
        <v>0</v>
      </c>
      <c r="EX145" s="10">
        <v>0</v>
      </c>
      <c r="EY145" s="47">
        <v>0</v>
      </c>
      <c r="EZ145" s="46">
        <v>0</v>
      </c>
      <c r="FA145" s="10">
        <v>0</v>
      </c>
      <c r="FB145" s="47">
        <v>0</v>
      </c>
      <c r="FC145" s="46">
        <v>0</v>
      </c>
      <c r="FD145" s="10">
        <v>0</v>
      </c>
      <c r="FE145" s="47">
        <v>0</v>
      </c>
      <c r="FF145" s="46">
        <v>0</v>
      </c>
      <c r="FG145" s="10">
        <v>0</v>
      </c>
      <c r="FH145" s="47">
        <v>0</v>
      </c>
      <c r="FI145" s="46">
        <v>1.08</v>
      </c>
      <c r="FJ145" s="10">
        <v>235.01</v>
      </c>
      <c r="FK145" s="47">
        <f t="shared" si="3225"/>
        <v>217601.85185185182</v>
      </c>
      <c r="FL145" s="46">
        <v>0.26</v>
      </c>
      <c r="FM145" s="10">
        <v>47.49</v>
      </c>
      <c r="FN145" s="47">
        <f t="shared" si="3268"/>
        <v>182653.84615384616</v>
      </c>
      <c r="FO145" s="46">
        <v>0</v>
      </c>
      <c r="FP145" s="10">
        <v>0</v>
      </c>
      <c r="FQ145" s="47">
        <v>0</v>
      </c>
      <c r="FR145" s="46">
        <v>30.506</v>
      </c>
      <c r="FS145" s="10">
        <v>4070.81</v>
      </c>
      <c r="FT145" s="47">
        <f t="shared" si="3226"/>
        <v>133442.92925981773</v>
      </c>
      <c r="FU145" s="46">
        <v>0</v>
      </c>
      <c r="FV145" s="10">
        <v>0</v>
      </c>
      <c r="FW145" s="47">
        <v>0</v>
      </c>
      <c r="FX145" s="46">
        <v>0</v>
      </c>
      <c r="FY145" s="10">
        <v>0</v>
      </c>
      <c r="FZ145" s="47">
        <f t="shared" si="3227"/>
        <v>0</v>
      </c>
      <c r="GA145" s="46">
        <v>2.4E-2</v>
      </c>
      <c r="GB145" s="10">
        <v>0.5</v>
      </c>
      <c r="GC145" s="47">
        <f t="shared" si="3285"/>
        <v>20833.333333333332</v>
      </c>
      <c r="GD145" s="46">
        <v>2.597</v>
      </c>
      <c r="GE145" s="10">
        <v>3230.27</v>
      </c>
      <c r="GF145" s="47">
        <f t="shared" si="3228"/>
        <v>1243846.746245668</v>
      </c>
      <c r="GG145" s="46">
        <v>8.9999999999999993E-3</v>
      </c>
      <c r="GH145" s="10">
        <v>33.31</v>
      </c>
      <c r="GI145" s="47">
        <f t="shared" si="3229"/>
        <v>3701111.1111111119</v>
      </c>
      <c r="GJ145" s="46">
        <v>219.72499999999999</v>
      </c>
      <c r="GK145" s="10">
        <v>9252.01</v>
      </c>
      <c r="GL145" s="47">
        <f t="shared" si="3230"/>
        <v>42107.224940266242</v>
      </c>
      <c r="GM145" s="46">
        <v>0</v>
      </c>
      <c r="GN145" s="10">
        <v>0</v>
      </c>
      <c r="GO145" s="47">
        <v>0</v>
      </c>
      <c r="GP145" s="46">
        <v>1.232</v>
      </c>
      <c r="GQ145" s="10">
        <v>190.75</v>
      </c>
      <c r="GR145" s="47">
        <f t="shared" si="3231"/>
        <v>154829.54545454547</v>
      </c>
      <c r="GS145" s="46">
        <v>0</v>
      </c>
      <c r="GT145" s="10">
        <v>0</v>
      </c>
      <c r="GU145" s="47">
        <v>0</v>
      </c>
      <c r="GV145" s="46">
        <v>0</v>
      </c>
      <c r="GW145" s="10">
        <v>0</v>
      </c>
      <c r="GX145" s="47">
        <f t="shared" si="3232"/>
        <v>0</v>
      </c>
      <c r="GY145" s="46">
        <v>4.0000000000000001E-3</v>
      </c>
      <c r="GZ145" s="10">
        <v>0.05</v>
      </c>
      <c r="HA145" s="47">
        <f t="shared" ref="HA145" si="3318">GZ145/GY145*1000</f>
        <v>12500</v>
      </c>
      <c r="HB145" s="46">
        <v>34.299999999999997</v>
      </c>
      <c r="HC145" s="10">
        <v>300.69</v>
      </c>
      <c r="HD145" s="47">
        <f t="shared" si="3233"/>
        <v>8766.4723032069978</v>
      </c>
      <c r="HE145" s="46">
        <v>0</v>
      </c>
      <c r="HF145" s="10">
        <v>0</v>
      </c>
      <c r="HG145" s="47">
        <v>0</v>
      </c>
      <c r="HH145" s="46">
        <v>0</v>
      </c>
      <c r="HI145" s="10">
        <v>0</v>
      </c>
      <c r="HJ145" s="47">
        <v>0</v>
      </c>
      <c r="HK145" s="46">
        <v>0</v>
      </c>
      <c r="HL145" s="10">
        <v>0</v>
      </c>
      <c r="HM145" s="47">
        <v>0</v>
      </c>
      <c r="HN145" s="46">
        <v>0</v>
      </c>
      <c r="HO145" s="10">
        <v>0</v>
      </c>
      <c r="HP145" s="47">
        <v>0</v>
      </c>
      <c r="HQ145" s="46">
        <v>0</v>
      </c>
      <c r="HR145" s="10">
        <v>0</v>
      </c>
      <c r="HS145" s="47">
        <v>0</v>
      </c>
      <c r="HT145" s="46"/>
      <c r="HU145" s="10"/>
      <c r="HV145" s="47"/>
      <c r="HW145" s="46">
        <v>0</v>
      </c>
      <c r="HX145" s="10">
        <v>0</v>
      </c>
      <c r="HY145" s="47">
        <f t="shared" si="3235"/>
        <v>0</v>
      </c>
      <c r="HZ145" s="46">
        <v>0</v>
      </c>
      <c r="IA145" s="10">
        <v>0</v>
      </c>
      <c r="IB145" s="47">
        <v>0</v>
      </c>
      <c r="IC145" s="46">
        <v>0</v>
      </c>
      <c r="ID145" s="10">
        <v>0</v>
      </c>
      <c r="IE145" s="47">
        <v>0</v>
      </c>
      <c r="IF145" s="46">
        <v>0</v>
      </c>
      <c r="IG145" s="10">
        <v>0</v>
      </c>
      <c r="IH145" s="47">
        <f t="shared" si="3295"/>
        <v>0</v>
      </c>
      <c r="II145" s="46">
        <v>0</v>
      </c>
      <c r="IJ145" s="10">
        <v>0</v>
      </c>
      <c r="IK145" s="47">
        <v>0</v>
      </c>
      <c r="IL145" s="46">
        <v>4.2000000000000003E-2</v>
      </c>
      <c r="IM145" s="10">
        <v>19.309999999999999</v>
      </c>
      <c r="IN145" s="47">
        <f t="shared" si="3291"/>
        <v>459761.90476190468</v>
      </c>
      <c r="IO145" s="46">
        <v>0</v>
      </c>
      <c r="IP145" s="10">
        <v>0</v>
      </c>
      <c r="IQ145" s="47">
        <v>0</v>
      </c>
      <c r="IR145" s="46">
        <v>23.893000000000001</v>
      </c>
      <c r="IS145" s="10">
        <v>2465.88</v>
      </c>
      <c r="IT145" s="47">
        <f t="shared" si="3238"/>
        <v>103205.12283932533</v>
      </c>
      <c r="IU145" s="46">
        <v>0</v>
      </c>
      <c r="IV145" s="10">
        <v>0</v>
      </c>
      <c r="IW145" s="47">
        <v>0</v>
      </c>
      <c r="IX145" s="46">
        <v>0</v>
      </c>
      <c r="IY145" s="10">
        <v>0</v>
      </c>
      <c r="IZ145" s="47">
        <v>0</v>
      </c>
      <c r="JA145" s="46">
        <v>0</v>
      </c>
      <c r="JB145" s="10">
        <v>0</v>
      </c>
      <c r="JC145" s="47">
        <v>0</v>
      </c>
      <c r="JD145" s="46">
        <v>0</v>
      </c>
      <c r="JE145" s="10">
        <v>0</v>
      </c>
      <c r="JF145" s="47">
        <v>0</v>
      </c>
      <c r="JG145" s="46">
        <v>0</v>
      </c>
      <c r="JH145" s="10">
        <v>0</v>
      </c>
      <c r="JI145" s="47">
        <v>0</v>
      </c>
      <c r="JJ145" s="46">
        <v>0</v>
      </c>
      <c r="JK145" s="10">
        <v>0</v>
      </c>
      <c r="JL145" s="47">
        <f t="shared" si="3297"/>
        <v>0</v>
      </c>
      <c r="JM145" s="46">
        <v>11.638</v>
      </c>
      <c r="JN145" s="10">
        <v>1127.53</v>
      </c>
      <c r="JO145" s="47">
        <f t="shared" si="3240"/>
        <v>96883.485134902905</v>
      </c>
      <c r="JP145" s="46">
        <v>0</v>
      </c>
      <c r="JQ145" s="10">
        <v>0</v>
      </c>
      <c r="JR145" s="47">
        <f t="shared" si="3241"/>
        <v>0</v>
      </c>
      <c r="JS145" s="46">
        <v>0</v>
      </c>
      <c r="JT145" s="10">
        <v>0</v>
      </c>
      <c r="JU145" s="47">
        <v>0</v>
      </c>
      <c r="JV145" s="46">
        <v>0</v>
      </c>
      <c r="JW145" s="10">
        <v>0</v>
      </c>
      <c r="JX145" s="47">
        <v>0</v>
      </c>
      <c r="JY145" s="46">
        <v>0</v>
      </c>
      <c r="JZ145" s="10">
        <v>0</v>
      </c>
      <c r="KA145" s="47">
        <v>0</v>
      </c>
      <c r="KB145" s="46">
        <v>0</v>
      </c>
      <c r="KC145" s="10">
        <v>0</v>
      </c>
      <c r="KD145" s="47">
        <v>0</v>
      </c>
      <c r="KE145" s="46"/>
      <c r="KF145" s="10"/>
      <c r="KG145" s="47"/>
      <c r="KH145" s="46">
        <v>137.94900000000001</v>
      </c>
      <c r="KI145" s="10">
        <v>5989.73</v>
      </c>
      <c r="KJ145" s="47">
        <f t="shared" si="3242"/>
        <v>43419.887059710469</v>
      </c>
      <c r="KK145" s="46">
        <v>0.69499999999999995</v>
      </c>
      <c r="KL145" s="10">
        <v>358.29</v>
      </c>
      <c r="KM145" s="47">
        <f t="shared" si="3243"/>
        <v>515525.1798561152</v>
      </c>
      <c r="KN145" s="46">
        <v>0</v>
      </c>
      <c r="KO145" s="10">
        <v>0</v>
      </c>
      <c r="KP145" s="47">
        <v>0</v>
      </c>
      <c r="KQ145" s="46">
        <v>7.0000000000000007E-2</v>
      </c>
      <c r="KR145" s="10">
        <v>0.42</v>
      </c>
      <c r="KS145" s="47">
        <f t="shared" si="3244"/>
        <v>5999.9999999999991</v>
      </c>
      <c r="KT145" s="46">
        <v>0</v>
      </c>
      <c r="KU145" s="10">
        <v>0</v>
      </c>
      <c r="KV145" s="47">
        <f t="shared" ref="KV145:KV147" si="3319">IF(KT145=0,0,KU145/KT145*1000)</f>
        <v>0</v>
      </c>
      <c r="KW145" s="46">
        <v>0</v>
      </c>
      <c r="KX145" s="10">
        <v>0</v>
      </c>
      <c r="KY145" s="47">
        <f t="shared" si="3245"/>
        <v>0</v>
      </c>
      <c r="KZ145" s="46">
        <v>0.30499999999999999</v>
      </c>
      <c r="LA145" s="10">
        <v>189.1</v>
      </c>
      <c r="LB145" s="47">
        <f t="shared" si="3292"/>
        <v>620000</v>
      </c>
      <c r="LC145" s="46">
        <v>0</v>
      </c>
      <c r="LD145" s="10">
        <v>0</v>
      </c>
      <c r="LE145" s="47">
        <f t="shared" ref="LE145:LE147" si="3320">IF(LC145=0,0,LD145/LC145*1000)</f>
        <v>0</v>
      </c>
      <c r="LF145" s="46">
        <v>0.66</v>
      </c>
      <c r="LG145" s="10">
        <v>49.92</v>
      </c>
      <c r="LH145" s="47">
        <f t="shared" si="3272"/>
        <v>75636.363636363647</v>
      </c>
      <c r="LI145" s="46">
        <v>0</v>
      </c>
      <c r="LJ145" s="10">
        <v>0</v>
      </c>
      <c r="LK145" s="47">
        <v>0</v>
      </c>
      <c r="LL145" s="46">
        <v>0</v>
      </c>
      <c r="LM145" s="10">
        <v>0</v>
      </c>
      <c r="LN145" s="47">
        <v>0</v>
      </c>
      <c r="LO145" s="46">
        <v>0</v>
      </c>
      <c r="LP145" s="10">
        <v>0</v>
      </c>
      <c r="LQ145" s="47">
        <v>0</v>
      </c>
      <c r="LR145" s="46">
        <v>0.25</v>
      </c>
      <c r="LS145" s="10">
        <v>160.86000000000001</v>
      </c>
      <c r="LT145" s="47">
        <f t="shared" si="3246"/>
        <v>643440</v>
      </c>
      <c r="LU145" s="46">
        <v>0</v>
      </c>
      <c r="LV145" s="10">
        <v>0</v>
      </c>
      <c r="LW145" s="47">
        <v>0</v>
      </c>
      <c r="LX145" s="46">
        <v>270.28100000000001</v>
      </c>
      <c r="LY145" s="10">
        <v>21863.18</v>
      </c>
      <c r="LZ145" s="47">
        <f t="shared" si="3247"/>
        <v>80890.554644980599</v>
      </c>
      <c r="MA145" s="46">
        <v>0</v>
      </c>
      <c r="MB145" s="10">
        <v>0</v>
      </c>
      <c r="MC145" s="47">
        <v>0</v>
      </c>
      <c r="MD145" s="46">
        <v>8.1</v>
      </c>
      <c r="ME145" s="10">
        <v>1641.65</v>
      </c>
      <c r="MF145" s="47">
        <f t="shared" si="3274"/>
        <v>202672.83950617287</v>
      </c>
      <c r="MG145" s="46">
        <v>0</v>
      </c>
      <c r="MH145" s="10">
        <v>0</v>
      </c>
      <c r="MI145" s="47">
        <v>0</v>
      </c>
      <c r="MJ145" s="46">
        <v>0</v>
      </c>
      <c r="MK145" s="10">
        <v>0</v>
      </c>
      <c r="ML145" s="47">
        <f t="shared" si="3248"/>
        <v>0</v>
      </c>
      <c r="MM145" s="46">
        <v>0</v>
      </c>
      <c r="MN145" s="10">
        <v>0</v>
      </c>
      <c r="MO145" s="47">
        <v>0</v>
      </c>
      <c r="MP145" s="46">
        <v>4.3860000000000001</v>
      </c>
      <c r="MQ145" s="10">
        <v>427.44</v>
      </c>
      <c r="MR145" s="47">
        <f t="shared" si="3311"/>
        <v>97455.540355677163</v>
      </c>
      <c r="MS145" s="46">
        <v>0</v>
      </c>
      <c r="MT145" s="10">
        <v>0</v>
      </c>
      <c r="MU145" s="47">
        <v>0</v>
      </c>
      <c r="MV145" s="46">
        <v>0</v>
      </c>
      <c r="MW145" s="10">
        <v>0</v>
      </c>
      <c r="MX145" s="47">
        <f t="shared" si="3249"/>
        <v>0</v>
      </c>
      <c r="MY145" s="46">
        <v>0</v>
      </c>
      <c r="MZ145" s="10">
        <v>0</v>
      </c>
      <c r="NA145" s="47">
        <v>0</v>
      </c>
      <c r="NB145" s="46">
        <v>0</v>
      </c>
      <c r="NC145" s="10">
        <v>0</v>
      </c>
      <c r="ND145" s="47">
        <v>0</v>
      </c>
      <c r="NE145" s="46">
        <v>0</v>
      </c>
      <c r="NF145" s="10">
        <v>0</v>
      </c>
      <c r="NG145" s="47">
        <v>0</v>
      </c>
      <c r="NH145" s="46">
        <v>0</v>
      </c>
      <c r="NI145" s="10">
        <v>0</v>
      </c>
      <c r="NJ145" s="47">
        <v>0</v>
      </c>
      <c r="NK145" s="46">
        <v>0.875</v>
      </c>
      <c r="NL145" s="10">
        <v>146.51</v>
      </c>
      <c r="NM145" s="47">
        <f t="shared" si="3250"/>
        <v>167440</v>
      </c>
      <c r="NN145" s="46">
        <v>0</v>
      </c>
      <c r="NO145" s="10">
        <v>0</v>
      </c>
      <c r="NP145" s="47">
        <v>0</v>
      </c>
      <c r="NQ145" s="46">
        <v>0</v>
      </c>
      <c r="NR145" s="10">
        <v>0</v>
      </c>
      <c r="NS145" s="47">
        <v>0</v>
      </c>
      <c r="NT145" s="46">
        <v>2.1000000000000001E-2</v>
      </c>
      <c r="NU145" s="10">
        <v>18.8</v>
      </c>
      <c r="NV145" s="47">
        <f t="shared" si="3251"/>
        <v>895238.09523809515</v>
      </c>
      <c r="NW145" s="46">
        <v>29.177</v>
      </c>
      <c r="NX145" s="10">
        <v>890.89</v>
      </c>
      <c r="NY145" s="47">
        <f t="shared" si="3252"/>
        <v>30533.982246289885</v>
      </c>
      <c r="NZ145" s="46">
        <v>0.54700000000000004</v>
      </c>
      <c r="OA145" s="10">
        <v>191.34</v>
      </c>
      <c r="OB145" s="47">
        <f t="shared" si="3275"/>
        <v>349798.90310786106</v>
      </c>
      <c r="OC145" s="46">
        <v>0</v>
      </c>
      <c r="OD145" s="10">
        <v>0</v>
      </c>
      <c r="OE145" s="47">
        <v>0</v>
      </c>
      <c r="OF145" s="46">
        <v>4.5289999999999999</v>
      </c>
      <c r="OG145" s="10">
        <v>5453.97</v>
      </c>
      <c r="OH145" s="47">
        <f t="shared" si="3253"/>
        <v>1204232.7224552883</v>
      </c>
      <c r="OI145" s="46">
        <v>4.4029999999999996</v>
      </c>
      <c r="OJ145" s="10">
        <v>1636.25</v>
      </c>
      <c r="OK145" s="47">
        <f t="shared" si="3254"/>
        <v>371621.62162162166</v>
      </c>
      <c r="OL145" s="46">
        <v>0</v>
      </c>
      <c r="OM145" s="10">
        <v>0</v>
      </c>
      <c r="ON145" s="47">
        <v>0</v>
      </c>
      <c r="OO145" s="46">
        <v>5.6539999999999999</v>
      </c>
      <c r="OP145" s="10">
        <v>59.6</v>
      </c>
      <c r="OQ145" s="47">
        <f t="shared" si="3255"/>
        <v>10541.209762999646</v>
      </c>
      <c r="OR145" s="46">
        <v>0</v>
      </c>
      <c r="OS145" s="10">
        <v>0</v>
      </c>
      <c r="OT145" s="47">
        <v>0</v>
      </c>
      <c r="OU145" s="46">
        <v>170.28800000000001</v>
      </c>
      <c r="OV145" s="10">
        <v>2558.6799999999998</v>
      </c>
      <c r="OW145" s="47">
        <f t="shared" si="3256"/>
        <v>15025.603683172036</v>
      </c>
      <c r="OX145" s="46">
        <v>0</v>
      </c>
      <c r="OY145" s="10">
        <v>0</v>
      </c>
      <c r="OZ145" s="47">
        <v>0</v>
      </c>
      <c r="PA145" s="46">
        <v>0</v>
      </c>
      <c r="PB145" s="10">
        <v>0</v>
      </c>
      <c r="PC145" s="47">
        <v>0</v>
      </c>
      <c r="PD145" s="46">
        <v>0</v>
      </c>
      <c r="PE145" s="10">
        <v>0</v>
      </c>
      <c r="PF145" s="47">
        <v>0</v>
      </c>
      <c r="PG145" s="46">
        <v>0.46700000000000003</v>
      </c>
      <c r="PH145" s="10">
        <v>144.96</v>
      </c>
      <c r="PI145" s="47">
        <f t="shared" si="3257"/>
        <v>310406.85224839399</v>
      </c>
      <c r="PJ145" s="46"/>
      <c r="PK145" s="10"/>
      <c r="PL145" s="47"/>
      <c r="PM145" s="46">
        <v>4.383</v>
      </c>
      <c r="PN145" s="10">
        <v>185.05</v>
      </c>
      <c r="PO145" s="47">
        <f t="shared" ref="PO145" si="3321">PN145/PM145*1000</f>
        <v>42219.940679899613</v>
      </c>
      <c r="PP145" s="46">
        <v>0</v>
      </c>
      <c r="PQ145" s="10">
        <v>0</v>
      </c>
      <c r="PR145" s="47">
        <v>0</v>
      </c>
      <c r="PS145" s="46">
        <v>0.26</v>
      </c>
      <c r="PT145" s="10">
        <v>1.78</v>
      </c>
      <c r="PU145" s="47">
        <f t="shared" si="3258"/>
        <v>6846.1538461538457</v>
      </c>
      <c r="PV145" s="46">
        <v>184.477</v>
      </c>
      <c r="PW145" s="10">
        <v>12041.26</v>
      </c>
      <c r="PX145" s="47">
        <f t="shared" si="3259"/>
        <v>65272.418783913439</v>
      </c>
      <c r="PY145" s="46">
        <v>345.38799999999998</v>
      </c>
      <c r="PZ145" s="10">
        <v>30081.439999999999</v>
      </c>
      <c r="QA145" s="47">
        <f t="shared" si="3260"/>
        <v>87094.629807636637</v>
      </c>
      <c r="QB145" s="46">
        <v>0</v>
      </c>
      <c r="QC145" s="10">
        <v>0</v>
      </c>
      <c r="QD145" s="47">
        <v>0</v>
      </c>
      <c r="QE145" s="46">
        <v>2.3E-2</v>
      </c>
      <c r="QF145" s="10">
        <v>0.91</v>
      </c>
      <c r="QG145" s="47">
        <f t="shared" si="3261"/>
        <v>39565.217391304352</v>
      </c>
      <c r="QH145" s="46">
        <v>0</v>
      </c>
      <c r="QI145" s="10">
        <v>0</v>
      </c>
      <c r="QJ145" s="47">
        <v>0</v>
      </c>
      <c r="QK145" s="46">
        <v>0</v>
      </c>
      <c r="QL145" s="10">
        <v>0</v>
      </c>
      <c r="QM145" s="47">
        <f t="shared" si="3262"/>
        <v>0</v>
      </c>
      <c r="QN145" s="46">
        <v>0</v>
      </c>
      <c r="QO145" s="10">
        <v>0</v>
      </c>
      <c r="QP145" s="47">
        <f t="shared" si="3263"/>
        <v>0</v>
      </c>
      <c r="QQ145" s="46">
        <v>0</v>
      </c>
      <c r="QR145" s="10">
        <v>0</v>
      </c>
      <c r="QS145" s="47">
        <v>0</v>
      </c>
      <c r="QT145" s="46"/>
      <c r="QU145" s="10"/>
      <c r="QV145" s="47"/>
      <c r="QW145" s="46"/>
      <c r="QX145" s="10"/>
      <c r="QY145" s="47"/>
      <c r="QZ145" s="46">
        <v>0.1</v>
      </c>
      <c r="RA145" s="10">
        <v>13.48</v>
      </c>
      <c r="RB145" s="47">
        <f t="shared" si="3277"/>
        <v>134799.99999999997</v>
      </c>
      <c r="RC145" s="46">
        <v>0</v>
      </c>
      <c r="RD145" s="10">
        <v>0</v>
      </c>
      <c r="RE145" s="47">
        <v>0</v>
      </c>
      <c r="RF145" s="12">
        <f t="shared" si="3130"/>
        <v>1975.1289999999999</v>
      </c>
      <c r="RG145" s="58">
        <f t="shared" si="3131"/>
        <v>143694.34</v>
      </c>
      <c r="RH145" s="6"/>
      <c r="RI145" s="9"/>
      <c r="RJ145" s="6"/>
      <c r="RK145" s="6"/>
      <c r="RL145" s="6"/>
      <c r="RM145" s="9"/>
      <c r="RN145" s="6"/>
      <c r="RO145" s="6"/>
      <c r="RP145" s="6"/>
      <c r="RQ145" s="9"/>
      <c r="RR145" s="6"/>
      <c r="RS145" s="6"/>
      <c r="RT145" s="6"/>
      <c r="RU145" s="9"/>
      <c r="RV145" s="6"/>
      <c r="RW145" s="6"/>
      <c r="RX145" s="6"/>
      <c r="RY145" s="9"/>
      <c r="RZ145" s="6"/>
      <c r="SA145" s="6"/>
      <c r="SB145" s="6"/>
      <c r="SC145" s="9"/>
      <c r="SD145" s="6"/>
      <c r="SE145" s="6"/>
      <c r="SF145" s="6"/>
      <c r="SG145" s="9"/>
      <c r="SH145" s="6"/>
      <c r="SI145" s="6"/>
      <c r="SJ145" s="6"/>
      <c r="SK145" s="2"/>
      <c r="SL145" s="1"/>
      <c r="SM145" s="1"/>
      <c r="SN145" s="1"/>
      <c r="SO145" s="2"/>
      <c r="SP145" s="1"/>
      <c r="SQ145" s="1"/>
      <c r="SR145" s="1"/>
      <c r="SS145" s="2"/>
      <c r="ST145" s="1"/>
      <c r="SU145" s="1"/>
      <c r="SV145" s="1"/>
    </row>
    <row r="146" spans="1:591" x14ac:dyDescent="0.3">
      <c r="A146" s="38">
        <v>2014</v>
      </c>
      <c r="B146" s="39" t="s">
        <v>15</v>
      </c>
      <c r="C146" s="46">
        <v>0</v>
      </c>
      <c r="D146" s="10">
        <v>0</v>
      </c>
      <c r="E146" s="47">
        <f t="shared" si="3198"/>
        <v>0</v>
      </c>
      <c r="F146" s="46">
        <v>0</v>
      </c>
      <c r="G146" s="10">
        <v>0</v>
      </c>
      <c r="H146" s="47">
        <f t="shared" si="3264"/>
        <v>0</v>
      </c>
      <c r="I146" s="46">
        <v>0</v>
      </c>
      <c r="J146" s="10">
        <v>0</v>
      </c>
      <c r="K146" s="47">
        <v>0</v>
      </c>
      <c r="L146" s="46">
        <v>0</v>
      </c>
      <c r="M146" s="10">
        <v>0</v>
      </c>
      <c r="N146" s="47">
        <v>0</v>
      </c>
      <c r="O146" s="46">
        <v>0</v>
      </c>
      <c r="P146" s="10">
        <v>0</v>
      </c>
      <c r="Q146" s="47">
        <f t="shared" si="3199"/>
        <v>0</v>
      </c>
      <c r="R146" s="46">
        <v>0</v>
      </c>
      <c r="S146" s="10">
        <v>0</v>
      </c>
      <c r="T146" s="47">
        <v>0</v>
      </c>
      <c r="U146" s="46">
        <v>25</v>
      </c>
      <c r="V146" s="10">
        <v>434.93</v>
      </c>
      <c r="W146" s="47">
        <f t="shared" si="3298"/>
        <v>17397.2</v>
      </c>
      <c r="X146" s="46">
        <v>0</v>
      </c>
      <c r="Y146" s="10">
        <v>0</v>
      </c>
      <c r="Z146" s="47">
        <f t="shared" si="3265"/>
        <v>0</v>
      </c>
      <c r="AA146" s="46">
        <v>0.113</v>
      </c>
      <c r="AB146" s="10">
        <v>27.93</v>
      </c>
      <c r="AC146" s="47">
        <f t="shared" si="3202"/>
        <v>247168.14159292032</v>
      </c>
      <c r="AD146" s="46">
        <v>1.512</v>
      </c>
      <c r="AE146" s="10">
        <v>89.06</v>
      </c>
      <c r="AF146" s="47">
        <f t="shared" si="3203"/>
        <v>58902.116402116408</v>
      </c>
      <c r="AG146" s="46">
        <v>0</v>
      </c>
      <c r="AH146" s="10">
        <v>0</v>
      </c>
      <c r="AI146" s="47">
        <v>0</v>
      </c>
      <c r="AJ146" s="46">
        <v>0</v>
      </c>
      <c r="AK146" s="10">
        <v>0</v>
      </c>
      <c r="AL146" s="47">
        <v>0</v>
      </c>
      <c r="AM146" s="46">
        <v>0</v>
      </c>
      <c r="AN146" s="10">
        <v>0</v>
      </c>
      <c r="AO146" s="47">
        <v>0</v>
      </c>
      <c r="AP146" s="46">
        <v>2.278</v>
      </c>
      <c r="AQ146" s="10">
        <v>103.53</v>
      </c>
      <c r="AR146" s="47">
        <f t="shared" si="3207"/>
        <v>45447.761194029852</v>
      </c>
      <c r="AS146" s="46">
        <v>0</v>
      </c>
      <c r="AT146" s="10">
        <v>0</v>
      </c>
      <c r="AU146" s="47">
        <f t="shared" si="3208"/>
        <v>0</v>
      </c>
      <c r="AV146" s="46">
        <v>0</v>
      </c>
      <c r="AW146" s="10">
        <v>0</v>
      </c>
      <c r="AX146" s="47">
        <v>0</v>
      </c>
      <c r="AY146" s="46">
        <v>0.25</v>
      </c>
      <c r="AZ146" s="10">
        <v>1.74</v>
      </c>
      <c r="BA146" s="47">
        <f t="shared" si="3210"/>
        <v>6960</v>
      </c>
      <c r="BB146" s="46">
        <v>0</v>
      </c>
      <c r="BC146" s="10">
        <v>0</v>
      </c>
      <c r="BD146" s="47">
        <v>0</v>
      </c>
      <c r="BE146" s="46">
        <v>0</v>
      </c>
      <c r="BF146" s="10">
        <v>0</v>
      </c>
      <c r="BG146" s="47">
        <v>0</v>
      </c>
      <c r="BH146" s="46">
        <v>0</v>
      </c>
      <c r="BI146" s="10">
        <v>0</v>
      </c>
      <c r="BJ146" s="47">
        <v>0</v>
      </c>
      <c r="BK146" s="46">
        <v>0</v>
      </c>
      <c r="BL146" s="10">
        <v>0</v>
      </c>
      <c r="BM146" s="47">
        <v>0</v>
      </c>
      <c r="BN146" s="46">
        <v>0</v>
      </c>
      <c r="BO146" s="10">
        <v>0</v>
      </c>
      <c r="BP146" s="47">
        <v>0</v>
      </c>
      <c r="BQ146" s="46">
        <v>0.7</v>
      </c>
      <c r="BR146" s="10">
        <v>2.15</v>
      </c>
      <c r="BS146" s="47">
        <f t="shared" si="3212"/>
        <v>3071.4285714285716</v>
      </c>
      <c r="BT146" s="46">
        <v>43.44</v>
      </c>
      <c r="BU146" s="10">
        <v>10559.29</v>
      </c>
      <c r="BV146" s="47">
        <f t="shared" si="3213"/>
        <v>243077.57826887665</v>
      </c>
      <c r="BW146" s="46">
        <v>0</v>
      </c>
      <c r="BX146" s="10">
        <v>0</v>
      </c>
      <c r="BY146" s="47">
        <v>0</v>
      </c>
      <c r="BZ146" s="46">
        <v>0</v>
      </c>
      <c r="CA146" s="10">
        <v>0</v>
      </c>
      <c r="CB146" s="47">
        <v>0</v>
      </c>
      <c r="CC146" s="46">
        <v>80.174999999999997</v>
      </c>
      <c r="CD146" s="10">
        <v>2706.35</v>
      </c>
      <c r="CE146" s="47">
        <f t="shared" si="3214"/>
        <v>33755.534767695666</v>
      </c>
      <c r="CF146" s="46">
        <v>3.0979999999999999</v>
      </c>
      <c r="CG146" s="10">
        <v>661.39</v>
      </c>
      <c r="CH146" s="47">
        <f t="shared" si="3282"/>
        <v>213489.34796642995</v>
      </c>
      <c r="CI146" s="46">
        <v>0</v>
      </c>
      <c r="CJ146" s="10">
        <v>0</v>
      </c>
      <c r="CK146" s="47">
        <v>0</v>
      </c>
      <c r="CL146" s="46">
        <v>0</v>
      </c>
      <c r="CM146" s="10">
        <v>0</v>
      </c>
      <c r="CN146" s="47">
        <v>0</v>
      </c>
      <c r="CO146" s="46">
        <v>0</v>
      </c>
      <c r="CP146" s="10">
        <v>0</v>
      </c>
      <c r="CQ146" s="47">
        <v>0</v>
      </c>
      <c r="CR146" s="46">
        <v>0</v>
      </c>
      <c r="CS146" s="10">
        <v>0</v>
      </c>
      <c r="CT146" s="47">
        <v>0</v>
      </c>
      <c r="CU146" s="46">
        <v>0</v>
      </c>
      <c r="CV146" s="10">
        <v>0</v>
      </c>
      <c r="CW146" s="47">
        <v>0</v>
      </c>
      <c r="CX146" s="46">
        <v>0</v>
      </c>
      <c r="CY146" s="10">
        <v>0</v>
      </c>
      <c r="CZ146" s="47">
        <v>0</v>
      </c>
      <c r="DA146" s="46">
        <v>0</v>
      </c>
      <c r="DB146" s="10">
        <v>0</v>
      </c>
      <c r="DC146" s="47">
        <v>0</v>
      </c>
      <c r="DD146" s="46">
        <v>58.326000000000001</v>
      </c>
      <c r="DE146" s="10">
        <v>4095.25</v>
      </c>
      <c r="DF146" s="47">
        <f t="shared" si="3217"/>
        <v>70213.11250557212</v>
      </c>
      <c r="DG146" s="46">
        <v>0</v>
      </c>
      <c r="DH146" s="10">
        <v>0</v>
      </c>
      <c r="DI146" s="47">
        <v>0</v>
      </c>
      <c r="DJ146" s="46">
        <v>0</v>
      </c>
      <c r="DK146" s="10">
        <v>0</v>
      </c>
      <c r="DL146" s="47">
        <v>0</v>
      </c>
      <c r="DM146" s="46">
        <v>0</v>
      </c>
      <c r="DN146" s="10">
        <v>0</v>
      </c>
      <c r="DO146" s="47">
        <v>0</v>
      </c>
      <c r="DP146" s="46">
        <v>0</v>
      </c>
      <c r="DQ146" s="10">
        <v>0</v>
      </c>
      <c r="DR146" s="47">
        <v>0</v>
      </c>
      <c r="DS146" s="46">
        <v>1.84</v>
      </c>
      <c r="DT146" s="10">
        <v>4378.8599999999997</v>
      </c>
      <c r="DU146" s="47">
        <f t="shared" si="3218"/>
        <v>2379815.2173913042</v>
      </c>
      <c r="DV146" s="46">
        <v>5.3620000000000001</v>
      </c>
      <c r="DW146" s="10">
        <v>47.27</v>
      </c>
      <c r="DX146" s="47">
        <f t="shared" si="3219"/>
        <v>8815.7403953748599</v>
      </c>
      <c r="DY146" s="46">
        <v>0</v>
      </c>
      <c r="DZ146" s="10">
        <v>0</v>
      </c>
      <c r="EA146" s="47">
        <v>0</v>
      </c>
      <c r="EB146" s="46">
        <v>0</v>
      </c>
      <c r="EC146" s="10">
        <v>0</v>
      </c>
      <c r="ED146" s="47">
        <f t="shared" si="3220"/>
        <v>0</v>
      </c>
      <c r="EE146" s="46">
        <v>0</v>
      </c>
      <c r="EF146" s="10">
        <v>0</v>
      </c>
      <c r="EG146" s="47">
        <v>0</v>
      </c>
      <c r="EH146" s="46">
        <v>146.517</v>
      </c>
      <c r="EI146" s="10">
        <v>10898.82</v>
      </c>
      <c r="EJ146" s="47">
        <f t="shared" si="3222"/>
        <v>74386.043940293617</v>
      </c>
      <c r="EK146" s="54">
        <v>0</v>
      </c>
      <c r="EL146" s="14">
        <v>0</v>
      </c>
      <c r="EM146" s="47">
        <f t="shared" si="3223"/>
        <v>0</v>
      </c>
      <c r="EN146" s="46">
        <v>64.370999999999995</v>
      </c>
      <c r="EO146" s="10">
        <v>5686.31</v>
      </c>
      <c r="EP146" s="47">
        <f t="shared" si="3224"/>
        <v>88336.517997234798</v>
      </c>
      <c r="EQ146" s="46">
        <v>0.25</v>
      </c>
      <c r="ER146" s="10">
        <v>5.01</v>
      </c>
      <c r="ES146" s="47">
        <f t="shared" si="3283"/>
        <v>20040</v>
      </c>
      <c r="ET146" s="46">
        <v>0</v>
      </c>
      <c r="EU146" s="10">
        <v>0</v>
      </c>
      <c r="EV146" s="47">
        <v>0</v>
      </c>
      <c r="EW146" s="46">
        <v>0</v>
      </c>
      <c r="EX146" s="10">
        <v>0</v>
      </c>
      <c r="EY146" s="47">
        <v>0</v>
      </c>
      <c r="EZ146" s="46">
        <v>0</v>
      </c>
      <c r="FA146" s="10">
        <v>0</v>
      </c>
      <c r="FB146" s="47">
        <v>0</v>
      </c>
      <c r="FC146" s="46">
        <v>0</v>
      </c>
      <c r="FD146" s="10">
        <v>0</v>
      </c>
      <c r="FE146" s="47">
        <v>0</v>
      </c>
      <c r="FF146" s="46">
        <v>0</v>
      </c>
      <c r="FG146" s="10">
        <v>0</v>
      </c>
      <c r="FH146" s="47">
        <v>0</v>
      </c>
      <c r="FI146" s="46">
        <v>0.54300000000000004</v>
      </c>
      <c r="FJ146" s="10">
        <v>140</v>
      </c>
      <c r="FK146" s="47">
        <f t="shared" si="3225"/>
        <v>257826.88766114178</v>
      </c>
      <c r="FL146" s="46">
        <v>0.08</v>
      </c>
      <c r="FM146" s="10">
        <v>101.31</v>
      </c>
      <c r="FN146" s="47">
        <f t="shared" si="3268"/>
        <v>1266375</v>
      </c>
      <c r="FO146" s="46">
        <v>0</v>
      </c>
      <c r="FP146" s="10">
        <v>0</v>
      </c>
      <c r="FQ146" s="47">
        <v>0</v>
      </c>
      <c r="FR146" s="46">
        <v>19.959</v>
      </c>
      <c r="FS146" s="10">
        <v>2172.4</v>
      </c>
      <c r="FT146" s="47">
        <f t="shared" si="3226"/>
        <v>108843.12841324716</v>
      </c>
      <c r="FU146" s="46">
        <v>0</v>
      </c>
      <c r="FV146" s="10">
        <v>0</v>
      </c>
      <c r="FW146" s="47">
        <v>0</v>
      </c>
      <c r="FX146" s="46">
        <v>0</v>
      </c>
      <c r="FY146" s="10">
        <v>0</v>
      </c>
      <c r="FZ146" s="47">
        <f t="shared" si="3227"/>
        <v>0</v>
      </c>
      <c r="GA146" s="46">
        <v>0</v>
      </c>
      <c r="GB146" s="10">
        <v>0</v>
      </c>
      <c r="GC146" s="47">
        <v>0</v>
      </c>
      <c r="GD146" s="46">
        <v>1.1679999999999999</v>
      </c>
      <c r="GE146" s="10">
        <v>1584.36</v>
      </c>
      <c r="GF146" s="47">
        <f t="shared" si="3228"/>
        <v>1356472.602739726</v>
      </c>
      <c r="GG146" s="46">
        <v>3.492</v>
      </c>
      <c r="GH146" s="10">
        <v>1222.47</v>
      </c>
      <c r="GI146" s="47">
        <f t="shared" si="3229"/>
        <v>350077.31958762888</v>
      </c>
      <c r="GJ146" s="46">
        <v>148.86600000000001</v>
      </c>
      <c r="GK146" s="10">
        <v>6884.7</v>
      </c>
      <c r="GL146" s="47">
        <f t="shared" si="3230"/>
        <v>46247.632098665912</v>
      </c>
      <c r="GM146" s="46">
        <v>0</v>
      </c>
      <c r="GN146" s="10">
        <v>0</v>
      </c>
      <c r="GO146" s="47">
        <v>0</v>
      </c>
      <c r="GP146" s="46">
        <v>0.47799999999999998</v>
      </c>
      <c r="GQ146" s="10">
        <v>36.07</v>
      </c>
      <c r="GR146" s="47">
        <f t="shared" si="3231"/>
        <v>75460.251046025107</v>
      </c>
      <c r="GS146" s="46">
        <v>0</v>
      </c>
      <c r="GT146" s="10">
        <v>0</v>
      </c>
      <c r="GU146" s="47">
        <v>0</v>
      </c>
      <c r="GV146" s="46">
        <v>0</v>
      </c>
      <c r="GW146" s="10">
        <v>0</v>
      </c>
      <c r="GX146" s="47">
        <f t="shared" si="3232"/>
        <v>0</v>
      </c>
      <c r="GY146" s="46">
        <v>0</v>
      </c>
      <c r="GZ146" s="10">
        <v>0</v>
      </c>
      <c r="HA146" s="47">
        <v>0</v>
      </c>
      <c r="HB146" s="46">
        <v>34.627000000000002</v>
      </c>
      <c r="HC146" s="10">
        <v>683.09</v>
      </c>
      <c r="HD146" s="47">
        <f t="shared" si="3233"/>
        <v>19727.091575937851</v>
      </c>
      <c r="HE146" s="46">
        <v>0</v>
      </c>
      <c r="HF146" s="10">
        <v>0</v>
      </c>
      <c r="HG146" s="47">
        <v>0</v>
      </c>
      <c r="HH146" s="46">
        <v>0</v>
      </c>
      <c r="HI146" s="10">
        <v>0</v>
      </c>
      <c r="HJ146" s="47">
        <v>0</v>
      </c>
      <c r="HK146" s="46">
        <v>0</v>
      </c>
      <c r="HL146" s="10">
        <v>0</v>
      </c>
      <c r="HM146" s="47">
        <v>0</v>
      </c>
      <c r="HN146" s="46">
        <v>0.53300000000000003</v>
      </c>
      <c r="HO146" s="10">
        <v>13.9</v>
      </c>
      <c r="HP146" s="47">
        <f t="shared" si="3269"/>
        <v>26078.799249530955</v>
      </c>
      <c r="HQ146" s="46">
        <v>3.5999999999999997E-2</v>
      </c>
      <c r="HR146" s="10">
        <v>0.8</v>
      </c>
      <c r="HS146" s="47">
        <f t="shared" si="3234"/>
        <v>22222.222222222226</v>
      </c>
      <c r="HT146" s="46"/>
      <c r="HU146" s="10"/>
      <c r="HV146" s="47"/>
      <c r="HW146" s="46">
        <v>0</v>
      </c>
      <c r="HX146" s="10">
        <v>0</v>
      </c>
      <c r="HY146" s="47">
        <f t="shared" si="3235"/>
        <v>0</v>
      </c>
      <c r="HZ146" s="46">
        <v>0</v>
      </c>
      <c r="IA146" s="10">
        <v>0</v>
      </c>
      <c r="IB146" s="47">
        <v>0</v>
      </c>
      <c r="IC146" s="46">
        <v>0</v>
      </c>
      <c r="ID146" s="10">
        <v>0</v>
      </c>
      <c r="IE146" s="47">
        <v>0</v>
      </c>
      <c r="IF146" s="46">
        <v>0</v>
      </c>
      <c r="IG146" s="10">
        <v>0</v>
      </c>
      <c r="IH146" s="47">
        <f t="shared" si="3295"/>
        <v>0</v>
      </c>
      <c r="II146" s="46">
        <v>0</v>
      </c>
      <c r="IJ146" s="10">
        <v>0</v>
      </c>
      <c r="IK146" s="47">
        <v>0</v>
      </c>
      <c r="IL146" s="46">
        <v>0</v>
      </c>
      <c r="IM146" s="10">
        <v>0</v>
      </c>
      <c r="IN146" s="47">
        <v>0</v>
      </c>
      <c r="IO146" s="46">
        <v>0</v>
      </c>
      <c r="IP146" s="10">
        <v>0</v>
      </c>
      <c r="IQ146" s="47">
        <v>0</v>
      </c>
      <c r="IR146" s="46">
        <v>50.850999999999999</v>
      </c>
      <c r="IS146" s="10">
        <v>659.38</v>
      </c>
      <c r="IT146" s="47">
        <f t="shared" si="3238"/>
        <v>12966.903305736367</v>
      </c>
      <c r="IU146" s="46">
        <v>0</v>
      </c>
      <c r="IV146" s="10">
        <v>0</v>
      </c>
      <c r="IW146" s="47">
        <v>0</v>
      </c>
      <c r="IX146" s="46">
        <v>0</v>
      </c>
      <c r="IY146" s="10">
        <v>0</v>
      </c>
      <c r="IZ146" s="47">
        <v>0</v>
      </c>
      <c r="JA146" s="46">
        <v>0</v>
      </c>
      <c r="JB146" s="10">
        <v>0</v>
      </c>
      <c r="JC146" s="47">
        <v>0</v>
      </c>
      <c r="JD146" s="46">
        <v>0</v>
      </c>
      <c r="JE146" s="10">
        <v>0</v>
      </c>
      <c r="JF146" s="47">
        <v>0</v>
      </c>
      <c r="JG146" s="46">
        <v>0</v>
      </c>
      <c r="JH146" s="10">
        <v>0</v>
      </c>
      <c r="JI146" s="47">
        <v>0</v>
      </c>
      <c r="JJ146" s="46">
        <v>0</v>
      </c>
      <c r="JK146" s="10">
        <v>0</v>
      </c>
      <c r="JL146" s="47">
        <f t="shared" si="3297"/>
        <v>0</v>
      </c>
      <c r="JM146" s="46">
        <v>32.002000000000002</v>
      </c>
      <c r="JN146" s="10">
        <v>2983.39</v>
      </c>
      <c r="JO146" s="47">
        <f t="shared" si="3240"/>
        <v>93225.110930566821</v>
      </c>
      <c r="JP146" s="46">
        <v>0</v>
      </c>
      <c r="JQ146" s="10">
        <v>0</v>
      </c>
      <c r="JR146" s="47">
        <f t="shared" si="3241"/>
        <v>0</v>
      </c>
      <c r="JS146" s="46">
        <v>0</v>
      </c>
      <c r="JT146" s="10">
        <v>0</v>
      </c>
      <c r="JU146" s="47">
        <v>0</v>
      </c>
      <c r="JV146" s="46">
        <v>0</v>
      </c>
      <c r="JW146" s="10">
        <v>0</v>
      </c>
      <c r="JX146" s="47">
        <v>0</v>
      </c>
      <c r="JY146" s="46">
        <v>0</v>
      </c>
      <c r="JZ146" s="10">
        <v>0</v>
      </c>
      <c r="KA146" s="47">
        <v>0</v>
      </c>
      <c r="KB146" s="46">
        <v>8.0000000000000002E-3</v>
      </c>
      <c r="KC146" s="10">
        <v>0.03</v>
      </c>
      <c r="KD146" s="47">
        <f t="shared" si="3271"/>
        <v>3750</v>
      </c>
      <c r="KE146" s="46"/>
      <c r="KF146" s="10"/>
      <c r="KG146" s="47"/>
      <c r="KH146" s="46">
        <v>245.21199999999999</v>
      </c>
      <c r="KI146" s="10">
        <v>11721.37</v>
      </c>
      <c r="KJ146" s="47">
        <f t="shared" si="3242"/>
        <v>47800.964063748921</v>
      </c>
      <c r="KK146" s="46">
        <v>1.8979999999999999</v>
      </c>
      <c r="KL146" s="10">
        <v>776.83</v>
      </c>
      <c r="KM146" s="47">
        <f t="shared" si="3243"/>
        <v>409288.72497365653</v>
      </c>
      <c r="KN146" s="46">
        <v>0</v>
      </c>
      <c r="KO146" s="10">
        <v>0</v>
      </c>
      <c r="KP146" s="47">
        <v>0</v>
      </c>
      <c r="KQ146" s="46">
        <v>0.318</v>
      </c>
      <c r="KR146" s="10">
        <v>4.2300000000000004</v>
      </c>
      <c r="KS146" s="47">
        <f t="shared" si="3244"/>
        <v>13301.886792452831</v>
      </c>
      <c r="KT146" s="46">
        <v>0</v>
      </c>
      <c r="KU146" s="10">
        <v>0</v>
      </c>
      <c r="KV146" s="47">
        <f t="shared" si="3319"/>
        <v>0</v>
      </c>
      <c r="KW146" s="46">
        <v>0</v>
      </c>
      <c r="KX146" s="10">
        <v>0</v>
      </c>
      <c r="KY146" s="47">
        <f t="shared" si="3245"/>
        <v>0</v>
      </c>
      <c r="KZ146" s="46">
        <v>6.4020000000000001</v>
      </c>
      <c r="LA146" s="10">
        <v>269.08999999999997</v>
      </c>
      <c r="LB146" s="47">
        <f t="shared" si="3292"/>
        <v>42032.177444548572</v>
      </c>
      <c r="LC146" s="46">
        <v>0</v>
      </c>
      <c r="LD146" s="10">
        <v>0</v>
      </c>
      <c r="LE146" s="47">
        <f t="shared" si="3320"/>
        <v>0</v>
      </c>
      <c r="LF146" s="46">
        <v>5.8659999999999997</v>
      </c>
      <c r="LG146" s="10">
        <v>107.15</v>
      </c>
      <c r="LH146" s="47">
        <f t="shared" si="3272"/>
        <v>18266.280259120358</v>
      </c>
      <c r="LI146" s="46">
        <v>0</v>
      </c>
      <c r="LJ146" s="10">
        <v>0</v>
      </c>
      <c r="LK146" s="47">
        <v>0</v>
      </c>
      <c r="LL146" s="46">
        <v>0</v>
      </c>
      <c r="LM146" s="10">
        <v>0</v>
      </c>
      <c r="LN146" s="47">
        <v>0</v>
      </c>
      <c r="LO146" s="46">
        <v>0</v>
      </c>
      <c r="LP146" s="10">
        <v>0</v>
      </c>
      <c r="LQ146" s="47">
        <v>0</v>
      </c>
      <c r="LR146" s="46">
        <v>0</v>
      </c>
      <c r="LS146" s="10">
        <v>0</v>
      </c>
      <c r="LT146" s="47">
        <v>0</v>
      </c>
      <c r="LU146" s="46">
        <v>0</v>
      </c>
      <c r="LV146" s="10">
        <v>0</v>
      </c>
      <c r="LW146" s="47">
        <v>0</v>
      </c>
      <c r="LX146" s="46">
        <v>86.820999999999998</v>
      </c>
      <c r="LY146" s="10">
        <v>5847.83</v>
      </c>
      <c r="LZ146" s="47">
        <f t="shared" si="3247"/>
        <v>67355.017795233871</v>
      </c>
      <c r="MA146" s="46">
        <v>9.7000000000000003E-2</v>
      </c>
      <c r="MB146" s="10">
        <v>144.83000000000001</v>
      </c>
      <c r="MC146" s="47">
        <f t="shared" si="3273"/>
        <v>1493092.7835051548</v>
      </c>
      <c r="MD146" s="46">
        <v>0</v>
      </c>
      <c r="ME146" s="10">
        <v>0</v>
      </c>
      <c r="MF146" s="47">
        <v>0</v>
      </c>
      <c r="MG146" s="46">
        <v>0</v>
      </c>
      <c r="MH146" s="10">
        <v>0</v>
      </c>
      <c r="MI146" s="47">
        <v>0</v>
      </c>
      <c r="MJ146" s="46">
        <v>0</v>
      </c>
      <c r="MK146" s="10">
        <v>0</v>
      </c>
      <c r="ML146" s="47">
        <f t="shared" si="3248"/>
        <v>0</v>
      </c>
      <c r="MM146" s="46">
        <v>0</v>
      </c>
      <c r="MN146" s="10">
        <v>0</v>
      </c>
      <c r="MO146" s="47">
        <v>0</v>
      </c>
      <c r="MP146" s="46">
        <v>23.856999999999999</v>
      </c>
      <c r="MQ146" s="10">
        <v>2223.96</v>
      </c>
      <c r="MR146" s="47">
        <f t="shared" si="3311"/>
        <v>93220.438445739201</v>
      </c>
      <c r="MS146" s="46">
        <v>0</v>
      </c>
      <c r="MT146" s="10">
        <v>0</v>
      </c>
      <c r="MU146" s="47">
        <v>0</v>
      </c>
      <c r="MV146" s="46">
        <v>0</v>
      </c>
      <c r="MW146" s="10">
        <v>0</v>
      </c>
      <c r="MX146" s="47">
        <f t="shared" si="3249"/>
        <v>0</v>
      </c>
      <c r="MY146" s="46">
        <v>0</v>
      </c>
      <c r="MZ146" s="10">
        <v>0</v>
      </c>
      <c r="NA146" s="47">
        <v>0</v>
      </c>
      <c r="NB146" s="46">
        <v>0</v>
      </c>
      <c r="NC146" s="10">
        <v>0</v>
      </c>
      <c r="ND146" s="47">
        <v>0</v>
      </c>
      <c r="NE146" s="46">
        <v>0</v>
      </c>
      <c r="NF146" s="10">
        <v>0</v>
      </c>
      <c r="NG146" s="47">
        <v>0</v>
      </c>
      <c r="NH146" s="46">
        <v>0</v>
      </c>
      <c r="NI146" s="10">
        <v>0</v>
      </c>
      <c r="NJ146" s="47">
        <v>0</v>
      </c>
      <c r="NK146" s="46">
        <v>0.71399999999999997</v>
      </c>
      <c r="NL146" s="10">
        <v>49.81</v>
      </c>
      <c r="NM146" s="47">
        <f t="shared" si="3250"/>
        <v>69761.904761904778</v>
      </c>
      <c r="NN146" s="46">
        <v>0</v>
      </c>
      <c r="NO146" s="10">
        <v>0</v>
      </c>
      <c r="NP146" s="47">
        <v>0</v>
      </c>
      <c r="NQ146" s="46">
        <v>0</v>
      </c>
      <c r="NR146" s="10">
        <v>0</v>
      </c>
      <c r="NS146" s="47">
        <v>0</v>
      </c>
      <c r="NT146" s="46">
        <v>0</v>
      </c>
      <c r="NU146" s="10">
        <v>0</v>
      </c>
      <c r="NV146" s="47">
        <v>0</v>
      </c>
      <c r="NW146" s="46">
        <v>62.433</v>
      </c>
      <c r="NX146" s="10">
        <v>1643.77</v>
      </c>
      <c r="NY146" s="47">
        <f t="shared" si="3252"/>
        <v>26328.54419938174</v>
      </c>
      <c r="NZ146" s="46">
        <v>4.4999999999999998E-2</v>
      </c>
      <c r="OA146" s="10">
        <v>2.04</v>
      </c>
      <c r="OB146" s="47">
        <f t="shared" si="3275"/>
        <v>45333.333333333336</v>
      </c>
      <c r="OC146" s="46">
        <v>0</v>
      </c>
      <c r="OD146" s="10">
        <v>0</v>
      </c>
      <c r="OE146" s="47">
        <v>0</v>
      </c>
      <c r="OF146" s="46">
        <v>8.0340000000000007</v>
      </c>
      <c r="OG146" s="10">
        <v>7191.94</v>
      </c>
      <c r="OH146" s="47">
        <f t="shared" si="3253"/>
        <v>895187.95120736852</v>
      </c>
      <c r="OI146" s="46">
        <v>35.404000000000003</v>
      </c>
      <c r="OJ146" s="10">
        <v>7610.81</v>
      </c>
      <c r="OK146" s="47">
        <f t="shared" si="3254"/>
        <v>214970.34233419952</v>
      </c>
      <c r="OL146" s="46">
        <v>0</v>
      </c>
      <c r="OM146" s="10">
        <v>0</v>
      </c>
      <c r="ON146" s="47">
        <v>0</v>
      </c>
      <c r="OO146" s="46">
        <v>2.2120000000000002</v>
      </c>
      <c r="OP146" s="10">
        <v>12.68</v>
      </c>
      <c r="OQ146" s="47">
        <f t="shared" si="3255"/>
        <v>5732.3688969258583</v>
      </c>
      <c r="OR146" s="46">
        <v>1.2999999999999999E-2</v>
      </c>
      <c r="OS146" s="10">
        <v>0.1</v>
      </c>
      <c r="OT146" s="47">
        <f t="shared" si="3309"/>
        <v>7692.3076923076933</v>
      </c>
      <c r="OU146" s="46">
        <v>94.128</v>
      </c>
      <c r="OV146" s="10">
        <v>1792.06</v>
      </c>
      <c r="OW146" s="47">
        <f t="shared" si="3256"/>
        <v>19038.543260241371</v>
      </c>
      <c r="OX146" s="46">
        <v>0</v>
      </c>
      <c r="OY146" s="10">
        <v>0</v>
      </c>
      <c r="OZ146" s="47">
        <v>0</v>
      </c>
      <c r="PA146" s="46">
        <v>0</v>
      </c>
      <c r="PB146" s="10">
        <v>0</v>
      </c>
      <c r="PC146" s="47">
        <v>0</v>
      </c>
      <c r="PD146" s="46">
        <v>0</v>
      </c>
      <c r="PE146" s="10">
        <v>0</v>
      </c>
      <c r="PF146" s="47">
        <v>0</v>
      </c>
      <c r="PG146" s="46">
        <v>2.141</v>
      </c>
      <c r="PH146" s="10">
        <v>429.69</v>
      </c>
      <c r="PI146" s="47">
        <f t="shared" si="3257"/>
        <v>200695.93647828116</v>
      </c>
      <c r="PJ146" s="46"/>
      <c r="PK146" s="10"/>
      <c r="PL146" s="47"/>
      <c r="PM146" s="46">
        <v>0</v>
      </c>
      <c r="PN146" s="10">
        <v>0</v>
      </c>
      <c r="PO146" s="47">
        <v>0</v>
      </c>
      <c r="PP146" s="46">
        <v>0</v>
      </c>
      <c r="PQ146" s="10">
        <v>0</v>
      </c>
      <c r="PR146" s="47">
        <v>0</v>
      </c>
      <c r="PS146" s="46">
        <v>0</v>
      </c>
      <c r="PT146" s="10">
        <v>0</v>
      </c>
      <c r="PU146" s="47">
        <v>0</v>
      </c>
      <c r="PV146" s="46">
        <v>140.51400000000001</v>
      </c>
      <c r="PW146" s="10">
        <v>6848.48</v>
      </c>
      <c r="PX146" s="47">
        <f t="shared" si="3259"/>
        <v>48738.773360661558</v>
      </c>
      <c r="PY146" s="46">
        <v>234.488</v>
      </c>
      <c r="PZ146" s="10">
        <v>23567.26</v>
      </c>
      <c r="QA146" s="47">
        <f t="shared" si="3260"/>
        <v>100505.1857664358</v>
      </c>
      <c r="QB146" s="46">
        <v>0</v>
      </c>
      <c r="QC146" s="10">
        <v>0</v>
      </c>
      <c r="QD146" s="47">
        <v>0</v>
      </c>
      <c r="QE146" s="46">
        <v>0.154</v>
      </c>
      <c r="QF146" s="10">
        <v>29.17</v>
      </c>
      <c r="QG146" s="47">
        <f t="shared" si="3261"/>
        <v>189415.58441558442</v>
      </c>
      <c r="QH146" s="46">
        <v>0</v>
      </c>
      <c r="QI146" s="10">
        <v>0</v>
      </c>
      <c r="QJ146" s="47">
        <v>0</v>
      </c>
      <c r="QK146" s="54">
        <v>0</v>
      </c>
      <c r="QL146" s="14">
        <v>0</v>
      </c>
      <c r="QM146" s="47">
        <f t="shared" si="3262"/>
        <v>0</v>
      </c>
      <c r="QN146" s="54">
        <v>0</v>
      </c>
      <c r="QO146" s="14">
        <v>0</v>
      </c>
      <c r="QP146" s="47">
        <f t="shared" si="3263"/>
        <v>0</v>
      </c>
      <c r="QQ146" s="46">
        <v>0</v>
      </c>
      <c r="QR146" s="10">
        <v>0</v>
      </c>
      <c r="QS146" s="47">
        <v>0</v>
      </c>
      <c r="QT146" s="46"/>
      <c r="QU146" s="10"/>
      <c r="QV146" s="47"/>
      <c r="QW146" s="46"/>
      <c r="QX146" s="10"/>
      <c r="QY146" s="47"/>
      <c r="QZ146" s="46">
        <v>0</v>
      </c>
      <c r="RA146" s="10">
        <v>0</v>
      </c>
      <c r="RB146" s="47">
        <v>0</v>
      </c>
      <c r="RC146" s="46">
        <v>0.4</v>
      </c>
      <c r="RD146" s="10">
        <v>11.91</v>
      </c>
      <c r="RE146" s="47">
        <f t="shared" si="3278"/>
        <v>29775</v>
      </c>
      <c r="RF146" s="12">
        <f t="shared" si="3130"/>
        <v>1677.0260000000001</v>
      </c>
      <c r="RG146" s="58">
        <f t="shared" si="3131"/>
        <v>126464.79999999999</v>
      </c>
      <c r="RH146" s="6"/>
      <c r="RI146" s="9"/>
      <c r="RJ146" s="6"/>
      <c r="RK146" s="6"/>
      <c r="RL146" s="6"/>
      <c r="RM146" s="9"/>
      <c r="RN146" s="6"/>
      <c r="RO146" s="6"/>
      <c r="RP146" s="6"/>
      <c r="RQ146" s="9"/>
      <c r="RR146" s="6"/>
      <c r="RS146" s="6"/>
      <c r="RT146" s="6"/>
      <c r="RU146" s="9"/>
      <c r="RV146" s="6"/>
      <c r="RW146" s="6"/>
      <c r="RX146" s="6"/>
      <c r="RY146" s="9"/>
      <c r="RZ146" s="6"/>
      <c r="SA146" s="6"/>
      <c r="SB146" s="6"/>
      <c r="SC146" s="9"/>
      <c r="SD146" s="6"/>
      <c r="SE146" s="6"/>
      <c r="SF146" s="6"/>
      <c r="SG146" s="9"/>
      <c r="SH146" s="6"/>
      <c r="SI146" s="6"/>
      <c r="SJ146" s="6"/>
      <c r="SK146" s="2"/>
      <c r="SL146" s="1"/>
      <c r="SM146" s="1"/>
      <c r="SN146" s="1"/>
      <c r="SO146" s="2"/>
      <c r="SP146" s="1"/>
      <c r="SQ146" s="1"/>
      <c r="SR146" s="1"/>
      <c r="SS146" s="2"/>
      <c r="ST146" s="1"/>
      <c r="SU146" s="1"/>
      <c r="SV146" s="1"/>
    </row>
    <row r="147" spans="1:591" x14ac:dyDescent="0.3">
      <c r="A147" s="38">
        <v>2014</v>
      </c>
      <c r="B147" s="39" t="s">
        <v>16</v>
      </c>
      <c r="C147" s="46">
        <v>0</v>
      </c>
      <c r="D147" s="10">
        <v>0</v>
      </c>
      <c r="E147" s="47">
        <f t="shared" si="3198"/>
        <v>0</v>
      </c>
      <c r="F147" s="46">
        <v>0</v>
      </c>
      <c r="G147" s="10">
        <v>0</v>
      </c>
      <c r="H147" s="47">
        <f t="shared" si="3264"/>
        <v>0</v>
      </c>
      <c r="I147" s="46">
        <v>0</v>
      </c>
      <c r="J147" s="10">
        <v>0</v>
      </c>
      <c r="K147" s="47">
        <v>0</v>
      </c>
      <c r="L147" s="46">
        <v>0</v>
      </c>
      <c r="M147" s="10">
        <v>0</v>
      </c>
      <c r="N147" s="47">
        <v>0</v>
      </c>
      <c r="O147" s="46">
        <v>0</v>
      </c>
      <c r="P147" s="10">
        <v>0</v>
      </c>
      <c r="Q147" s="47">
        <f t="shared" si="3199"/>
        <v>0</v>
      </c>
      <c r="R147" s="46">
        <v>0</v>
      </c>
      <c r="S147" s="10">
        <v>0</v>
      </c>
      <c r="T147" s="47">
        <v>0</v>
      </c>
      <c r="U147" s="46">
        <v>0</v>
      </c>
      <c r="V147" s="10">
        <v>0</v>
      </c>
      <c r="W147" s="47">
        <v>0</v>
      </c>
      <c r="X147" s="46">
        <v>0.01</v>
      </c>
      <c r="Y147" s="10">
        <v>0.89</v>
      </c>
      <c r="Z147" s="47">
        <f t="shared" ref="Z147" si="3322">Y147/X147*1000</f>
        <v>89000</v>
      </c>
      <c r="AA147" s="46">
        <v>5.6619999999999999</v>
      </c>
      <c r="AB147" s="10">
        <v>1583.58</v>
      </c>
      <c r="AC147" s="47">
        <f t="shared" si="3202"/>
        <v>279685.62345460971</v>
      </c>
      <c r="AD147" s="46">
        <v>25.646000000000001</v>
      </c>
      <c r="AE147" s="10">
        <v>937.25</v>
      </c>
      <c r="AF147" s="47">
        <f t="shared" si="3203"/>
        <v>36545.660141932465</v>
      </c>
      <c r="AG147" s="46">
        <v>0</v>
      </c>
      <c r="AH147" s="10">
        <v>0</v>
      </c>
      <c r="AI147" s="47">
        <v>0</v>
      </c>
      <c r="AJ147" s="46">
        <v>0</v>
      </c>
      <c r="AK147" s="10">
        <v>0</v>
      </c>
      <c r="AL147" s="47">
        <v>0</v>
      </c>
      <c r="AM147" s="46">
        <v>0</v>
      </c>
      <c r="AN147" s="10">
        <v>0</v>
      </c>
      <c r="AO147" s="47">
        <v>0</v>
      </c>
      <c r="AP147" s="46">
        <v>33.600999999999999</v>
      </c>
      <c r="AQ147" s="10">
        <v>902.39</v>
      </c>
      <c r="AR147" s="47">
        <f t="shared" si="3207"/>
        <v>26856.045951013362</v>
      </c>
      <c r="AS147" s="46">
        <v>0</v>
      </c>
      <c r="AT147" s="10">
        <v>0</v>
      </c>
      <c r="AU147" s="47">
        <f t="shared" si="3208"/>
        <v>0</v>
      </c>
      <c r="AV147" s="46">
        <v>0</v>
      </c>
      <c r="AW147" s="10">
        <v>0</v>
      </c>
      <c r="AX147" s="47">
        <v>0</v>
      </c>
      <c r="AY147" s="46">
        <v>0</v>
      </c>
      <c r="AZ147" s="10">
        <v>0</v>
      </c>
      <c r="BA147" s="47">
        <v>0</v>
      </c>
      <c r="BB147" s="46">
        <v>2.7389999999999999</v>
      </c>
      <c r="BC147" s="10">
        <v>151.34</v>
      </c>
      <c r="BD147" s="47">
        <f t="shared" si="3211"/>
        <v>55253.742241694054</v>
      </c>
      <c r="BE147" s="46">
        <v>0.32900000000000001</v>
      </c>
      <c r="BF147" s="10">
        <v>33.42</v>
      </c>
      <c r="BG147" s="47">
        <f t="shared" si="3281"/>
        <v>101580.54711246199</v>
      </c>
      <c r="BH147" s="46">
        <v>0</v>
      </c>
      <c r="BI147" s="10">
        <v>0</v>
      </c>
      <c r="BJ147" s="47">
        <v>0</v>
      </c>
      <c r="BK147" s="46">
        <v>0</v>
      </c>
      <c r="BL147" s="10">
        <v>0</v>
      </c>
      <c r="BM147" s="47">
        <v>0</v>
      </c>
      <c r="BN147" s="46">
        <v>0</v>
      </c>
      <c r="BO147" s="10">
        <v>0</v>
      </c>
      <c r="BP147" s="47">
        <v>0</v>
      </c>
      <c r="BQ147" s="46">
        <v>11.717000000000001</v>
      </c>
      <c r="BR147" s="10">
        <v>9.5500000000000007</v>
      </c>
      <c r="BS147" s="47">
        <f t="shared" si="3212"/>
        <v>815.05504822053433</v>
      </c>
      <c r="BT147" s="46">
        <v>2.5150000000000001</v>
      </c>
      <c r="BU147" s="10">
        <v>755.57</v>
      </c>
      <c r="BV147" s="47">
        <f t="shared" si="3213"/>
        <v>300425.44731610338</v>
      </c>
      <c r="BW147" s="46">
        <v>0</v>
      </c>
      <c r="BX147" s="10">
        <v>0</v>
      </c>
      <c r="BY147" s="47">
        <v>0</v>
      </c>
      <c r="BZ147" s="46">
        <v>0</v>
      </c>
      <c r="CA147" s="10">
        <v>0</v>
      </c>
      <c r="CB147" s="47">
        <v>0</v>
      </c>
      <c r="CC147" s="46">
        <v>88.126999999999995</v>
      </c>
      <c r="CD147" s="10">
        <v>5734.96</v>
      </c>
      <c r="CE147" s="47">
        <f t="shared" si="3214"/>
        <v>65076.08337966798</v>
      </c>
      <c r="CF147" s="46">
        <v>10.085000000000001</v>
      </c>
      <c r="CG147" s="10">
        <v>2230.71</v>
      </c>
      <c r="CH147" s="47">
        <f t="shared" si="3282"/>
        <v>221190.87754090229</v>
      </c>
      <c r="CI147" s="46">
        <v>0</v>
      </c>
      <c r="CJ147" s="10">
        <v>0</v>
      </c>
      <c r="CK147" s="47">
        <v>0</v>
      </c>
      <c r="CL147" s="46">
        <v>0</v>
      </c>
      <c r="CM147" s="10">
        <v>0</v>
      </c>
      <c r="CN147" s="47">
        <v>0</v>
      </c>
      <c r="CO147" s="46">
        <v>0</v>
      </c>
      <c r="CP147" s="10">
        <v>0</v>
      </c>
      <c r="CQ147" s="47">
        <v>0</v>
      </c>
      <c r="CR147" s="46">
        <v>0</v>
      </c>
      <c r="CS147" s="10">
        <v>0</v>
      </c>
      <c r="CT147" s="47">
        <v>0</v>
      </c>
      <c r="CU147" s="46">
        <v>0</v>
      </c>
      <c r="CV147" s="10">
        <v>0</v>
      </c>
      <c r="CW147" s="47">
        <v>0</v>
      </c>
      <c r="CX147" s="46">
        <v>0</v>
      </c>
      <c r="CY147" s="10">
        <v>0</v>
      </c>
      <c r="CZ147" s="47">
        <v>0</v>
      </c>
      <c r="DA147" s="46">
        <v>20.998000000000001</v>
      </c>
      <c r="DB147" s="10">
        <v>794.97</v>
      </c>
      <c r="DC147" s="47">
        <f t="shared" si="3216"/>
        <v>37859.319935231921</v>
      </c>
      <c r="DD147" s="46">
        <v>80.460999999999999</v>
      </c>
      <c r="DE147" s="10">
        <v>2199.0700000000002</v>
      </c>
      <c r="DF147" s="47">
        <f t="shared" si="3217"/>
        <v>27330.880799393497</v>
      </c>
      <c r="DG147" s="46">
        <v>0</v>
      </c>
      <c r="DH147" s="10">
        <v>0</v>
      </c>
      <c r="DI147" s="47">
        <v>0</v>
      </c>
      <c r="DJ147" s="46">
        <v>0</v>
      </c>
      <c r="DK147" s="10">
        <v>0</v>
      </c>
      <c r="DL147" s="47">
        <v>0</v>
      </c>
      <c r="DM147" s="46">
        <v>0</v>
      </c>
      <c r="DN147" s="10">
        <v>0</v>
      </c>
      <c r="DO147" s="47">
        <v>0</v>
      </c>
      <c r="DP147" s="46">
        <v>0</v>
      </c>
      <c r="DQ147" s="10">
        <v>0</v>
      </c>
      <c r="DR147" s="47">
        <v>0</v>
      </c>
      <c r="DS147" s="46">
        <v>4.2000000000000003E-2</v>
      </c>
      <c r="DT147" s="10">
        <v>909.76</v>
      </c>
      <c r="DU147" s="47">
        <f t="shared" si="3218"/>
        <v>21660952.380952377</v>
      </c>
      <c r="DV147" s="46">
        <v>9.9489999999999998</v>
      </c>
      <c r="DW147" s="10">
        <v>102.94</v>
      </c>
      <c r="DX147" s="47">
        <f t="shared" si="3219"/>
        <v>10346.76851944919</v>
      </c>
      <c r="DY147" s="46">
        <v>0</v>
      </c>
      <c r="DZ147" s="10">
        <v>0</v>
      </c>
      <c r="EA147" s="47">
        <v>0</v>
      </c>
      <c r="EB147" s="46">
        <v>0</v>
      </c>
      <c r="EC147" s="10">
        <v>0</v>
      </c>
      <c r="ED147" s="47">
        <f t="shared" si="3220"/>
        <v>0</v>
      </c>
      <c r="EE147" s="46">
        <v>0</v>
      </c>
      <c r="EF147" s="10">
        <v>0</v>
      </c>
      <c r="EG147" s="47">
        <v>0</v>
      </c>
      <c r="EH147" s="46">
        <v>108.586</v>
      </c>
      <c r="EI147" s="10">
        <v>10081.86</v>
      </c>
      <c r="EJ147" s="47">
        <f t="shared" si="3222"/>
        <v>92846.775827454752</v>
      </c>
      <c r="EK147" s="46">
        <v>0</v>
      </c>
      <c r="EL147" s="10">
        <v>0</v>
      </c>
      <c r="EM147" s="47">
        <f t="shared" si="3223"/>
        <v>0</v>
      </c>
      <c r="EN147" s="46">
        <v>125.392</v>
      </c>
      <c r="EO147" s="10">
        <v>8225.0499999999993</v>
      </c>
      <c r="EP147" s="47">
        <f t="shared" si="3224"/>
        <v>65594.695036365942</v>
      </c>
      <c r="EQ147" s="46">
        <v>5</v>
      </c>
      <c r="ER147" s="10">
        <v>51.7</v>
      </c>
      <c r="ES147" s="47">
        <f t="shared" si="3283"/>
        <v>10340</v>
      </c>
      <c r="ET147" s="46">
        <v>0.505</v>
      </c>
      <c r="EU147" s="10">
        <v>80.81</v>
      </c>
      <c r="EV147" s="47">
        <f t="shared" si="3294"/>
        <v>160019.80198019801</v>
      </c>
      <c r="EW147" s="46">
        <v>0</v>
      </c>
      <c r="EX147" s="10">
        <v>0</v>
      </c>
      <c r="EY147" s="47">
        <v>0</v>
      </c>
      <c r="EZ147" s="46">
        <v>0</v>
      </c>
      <c r="FA147" s="10">
        <v>0</v>
      </c>
      <c r="FB147" s="47">
        <v>0</v>
      </c>
      <c r="FC147" s="46">
        <v>0</v>
      </c>
      <c r="FD147" s="10">
        <v>0</v>
      </c>
      <c r="FE147" s="47">
        <v>0</v>
      </c>
      <c r="FF147" s="46">
        <v>0</v>
      </c>
      <c r="FG147" s="10">
        <v>0</v>
      </c>
      <c r="FH147" s="47">
        <v>0</v>
      </c>
      <c r="FI147" s="46">
        <v>8.5999999999999993E-2</v>
      </c>
      <c r="FJ147" s="10">
        <v>10.92</v>
      </c>
      <c r="FK147" s="47">
        <f t="shared" si="3225"/>
        <v>126976.74418604652</v>
      </c>
      <c r="FL147" s="46">
        <v>1.022</v>
      </c>
      <c r="FM147" s="10">
        <v>177</v>
      </c>
      <c r="FN147" s="47">
        <f t="shared" si="3268"/>
        <v>173189.82387475538</v>
      </c>
      <c r="FO147" s="46">
        <v>0</v>
      </c>
      <c r="FP147" s="10">
        <v>0</v>
      </c>
      <c r="FQ147" s="47">
        <v>0</v>
      </c>
      <c r="FR147" s="46">
        <v>12.589</v>
      </c>
      <c r="FS147" s="10">
        <v>1472.08</v>
      </c>
      <c r="FT147" s="47">
        <f t="shared" si="3226"/>
        <v>116933.83112240845</v>
      </c>
      <c r="FU147" s="46">
        <v>0</v>
      </c>
      <c r="FV147" s="10">
        <v>0</v>
      </c>
      <c r="FW147" s="47">
        <v>0</v>
      </c>
      <c r="FX147" s="46">
        <v>0</v>
      </c>
      <c r="FY147" s="10">
        <v>0</v>
      </c>
      <c r="FZ147" s="47">
        <f t="shared" si="3227"/>
        <v>0</v>
      </c>
      <c r="GA147" s="46">
        <v>0</v>
      </c>
      <c r="GB147" s="10">
        <v>0</v>
      </c>
      <c r="GC147" s="47">
        <v>0</v>
      </c>
      <c r="GD147" s="46">
        <v>24</v>
      </c>
      <c r="GE147" s="10">
        <v>3425.96</v>
      </c>
      <c r="GF147" s="47">
        <f t="shared" si="3228"/>
        <v>142748.33333333334</v>
      </c>
      <c r="GG147" s="46">
        <v>22.974</v>
      </c>
      <c r="GH147" s="10">
        <v>770.4</v>
      </c>
      <c r="GI147" s="47">
        <f t="shared" si="3229"/>
        <v>33533.559676155652</v>
      </c>
      <c r="GJ147" s="46">
        <v>118.779</v>
      </c>
      <c r="GK147" s="10">
        <v>8289.2800000000007</v>
      </c>
      <c r="GL147" s="47">
        <f t="shared" si="3230"/>
        <v>69787.420335244446</v>
      </c>
      <c r="GM147" s="46">
        <v>0</v>
      </c>
      <c r="GN147" s="10">
        <v>0</v>
      </c>
      <c r="GO147" s="47">
        <v>0</v>
      </c>
      <c r="GP147" s="46">
        <v>0.97</v>
      </c>
      <c r="GQ147" s="10">
        <v>231.9</v>
      </c>
      <c r="GR147" s="47">
        <f t="shared" si="3231"/>
        <v>239072.16494845363</v>
      </c>
      <c r="GS147" s="46">
        <v>0</v>
      </c>
      <c r="GT147" s="10">
        <v>0</v>
      </c>
      <c r="GU147" s="47">
        <v>0</v>
      </c>
      <c r="GV147" s="46">
        <v>0</v>
      </c>
      <c r="GW147" s="10">
        <v>0</v>
      </c>
      <c r="GX147" s="47">
        <f t="shared" si="3232"/>
        <v>0</v>
      </c>
      <c r="GY147" s="46">
        <v>0</v>
      </c>
      <c r="GZ147" s="10">
        <v>0</v>
      </c>
      <c r="HA147" s="47">
        <v>0</v>
      </c>
      <c r="HB147" s="46">
        <v>68.293999999999997</v>
      </c>
      <c r="HC147" s="10">
        <v>398.81</v>
      </c>
      <c r="HD147" s="47">
        <f t="shared" si="3233"/>
        <v>5839.6052361847314</v>
      </c>
      <c r="HE147" s="46">
        <v>0</v>
      </c>
      <c r="HF147" s="10">
        <v>0</v>
      </c>
      <c r="HG147" s="47">
        <v>0</v>
      </c>
      <c r="HH147" s="46">
        <v>0</v>
      </c>
      <c r="HI147" s="10">
        <v>0</v>
      </c>
      <c r="HJ147" s="47">
        <v>0</v>
      </c>
      <c r="HK147" s="46">
        <v>0</v>
      </c>
      <c r="HL147" s="10">
        <v>0</v>
      </c>
      <c r="HM147" s="47">
        <v>0</v>
      </c>
      <c r="HN147" s="46">
        <v>0</v>
      </c>
      <c r="HO147" s="10">
        <v>0</v>
      </c>
      <c r="HP147" s="47">
        <v>0</v>
      </c>
      <c r="HQ147" s="46">
        <v>7.0999999999999994E-2</v>
      </c>
      <c r="HR147" s="10">
        <v>1.05</v>
      </c>
      <c r="HS147" s="47">
        <f t="shared" si="3234"/>
        <v>14788.7323943662</v>
      </c>
      <c r="HT147" s="46"/>
      <c r="HU147" s="10"/>
      <c r="HV147" s="47"/>
      <c r="HW147" s="46">
        <v>0</v>
      </c>
      <c r="HX147" s="10">
        <v>0</v>
      </c>
      <c r="HY147" s="47">
        <f t="shared" si="3235"/>
        <v>0</v>
      </c>
      <c r="HZ147" s="46">
        <v>0</v>
      </c>
      <c r="IA147" s="10">
        <v>0</v>
      </c>
      <c r="IB147" s="47">
        <v>0</v>
      </c>
      <c r="IC147" s="46">
        <v>0</v>
      </c>
      <c r="ID147" s="10">
        <v>0</v>
      </c>
      <c r="IE147" s="47">
        <v>0</v>
      </c>
      <c r="IF147" s="46">
        <v>0</v>
      </c>
      <c r="IG147" s="10">
        <v>0</v>
      </c>
      <c r="IH147" s="47">
        <f t="shared" si="3295"/>
        <v>0</v>
      </c>
      <c r="II147" s="46">
        <v>0</v>
      </c>
      <c r="IJ147" s="10">
        <v>0</v>
      </c>
      <c r="IK147" s="47">
        <v>0</v>
      </c>
      <c r="IL147" s="46">
        <v>0</v>
      </c>
      <c r="IM147" s="10">
        <v>0</v>
      </c>
      <c r="IN147" s="47">
        <v>0</v>
      </c>
      <c r="IO147" s="46">
        <v>0</v>
      </c>
      <c r="IP147" s="10">
        <v>0</v>
      </c>
      <c r="IQ147" s="47">
        <v>0</v>
      </c>
      <c r="IR147" s="46">
        <v>0.66500000000000004</v>
      </c>
      <c r="IS147" s="10">
        <v>130.5</v>
      </c>
      <c r="IT147" s="47">
        <f t="shared" si="3238"/>
        <v>196240.60150375939</v>
      </c>
      <c r="IU147" s="46">
        <v>0</v>
      </c>
      <c r="IV147" s="10">
        <v>0</v>
      </c>
      <c r="IW147" s="47">
        <v>0</v>
      </c>
      <c r="IX147" s="46">
        <v>0</v>
      </c>
      <c r="IY147" s="10">
        <v>0</v>
      </c>
      <c r="IZ147" s="47">
        <v>0</v>
      </c>
      <c r="JA147" s="46">
        <v>0</v>
      </c>
      <c r="JB147" s="10">
        <v>0</v>
      </c>
      <c r="JC147" s="47">
        <v>0</v>
      </c>
      <c r="JD147" s="46">
        <v>0</v>
      </c>
      <c r="JE147" s="10">
        <v>0</v>
      </c>
      <c r="JF147" s="47">
        <v>0</v>
      </c>
      <c r="JG147" s="46">
        <v>0</v>
      </c>
      <c r="JH147" s="10">
        <v>0</v>
      </c>
      <c r="JI147" s="47">
        <v>0</v>
      </c>
      <c r="JJ147" s="46">
        <v>0</v>
      </c>
      <c r="JK147" s="10">
        <v>0</v>
      </c>
      <c r="JL147" s="47">
        <f t="shared" si="3297"/>
        <v>0</v>
      </c>
      <c r="JM147" s="46">
        <v>21.065999999999999</v>
      </c>
      <c r="JN147" s="10">
        <v>1069.98</v>
      </c>
      <c r="JO147" s="47">
        <f t="shared" si="3240"/>
        <v>50791.797208772427</v>
      </c>
      <c r="JP147" s="46">
        <v>0</v>
      </c>
      <c r="JQ147" s="10">
        <v>0</v>
      </c>
      <c r="JR147" s="47">
        <f t="shared" si="3241"/>
        <v>0</v>
      </c>
      <c r="JS147" s="46">
        <v>0</v>
      </c>
      <c r="JT147" s="10">
        <v>0</v>
      </c>
      <c r="JU147" s="47">
        <v>0</v>
      </c>
      <c r="JV147" s="46">
        <v>0</v>
      </c>
      <c r="JW147" s="10">
        <v>0</v>
      </c>
      <c r="JX147" s="47">
        <v>0</v>
      </c>
      <c r="JY147" s="46">
        <v>0</v>
      </c>
      <c r="JZ147" s="10">
        <v>0</v>
      </c>
      <c r="KA147" s="47">
        <v>0</v>
      </c>
      <c r="KB147" s="46">
        <v>2E-3</v>
      </c>
      <c r="KC147" s="10">
        <v>0.03</v>
      </c>
      <c r="KD147" s="47">
        <f t="shared" si="3271"/>
        <v>15000</v>
      </c>
      <c r="KE147" s="46"/>
      <c r="KF147" s="10"/>
      <c r="KG147" s="47"/>
      <c r="KH147" s="46">
        <v>218.24600000000001</v>
      </c>
      <c r="KI147" s="10">
        <v>9384</v>
      </c>
      <c r="KJ147" s="47">
        <f t="shared" si="3242"/>
        <v>42997.351612400686</v>
      </c>
      <c r="KK147" s="46">
        <v>0.86</v>
      </c>
      <c r="KL147" s="10">
        <v>149.25</v>
      </c>
      <c r="KM147" s="47">
        <f t="shared" si="3243"/>
        <v>173546.51162790696</v>
      </c>
      <c r="KN147" s="46">
        <v>0</v>
      </c>
      <c r="KO147" s="10">
        <v>0</v>
      </c>
      <c r="KP147" s="47">
        <v>0</v>
      </c>
      <c r="KQ147" s="46">
        <v>1.2629999999999999</v>
      </c>
      <c r="KR147" s="10">
        <v>4.88</v>
      </c>
      <c r="KS147" s="47">
        <f t="shared" si="3244"/>
        <v>3863.8163103721299</v>
      </c>
      <c r="KT147" s="46">
        <v>0</v>
      </c>
      <c r="KU147" s="10">
        <v>0</v>
      </c>
      <c r="KV147" s="47">
        <f t="shared" si="3319"/>
        <v>0</v>
      </c>
      <c r="KW147" s="46">
        <v>0</v>
      </c>
      <c r="KX147" s="10">
        <v>0</v>
      </c>
      <c r="KY147" s="47">
        <f t="shared" si="3245"/>
        <v>0</v>
      </c>
      <c r="KZ147" s="46">
        <v>0</v>
      </c>
      <c r="LA147" s="10">
        <v>0</v>
      </c>
      <c r="LB147" s="47">
        <v>0</v>
      </c>
      <c r="LC147" s="46">
        <v>0</v>
      </c>
      <c r="LD147" s="10">
        <v>0</v>
      </c>
      <c r="LE147" s="47">
        <f t="shared" si="3320"/>
        <v>0</v>
      </c>
      <c r="LF147" s="46">
        <v>3.36</v>
      </c>
      <c r="LG147" s="10">
        <v>130.69999999999999</v>
      </c>
      <c r="LH147" s="47">
        <f t="shared" si="3272"/>
        <v>38898.809523809519</v>
      </c>
      <c r="LI147" s="46">
        <v>0</v>
      </c>
      <c r="LJ147" s="10">
        <v>0</v>
      </c>
      <c r="LK147" s="47">
        <v>0</v>
      </c>
      <c r="LL147" s="46">
        <v>0</v>
      </c>
      <c r="LM147" s="10">
        <v>0</v>
      </c>
      <c r="LN147" s="47">
        <v>0</v>
      </c>
      <c r="LO147" s="46">
        <v>0</v>
      </c>
      <c r="LP147" s="10">
        <v>0</v>
      </c>
      <c r="LQ147" s="47">
        <v>0</v>
      </c>
      <c r="LR147" s="46">
        <v>0</v>
      </c>
      <c r="LS147" s="10">
        <v>0</v>
      </c>
      <c r="LT147" s="47">
        <v>0</v>
      </c>
      <c r="LU147" s="46">
        <v>2E-3</v>
      </c>
      <c r="LV147" s="10">
        <v>0.79</v>
      </c>
      <c r="LW147" s="47">
        <f t="shared" si="3302"/>
        <v>395000</v>
      </c>
      <c r="LX147" s="46">
        <v>93.281000000000006</v>
      </c>
      <c r="LY147" s="10">
        <v>5534.75</v>
      </c>
      <c r="LZ147" s="47">
        <f t="shared" si="3247"/>
        <v>59334.162369614387</v>
      </c>
      <c r="MA147" s="46">
        <v>0.16600000000000001</v>
      </c>
      <c r="MB147" s="10">
        <v>34.590000000000003</v>
      </c>
      <c r="MC147" s="47">
        <f t="shared" si="3273"/>
        <v>208373.49397590361</v>
      </c>
      <c r="MD147" s="46">
        <v>0</v>
      </c>
      <c r="ME147" s="10">
        <v>0</v>
      </c>
      <c r="MF147" s="47">
        <v>0</v>
      </c>
      <c r="MG147" s="46">
        <v>0</v>
      </c>
      <c r="MH147" s="10">
        <v>0</v>
      </c>
      <c r="MI147" s="47">
        <v>0</v>
      </c>
      <c r="MJ147" s="46">
        <v>0</v>
      </c>
      <c r="MK147" s="10">
        <v>0</v>
      </c>
      <c r="ML147" s="47">
        <f t="shared" si="3248"/>
        <v>0</v>
      </c>
      <c r="MM147" s="46">
        <v>0</v>
      </c>
      <c r="MN147" s="10">
        <v>0</v>
      </c>
      <c r="MO147" s="47">
        <v>0</v>
      </c>
      <c r="MP147" s="46">
        <v>0</v>
      </c>
      <c r="MQ147" s="10">
        <v>0</v>
      </c>
      <c r="MR147" s="47">
        <v>0</v>
      </c>
      <c r="MS147" s="46">
        <v>0</v>
      </c>
      <c r="MT147" s="10">
        <v>0</v>
      </c>
      <c r="MU147" s="47">
        <v>0</v>
      </c>
      <c r="MV147" s="46">
        <v>0</v>
      </c>
      <c r="MW147" s="10">
        <v>0</v>
      </c>
      <c r="MX147" s="47">
        <f t="shared" si="3249"/>
        <v>0</v>
      </c>
      <c r="MY147" s="46">
        <v>0</v>
      </c>
      <c r="MZ147" s="10">
        <v>0</v>
      </c>
      <c r="NA147" s="47">
        <v>0</v>
      </c>
      <c r="NB147" s="46">
        <v>0</v>
      </c>
      <c r="NC147" s="10">
        <v>0</v>
      </c>
      <c r="ND147" s="47">
        <v>0</v>
      </c>
      <c r="NE147" s="46">
        <v>0</v>
      </c>
      <c r="NF147" s="10">
        <v>0</v>
      </c>
      <c r="NG147" s="47">
        <v>0</v>
      </c>
      <c r="NH147" s="46">
        <v>0</v>
      </c>
      <c r="NI147" s="10">
        <v>0</v>
      </c>
      <c r="NJ147" s="47">
        <v>0</v>
      </c>
      <c r="NK147" s="46">
        <v>0.28799999999999998</v>
      </c>
      <c r="NL147" s="10">
        <v>90.09</v>
      </c>
      <c r="NM147" s="47">
        <f t="shared" si="3250"/>
        <v>312812.50000000006</v>
      </c>
      <c r="NN147" s="46">
        <v>0</v>
      </c>
      <c r="NO147" s="10">
        <v>0</v>
      </c>
      <c r="NP147" s="47">
        <v>0</v>
      </c>
      <c r="NQ147" s="46">
        <v>0</v>
      </c>
      <c r="NR147" s="10">
        <v>0</v>
      </c>
      <c r="NS147" s="47">
        <v>0</v>
      </c>
      <c r="NT147" s="46">
        <v>0</v>
      </c>
      <c r="NU147" s="10">
        <v>0</v>
      </c>
      <c r="NV147" s="47">
        <v>0</v>
      </c>
      <c r="NW147" s="46">
        <v>27.785</v>
      </c>
      <c r="NX147" s="10">
        <v>753.43</v>
      </c>
      <c r="NY147" s="47">
        <f t="shared" si="3252"/>
        <v>27116.42972827065</v>
      </c>
      <c r="NZ147" s="46">
        <v>1.45</v>
      </c>
      <c r="OA147" s="10">
        <v>224.82</v>
      </c>
      <c r="OB147" s="47">
        <f t="shared" si="3275"/>
        <v>155048.27586206899</v>
      </c>
      <c r="OC147" s="46">
        <v>0</v>
      </c>
      <c r="OD147" s="10">
        <v>0</v>
      </c>
      <c r="OE147" s="47">
        <v>0</v>
      </c>
      <c r="OF147" s="46">
        <v>0</v>
      </c>
      <c r="OG147" s="10">
        <v>0</v>
      </c>
      <c r="OH147" s="47">
        <v>0</v>
      </c>
      <c r="OI147" s="46">
        <v>6.7229999999999999</v>
      </c>
      <c r="OJ147" s="10">
        <v>1645.13</v>
      </c>
      <c r="OK147" s="47">
        <f t="shared" si="3254"/>
        <v>244701.77004313553</v>
      </c>
      <c r="OL147" s="46">
        <v>0</v>
      </c>
      <c r="OM147" s="10">
        <v>0</v>
      </c>
      <c r="ON147" s="47">
        <v>0</v>
      </c>
      <c r="OO147" s="46">
        <v>7.8680000000000003</v>
      </c>
      <c r="OP147" s="10">
        <v>52.63</v>
      </c>
      <c r="OQ147" s="47">
        <f t="shared" si="3255"/>
        <v>6689.120488052873</v>
      </c>
      <c r="OR147" s="46">
        <v>0</v>
      </c>
      <c r="OS147" s="10">
        <v>0</v>
      </c>
      <c r="OT147" s="47">
        <v>0</v>
      </c>
      <c r="OU147" s="46">
        <v>62.981999999999999</v>
      </c>
      <c r="OV147" s="10">
        <v>938.94</v>
      </c>
      <c r="OW147" s="47">
        <f t="shared" si="3256"/>
        <v>14908.068972087263</v>
      </c>
      <c r="OX147" s="46">
        <v>0</v>
      </c>
      <c r="OY147" s="10">
        <v>0</v>
      </c>
      <c r="OZ147" s="47">
        <v>0</v>
      </c>
      <c r="PA147" s="46">
        <v>0</v>
      </c>
      <c r="PB147" s="10">
        <v>0</v>
      </c>
      <c r="PC147" s="47">
        <v>0</v>
      </c>
      <c r="PD147" s="46">
        <v>0</v>
      </c>
      <c r="PE147" s="10">
        <v>0</v>
      </c>
      <c r="PF147" s="47">
        <v>0</v>
      </c>
      <c r="PG147" s="46">
        <v>37</v>
      </c>
      <c r="PH147" s="10">
        <v>899.58</v>
      </c>
      <c r="PI147" s="47">
        <f t="shared" si="3257"/>
        <v>24312.972972972977</v>
      </c>
      <c r="PJ147" s="46"/>
      <c r="PK147" s="10"/>
      <c r="PL147" s="47"/>
      <c r="PM147" s="46">
        <v>0</v>
      </c>
      <c r="PN147" s="10">
        <v>0</v>
      </c>
      <c r="PO147" s="47">
        <v>0</v>
      </c>
      <c r="PP147" s="46">
        <v>0</v>
      </c>
      <c r="PQ147" s="10">
        <v>0</v>
      </c>
      <c r="PR147" s="47">
        <v>0</v>
      </c>
      <c r="PS147" s="46">
        <v>1E-3</v>
      </c>
      <c r="PT147" s="10">
        <v>0.04</v>
      </c>
      <c r="PU147" s="47">
        <f t="shared" si="3258"/>
        <v>40000</v>
      </c>
      <c r="PV147" s="46">
        <v>174.77600000000001</v>
      </c>
      <c r="PW147" s="10">
        <v>9324.2999999999993</v>
      </c>
      <c r="PX147" s="47">
        <f t="shared" si="3259"/>
        <v>53350.002288643744</v>
      </c>
      <c r="PY147" s="46">
        <v>277.43099999999998</v>
      </c>
      <c r="PZ147" s="10">
        <v>25912.75</v>
      </c>
      <c r="QA147" s="47">
        <f t="shared" si="3260"/>
        <v>93402.503685601099</v>
      </c>
      <c r="QB147" s="46">
        <v>0</v>
      </c>
      <c r="QC147" s="10">
        <v>0</v>
      </c>
      <c r="QD147" s="47">
        <v>0</v>
      </c>
      <c r="QE147" s="46">
        <v>2.35</v>
      </c>
      <c r="QF147" s="10">
        <v>53.959999999999994</v>
      </c>
      <c r="QG147" s="47">
        <f t="shared" si="3261"/>
        <v>22961.70212765957</v>
      </c>
      <c r="QH147" s="46">
        <v>0</v>
      </c>
      <c r="QI147" s="10">
        <v>0</v>
      </c>
      <c r="QJ147" s="47">
        <v>0</v>
      </c>
      <c r="QK147" s="46">
        <v>0</v>
      </c>
      <c r="QL147" s="10">
        <v>0</v>
      </c>
      <c r="QM147" s="47">
        <f t="shared" si="3262"/>
        <v>0</v>
      </c>
      <c r="QN147" s="46">
        <v>0</v>
      </c>
      <c r="QO147" s="10">
        <v>0</v>
      </c>
      <c r="QP147" s="47">
        <f t="shared" si="3263"/>
        <v>0</v>
      </c>
      <c r="QQ147" s="46">
        <v>1.5029999999999999</v>
      </c>
      <c r="QR147" s="10">
        <v>316.10000000000002</v>
      </c>
      <c r="QS147" s="47">
        <f t="shared" si="3303"/>
        <v>210312.70791749837</v>
      </c>
      <c r="QT147" s="46"/>
      <c r="QU147" s="10"/>
      <c r="QV147" s="47"/>
      <c r="QW147" s="46"/>
      <c r="QX147" s="10"/>
      <c r="QY147" s="47"/>
      <c r="QZ147" s="46">
        <v>0</v>
      </c>
      <c r="RA147" s="10">
        <v>0</v>
      </c>
      <c r="RB147" s="47">
        <v>0</v>
      </c>
      <c r="RC147" s="46">
        <v>0</v>
      </c>
      <c r="RD147" s="10">
        <v>0</v>
      </c>
      <c r="RE147" s="47">
        <v>0</v>
      </c>
      <c r="RF147" s="12">
        <f t="shared" si="3130"/>
        <v>1719.2169999999999</v>
      </c>
      <c r="RG147" s="58">
        <f t="shared" si="3131"/>
        <v>106214.46</v>
      </c>
      <c r="RH147" s="6"/>
      <c r="RI147" s="9"/>
      <c r="RJ147" s="6"/>
      <c r="RK147" s="6"/>
      <c r="RL147" s="6"/>
      <c r="RM147" s="9"/>
      <c r="RN147" s="6"/>
      <c r="RO147" s="6"/>
      <c r="RP147" s="6"/>
      <c r="RQ147" s="9"/>
      <c r="RR147" s="6"/>
      <c r="RS147" s="6"/>
      <c r="RT147" s="6"/>
      <c r="RU147" s="9"/>
      <c r="RV147" s="6"/>
      <c r="RW147" s="6"/>
      <c r="RX147" s="6"/>
      <c r="RY147" s="9"/>
      <c r="RZ147" s="6"/>
      <c r="SA147" s="6"/>
      <c r="SB147" s="6"/>
      <c r="SC147" s="9"/>
      <c r="SD147" s="6"/>
      <c r="SE147" s="6"/>
      <c r="SF147" s="6"/>
      <c r="SG147" s="9"/>
      <c r="SH147" s="6"/>
      <c r="SI147" s="6"/>
      <c r="SJ147" s="6"/>
      <c r="SK147" s="2"/>
      <c r="SL147" s="1"/>
      <c r="SM147" s="1"/>
      <c r="SN147" s="1"/>
      <c r="SO147" s="2"/>
      <c r="SP147" s="1"/>
      <c r="SQ147" s="1"/>
      <c r="SR147" s="1"/>
      <c r="SS147" s="2"/>
      <c r="ST147" s="1"/>
      <c r="SU147" s="1"/>
      <c r="SV147" s="1"/>
    </row>
    <row r="148" spans="1:591" ht="15" thickBot="1" x14ac:dyDescent="0.35">
      <c r="A148" s="40"/>
      <c r="B148" s="41" t="s">
        <v>17</v>
      </c>
      <c r="C148" s="48">
        <f t="shared" ref="C148:D148" si="3323">SUM(C136:C147)</f>
        <v>0</v>
      </c>
      <c r="D148" s="35">
        <f t="shared" si="3323"/>
        <v>0</v>
      </c>
      <c r="E148" s="49"/>
      <c r="F148" s="48">
        <f>SUM(F136:F147)</f>
        <v>0</v>
      </c>
      <c r="G148" s="35">
        <f>SUM(G136:G147)</f>
        <v>0</v>
      </c>
      <c r="H148" s="49"/>
      <c r="I148" s="48">
        <f t="shared" ref="I148:J148" si="3324">SUM(I136:I147)</f>
        <v>0</v>
      </c>
      <c r="J148" s="35">
        <f t="shared" si="3324"/>
        <v>0</v>
      </c>
      <c r="K148" s="49"/>
      <c r="L148" s="48">
        <f t="shared" ref="L148:M148" si="3325">SUM(L136:L147)</f>
        <v>8.0000000000000002E-3</v>
      </c>
      <c r="M148" s="35">
        <f t="shared" si="3325"/>
        <v>1.08</v>
      </c>
      <c r="N148" s="49"/>
      <c r="O148" s="48">
        <f t="shared" ref="O148:P148" si="3326">SUM(O136:O147)</f>
        <v>0</v>
      </c>
      <c r="P148" s="35">
        <f t="shared" si="3326"/>
        <v>0</v>
      </c>
      <c r="Q148" s="49"/>
      <c r="R148" s="48">
        <f>SUM(R136:R147)</f>
        <v>0</v>
      </c>
      <c r="S148" s="35">
        <f t="shared" ref="S148" si="3327">SUM(S136:S147)</f>
        <v>0</v>
      </c>
      <c r="T148" s="49"/>
      <c r="U148" s="48">
        <f t="shared" ref="U148:V148" si="3328">SUM(U136:U147)</f>
        <v>340.06700000000001</v>
      </c>
      <c r="V148" s="35">
        <f t="shared" si="3328"/>
        <v>5331.96</v>
      </c>
      <c r="W148" s="49"/>
      <c r="X148" s="48">
        <f>SUM(X136:X147)</f>
        <v>0.01</v>
      </c>
      <c r="Y148" s="35">
        <f>SUM(Y136:Y147)</f>
        <v>0.89</v>
      </c>
      <c r="Z148" s="49"/>
      <c r="AA148" s="48">
        <f>SUM(AA136:AA147)</f>
        <v>28.301999999999996</v>
      </c>
      <c r="AB148" s="35">
        <f t="shared" ref="AB148" si="3329">SUM(AB136:AB147)</f>
        <v>9288.0800000000017</v>
      </c>
      <c r="AC148" s="49"/>
      <c r="AD148" s="48">
        <f>SUM(AD136:AD147)</f>
        <v>122.063</v>
      </c>
      <c r="AE148" s="35">
        <f t="shared" ref="AE148" si="3330">SUM(AE136:AE147)</f>
        <v>4770.0399999999991</v>
      </c>
      <c r="AF148" s="49"/>
      <c r="AG148" s="48">
        <f>SUM(AG136:AG147)</f>
        <v>0</v>
      </c>
      <c r="AH148" s="35">
        <f t="shared" ref="AH148" si="3331">SUM(AH136:AH147)</f>
        <v>0</v>
      </c>
      <c r="AI148" s="49"/>
      <c r="AJ148" s="48">
        <f>SUM(AJ136:AJ147)</f>
        <v>0</v>
      </c>
      <c r="AK148" s="35">
        <f t="shared" ref="AK148" si="3332">SUM(AK136:AK147)</f>
        <v>0</v>
      </c>
      <c r="AL148" s="49"/>
      <c r="AM148" s="48">
        <f>SUM(AM136:AM147)</f>
        <v>5.5E-2</v>
      </c>
      <c r="AN148" s="35">
        <f t="shared" ref="AN148" si="3333">SUM(AN136:AN147)</f>
        <v>2.96</v>
      </c>
      <c r="AO148" s="49"/>
      <c r="AP148" s="48">
        <f>SUM(AP136:AP147)</f>
        <v>274.22500000000002</v>
      </c>
      <c r="AQ148" s="35">
        <f t="shared" ref="AQ148" si="3334">SUM(AQ136:AQ147)</f>
        <v>12294.300000000001</v>
      </c>
      <c r="AR148" s="49"/>
      <c r="AS148" s="48">
        <f t="shared" ref="AS148:AT148" si="3335">SUM(AS136:AS147)</f>
        <v>0</v>
      </c>
      <c r="AT148" s="35">
        <f t="shared" si="3335"/>
        <v>0</v>
      </c>
      <c r="AU148" s="49"/>
      <c r="AV148" s="48">
        <f>SUM(AV136:AV147)</f>
        <v>0</v>
      </c>
      <c r="AW148" s="35">
        <f t="shared" ref="AW148" si="3336">SUM(AW136:AW147)</f>
        <v>0</v>
      </c>
      <c r="AX148" s="49"/>
      <c r="AY148" s="48">
        <f t="shared" ref="AY148" si="3337">SUM(AY136:AY147)</f>
        <v>2.4699999999999998</v>
      </c>
      <c r="AZ148" s="35">
        <f>SUM(AZ136:AZ147)</f>
        <v>82.719999999999985</v>
      </c>
      <c r="BA148" s="49"/>
      <c r="BB148" s="48">
        <f t="shared" ref="BB148" si="3338">SUM(BB136:BB147)</f>
        <v>79.348000000000013</v>
      </c>
      <c r="BC148" s="35">
        <f>SUM(BC136:BC147)</f>
        <v>2113.6799999999998</v>
      </c>
      <c r="BD148" s="49"/>
      <c r="BE148" s="48">
        <f t="shared" ref="BE148" si="3339">SUM(BE136:BE147)</f>
        <v>1.474</v>
      </c>
      <c r="BF148" s="35">
        <f>SUM(BF136:BF147)</f>
        <v>141.88</v>
      </c>
      <c r="BG148" s="49"/>
      <c r="BH148" s="48">
        <f t="shared" ref="BH148" si="3340">SUM(BH136:BH147)</f>
        <v>0</v>
      </c>
      <c r="BI148" s="35">
        <f>SUM(BI136:BI147)</f>
        <v>0</v>
      </c>
      <c r="BJ148" s="49"/>
      <c r="BK148" s="48">
        <f t="shared" ref="BK148" si="3341">SUM(BK136:BK147)</f>
        <v>0</v>
      </c>
      <c r="BL148" s="35">
        <f>SUM(BL136:BL147)</f>
        <v>0</v>
      </c>
      <c r="BM148" s="49"/>
      <c r="BN148" s="48">
        <f t="shared" ref="BN148" si="3342">SUM(BN136:BN147)</f>
        <v>0</v>
      </c>
      <c r="BO148" s="35">
        <f>SUM(BO136:BO147)</f>
        <v>0</v>
      </c>
      <c r="BP148" s="49"/>
      <c r="BQ148" s="48">
        <f t="shared" ref="BQ148" si="3343">SUM(BQ136:BQ147)</f>
        <v>17.439</v>
      </c>
      <c r="BR148" s="35">
        <f>SUM(BR136:BR147)</f>
        <v>22.82</v>
      </c>
      <c r="BS148" s="49"/>
      <c r="BT148" s="48">
        <f t="shared" ref="BT148" si="3344">SUM(BT136:BT147)</f>
        <v>307.88100000000003</v>
      </c>
      <c r="BU148" s="35">
        <f>SUM(BU136:BU147)</f>
        <v>70369.55</v>
      </c>
      <c r="BV148" s="49"/>
      <c r="BW148" s="48">
        <f t="shared" ref="BW148" si="3345">SUM(BW136:BW147)</f>
        <v>0</v>
      </c>
      <c r="BX148" s="35">
        <f>SUM(BX136:BX147)</f>
        <v>0</v>
      </c>
      <c r="BY148" s="49"/>
      <c r="BZ148" s="48">
        <f t="shared" ref="BZ148" si="3346">SUM(BZ136:BZ147)</f>
        <v>0.04</v>
      </c>
      <c r="CA148" s="35">
        <f>SUM(CA136:CA147)</f>
        <v>3.35</v>
      </c>
      <c r="CB148" s="49"/>
      <c r="CC148" s="48">
        <f t="shared" ref="CC148" si="3347">SUM(CC136:CC147)</f>
        <v>898.14099999999985</v>
      </c>
      <c r="CD148" s="35">
        <f>SUM(CD136:CD147)</f>
        <v>41038.44</v>
      </c>
      <c r="CE148" s="49"/>
      <c r="CF148" s="48">
        <f t="shared" ref="CF148" si="3348">SUM(CF136:CF147)</f>
        <v>36.807999999999993</v>
      </c>
      <c r="CG148" s="35">
        <f>SUM(CG136:CG147)</f>
        <v>6066.98</v>
      </c>
      <c r="CH148" s="49"/>
      <c r="CI148" s="48">
        <f t="shared" ref="CI148" si="3349">SUM(CI136:CI147)</f>
        <v>0.109</v>
      </c>
      <c r="CJ148" s="35">
        <f>SUM(CJ136:CJ147)</f>
        <v>10.73</v>
      </c>
      <c r="CK148" s="49"/>
      <c r="CL148" s="48">
        <f t="shared" ref="CL148" si="3350">SUM(CL136:CL147)</f>
        <v>0.02</v>
      </c>
      <c r="CM148" s="35">
        <f>SUM(CM136:CM147)</f>
        <v>0.4</v>
      </c>
      <c r="CN148" s="49"/>
      <c r="CO148" s="48">
        <f t="shared" ref="CO148" si="3351">SUM(CO136:CO147)</f>
        <v>0</v>
      </c>
      <c r="CP148" s="35">
        <f>SUM(CP136:CP147)</f>
        <v>0</v>
      </c>
      <c r="CQ148" s="49"/>
      <c r="CR148" s="48">
        <f t="shared" ref="CR148" si="3352">SUM(CR136:CR147)</f>
        <v>1.0999999999999999E-2</v>
      </c>
      <c r="CS148" s="35">
        <f>SUM(CS136:CS147)</f>
        <v>6.6899999999999995</v>
      </c>
      <c r="CT148" s="49"/>
      <c r="CU148" s="48">
        <f t="shared" ref="CU148" si="3353">SUM(CU136:CU147)</f>
        <v>5.4000000000000006E-2</v>
      </c>
      <c r="CV148" s="35">
        <f>SUM(CV136:CV147)</f>
        <v>10.6</v>
      </c>
      <c r="CW148" s="49"/>
      <c r="CX148" s="48">
        <f t="shared" ref="CX148" si="3354">SUM(CX136:CX147)</f>
        <v>1.0999999999999999E-2</v>
      </c>
      <c r="CY148" s="35">
        <f>SUM(CY136:CY147)</f>
        <v>0.17</v>
      </c>
      <c r="CZ148" s="49"/>
      <c r="DA148" s="48">
        <f t="shared" ref="DA148" si="3355">SUM(DA136:DA147)</f>
        <v>26.999000000000002</v>
      </c>
      <c r="DB148" s="35">
        <f>SUM(DB136:DB147)</f>
        <v>1219.42</v>
      </c>
      <c r="DC148" s="49"/>
      <c r="DD148" s="48">
        <f t="shared" ref="DD148" si="3356">SUM(DD136:DD147)</f>
        <v>1035.9929999999999</v>
      </c>
      <c r="DE148" s="35">
        <f>SUM(DE136:DE147)</f>
        <v>38343.24</v>
      </c>
      <c r="DF148" s="49"/>
      <c r="DG148" s="48">
        <f t="shared" ref="DG148" si="3357">SUM(DG136:DG147)</f>
        <v>2.9000000000000001E-2</v>
      </c>
      <c r="DH148" s="35">
        <f>SUM(DH136:DH147)</f>
        <v>8.1199999999999992</v>
      </c>
      <c r="DI148" s="49"/>
      <c r="DJ148" s="48">
        <f t="shared" ref="DJ148" si="3358">SUM(DJ136:DJ147)</f>
        <v>8.4999999999999992E-2</v>
      </c>
      <c r="DK148" s="35">
        <f>SUM(DK136:DK147)</f>
        <v>0.66</v>
      </c>
      <c r="DL148" s="49"/>
      <c r="DM148" s="48">
        <f t="shared" ref="DM148" si="3359">SUM(DM136:DM147)</f>
        <v>0</v>
      </c>
      <c r="DN148" s="35">
        <f>SUM(DN136:DN147)</f>
        <v>0</v>
      </c>
      <c r="DO148" s="49"/>
      <c r="DP148" s="48">
        <f t="shared" ref="DP148" si="3360">SUM(DP136:DP147)</f>
        <v>0</v>
      </c>
      <c r="DQ148" s="35">
        <f>SUM(DQ136:DQ147)</f>
        <v>0</v>
      </c>
      <c r="DR148" s="49"/>
      <c r="DS148" s="48">
        <f t="shared" ref="DS148:DT148" si="3361">SUM(DS136:DS147)</f>
        <v>11.872999999999999</v>
      </c>
      <c r="DT148" s="35">
        <f t="shared" si="3361"/>
        <v>22810.219999999998</v>
      </c>
      <c r="DU148" s="49"/>
      <c r="DV148" s="48">
        <f t="shared" ref="DV148" si="3362">SUM(DV136:DV147)</f>
        <v>48.056999999999995</v>
      </c>
      <c r="DW148" s="35">
        <f>SUM(DW136:DW147)</f>
        <v>438.06999999999994</v>
      </c>
      <c r="DX148" s="49"/>
      <c r="DY148" s="48">
        <f t="shared" ref="DY148" si="3363">SUM(DY136:DY147)</f>
        <v>0</v>
      </c>
      <c r="DZ148" s="35">
        <f>SUM(DZ136:DZ147)</f>
        <v>0</v>
      </c>
      <c r="EA148" s="49"/>
      <c r="EB148" s="48">
        <f t="shared" ref="EB148:EC148" si="3364">SUM(EB136:EB147)</f>
        <v>0</v>
      </c>
      <c r="EC148" s="35">
        <f t="shared" si="3364"/>
        <v>0</v>
      </c>
      <c r="ED148" s="49"/>
      <c r="EE148" s="48">
        <f t="shared" ref="EE148" si="3365">SUM(EE136:EE147)</f>
        <v>1.395</v>
      </c>
      <c r="EF148" s="35">
        <f>SUM(EF136:EF147)</f>
        <v>343.4</v>
      </c>
      <c r="EG148" s="49"/>
      <c r="EH148" s="48">
        <f t="shared" ref="EH148" si="3366">SUM(EH136:EH147)</f>
        <v>1257.306</v>
      </c>
      <c r="EI148" s="35">
        <f>SUM(EI136:EI147)</f>
        <v>119023.00000000001</v>
      </c>
      <c r="EJ148" s="49"/>
      <c r="EK148" s="48">
        <f t="shared" ref="EK148:EL148" si="3367">SUM(EK136:EK147)</f>
        <v>0</v>
      </c>
      <c r="EL148" s="35">
        <f t="shared" si="3367"/>
        <v>0</v>
      </c>
      <c r="EM148" s="49"/>
      <c r="EN148" s="48">
        <f t="shared" ref="EN148" si="3368">SUM(EN136:EN147)</f>
        <v>1453.5250000000001</v>
      </c>
      <c r="EO148" s="35">
        <f>SUM(EO136:EO147)</f>
        <v>101767.12</v>
      </c>
      <c r="EP148" s="49"/>
      <c r="EQ148" s="48">
        <f t="shared" ref="EQ148" si="3369">SUM(EQ136:EQ147)</f>
        <v>18.905999999999999</v>
      </c>
      <c r="ER148" s="35">
        <f>SUM(ER136:ER147)</f>
        <v>114.94999999999999</v>
      </c>
      <c r="ES148" s="49"/>
      <c r="ET148" s="48">
        <f t="shared" ref="ET148" si="3370">SUM(ET136:ET147)</f>
        <v>5.4740000000000002</v>
      </c>
      <c r="EU148" s="35">
        <f>SUM(EU136:EU147)</f>
        <v>445.51</v>
      </c>
      <c r="EV148" s="49"/>
      <c r="EW148" s="48">
        <f t="shared" ref="EW148" si="3371">SUM(EW136:EW147)</f>
        <v>0</v>
      </c>
      <c r="EX148" s="35">
        <f>SUM(EX136:EX147)</f>
        <v>0</v>
      </c>
      <c r="EY148" s="49"/>
      <c r="EZ148" s="48">
        <f t="shared" ref="EZ148" si="3372">SUM(EZ136:EZ147)</f>
        <v>0</v>
      </c>
      <c r="FA148" s="35">
        <f>SUM(FA136:FA147)</f>
        <v>0</v>
      </c>
      <c r="FB148" s="49"/>
      <c r="FC148" s="48">
        <f t="shared" ref="FC148" si="3373">SUM(FC136:FC147)</f>
        <v>0</v>
      </c>
      <c r="FD148" s="35">
        <f>SUM(FD136:FD147)</f>
        <v>0</v>
      </c>
      <c r="FE148" s="49"/>
      <c r="FF148" s="48">
        <f t="shared" ref="FF148" si="3374">SUM(FF136:FF147)</f>
        <v>0</v>
      </c>
      <c r="FG148" s="35">
        <f>SUM(FG136:FG147)</f>
        <v>0</v>
      </c>
      <c r="FH148" s="49"/>
      <c r="FI148" s="48">
        <f t="shared" ref="FI148" si="3375">SUM(FI136:FI147)</f>
        <v>9.7109999999999985</v>
      </c>
      <c r="FJ148" s="35">
        <f>SUM(FJ136:FJ147)</f>
        <v>1100.01</v>
      </c>
      <c r="FK148" s="49"/>
      <c r="FL148" s="48">
        <f t="shared" ref="FL148" si="3376">SUM(FL136:FL147)</f>
        <v>1.4850000000000001</v>
      </c>
      <c r="FM148" s="35">
        <f>SUM(FM136:FM147)</f>
        <v>359.40999999999997</v>
      </c>
      <c r="FN148" s="49"/>
      <c r="FO148" s="48">
        <f t="shared" ref="FO148" si="3377">SUM(FO136:FO147)</f>
        <v>0</v>
      </c>
      <c r="FP148" s="35">
        <f>SUM(FP136:FP147)</f>
        <v>0</v>
      </c>
      <c r="FQ148" s="49"/>
      <c r="FR148" s="48">
        <f t="shared" ref="FR148" si="3378">SUM(FR136:FR147)</f>
        <v>258.43000000000006</v>
      </c>
      <c r="FS148" s="35">
        <f>SUM(FS136:FS147)</f>
        <v>30946.260000000002</v>
      </c>
      <c r="FT148" s="49"/>
      <c r="FU148" s="48">
        <f t="shared" ref="FU148" si="3379">SUM(FU136:FU147)</f>
        <v>14.431999999999999</v>
      </c>
      <c r="FV148" s="35">
        <f>SUM(FV136:FV147)</f>
        <v>630.75</v>
      </c>
      <c r="FW148" s="49"/>
      <c r="FX148" s="48">
        <f t="shared" ref="FX148:FY148" si="3380">SUM(FX136:FX147)</f>
        <v>0</v>
      </c>
      <c r="FY148" s="35">
        <f t="shared" si="3380"/>
        <v>0</v>
      </c>
      <c r="FZ148" s="49"/>
      <c r="GA148" s="48">
        <f t="shared" ref="GA148" si="3381">SUM(GA136:GA147)</f>
        <v>4.1000000000000002E-2</v>
      </c>
      <c r="GB148" s="35">
        <f>SUM(GB136:GB147)</f>
        <v>1.45</v>
      </c>
      <c r="GC148" s="49"/>
      <c r="GD148" s="48">
        <f t="shared" ref="GD148" si="3382">SUM(GD136:GD147)</f>
        <v>124.88199999999999</v>
      </c>
      <c r="GE148" s="35">
        <f>SUM(GE136:GE147)</f>
        <v>47289.619999999995</v>
      </c>
      <c r="GF148" s="49"/>
      <c r="GG148" s="48">
        <f t="shared" ref="GG148" si="3383">SUM(GG136:GG147)</f>
        <v>307.27600000000007</v>
      </c>
      <c r="GH148" s="35">
        <f>SUM(GH136:GH147)</f>
        <v>12462.63</v>
      </c>
      <c r="GI148" s="49"/>
      <c r="GJ148" s="48">
        <f t="shared" ref="GJ148" si="3384">SUM(GJ136:GJ147)</f>
        <v>1860.0610000000001</v>
      </c>
      <c r="GK148" s="35">
        <f>SUM(GK136:GK147)</f>
        <v>88369.650000000009</v>
      </c>
      <c r="GL148" s="49"/>
      <c r="GM148" s="48">
        <f t="shared" ref="GM148" si="3385">SUM(GM136:GM147)</f>
        <v>0</v>
      </c>
      <c r="GN148" s="35">
        <f>SUM(GN136:GN147)</f>
        <v>0</v>
      </c>
      <c r="GO148" s="49"/>
      <c r="GP148" s="48">
        <f t="shared" ref="GP148" si="3386">SUM(GP136:GP147)</f>
        <v>10.337999999999999</v>
      </c>
      <c r="GQ148" s="35">
        <f>SUM(GQ136:GQ147)</f>
        <v>1540.2</v>
      </c>
      <c r="GR148" s="49"/>
      <c r="GS148" s="48">
        <f t="shared" ref="GS148" si="3387">SUM(GS136:GS147)</f>
        <v>11.02</v>
      </c>
      <c r="GT148" s="35">
        <f>SUM(GT136:GT147)</f>
        <v>48.49</v>
      </c>
      <c r="GU148" s="49"/>
      <c r="GV148" s="48">
        <f t="shared" ref="GV148:GW148" si="3388">SUM(GV136:GV147)</f>
        <v>0</v>
      </c>
      <c r="GW148" s="35">
        <f t="shared" si="3388"/>
        <v>0</v>
      </c>
      <c r="GX148" s="49"/>
      <c r="GY148" s="48">
        <f t="shared" ref="GY148" si="3389">SUM(GY136:GY147)</f>
        <v>4.0000000000000001E-3</v>
      </c>
      <c r="GZ148" s="35">
        <f>SUM(GZ136:GZ147)</f>
        <v>0.05</v>
      </c>
      <c r="HA148" s="49"/>
      <c r="HB148" s="48">
        <f t="shared" ref="HB148" si="3390">SUM(HB136:HB147)</f>
        <v>140.11000000000001</v>
      </c>
      <c r="HC148" s="35">
        <f>SUM(HC136:HC147)</f>
        <v>2165.6</v>
      </c>
      <c r="HD148" s="49"/>
      <c r="HE148" s="48">
        <f t="shared" ref="HE148" si="3391">SUM(HE136:HE147)</f>
        <v>0</v>
      </c>
      <c r="HF148" s="35">
        <f>SUM(HF136:HF147)</f>
        <v>0</v>
      </c>
      <c r="HG148" s="49"/>
      <c r="HH148" s="48">
        <f t="shared" ref="HH148" si="3392">SUM(HH136:HH147)</f>
        <v>0</v>
      </c>
      <c r="HI148" s="35">
        <f>SUM(HI136:HI147)</f>
        <v>0</v>
      </c>
      <c r="HJ148" s="49"/>
      <c r="HK148" s="48">
        <f t="shared" ref="HK148" si="3393">SUM(HK136:HK147)</f>
        <v>0</v>
      </c>
      <c r="HL148" s="35">
        <f>SUM(HL136:HL147)</f>
        <v>0</v>
      </c>
      <c r="HM148" s="49"/>
      <c r="HN148" s="48">
        <f t="shared" ref="HN148" si="3394">SUM(HN136:HN147)</f>
        <v>1.419</v>
      </c>
      <c r="HO148" s="35">
        <f>SUM(HO136:HO147)</f>
        <v>32.44</v>
      </c>
      <c r="HP148" s="49"/>
      <c r="HQ148" s="48">
        <f t="shared" ref="HQ148" si="3395">SUM(HQ136:HQ147)</f>
        <v>1.0530000000000002</v>
      </c>
      <c r="HR148" s="35">
        <f>SUM(HR136:HR147)</f>
        <v>7.9799999999999995</v>
      </c>
      <c r="HS148" s="49"/>
      <c r="HT148" s="48"/>
      <c r="HU148" s="35"/>
      <c r="HV148" s="49"/>
      <c r="HW148" s="48">
        <f t="shared" ref="HW148:HX148" si="3396">SUM(HW136:HW147)</f>
        <v>0</v>
      </c>
      <c r="HX148" s="35">
        <f t="shared" si="3396"/>
        <v>0</v>
      </c>
      <c r="HY148" s="49"/>
      <c r="HZ148" s="48">
        <f t="shared" ref="HZ148" si="3397">SUM(HZ136:HZ147)</f>
        <v>0</v>
      </c>
      <c r="IA148" s="35">
        <f>SUM(IA136:IA147)</f>
        <v>0</v>
      </c>
      <c r="IB148" s="49"/>
      <c r="IC148" s="48">
        <f t="shared" ref="IC148" si="3398">SUM(IC136:IC147)</f>
        <v>2.4E-2</v>
      </c>
      <c r="ID148" s="35">
        <f>SUM(ID136:ID147)</f>
        <v>9.9</v>
      </c>
      <c r="IE148" s="49"/>
      <c r="IF148" s="48">
        <f>SUM(IF136:IF147)</f>
        <v>0</v>
      </c>
      <c r="IG148" s="35">
        <f>SUM(IG136:IG147)</f>
        <v>0</v>
      </c>
      <c r="IH148" s="49"/>
      <c r="II148" s="48">
        <f>SUM(II136:II147)</f>
        <v>0.20899999999999999</v>
      </c>
      <c r="IJ148" s="35">
        <f>SUM(IJ136:IJ147)</f>
        <v>45.86</v>
      </c>
      <c r="IK148" s="49"/>
      <c r="IL148" s="48">
        <f t="shared" ref="IL148:IM148" si="3399">SUM(IL136:IL147)</f>
        <v>0.17</v>
      </c>
      <c r="IM148" s="35">
        <f t="shared" si="3399"/>
        <v>50.959999999999994</v>
      </c>
      <c r="IN148" s="49"/>
      <c r="IO148" s="48">
        <f t="shared" ref="IO148:IP148" si="3400">SUM(IO136:IO147)</f>
        <v>6.91</v>
      </c>
      <c r="IP148" s="35">
        <f t="shared" si="3400"/>
        <v>664.05</v>
      </c>
      <c r="IQ148" s="49"/>
      <c r="IR148" s="48">
        <f t="shared" ref="IR148:IS148" si="3401">SUM(IR136:IR147)</f>
        <v>270.59899999999999</v>
      </c>
      <c r="IS148" s="35">
        <f t="shared" si="3401"/>
        <v>14001.549999999997</v>
      </c>
      <c r="IT148" s="49"/>
      <c r="IU148" s="48">
        <f t="shared" ref="IU148:IV148" si="3402">SUM(IU136:IU147)</f>
        <v>0</v>
      </c>
      <c r="IV148" s="35">
        <f t="shared" si="3402"/>
        <v>0</v>
      </c>
      <c r="IW148" s="49"/>
      <c r="IX148" s="48">
        <f t="shared" ref="IX148:IY148" si="3403">SUM(IX136:IX147)</f>
        <v>0</v>
      </c>
      <c r="IY148" s="35">
        <f t="shared" si="3403"/>
        <v>0</v>
      </c>
      <c r="IZ148" s="49"/>
      <c r="JA148" s="48">
        <f t="shared" ref="JA148:JB148" si="3404">SUM(JA136:JA147)</f>
        <v>3.6999999999999998E-2</v>
      </c>
      <c r="JB148" s="35">
        <f t="shared" si="3404"/>
        <v>70.37</v>
      </c>
      <c r="JC148" s="49"/>
      <c r="JD148" s="48">
        <f t="shared" ref="JD148:JE148" si="3405">SUM(JD136:JD147)</f>
        <v>0</v>
      </c>
      <c r="JE148" s="35">
        <f t="shared" si="3405"/>
        <v>0</v>
      </c>
      <c r="JF148" s="49"/>
      <c r="JG148" s="48">
        <f t="shared" ref="JG148:JH148" si="3406">SUM(JG136:JG147)</f>
        <v>1.9000000000000003E-2</v>
      </c>
      <c r="JH148" s="35">
        <f t="shared" si="3406"/>
        <v>18.77</v>
      </c>
      <c r="JI148" s="49"/>
      <c r="JJ148" s="48">
        <f t="shared" ref="JJ148:JK148" si="3407">SUM(JJ136:JJ147)</f>
        <v>0</v>
      </c>
      <c r="JK148" s="35">
        <f t="shared" si="3407"/>
        <v>0</v>
      </c>
      <c r="JL148" s="49"/>
      <c r="JM148" s="48">
        <f t="shared" ref="JM148:JN148" si="3408">SUM(JM136:JM147)</f>
        <v>277.10199999999998</v>
      </c>
      <c r="JN148" s="35">
        <f t="shared" si="3408"/>
        <v>20703.95</v>
      </c>
      <c r="JO148" s="49"/>
      <c r="JP148" s="48">
        <f t="shared" ref="JP148:JQ148" si="3409">SUM(JP136:JP147)</f>
        <v>0</v>
      </c>
      <c r="JQ148" s="35">
        <f t="shared" si="3409"/>
        <v>0</v>
      </c>
      <c r="JR148" s="49"/>
      <c r="JS148" s="48">
        <f t="shared" ref="JS148:JT148" si="3410">SUM(JS136:JS147)</f>
        <v>0</v>
      </c>
      <c r="JT148" s="35">
        <f t="shared" si="3410"/>
        <v>0</v>
      </c>
      <c r="JU148" s="49"/>
      <c r="JV148" s="48">
        <f t="shared" ref="JV148:JW148" si="3411">SUM(JV136:JV147)</f>
        <v>0</v>
      </c>
      <c r="JW148" s="35">
        <f t="shared" si="3411"/>
        <v>0</v>
      </c>
      <c r="JX148" s="49"/>
      <c r="JY148" s="48">
        <f t="shared" ref="JY148:JZ148" si="3412">SUM(JY136:JY147)</f>
        <v>2.5249999999999999</v>
      </c>
      <c r="JZ148" s="35">
        <f t="shared" si="3412"/>
        <v>25.16</v>
      </c>
      <c r="KA148" s="49"/>
      <c r="KB148" s="48">
        <f t="shared" ref="KB148:KC148" si="3413">SUM(KB136:KB147)</f>
        <v>0.17400000000000002</v>
      </c>
      <c r="KC148" s="35">
        <f t="shared" si="3413"/>
        <v>1.6700000000000002</v>
      </c>
      <c r="KD148" s="49"/>
      <c r="KE148" s="48"/>
      <c r="KF148" s="35"/>
      <c r="KG148" s="49"/>
      <c r="KH148" s="48">
        <f t="shared" ref="KH148:KI148" si="3414">SUM(KH136:KH147)</f>
        <v>1277.7140000000002</v>
      </c>
      <c r="KI148" s="35">
        <f t="shared" si="3414"/>
        <v>55082.23</v>
      </c>
      <c r="KJ148" s="49"/>
      <c r="KK148" s="48">
        <f t="shared" ref="KK148:KL148" si="3415">SUM(KK136:KK147)</f>
        <v>20.97</v>
      </c>
      <c r="KL148" s="35">
        <f t="shared" si="3415"/>
        <v>5216.22</v>
      </c>
      <c r="KM148" s="49"/>
      <c r="KN148" s="48">
        <f t="shared" ref="KN148:KO148" si="3416">SUM(KN136:KN147)</f>
        <v>0</v>
      </c>
      <c r="KO148" s="35">
        <f t="shared" si="3416"/>
        <v>0</v>
      </c>
      <c r="KP148" s="49"/>
      <c r="KQ148" s="48">
        <f t="shared" ref="KQ148:KR148" si="3417">SUM(KQ136:KQ147)</f>
        <v>9.8749999999999982</v>
      </c>
      <c r="KR148" s="35">
        <f t="shared" si="3417"/>
        <v>54.150000000000013</v>
      </c>
      <c r="KS148" s="49"/>
      <c r="KT148" s="48">
        <f t="shared" ref="KT148:KU148" si="3418">SUM(KT136:KT147)</f>
        <v>0</v>
      </c>
      <c r="KU148" s="35">
        <f t="shared" si="3418"/>
        <v>0</v>
      </c>
      <c r="KV148" s="49"/>
      <c r="KW148" s="48">
        <f t="shared" ref="KW148:KX148" si="3419">SUM(KW136:KW147)</f>
        <v>0</v>
      </c>
      <c r="KX148" s="35">
        <f t="shared" si="3419"/>
        <v>0</v>
      </c>
      <c r="KY148" s="49"/>
      <c r="KZ148" s="48">
        <f t="shared" ref="KZ148:LA148" si="3420">SUM(KZ136:KZ147)</f>
        <v>14.933</v>
      </c>
      <c r="LA148" s="35">
        <f t="shared" si="3420"/>
        <v>671.32999999999993</v>
      </c>
      <c r="LB148" s="49"/>
      <c r="LC148" s="48">
        <f t="shared" ref="LC148:LD148" si="3421">SUM(LC136:LC147)</f>
        <v>0</v>
      </c>
      <c r="LD148" s="35">
        <f t="shared" si="3421"/>
        <v>0</v>
      </c>
      <c r="LE148" s="49"/>
      <c r="LF148" s="48">
        <f t="shared" ref="LF148:LG148" si="3422">SUM(LF136:LF147)</f>
        <v>65.649999999999991</v>
      </c>
      <c r="LG148" s="35">
        <f t="shared" si="3422"/>
        <v>1308.0600000000002</v>
      </c>
      <c r="LH148" s="49"/>
      <c r="LI148" s="48">
        <f t="shared" ref="LI148:LJ148" si="3423">SUM(LI136:LI147)</f>
        <v>0</v>
      </c>
      <c r="LJ148" s="35">
        <f t="shared" si="3423"/>
        <v>0</v>
      </c>
      <c r="LK148" s="49"/>
      <c r="LL148" s="48">
        <f t="shared" ref="LL148:LM148" si="3424">SUM(LL136:LL147)</f>
        <v>0</v>
      </c>
      <c r="LM148" s="35">
        <f t="shared" si="3424"/>
        <v>0</v>
      </c>
      <c r="LN148" s="49"/>
      <c r="LO148" s="48">
        <f t="shared" ref="LO148:LP148" si="3425">SUM(LO136:LO147)</f>
        <v>8.0000000000000002E-3</v>
      </c>
      <c r="LP148" s="35">
        <f t="shared" si="3425"/>
        <v>3.27</v>
      </c>
      <c r="LQ148" s="49"/>
      <c r="LR148" s="48">
        <f t="shared" ref="LR148:LS148" si="3426">SUM(LR136:LR147)</f>
        <v>4.9399999999999995</v>
      </c>
      <c r="LS148" s="35">
        <f t="shared" si="3426"/>
        <v>745.83</v>
      </c>
      <c r="LT148" s="49"/>
      <c r="LU148" s="48">
        <f t="shared" ref="LU148:LV148" si="3427">SUM(LU136:LU147)</f>
        <v>4.0000000000000001E-3</v>
      </c>
      <c r="LV148" s="35">
        <f t="shared" si="3427"/>
        <v>1.3900000000000001</v>
      </c>
      <c r="LW148" s="49"/>
      <c r="LX148" s="48">
        <f t="shared" ref="LX148:LY148" si="3428">SUM(LX136:LX147)</f>
        <v>1373.9199999999998</v>
      </c>
      <c r="LY148" s="35">
        <f t="shared" si="3428"/>
        <v>116599.86</v>
      </c>
      <c r="LZ148" s="49"/>
      <c r="MA148" s="48">
        <f t="shared" ref="MA148:MB148" si="3429">SUM(MA136:MA147)</f>
        <v>0.94100000000000006</v>
      </c>
      <c r="MB148" s="35">
        <f t="shared" si="3429"/>
        <v>388.99699999999996</v>
      </c>
      <c r="MC148" s="49"/>
      <c r="MD148" s="48">
        <f t="shared" ref="MD148:ME148" si="3430">SUM(MD136:MD147)</f>
        <v>54.597000000000001</v>
      </c>
      <c r="ME148" s="35">
        <f t="shared" si="3430"/>
        <v>9877.99</v>
      </c>
      <c r="MF148" s="49"/>
      <c r="MG148" s="48">
        <f t="shared" ref="MG148:MH148" si="3431">SUM(MG136:MG147)</f>
        <v>0</v>
      </c>
      <c r="MH148" s="35">
        <f t="shared" si="3431"/>
        <v>0</v>
      </c>
      <c r="MI148" s="49"/>
      <c r="MJ148" s="48">
        <f t="shared" ref="MJ148:MK148" si="3432">SUM(MJ136:MJ147)</f>
        <v>0</v>
      </c>
      <c r="MK148" s="35">
        <f t="shared" si="3432"/>
        <v>0</v>
      </c>
      <c r="ML148" s="49"/>
      <c r="MM148" s="48">
        <f t="shared" ref="MM148:MN148" si="3433">SUM(MM136:MM147)</f>
        <v>28.431999999999999</v>
      </c>
      <c r="MN148" s="35">
        <f t="shared" si="3433"/>
        <v>4895.45</v>
      </c>
      <c r="MO148" s="49"/>
      <c r="MP148" s="48">
        <f t="shared" ref="MP148:MQ148" si="3434">SUM(MP136:MP147)</f>
        <v>44.290999999999997</v>
      </c>
      <c r="MQ148" s="35">
        <f t="shared" si="3434"/>
        <v>4214.7000000000007</v>
      </c>
      <c r="MR148" s="49"/>
      <c r="MS148" s="48">
        <f t="shared" ref="MS148:MT148" si="3435">SUM(MS136:MS147)</f>
        <v>0</v>
      </c>
      <c r="MT148" s="35">
        <f t="shared" si="3435"/>
        <v>0</v>
      </c>
      <c r="MU148" s="49"/>
      <c r="MV148" s="48">
        <f t="shared" ref="MV148:MW148" si="3436">SUM(MV136:MV147)</f>
        <v>0</v>
      </c>
      <c r="MW148" s="35">
        <f t="shared" si="3436"/>
        <v>0</v>
      </c>
      <c r="MX148" s="49"/>
      <c r="MY148" s="48">
        <f t="shared" ref="MY148:MZ148" si="3437">SUM(MY136:MY147)</f>
        <v>25.901</v>
      </c>
      <c r="MZ148" s="35">
        <f t="shared" si="3437"/>
        <v>188.62</v>
      </c>
      <c r="NA148" s="49"/>
      <c r="NB148" s="48">
        <f t="shared" ref="NB148:NC148" si="3438">SUM(NB136:NB147)</f>
        <v>0.10199999999999999</v>
      </c>
      <c r="NC148" s="35">
        <f t="shared" si="3438"/>
        <v>0.67</v>
      </c>
      <c r="ND148" s="49"/>
      <c r="NE148" s="48">
        <f t="shared" ref="NE148:NF148" si="3439">SUM(NE136:NE147)</f>
        <v>0</v>
      </c>
      <c r="NF148" s="35">
        <f t="shared" si="3439"/>
        <v>0</v>
      </c>
      <c r="NG148" s="49"/>
      <c r="NH148" s="48">
        <f t="shared" ref="NH148:NI148" si="3440">SUM(NH136:NH147)</f>
        <v>0</v>
      </c>
      <c r="NI148" s="35">
        <f t="shared" si="3440"/>
        <v>0</v>
      </c>
      <c r="NJ148" s="49"/>
      <c r="NK148" s="48">
        <f t="shared" ref="NK148:NL148" si="3441">SUM(NK136:NK147)</f>
        <v>9.07</v>
      </c>
      <c r="NL148" s="35">
        <f t="shared" si="3441"/>
        <v>1634.1699999999998</v>
      </c>
      <c r="NM148" s="49"/>
      <c r="NN148" s="48">
        <f t="shared" ref="NN148:NO148" si="3442">SUM(NN136:NN147)</f>
        <v>1.1379999999999999</v>
      </c>
      <c r="NO148" s="35">
        <f t="shared" si="3442"/>
        <v>151.75</v>
      </c>
      <c r="NP148" s="49"/>
      <c r="NQ148" s="48">
        <f t="shared" ref="NQ148:NR148" si="3443">SUM(NQ136:NQ147)</f>
        <v>0</v>
      </c>
      <c r="NR148" s="35">
        <f t="shared" si="3443"/>
        <v>0</v>
      </c>
      <c r="NS148" s="49"/>
      <c r="NT148" s="48">
        <f t="shared" ref="NT148:NU148" si="3444">SUM(NT136:NT147)</f>
        <v>0.69700000000000006</v>
      </c>
      <c r="NU148" s="35">
        <f t="shared" si="3444"/>
        <v>44.379999999999995</v>
      </c>
      <c r="NV148" s="49"/>
      <c r="NW148" s="48">
        <f t="shared" ref="NW148:NX148" si="3445">SUM(NW136:NW147)</f>
        <v>325.12500000000006</v>
      </c>
      <c r="NX148" s="35">
        <f t="shared" si="3445"/>
        <v>10086</v>
      </c>
      <c r="NY148" s="49"/>
      <c r="NZ148" s="48">
        <f t="shared" ref="NZ148:OA148" si="3446">SUM(NZ136:NZ147)</f>
        <v>4.5640000000000001</v>
      </c>
      <c r="OA148" s="35">
        <f t="shared" si="3446"/>
        <v>677.36</v>
      </c>
      <c r="OB148" s="49"/>
      <c r="OC148" s="48">
        <f t="shared" ref="OC148:OD148" si="3447">SUM(OC136:OC147)</f>
        <v>0</v>
      </c>
      <c r="OD148" s="35">
        <f t="shared" si="3447"/>
        <v>0</v>
      </c>
      <c r="OE148" s="49"/>
      <c r="OF148" s="48">
        <f t="shared" ref="OF148:OG148" si="3448">SUM(OF136:OF147)</f>
        <v>93.557000000000002</v>
      </c>
      <c r="OG148" s="35">
        <f t="shared" si="3448"/>
        <v>50679.680000000008</v>
      </c>
      <c r="OH148" s="49"/>
      <c r="OI148" s="48">
        <f t="shared" ref="OI148:OJ148" si="3449">SUM(OI136:OI147)</f>
        <v>260.77499999999998</v>
      </c>
      <c r="OJ148" s="35">
        <f t="shared" si="3449"/>
        <v>61274.599999999991</v>
      </c>
      <c r="OK148" s="49"/>
      <c r="OL148" s="48">
        <f t="shared" ref="OL148:OM148" si="3450">SUM(OL136:OL147)</f>
        <v>0</v>
      </c>
      <c r="OM148" s="35">
        <f t="shared" si="3450"/>
        <v>0</v>
      </c>
      <c r="ON148" s="49"/>
      <c r="OO148" s="48">
        <f t="shared" ref="OO148:OP148" si="3451">SUM(OO136:OO147)</f>
        <v>57.652000000000008</v>
      </c>
      <c r="OP148" s="35">
        <f t="shared" si="3451"/>
        <v>727.76</v>
      </c>
      <c r="OQ148" s="49"/>
      <c r="OR148" s="48">
        <f t="shared" ref="OR148:OS148" si="3452">SUM(OR136:OR147)</f>
        <v>11.978999999999999</v>
      </c>
      <c r="OS148" s="35">
        <f t="shared" si="3452"/>
        <v>106.89</v>
      </c>
      <c r="OT148" s="49"/>
      <c r="OU148" s="48">
        <f t="shared" ref="OU148:OV148" si="3453">SUM(OU136:OU147)</f>
        <v>1502.4039999999998</v>
      </c>
      <c r="OV148" s="35">
        <f t="shared" si="3453"/>
        <v>26486.32</v>
      </c>
      <c r="OW148" s="49"/>
      <c r="OX148" s="48">
        <f t="shared" ref="OX148:OY148" si="3454">SUM(OX136:OX147)</f>
        <v>0</v>
      </c>
      <c r="OY148" s="35">
        <f t="shared" si="3454"/>
        <v>0</v>
      </c>
      <c r="OZ148" s="49"/>
      <c r="PA148" s="48">
        <f t="shared" ref="PA148:PB148" si="3455">SUM(PA136:PA147)</f>
        <v>0</v>
      </c>
      <c r="PB148" s="35">
        <f t="shared" si="3455"/>
        <v>0</v>
      </c>
      <c r="PC148" s="49"/>
      <c r="PD148" s="48">
        <f t="shared" ref="PD148:PE148" si="3456">SUM(PD136:PD147)</f>
        <v>0</v>
      </c>
      <c r="PE148" s="35">
        <f t="shared" si="3456"/>
        <v>0</v>
      </c>
      <c r="PF148" s="49"/>
      <c r="PG148" s="48">
        <f t="shared" ref="PG148:PH148" si="3457">SUM(PG136:PG147)</f>
        <v>118.985</v>
      </c>
      <c r="PH148" s="35">
        <f t="shared" si="3457"/>
        <v>6517.9699999999993</v>
      </c>
      <c r="PI148" s="49"/>
      <c r="PJ148" s="48"/>
      <c r="PK148" s="35"/>
      <c r="PL148" s="49"/>
      <c r="PM148" s="48">
        <f t="shared" ref="PM148:PN148" si="3458">SUM(PM136:PM147)</f>
        <v>4.383</v>
      </c>
      <c r="PN148" s="35">
        <f t="shared" si="3458"/>
        <v>185.05</v>
      </c>
      <c r="PO148" s="49"/>
      <c r="PP148" s="48">
        <f t="shared" ref="PP148:PQ148" si="3459">SUM(PP136:PP147)</f>
        <v>0</v>
      </c>
      <c r="PQ148" s="35">
        <f t="shared" si="3459"/>
        <v>0</v>
      </c>
      <c r="PR148" s="49"/>
      <c r="PS148" s="48">
        <f t="shared" ref="PS148:PT148" si="3460">SUM(PS136:PS147)</f>
        <v>14.047999999999998</v>
      </c>
      <c r="PT148" s="35">
        <f t="shared" si="3460"/>
        <v>158.29</v>
      </c>
      <c r="PU148" s="49"/>
      <c r="PV148" s="48">
        <f t="shared" ref="PV148:PW148" si="3461">SUM(PV136:PV147)</f>
        <v>1455.4350000000002</v>
      </c>
      <c r="PW148" s="35">
        <f t="shared" si="3461"/>
        <v>116293.19</v>
      </c>
      <c r="PX148" s="49"/>
      <c r="PY148" s="48">
        <f t="shared" ref="PY148:PZ148" si="3462">SUM(PY136:PY147)</f>
        <v>2838.692</v>
      </c>
      <c r="PZ148" s="35">
        <f t="shared" si="3462"/>
        <v>292145.2</v>
      </c>
      <c r="QA148" s="49"/>
      <c r="QB148" s="48">
        <f t="shared" ref="QB148:QC148" si="3463">SUM(QB136:QB147)</f>
        <v>0</v>
      </c>
      <c r="QC148" s="35">
        <f t="shared" si="3463"/>
        <v>0</v>
      </c>
      <c r="QD148" s="49"/>
      <c r="QE148" s="48">
        <f t="shared" ref="QE148:QF148" si="3464">SUM(QE136:QE147)</f>
        <v>12.853999999999999</v>
      </c>
      <c r="QF148" s="35">
        <f t="shared" si="3464"/>
        <v>273.09999999999997</v>
      </c>
      <c r="QG148" s="49"/>
      <c r="QH148" s="48">
        <f t="shared" ref="QH148:QI148" si="3465">SUM(QH136:QH147)</f>
        <v>2.1000000000000001E-2</v>
      </c>
      <c r="QI148" s="35">
        <f t="shared" si="3465"/>
        <v>1.74</v>
      </c>
      <c r="QJ148" s="49"/>
      <c r="QK148" s="48">
        <f t="shared" ref="QK148:QL148" si="3466">SUM(QK136:QK147)</f>
        <v>0</v>
      </c>
      <c r="QL148" s="35">
        <f t="shared" si="3466"/>
        <v>0</v>
      </c>
      <c r="QM148" s="49"/>
      <c r="QN148" s="48">
        <f t="shared" ref="QN148:QO148" si="3467">SUM(QN136:QN147)</f>
        <v>0</v>
      </c>
      <c r="QO148" s="35">
        <f t="shared" si="3467"/>
        <v>0</v>
      </c>
      <c r="QP148" s="49"/>
      <c r="QQ148" s="48">
        <f t="shared" ref="QQ148:QR148" si="3468">SUM(QQ136:QQ147)</f>
        <v>23.041</v>
      </c>
      <c r="QR148" s="35">
        <f t="shared" si="3468"/>
        <v>4862.37</v>
      </c>
      <c r="QS148" s="49"/>
      <c r="QT148" s="48"/>
      <c r="QU148" s="35"/>
      <c r="QV148" s="49"/>
      <c r="QW148" s="48"/>
      <c r="QX148" s="35"/>
      <c r="QY148" s="49"/>
      <c r="QZ148" s="48">
        <f t="shared" ref="QZ148:RA148" si="3469">SUM(QZ136:QZ147)</f>
        <v>0.20900000000000002</v>
      </c>
      <c r="RA148" s="35">
        <f t="shared" si="3469"/>
        <v>14.05</v>
      </c>
      <c r="RB148" s="49"/>
      <c r="RC148" s="48">
        <f t="shared" ref="RC148:RD148" si="3470">SUM(RC136:RC147)</f>
        <v>52.737999999999992</v>
      </c>
      <c r="RD148" s="35">
        <f t="shared" si="3470"/>
        <v>542.7299999999999</v>
      </c>
      <c r="RE148" s="49"/>
      <c r="RF148" s="48">
        <f t="shared" si="3130"/>
        <v>18975.854000000007</v>
      </c>
      <c r="RG148" s="49">
        <f t="shared" si="3131"/>
        <v>1428729.1770000001</v>
      </c>
      <c r="RH148" s="6"/>
      <c r="RI148" s="9"/>
      <c r="RJ148" s="6"/>
      <c r="RK148" s="6"/>
      <c r="RL148" s="6"/>
      <c r="RM148" s="9"/>
      <c r="RN148" s="6"/>
      <c r="RO148" s="6"/>
      <c r="RP148" s="6"/>
      <c r="RQ148" s="9"/>
      <c r="RR148" s="6"/>
      <c r="RS148" s="6"/>
      <c r="RT148" s="6"/>
      <c r="RU148" s="9"/>
      <c r="RV148" s="6"/>
      <c r="RW148" s="6"/>
      <c r="RX148" s="6"/>
      <c r="RY148" s="9"/>
      <c r="RZ148" s="6"/>
      <c r="SA148" s="6"/>
      <c r="SB148" s="6"/>
      <c r="SC148" s="9"/>
      <c r="SD148" s="6"/>
      <c r="SE148" s="6"/>
      <c r="SF148" s="6"/>
      <c r="SG148" s="9"/>
      <c r="SH148" s="6"/>
      <c r="SI148" s="6"/>
      <c r="SJ148" s="6"/>
      <c r="SK148" s="2"/>
      <c r="SL148" s="1"/>
      <c r="SM148" s="1"/>
      <c r="SN148" s="1"/>
      <c r="SO148" s="2"/>
      <c r="SP148" s="1"/>
      <c r="SQ148" s="1"/>
      <c r="SR148" s="1"/>
      <c r="SS148" s="2"/>
      <c r="ST148" s="1"/>
      <c r="SU148" s="1"/>
      <c r="SV148" s="1"/>
      <c r="TA148" s="3"/>
      <c r="TF148" s="3"/>
      <c r="TK148" s="3"/>
      <c r="TP148" s="3"/>
      <c r="TU148" s="3"/>
      <c r="TZ148" s="3"/>
      <c r="UE148" s="3"/>
      <c r="UJ148" s="3"/>
      <c r="UO148" s="3"/>
      <c r="UT148" s="3"/>
      <c r="UY148" s="3"/>
      <c r="VD148" s="3"/>
      <c r="VI148" s="3"/>
      <c r="VN148" s="3"/>
      <c r="VS148" s="3"/>
    </row>
    <row r="149" spans="1:591" x14ac:dyDescent="0.3">
      <c r="A149" s="38">
        <v>2015</v>
      </c>
      <c r="B149" s="39" t="s">
        <v>5</v>
      </c>
      <c r="C149" s="46">
        <v>0</v>
      </c>
      <c r="D149" s="10">
        <v>0</v>
      </c>
      <c r="E149" s="47">
        <f t="shared" ref="E149:E160" si="3471">IF(C149=0,0,D149/C149*1000)</f>
        <v>0</v>
      </c>
      <c r="F149" s="46">
        <v>0</v>
      </c>
      <c r="G149" s="10">
        <v>0</v>
      </c>
      <c r="H149" s="47">
        <v>0</v>
      </c>
      <c r="I149" s="46">
        <v>0</v>
      </c>
      <c r="J149" s="10">
        <v>0</v>
      </c>
      <c r="K149" s="47">
        <v>0</v>
      </c>
      <c r="L149" s="46">
        <v>0</v>
      </c>
      <c r="M149" s="10">
        <v>0</v>
      </c>
      <c r="N149" s="47">
        <v>0</v>
      </c>
      <c r="O149" s="46">
        <v>0</v>
      </c>
      <c r="P149" s="10">
        <v>0</v>
      </c>
      <c r="Q149" s="47">
        <f t="shared" ref="Q149:Q160" si="3472">IF(O149=0,0,P149/O149*1000)</f>
        <v>0</v>
      </c>
      <c r="R149" s="46">
        <v>0</v>
      </c>
      <c r="S149" s="10">
        <v>0</v>
      </c>
      <c r="T149" s="47">
        <v>0</v>
      </c>
      <c r="U149" s="46">
        <v>0</v>
      </c>
      <c r="V149" s="10">
        <v>0</v>
      </c>
      <c r="W149" s="47">
        <v>0</v>
      </c>
      <c r="X149" s="46">
        <v>0</v>
      </c>
      <c r="Y149" s="10">
        <v>0</v>
      </c>
      <c r="Z149" s="47">
        <v>0</v>
      </c>
      <c r="AA149" s="46">
        <v>1.373</v>
      </c>
      <c r="AB149" s="10">
        <v>590.80999999999995</v>
      </c>
      <c r="AC149" s="47">
        <f t="shared" ref="AC149:AC159" si="3473">AB149/AA149*1000</f>
        <v>430305.89949016745</v>
      </c>
      <c r="AD149" s="46">
        <v>5.1639999999999997</v>
      </c>
      <c r="AE149" s="10">
        <v>474.89</v>
      </c>
      <c r="AF149" s="47">
        <f t="shared" ref="AF149:AF160" si="3474">AE149/AD149*1000</f>
        <v>91961.657629744383</v>
      </c>
      <c r="AG149" s="46">
        <v>0</v>
      </c>
      <c r="AH149" s="10">
        <v>0</v>
      </c>
      <c r="AI149" s="47">
        <v>0</v>
      </c>
      <c r="AJ149" s="46">
        <v>0</v>
      </c>
      <c r="AK149" s="10">
        <v>0</v>
      </c>
      <c r="AL149" s="47">
        <v>0</v>
      </c>
      <c r="AM149" s="46">
        <v>0</v>
      </c>
      <c r="AN149" s="10">
        <v>0</v>
      </c>
      <c r="AO149" s="47">
        <v>0</v>
      </c>
      <c r="AP149" s="46">
        <v>0.159</v>
      </c>
      <c r="AQ149" s="10">
        <v>19.059999999999999</v>
      </c>
      <c r="AR149" s="47">
        <f t="shared" ref="AR149:AR160" si="3475">AQ149/AP149*1000</f>
        <v>119874.21383647798</v>
      </c>
      <c r="AS149" s="46">
        <v>0</v>
      </c>
      <c r="AT149" s="10">
        <v>0</v>
      </c>
      <c r="AU149" s="47">
        <f t="shared" ref="AU149:AU160" si="3476">IF(AS149=0,0,AT149/AS149*1000)</f>
        <v>0</v>
      </c>
      <c r="AV149" s="46">
        <v>0</v>
      </c>
      <c r="AW149" s="10">
        <v>0</v>
      </c>
      <c r="AX149" s="47">
        <v>0</v>
      </c>
      <c r="AY149" s="46">
        <v>1.23</v>
      </c>
      <c r="AZ149" s="10">
        <v>115.19</v>
      </c>
      <c r="BA149" s="47">
        <f t="shared" ref="BA149:BA160" si="3477">AZ149/AY149*1000</f>
        <v>93650.406504065046</v>
      </c>
      <c r="BB149" s="46">
        <v>1.6</v>
      </c>
      <c r="BC149" s="10">
        <v>149.62</v>
      </c>
      <c r="BD149" s="47">
        <f t="shared" ref="BD149:BD159" si="3478">BC149/BB149*1000</f>
        <v>93512.5</v>
      </c>
      <c r="BE149" s="46">
        <v>5.0000000000000001E-3</v>
      </c>
      <c r="BF149" s="10">
        <v>0.33</v>
      </c>
      <c r="BG149" s="47">
        <f t="shared" ref="BG149:BG160" si="3479">BF149/BE149*1000</f>
        <v>66000</v>
      </c>
      <c r="BH149" s="46">
        <v>0</v>
      </c>
      <c r="BI149" s="10">
        <v>0</v>
      </c>
      <c r="BJ149" s="47">
        <v>0</v>
      </c>
      <c r="BK149" s="46">
        <v>0</v>
      </c>
      <c r="BL149" s="10">
        <v>0</v>
      </c>
      <c r="BM149" s="47">
        <v>0</v>
      </c>
      <c r="BN149" s="46">
        <v>0</v>
      </c>
      <c r="BO149" s="10">
        <v>0</v>
      </c>
      <c r="BP149" s="47">
        <v>0</v>
      </c>
      <c r="BQ149" s="46">
        <v>0.09</v>
      </c>
      <c r="BR149" s="10">
        <v>0.53</v>
      </c>
      <c r="BS149" s="47">
        <f t="shared" ref="BS149:BS160" si="3480">BR149/BQ149*1000</f>
        <v>5888.8888888888896</v>
      </c>
      <c r="BT149" s="46">
        <v>45.634</v>
      </c>
      <c r="BU149" s="10">
        <v>10506.07</v>
      </c>
      <c r="BV149" s="47">
        <f t="shared" ref="BV149:BV160" si="3481">BU149/BT149*1000</f>
        <v>230224.61322697988</v>
      </c>
      <c r="BW149" s="46">
        <v>0</v>
      </c>
      <c r="BX149" s="10">
        <v>0</v>
      </c>
      <c r="BY149" s="47">
        <v>0</v>
      </c>
      <c r="BZ149" s="46">
        <v>0</v>
      </c>
      <c r="CA149" s="10">
        <v>0</v>
      </c>
      <c r="CB149" s="47">
        <v>0</v>
      </c>
      <c r="CC149" s="46">
        <v>66.617999999999995</v>
      </c>
      <c r="CD149" s="10">
        <v>3109.16</v>
      </c>
      <c r="CE149" s="47">
        <f t="shared" ref="CE149:CE160" si="3482">CD149/CC149*1000</f>
        <v>46671.470173226458</v>
      </c>
      <c r="CF149" s="46">
        <v>3.3980000000000001</v>
      </c>
      <c r="CG149" s="10">
        <v>586.42999999999995</v>
      </c>
      <c r="CH149" s="47">
        <f t="shared" ref="CH149:CH159" si="3483">CG149/CF149*1000</f>
        <v>172580.92995879927</v>
      </c>
      <c r="CI149" s="46">
        <v>0</v>
      </c>
      <c r="CJ149" s="10">
        <v>0</v>
      </c>
      <c r="CK149" s="47">
        <v>0</v>
      </c>
      <c r="CL149" s="46">
        <v>0</v>
      </c>
      <c r="CM149" s="10">
        <v>0</v>
      </c>
      <c r="CN149" s="47">
        <v>0</v>
      </c>
      <c r="CO149" s="46">
        <v>0</v>
      </c>
      <c r="CP149" s="10">
        <v>0</v>
      </c>
      <c r="CQ149" s="47">
        <v>0</v>
      </c>
      <c r="CR149" s="46">
        <v>0</v>
      </c>
      <c r="CS149" s="10">
        <v>0</v>
      </c>
      <c r="CT149" s="47">
        <v>0</v>
      </c>
      <c r="CU149" s="46">
        <v>0</v>
      </c>
      <c r="CV149" s="10">
        <v>0</v>
      </c>
      <c r="CW149" s="47">
        <v>0</v>
      </c>
      <c r="CX149" s="46">
        <v>0</v>
      </c>
      <c r="CY149" s="10">
        <v>0</v>
      </c>
      <c r="CZ149" s="47">
        <v>0</v>
      </c>
      <c r="DA149" s="46">
        <v>0</v>
      </c>
      <c r="DB149" s="10">
        <v>0</v>
      </c>
      <c r="DC149" s="47">
        <v>0</v>
      </c>
      <c r="DD149" s="46">
        <v>41.938000000000002</v>
      </c>
      <c r="DE149" s="10">
        <v>2074.31</v>
      </c>
      <c r="DF149" s="47">
        <f t="shared" ref="DF149:DF160" si="3484">DE149/DD149*1000</f>
        <v>49461.347703753156</v>
      </c>
      <c r="DG149" s="46">
        <v>0</v>
      </c>
      <c r="DH149" s="10">
        <v>0</v>
      </c>
      <c r="DI149" s="47">
        <v>0</v>
      </c>
      <c r="DJ149" s="46">
        <v>0</v>
      </c>
      <c r="DK149" s="10">
        <v>0</v>
      </c>
      <c r="DL149" s="47">
        <v>0</v>
      </c>
      <c r="DM149" s="46">
        <v>0</v>
      </c>
      <c r="DN149" s="10">
        <v>0</v>
      </c>
      <c r="DO149" s="47">
        <v>0</v>
      </c>
      <c r="DP149" s="46">
        <v>0</v>
      </c>
      <c r="DQ149" s="10">
        <v>0</v>
      </c>
      <c r="DR149" s="47">
        <v>0</v>
      </c>
      <c r="DS149" s="46">
        <v>0.58799999999999997</v>
      </c>
      <c r="DT149" s="10">
        <v>2661.33</v>
      </c>
      <c r="DU149" s="47">
        <f t="shared" ref="DU149:DU160" si="3485">DT149/DS149*1000</f>
        <v>4526071.4285714282</v>
      </c>
      <c r="DV149" s="46">
        <v>4.109</v>
      </c>
      <c r="DW149" s="10">
        <v>48.06</v>
      </c>
      <c r="DX149" s="47">
        <f t="shared" ref="DX149:DX160" si="3486">DW149/DV149*1000</f>
        <v>11696.276466293502</v>
      </c>
      <c r="DY149" s="46">
        <v>0</v>
      </c>
      <c r="DZ149" s="10">
        <v>0</v>
      </c>
      <c r="EA149" s="47">
        <v>0</v>
      </c>
      <c r="EB149" s="46">
        <v>0</v>
      </c>
      <c r="EC149" s="10">
        <v>0</v>
      </c>
      <c r="ED149" s="47">
        <f t="shared" ref="ED149:ED160" si="3487">IF(EB149=0,0,EC149/EB149*1000)</f>
        <v>0</v>
      </c>
      <c r="EE149" s="46">
        <v>0</v>
      </c>
      <c r="EF149" s="10">
        <v>0</v>
      </c>
      <c r="EG149" s="47">
        <v>0</v>
      </c>
      <c r="EH149" s="46">
        <v>74.911000000000001</v>
      </c>
      <c r="EI149" s="10">
        <v>8055.72</v>
      </c>
      <c r="EJ149" s="47">
        <f t="shared" ref="EJ149:EJ160" si="3488">EI149/EH149*1000</f>
        <v>107537.21082351057</v>
      </c>
      <c r="EK149" s="46">
        <v>0</v>
      </c>
      <c r="EL149" s="10">
        <v>0</v>
      </c>
      <c r="EM149" s="47">
        <f t="shared" ref="EM149:EM160" si="3489">IFERROR(EL149/EK149*1000,0)</f>
        <v>0</v>
      </c>
      <c r="EN149" s="46">
        <v>154.46199999999999</v>
      </c>
      <c r="EO149" s="10">
        <v>7918.41</v>
      </c>
      <c r="EP149" s="47">
        <f t="shared" ref="EP149:EP160" si="3490">EO149/EN149*1000</f>
        <v>51264.453393067553</v>
      </c>
      <c r="EQ149" s="46">
        <v>0.157</v>
      </c>
      <c r="ER149" s="10">
        <v>1.83</v>
      </c>
      <c r="ES149" s="47">
        <f t="shared" ref="ES149:ES159" si="3491">ER149/EQ149*1000</f>
        <v>11656.050955414014</v>
      </c>
      <c r="ET149" s="46">
        <v>2.72</v>
      </c>
      <c r="EU149" s="10">
        <v>190.53</v>
      </c>
      <c r="EV149" s="47">
        <f t="shared" ref="EV149:EV160" si="3492">EU149/ET149*1000</f>
        <v>70047.794117647063</v>
      </c>
      <c r="EW149" s="46">
        <v>0</v>
      </c>
      <c r="EX149" s="10">
        <v>0</v>
      </c>
      <c r="EY149" s="47">
        <v>0</v>
      </c>
      <c r="EZ149" s="46">
        <v>0</v>
      </c>
      <c r="FA149" s="10">
        <v>0</v>
      </c>
      <c r="FB149" s="47">
        <v>0</v>
      </c>
      <c r="FC149" s="46">
        <v>0</v>
      </c>
      <c r="FD149" s="10">
        <v>0</v>
      </c>
      <c r="FE149" s="47">
        <v>0</v>
      </c>
      <c r="FF149" s="46">
        <v>0</v>
      </c>
      <c r="FG149" s="10">
        <v>0</v>
      </c>
      <c r="FH149" s="47">
        <v>0</v>
      </c>
      <c r="FI149" s="46">
        <v>3.2570000000000001</v>
      </c>
      <c r="FJ149" s="10">
        <v>58.84</v>
      </c>
      <c r="FK149" s="47">
        <f t="shared" ref="FK149:FK160" si="3493">FJ149/FI149*1000</f>
        <v>18065.704636168251</v>
      </c>
      <c r="FL149" s="46">
        <v>1.03</v>
      </c>
      <c r="FM149" s="10">
        <v>144.41999999999999</v>
      </c>
      <c r="FN149" s="47">
        <f t="shared" ref="FN149:FN160" si="3494">FM149/FL149*1000</f>
        <v>140213.59223300969</v>
      </c>
      <c r="FO149" s="46">
        <v>0</v>
      </c>
      <c r="FP149" s="10">
        <v>0</v>
      </c>
      <c r="FQ149" s="47">
        <v>0</v>
      </c>
      <c r="FR149" s="46">
        <v>27.297000000000001</v>
      </c>
      <c r="FS149" s="10">
        <v>1880.68</v>
      </c>
      <c r="FT149" s="47">
        <f t="shared" ref="FT149:FT160" si="3495">FS149/FR149*1000</f>
        <v>68896.948382606148</v>
      </c>
      <c r="FU149" s="46">
        <v>0</v>
      </c>
      <c r="FV149" s="10">
        <v>0</v>
      </c>
      <c r="FW149" s="47">
        <v>0</v>
      </c>
      <c r="FX149" s="46">
        <v>0</v>
      </c>
      <c r="FY149" s="10">
        <v>0</v>
      </c>
      <c r="FZ149" s="47">
        <f t="shared" ref="FZ149:FZ160" si="3496">IF(FX149=0,0,FY149/FX149*1000)</f>
        <v>0</v>
      </c>
      <c r="GA149" s="46">
        <v>0</v>
      </c>
      <c r="GB149" s="10">
        <v>0</v>
      </c>
      <c r="GC149" s="47">
        <v>0</v>
      </c>
      <c r="GD149" s="46">
        <v>5.2649999999999997</v>
      </c>
      <c r="GE149" s="10">
        <v>6555.7</v>
      </c>
      <c r="GF149" s="47">
        <f t="shared" ref="GF149:GF160" si="3497">GE149/GD149*1000</f>
        <v>1245147.1984805318</v>
      </c>
      <c r="GG149" s="46">
        <v>70.347999999999999</v>
      </c>
      <c r="GH149" s="10">
        <v>3819.7</v>
      </c>
      <c r="GI149" s="47">
        <f t="shared" ref="GI149:GI160" si="3498">GH149/GG149*1000</f>
        <v>54297.208165121963</v>
      </c>
      <c r="GJ149" s="46">
        <v>82.656000000000006</v>
      </c>
      <c r="GK149" s="10">
        <v>8386.06</v>
      </c>
      <c r="GL149" s="47">
        <f t="shared" ref="GL149:GL160" si="3499">GK149/GJ149*1000</f>
        <v>101457.36546651179</v>
      </c>
      <c r="GM149" s="46">
        <v>0</v>
      </c>
      <c r="GN149" s="10">
        <v>0</v>
      </c>
      <c r="GO149" s="47">
        <v>0</v>
      </c>
      <c r="GP149" s="46">
        <v>1.248</v>
      </c>
      <c r="GQ149" s="10">
        <v>251.72</v>
      </c>
      <c r="GR149" s="47">
        <f t="shared" ref="GR149:GR160" si="3500">GQ149/GP149*1000</f>
        <v>201698.71794871797</v>
      </c>
      <c r="GS149" s="46">
        <v>0</v>
      </c>
      <c r="GT149" s="10">
        <v>0</v>
      </c>
      <c r="GU149" s="47">
        <v>0</v>
      </c>
      <c r="GV149" s="46">
        <v>0</v>
      </c>
      <c r="GW149" s="10">
        <v>0</v>
      </c>
      <c r="GX149" s="47">
        <f t="shared" ref="GX149:GX160" si="3501">IF(GV149=0,0,GW149/GV149*1000)</f>
        <v>0</v>
      </c>
      <c r="GY149" s="46">
        <v>0</v>
      </c>
      <c r="GZ149" s="10">
        <v>0</v>
      </c>
      <c r="HA149" s="47">
        <v>0</v>
      </c>
      <c r="HB149" s="46">
        <v>0.499</v>
      </c>
      <c r="HC149" s="10">
        <v>165.35</v>
      </c>
      <c r="HD149" s="47">
        <f t="shared" ref="HD149:HD160" si="3502">HC149/HB149*1000</f>
        <v>331362.72545090178</v>
      </c>
      <c r="HE149" s="46">
        <v>0</v>
      </c>
      <c r="HF149" s="10">
        <v>0</v>
      </c>
      <c r="HG149" s="47">
        <v>0</v>
      </c>
      <c r="HH149" s="46">
        <v>0</v>
      </c>
      <c r="HI149" s="10">
        <v>0</v>
      </c>
      <c r="HJ149" s="47">
        <v>0</v>
      </c>
      <c r="HK149" s="46">
        <v>0</v>
      </c>
      <c r="HL149" s="10">
        <v>0</v>
      </c>
      <c r="HM149" s="47">
        <v>0</v>
      </c>
      <c r="HN149" s="46">
        <v>0</v>
      </c>
      <c r="HO149" s="10">
        <v>0</v>
      </c>
      <c r="HP149" s="47">
        <v>0</v>
      </c>
      <c r="HQ149" s="46">
        <v>0</v>
      </c>
      <c r="HR149" s="10">
        <v>0</v>
      </c>
      <c r="HS149" s="47">
        <v>0</v>
      </c>
      <c r="HT149" s="46"/>
      <c r="HU149" s="10"/>
      <c r="HV149" s="47"/>
      <c r="HW149" s="46">
        <v>0</v>
      </c>
      <c r="HX149" s="10">
        <v>0</v>
      </c>
      <c r="HY149" s="47">
        <f t="shared" ref="HY149:HY160" si="3503">IF(HW149=0,0,HX149/HW149*1000)</f>
        <v>0</v>
      </c>
      <c r="HZ149" s="46">
        <v>0</v>
      </c>
      <c r="IA149" s="10">
        <v>0</v>
      </c>
      <c r="IB149" s="47">
        <v>0</v>
      </c>
      <c r="IC149" s="46">
        <v>0</v>
      </c>
      <c r="ID149" s="10">
        <v>0</v>
      </c>
      <c r="IE149" s="47">
        <v>0</v>
      </c>
      <c r="IF149" s="52">
        <v>0</v>
      </c>
      <c r="IG149" s="16">
        <v>0</v>
      </c>
      <c r="IH149" s="53">
        <v>0</v>
      </c>
      <c r="II149" s="46">
        <v>0</v>
      </c>
      <c r="IJ149" s="10">
        <v>0</v>
      </c>
      <c r="IK149" s="47">
        <v>0</v>
      </c>
      <c r="IL149" s="46">
        <v>0</v>
      </c>
      <c r="IM149" s="10">
        <v>0</v>
      </c>
      <c r="IN149" s="47">
        <v>0</v>
      </c>
      <c r="IO149" s="46">
        <v>0</v>
      </c>
      <c r="IP149" s="10">
        <v>0</v>
      </c>
      <c r="IQ149" s="47">
        <v>0</v>
      </c>
      <c r="IR149" s="46">
        <v>27.318000000000001</v>
      </c>
      <c r="IS149" s="10">
        <v>824.05</v>
      </c>
      <c r="IT149" s="47">
        <f t="shared" ref="IT149:IT160" si="3504">IS149/IR149*1000</f>
        <v>30165.092612929202</v>
      </c>
      <c r="IU149" s="46">
        <v>0</v>
      </c>
      <c r="IV149" s="10">
        <v>0</v>
      </c>
      <c r="IW149" s="47">
        <v>0</v>
      </c>
      <c r="IX149" s="46">
        <v>0</v>
      </c>
      <c r="IY149" s="10">
        <v>0</v>
      </c>
      <c r="IZ149" s="47">
        <v>0</v>
      </c>
      <c r="JA149" s="46">
        <v>0</v>
      </c>
      <c r="JB149" s="10">
        <v>0</v>
      </c>
      <c r="JC149" s="47">
        <v>0</v>
      </c>
      <c r="JD149" s="46">
        <v>0</v>
      </c>
      <c r="JE149" s="10">
        <v>0</v>
      </c>
      <c r="JF149" s="47">
        <v>0</v>
      </c>
      <c r="JG149" s="46">
        <v>0</v>
      </c>
      <c r="JH149" s="10">
        <v>0</v>
      </c>
      <c r="JI149" s="47">
        <v>0</v>
      </c>
      <c r="JJ149" s="52">
        <v>0</v>
      </c>
      <c r="JK149" s="16">
        <v>0</v>
      </c>
      <c r="JL149" s="53">
        <v>0</v>
      </c>
      <c r="JM149" s="46">
        <v>23.347000000000001</v>
      </c>
      <c r="JN149" s="10">
        <v>1726.92</v>
      </c>
      <c r="JO149" s="47">
        <f t="shared" ref="JO149:JO160" si="3505">JN149/JM149*1000</f>
        <v>73967.533301923148</v>
      </c>
      <c r="JP149" s="46">
        <v>0</v>
      </c>
      <c r="JQ149" s="10">
        <v>0</v>
      </c>
      <c r="JR149" s="47">
        <f t="shared" ref="JR149:JR160" si="3506">IF(JP149=0,0,JQ149/JP149*1000)</f>
        <v>0</v>
      </c>
      <c r="JS149" s="46">
        <v>0</v>
      </c>
      <c r="JT149" s="10">
        <v>0</v>
      </c>
      <c r="JU149" s="47">
        <v>0</v>
      </c>
      <c r="JV149" s="46">
        <v>0</v>
      </c>
      <c r="JW149" s="10">
        <v>0</v>
      </c>
      <c r="JX149" s="47">
        <v>0</v>
      </c>
      <c r="JY149" s="46">
        <v>0</v>
      </c>
      <c r="JZ149" s="10">
        <v>0</v>
      </c>
      <c r="KA149" s="47">
        <v>0</v>
      </c>
      <c r="KB149" s="46">
        <v>4.2999999999999997E-2</v>
      </c>
      <c r="KC149" s="10">
        <v>0.38</v>
      </c>
      <c r="KD149" s="47">
        <f t="shared" ref="KD149:KD159" si="3507">KC149/KB149*1000</f>
        <v>8837.209302325582</v>
      </c>
      <c r="KE149" s="46"/>
      <c r="KF149" s="10"/>
      <c r="KG149" s="47"/>
      <c r="KH149" s="46">
        <v>37.875999999999998</v>
      </c>
      <c r="KI149" s="10">
        <v>1576.56</v>
      </c>
      <c r="KJ149" s="47">
        <f t="shared" ref="KJ149:KJ160" si="3508">KI149/KH149*1000</f>
        <v>41624.247544619284</v>
      </c>
      <c r="KK149" s="46">
        <v>0.99299999999999999</v>
      </c>
      <c r="KL149" s="10">
        <v>331.35</v>
      </c>
      <c r="KM149" s="47">
        <f t="shared" ref="KM149:KM157" si="3509">KL149/KK149*1000</f>
        <v>333685.80060422968</v>
      </c>
      <c r="KN149" s="46">
        <v>0</v>
      </c>
      <c r="KO149" s="10">
        <v>0</v>
      </c>
      <c r="KP149" s="47">
        <v>0</v>
      </c>
      <c r="KQ149" s="46">
        <v>4.5060000000000002</v>
      </c>
      <c r="KR149" s="10">
        <v>179.93</v>
      </c>
      <c r="KS149" s="47">
        <f t="shared" ref="KS149:KS160" si="3510">KR149/KQ149*1000</f>
        <v>39931.202840656901</v>
      </c>
      <c r="KT149" s="52">
        <v>0</v>
      </c>
      <c r="KU149" s="16">
        <v>0</v>
      </c>
      <c r="KV149" s="53">
        <v>0</v>
      </c>
      <c r="KW149" s="52">
        <v>0</v>
      </c>
      <c r="KX149" s="16">
        <v>0</v>
      </c>
      <c r="KY149" s="53">
        <f t="shared" ref="KY149:KY160" si="3511">IF(KW149=0,0,KX149/KW149*1000)</f>
        <v>0</v>
      </c>
      <c r="KZ149" s="46">
        <v>2.1120000000000001</v>
      </c>
      <c r="LA149" s="10">
        <v>80.25</v>
      </c>
      <c r="LB149" s="47">
        <f t="shared" ref="LB149:LB159" si="3512">LA149/KZ149*1000</f>
        <v>37997.159090909088</v>
      </c>
      <c r="LC149" s="52">
        <v>0</v>
      </c>
      <c r="LD149" s="16">
        <v>0</v>
      </c>
      <c r="LE149" s="53">
        <v>0</v>
      </c>
      <c r="LF149" s="46">
        <v>0.495</v>
      </c>
      <c r="LG149" s="10">
        <v>94.32</v>
      </c>
      <c r="LH149" s="47">
        <f t="shared" ref="LH149:LH160" si="3513">LG149/LF149*1000</f>
        <v>190545.45454545453</v>
      </c>
      <c r="LI149" s="46">
        <v>0</v>
      </c>
      <c r="LJ149" s="10">
        <v>0</v>
      </c>
      <c r="LK149" s="47">
        <v>0</v>
      </c>
      <c r="LL149" s="46">
        <v>0</v>
      </c>
      <c r="LM149" s="10">
        <v>0</v>
      </c>
      <c r="LN149" s="47">
        <v>0</v>
      </c>
      <c r="LO149" s="46">
        <v>0</v>
      </c>
      <c r="LP149" s="10">
        <v>0</v>
      </c>
      <c r="LQ149" s="47">
        <v>0</v>
      </c>
      <c r="LR149" s="46">
        <v>0</v>
      </c>
      <c r="LS149" s="10">
        <v>0</v>
      </c>
      <c r="LT149" s="47">
        <v>0</v>
      </c>
      <c r="LU149" s="46">
        <v>2E-3</v>
      </c>
      <c r="LV149" s="10">
        <v>0.53</v>
      </c>
      <c r="LW149" s="47">
        <f t="shared" ref="LW149:LW160" si="3514">LV149/LU149*1000</f>
        <v>265000</v>
      </c>
      <c r="LX149" s="46">
        <v>81.853999999999999</v>
      </c>
      <c r="LY149" s="10">
        <v>6436.71</v>
      </c>
      <c r="LZ149" s="47">
        <f t="shared" ref="LZ149:LZ160" si="3515">LY149/LX149*1000</f>
        <v>78636.474698854057</v>
      </c>
      <c r="MA149" s="46">
        <v>0.57699999999999996</v>
      </c>
      <c r="MB149" s="10">
        <v>54.03</v>
      </c>
      <c r="MC149" s="47">
        <f t="shared" ref="MC149:MC160" si="3516">MB149/MA149*1000</f>
        <v>93639.514731369156</v>
      </c>
      <c r="MD149" s="46">
        <v>0</v>
      </c>
      <c r="ME149" s="10">
        <v>0</v>
      </c>
      <c r="MF149" s="47">
        <v>0</v>
      </c>
      <c r="MG149" s="46">
        <v>0</v>
      </c>
      <c r="MH149" s="10">
        <v>0</v>
      </c>
      <c r="MI149" s="47">
        <v>0</v>
      </c>
      <c r="MJ149" s="46">
        <v>0</v>
      </c>
      <c r="MK149" s="10">
        <v>0</v>
      </c>
      <c r="ML149" s="47">
        <f t="shared" ref="ML149:ML160" si="3517">IF(MJ149=0,0,MK149/MJ149*1000)</f>
        <v>0</v>
      </c>
      <c r="MM149" s="46">
        <v>0</v>
      </c>
      <c r="MN149" s="10">
        <v>0</v>
      </c>
      <c r="MO149" s="47">
        <v>0</v>
      </c>
      <c r="MP149" s="46">
        <v>23.18</v>
      </c>
      <c r="MQ149" s="10">
        <v>2175.77</v>
      </c>
      <c r="MR149" s="47">
        <f t="shared" ref="MR149:MR160" si="3518">MQ149/MP149*1000</f>
        <v>93864.106988783431</v>
      </c>
      <c r="MS149" s="46">
        <v>0</v>
      </c>
      <c r="MT149" s="10">
        <v>0</v>
      </c>
      <c r="MU149" s="47">
        <v>0</v>
      </c>
      <c r="MV149" s="46">
        <v>0</v>
      </c>
      <c r="MW149" s="10">
        <v>0</v>
      </c>
      <c r="MX149" s="47">
        <f t="shared" ref="MX149:MX160" si="3519">IF(MV149=0,0,MW149/MV149*1000)</f>
        <v>0</v>
      </c>
      <c r="MY149" s="46">
        <v>0</v>
      </c>
      <c r="MZ149" s="10">
        <v>0</v>
      </c>
      <c r="NA149" s="47">
        <v>0</v>
      </c>
      <c r="NB149" s="46">
        <v>0</v>
      </c>
      <c r="NC149" s="10">
        <v>0</v>
      </c>
      <c r="ND149" s="47">
        <v>0</v>
      </c>
      <c r="NE149" s="46">
        <v>0</v>
      </c>
      <c r="NF149" s="10">
        <v>0</v>
      </c>
      <c r="NG149" s="47">
        <v>0</v>
      </c>
      <c r="NH149" s="46">
        <v>0</v>
      </c>
      <c r="NI149" s="10">
        <v>0</v>
      </c>
      <c r="NJ149" s="47">
        <v>0</v>
      </c>
      <c r="NK149" s="46">
        <v>0.3</v>
      </c>
      <c r="NL149" s="10">
        <v>89</v>
      </c>
      <c r="NM149" s="47">
        <f t="shared" ref="NM149:NM160" si="3520">NL149/NK149*1000</f>
        <v>296666.66666666669</v>
      </c>
      <c r="NN149" s="46">
        <v>0</v>
      </c>
      <c r="NO149" s="10">
        <v>0</v>
      </c>
      <c r="NP149" s="47">
        <v>0</v>
      </c>
      <c r="NQ149" s="46">
        <v>0</v>
      </c>
      <c r="NR149" s="10">
        <v>0</v>
      </c>
      <c r="NS149" s="47">
        <v>0</v>
      </c>
      <c r="NT149" s="46">
        <v>0.01</v>
      </c>
      <c r="NU149" s="10">
        <v>11</v>
      </c>
      <c r="NV149" s="47">
        <f t="shared" ref="NV149:NV159" si="3521">NU149/NT149*1000</f>
        <v>1100000</v>
      </c>
      <c r="NW149" s="46">
        <v>20.72</v>
      </c>
      <c r="NX149" s="10">
        <v>533.55999999999995</v>
      </c>
      <c r="NY149" s="47">
        <f t="shared" ref="NY149:NY160" si="3522">NX149/NW149*1000</f>
        <v>25750.965250965251</v>
      </c>
      <c r="NZ149" s="46">
        <v>0.90800000000000003</v>
      </c>
      <c r="OA149" s="10">
        <v>141.35</v>
      </c>
      <c r="OB149" s="47">
        <f t="shared" ref="OB149:OB160" si="3523">OA149/NZ149*1000</f>
        <v>155671.80616740085</v>
      </c>
      <c r="OC149" s="46">
        <v>0</v>
      </c>
      <c r="OD149" s="10">
        <v>0</v>
      </c>
      <c r="OE149" s="47">
        <v>0</v>
      </c>
      <c r="OF149" s="46">
        <v>1.9530000000000001</v>
      </c>
      <c r="OG149" s="10">
        <v>104.41</v>
      </c>
      <c r="OH149" s="47">
        <f t="shared" ref="OH149:OH160" si="3524">OG149/OF149*1000</f>
        <v>53461.34152585765</v>
      </c>
      <c r="OI149" s="46">
        <v>9.5009999999999994</v>
      </c>
      <c r="OJ149" s="10">
        <v>2738.85</v>
      </c>
      <c r="OK149" s="47">
        <f t="shared" ref="OK149:OK160" si="3525">OJ149/OI149*1000</f>
        <v>288269.65582570253</v>
      </c>
      <c r="OL149" s="46">
        <v>0</v>
      </c>
      <c r="OM149" s="10">
        <v>0</v>
      </c>
      <c r="ON149" s="47">
        <v>0</v>
      </c>
      <c r="OO149" s="46">
        <v>5.1719999999999997</v>
      </c>
      <c r="OP149" s="10">
        <v>57.99</v>
      </c>
      <c r="OQ149" s="47">
        <f t="shared" ref="OQ149:OQ160" si="3526">OP149/OO149*1000</f>
        <v>11212.296983758701</v>
      </c>
      <c r="OR149" s="46">
        <v>0</v>
      </c>
      <c r="OS149" s="10">
        <v>0</v>
      </c>
      <c r="OT149" s="47">
        <v>0</v>
      </c>
      <c r="OU149" s="46">
        <v>123.91500000000001</v>
      </c>
      <c r="OV149" s="10">
        <v>1711.85</v>
      </c>
      <c r="OW149" s="47">
        <f t="shared" ref="OW149:OW160" si="3527">OV149/OU149*1000</f>
        <v>13814.711697534598</v>
      </c>
      <c r="OX149" s="46">
        <v>0</v>
      </c>
      <c r="OY149" s="10">
        <v>0</v>
      </c>
      <c r="OZ149" s="47">
        <v>0</v>
      </c>
      <c r="PA149" s="46">
        <v>0</v>
      </c>
      <c r="PB149" s="10">
        <v>0</v>
      </c>
      <c r="PC149" s="47">
        <v>0</v>
      </c>
      <c r="PD149" s="46">
        <v>0</v>
      </c>
      <c r="PE149" s="10">
        <v>0</v>
      </c>
      <c r="PF149" s="47">
        <v>0</v>
      </c>
      <c r="PG149" s="46">
        <v>8.0000000000000002E-3</v>
      </c>
      <c r="PH149" s="10">
        <v>3.07</v>
      </c>
      <c r="PI149" s="47">
        <f t="shared" ref="PI149:PI160" si="3528">PH149/PG149*1000</f>
        <v>383750</v>
      </c>
      <c r="PJ149" s="46"/>
      <c r="PK149" s="10"/>
      <c r="PL149" s="47"/>
      <c r="PM149" s="46">
        <v>0</v>
      </c>
      <c r="PN149" s="10">
        <v>0</v>
      </c>
      <c r="PO149" s="47">
        <v>0</v>
      </c>
      <c r="PP149" s="46">
        <v>0</v>
      </c>
      <c r="PQ149" s="10">
        <v>0</v>
      </c>
      <c r="PR149" s="47">
        <v>0</v>
      </c>
      <c r="PS149" s="46">
        <v>0</v>
      </c>
      <c r="PT149" s="10">
        <v>0</v>
      </c>
      <c r="PU149" s="47">
        <v>0</v>
      </c>
      <c r="PV149" s="46">
        <v>131.77000000000001</v>
      </c>
      <c r="PW149" s="10">
        <v>7748.9</v>
      </c>
      <c r="PX149" s="47">
        <f t="shared" ref="PX149:PX160" si="3529">PW149/PV149*1000</f>
        <v>58806.253320179094</v>
      </c>
      <c r="PY149" s="46">
        <v>193.71700000000001</v>
      </c>
      <c r="PZ149" s="10">
        <v>22741.24</v>
      </c>
      <c r="QA149" s="47">
        <f t="shared" ref="QA149:QA160" si="3530">PZ149/PY149*1000</f>
        <v>117394.13680781759</v>
      </c>
      <c r="QB149" s="46">
        <v>0</v>
      </c>
      <c r="QC149" s="10">
        <v>0</v>
      </c>
      <c r="QD149" s="47">
        <v>0</v>
      </c>
      <c r="QE149" s="46">
        <v>0.36399999999999999</v>
      </c>
      <c r="QF149" s="10">
        <v>1.03</v>
      </c>
      <c r="QG149" s="47">
        <f t="shared" ref="QG149:QG152" si="3531">QF149/QE149*1000</f>
        <v>2829.6703296703299</v>
      </c>
      <c r="QH149" s="46">
        <v>0</v>
      </c>
      <c r="QI149" s="10">
        <v>0</v>
      </c>
      <c r="QJ149" s="47">
        <v>0</v>
      </c>
      <c r="QK149" s="46">
        <v>1E-3</v>
      </c>
      <c r="QL149" s="10">
        <v>0.52</v>
      </c>
      <c r="QM149" s="47">
        <f t="shared" ref="QM149:QM160" si="3532">QL149/QK149*1000</f>
        <v>520000</v>
      </c>
      <c r="QN149" s="46">
        <v>0</v>
      </c>
      <c r="QO149" s="10">
        <v>0</v>
      </c>
      <c r="QP149" s="47">
        <f t="shared" ref="QP149:QP160" si="3533">IFERROR(QO149/QN149*1000,0)</f>
        <v>0</v>
      </c>
      <c r="QQ149" s="46">
        <v>0</v>
      </c>
      <c r="QR149" s="10">
        <v>0</v>
      </c>
      <c r="QS149" s="47">
        <v>0</v>
      </c>
      <c r="QT149" s="46"/>
      <c r="QU149" s="10"/>
      <c r="QV149" s="47"/>
      <c r="QW149" s="46"/>
      <c r="QX149" s="10"/>
      <c r="QY149" s="47"/>
      <c r="QZ149" s="46">
        <v>0</v>
      </c>
      <c r="RA149" s="10">
        <v>0</v>
      </c>
      <c r="RB149" s="47">
        <v>0</v>
      </c>
      <c r="RC149" s="46">
        <v>0</v>
      </c>
      <c r="RD149" s="10">
        <v>0</v>
      </c>
      <c r="RE149" s="47">
        <v>0</v>
      </c>
      <c r="RF149" s="12">
        <f t="shared" si="3130"/>
        <v>1286.3980000000001</v>
      </c>
      <c r="RG149" s="58">
        <f t="shared" si="3131"/>
        <v>107128.32000000002</v>
      </c>
      <c r="RH149" s="6"/>
      <c r="RI149" s="9"/>
      <c r="RJ149" s="6"/>
      <c r="RK149" s="6"/>
      <c r="RL149" s="6"/>
      <c r="RM149" s="9"/>
      <c r="RN149" s="6"/>
      <c r="RO149" s="6"/>
      <c r="RP149" s="6"/>
      <c r="RQ149" s="9"/>
      <c r="RR149" s="6"/>
      <c r="RS149" s="6"/>
      <c r="RT149" s="6"/>
      <c r="RU149" s="9"/>
      <c r="RV149" s="6"/>
      <c r="RW149" s="6"/>
      <c r="RX149" s="6"/>
      <c r="RY149" s="9"/>
      <c r="RZ149" s="6"/>
      <c r="SA149" s="6"/>
      <c r="SB149" s="6"/>
      <c r="SC149" s="9"/>
      <c r="SD149" s="6"/>
      <c r="SE149" s="6"/>
      <c r="SF149" s="6"/>
      <c r="SG149" s="9"/>
      <c r="SH149" s="6"/>
      <c r="SI149" s="6"/>
      <c r="SJ149" s="6"/>
      <c r="SK149" s="2"/>
      <c r="SL149" s="1"/>
      <c r="SM149" s="1"/>
      <c r="SN149" s="1"/>
      <c r="SO149" s="2"/>
      <c r="SP149" s="1"/>
      <c r="SQ149" s="1"/>
      <c r="SR149" s="1"/>
      <c r="SS149" s="2"/>
      <c r="ST149" s="1"/>
      <c r="SU149" s="1"/>
      <c r="SV149" s="1"/>
    </row>
    <row r="150" spans="1:591" x14ac:dyDescent="0.3">
      <c r="A150" s="38">
        <v>2015</v>
      </c>
      <c r="B150" s="39" t="s">
        <v>6</v>
      </c>
      <c r="C150" s="46">
        <v>0</v>
      </c>
      <c r="D150" s="10">
        <v>0</v>
      </c>
      <c r="E150" s="47">
        <f t="shared" si="3471"/>
        <v>0</v>
      </c>
      <c r="F150" s="46">
        <v>0</v>
      </c>
      <c r="G150" s="10">
        <v>0</v>
      </c>
      <c r="H150" s="47">
        <v>0</v>
      </c>
      <c r="I150" s="46">
        <v>0</v>
      </c>
      <c r="J150" s="10">
        <v>0</v>
      </c>
      <c r="K150" s="47">
        <v>0</v>
      </c>
      <c r="L150" s="46">
        <v>0</v>
      </c>
      <c r="M150" s="10">
        <v>0</v>
      </c>
      <c r="N150" s="47">
        <v>0</v>
      </c>
      <c r="O150" s="46">
        <v>0</v>
      </c>
      <c r="P150" s="10">
        <v>0</v>
      </c>
      <c r="Q150" s="47">
        <f t="shared" si="3472"/>
        <v>0</v>
      </c>
      <c r="R150" s="46">
        <v>0</v>
      </c>
      <c r="S150" s="10">
        <v>0</v>
      </c>
      <c r="T150" s="47">
        <v>0</v>
      </c>
      <c r="U150" s="46">
        <v>0</v>
      </c>
      <c r="V150" s="10">
        <v>0</v>
      </c>
      <c r="W150" s="47">
        <v>0</v>
      </c>
      <c r="X150" s="46">
        <v>0</v>
      </c>
      <c r="Y150" s="10">
        <v>0</v>
      </c>
      <c r="Z150" s="47">
        <v>0</v>
      </c>
      <c r="AA150" s="46">
        <v>0.90100000000000002</v>
      </c>
      <c r="AB150" s="10">
        <v>438.72</v>
      </c>
      <c r="AC150" s="47">
        <f t="shared" si="3473"/>
        <v>486925.63817980024</v>
      </c>
      <c r="AD150" s="46">
        <v>10.202999999999999</v>
      </c>
      <c r="AE150" s="10">
        <v>379.41</v>
      </c>
      <c r="AF150" s="47">
        <f t="shared" si="3474"/>
        <v>37186.121728903265</v>
      </c>
      <c r="AG150" s="46">
        <v>0</v>
      </c>
      <c r="AH150" s="10">
        <v>0</v>
      </c>
      <c r="AI150" s="47">
        <v>0</v>
      </c>
      <c r="AJ150" s="46">
        <v>0</v>
      </c>
      <c r="AK150" s="10">
        <v>0</v>
      </c>
      <c r="AL150" s="47">
        <v>0</v>
      </c>
      <c r="AM150" s="46">
        <v>0</v>
      </c>
      <c r="AN150" s="10">
        <v>0</v>
      </c>
      <c r="AO150" s="47">
        <v>0</v>
      </c>
      <c r="AP150" s="46">
        <v>1.202</v>
      </c>
      <c r="AQ150" s="10">
        <v>78.06</v>
      </c>
      <c r="AR150" s="47">
        <f t="shared" si="3475"/>
        <v>64941.76372712147</v>
      </c>
      <c r="AS150" s="46">
        <v>0</v>
      </c>
      <c r="AT150" s="10">
        <v>0</v>
      </c>
      <c r="AU150" s="47">
        <f t="shared" si="3476"/>
        <v>0</v>
      </c>
      <c r="AV150" s="46">
        <v>0</v>
      </c>
      <c r="AW150" s="10">
        <v>0</v>
      </c>
      <c r="AX150" s="47">
        <v>0</v>
      </c>
      <c r="AY150" s="46">
        <v>4.5999999999999999E-2</v>
      </c>
      <c r="AZ150" s="10">
        <v>5.59</v>
      </c>
      <c r="BA150" s="47">
        <f t="shared" si="3477"/>
        <v>121521.73913043478</v>
      </c>
      <c r="BB150" s="46">
        <v>2.46</v>
      </c>
      <c r="BC150" s="10">
        <v>252.54</v>
      </c>
      <c r="BD150" s="47">
        <f t="shared" si="3478"/>
        <v>102658.53658536586</v>
      </c>
      <c r="BE150" s="46">
        <v>0</v>
      </c>
      <c r="BF150" s="10">
        <v>0</v>
      </c>
      <c r="BG150" s="47">
        <v>0</v>
      </c>
      <c r="BH150" s="46">
        <v>0</v>
      </c>
      <c r="BI150" s="10">
        <v>0</v>
      </c>
      <c r="BJ150" s="47">
        <v>0</v>
      </c>
      <c r="BK150" s="46">
        <v>0</v>
      </c>
      <c r="BL150" s="10">
        <v>0</v>
      </c>
      <c r="BM150" s="47">
        <v>0</v>
      </c>
      <c r="BN150" s="46">
        <v>0</v>
      </c>
      <c r="BO150" s="10">
        <v>0</v>
      </c>
      <c r="BP150" s="47">
        <v>0</v>
      </c>
      <c r="BQ150" s="46">
        <v>0.87</v>
      </c>
      <c r="BR150" s="10">
        <v>4.32</v>
      </c>
      <c r="BS150" s="47">
        <f t="shared" si="3480"/>
        <v>4965.5172413793107</v>
      </c>
      <c r="BT150" s="46">
        <v>22.329000000000001</v>
      </c>
      <c r="BU150" s="10">
        <v>4500.1499999999996</v>
      </c>
      <c r="BV150" s="47">
        <f t="shared" si="3481"/>
        <v>201538.35818890229</v>
      </c>
      <c r="BW150" s="46">
        <v>0</v>
      </c>
      <c r="BX150" s="10">
        <v>0</v>
      </c>
      <c r="BY150" s="47">
        <v>0</v>
      </c>
      <c r="BZ150" s="46">
        <v>0</v>
      </c>
      <c r="CA150" s="10">
        <v>0</v>
      </c>
      <c r="CB150" s="47">
        <v>0</v>
      </c>
      <c r="CC150" s="46">
        <v>45.701999999999998</v>
      </c>
      <c r="CD150" s="10">
        <v>4515.3599999999997</v>
      </c>
      <c r="CE150" s="47">
        <f t="shared" si="3482"/>
        <v>98800.052514113166</v>
      </c>
      <c r="CF150" s="46">
        <v>3.0680000000000001</v>
      </c>
      <c r="CG150" s="10">
        <v>718.39</v>
      </c>
      <c r="CH150" s="47">
        <f t="shared" si="3483"/>
        <v>234155.80182529334</v>
      </c>
      <c r="CI150" s="46">
        <v>0</v>
      </c>
      <c r="CJ150" s="10">
        <v>0</v>
      </c>
      <c r="CK150" s="47">
        <v>0</v>
      </c>
      <c r="CL150" s="46">
        <v>0</v>
      </c>
      <c r="CM150" s="10">
        <v>0</v>
      </c>
      <c r="CN150" s="47">
        <v>0</v>
      </c>
      <c r="CO150" s="46">
        <v>0</v>
      </c>
      <c r="CP150" s="10">
        <v>0</v>
      </c>
      <c r="CQ150" s="47">
        <v>0</v>
      </c>
      <c r="CR150" s="46">
        <v>0</v>
      </c>
      <c r="CS150" s="10">
        <v>0</v>
      </c>
      <c r="CT150" s="47">
        <v>0</v>
      </c>
      <c r="CU150" s="46">
        <v>0</v>
      </c>
      <c r="CV150" s="10">
        <v>0</v>
      </c>
      <c r="CW150" s="47">
        <v>0</v>
      </c>
      <c r="CX150" s="46">
        <v>0</v>
      </c>
      <c r="CY150" s="10">
        <v>0</v>
      </c>
      <c r="CZ150" s="47">
        <v>0</v>
      </c>
      <c r="DA150" s="46">
        <v>43.759</v>
      </c>
      <c r="DB150" s="10">
        <v>5260.35</v>
      </c>
      <c r="DC150" s="47">
        <f t="shared" ref="DC150:DC160" si="3534">DB150/DA150*1000</f>
        <v>120211.84213533216</v>
      </c>
      <c r="DD150" s="46">
        <v>57.73</v>
      </c>
      <c r="DE150" s="10">
        <v>1943.89</v>
      </c>
      <c r="DF150" s="47">
        <f t="shared" si="3484"/>
        <v>33672.094231768584</v>
      </c>
      <c r="DG150" s="46">
        <v>0</v>
      </c>
      <c r="DH150" s="10">
        <v>0</v>
      </c>
      <c r="DI150" s="47">
        <v>0</v>
      </c>
      <c r="DJ150" s="46">
        <v>0</v>
      </c>
      <c r="DK150" s="10">
        <v>0</v>
      </c>
      <c r="DL150" s="47">
        <v>0</v>
      </c>
      <c r="DM150" s="46">
        <v>0</v>
      </c>
      <c r="DN150" s="10">
        <v>0</v>
      </c>
      <c r="DO150" s="47">
        <v>0</v>
      </c>
      <c r="DP150" s="46">
        <v>0</v>
      </c>
      <c r="DQ150" s="10">
        <v>0</v>
      </c>
      <c r="DR150" s="47">
        <v>0</v>
      </c>
      <c r="DS150" s="46">
        <v>0.90400000000000003</v>
      </c>
      <c r="DT150" s="10">
        <v>662.33</v>
      </c>
      <c r="DU150" s="47">
        <f t="shared" si="3485"/>
        <v>732665.92920353985</v>
      </c>
      <c r="DV150" s="46">
        <v>5.1639999999999997</v>
      </c>
      <c r="DW150" s="10">
        <v>49.65</v>
      </c>
      <c r="DX150" s="47">
        <f t="shared" si="3486"/>
        <v>9614.639814097598</v>
      </c>
      <c r="DY150" s="46">
        <v>0</v>
      </c>
      <c r="DZ150" s="10">
        <v>0</v>
      </c>
      <c r="EA150" s="47">
        <v>0</v>
      </c>
      <c r="EB150" s="46">
        <v>0</v>
      </c>
      <c r="EC150" s="10">
        <v>0</v>
      </c>
      <c r="ED150" s="47">
        <f t="shared" si="3487"/>
        <v>0</v>
      </c>
      <c r="EE150" s="46">
        <v>0</v>
      </c>
      <c r="EF150" s="10">
        <v>0</v>
      </c>
      <c r="EG150" s="47">
        <v>0</v>
      </c>
      <c r="EH150" s="46">
        <v>58.207999999999998</v>
      </c>
      <c r="EI150" s="10">
        <v>5941.23</v>
      </c>
      <c r="EJ150" s="47">
        <f t="shared" si="3488"/>
        <v>102068.95959318307</v>
      </c>
      <c r="EK150" s="46">
        <v>0</v>
      </c>
      <c r="EL150" s="10">
        <v>0</v>
      </c>
      <c r="EM150" s="47">
        <f t="shared" si="3489"/>
        <v>0</v>
      </c>
      <c r="EN150" s="46">
        <v>120.07599999999999</v>
      </c>
      <c r="EO150" s="10">
        <v>8318.15</v>
      </c>
      <c r="EP150" s="47">
        <f t="shared" si="3490"/>
        <v>69274.043106032856</v>
      </c>
      <c r="EQ150" s="46">
        <v>0.66500000000000004</v>
      </c>
      <c r="ER150" s="10">
        <v>7.05</v>
      </c>
      <c r="ES150" s="47">
        <f t="shared" si="3491"/>
        <v>10601.503759398496</v>
      </c>
      <c r="ET150" s="46">
        <v>0</v>
      </c>
      <c r="EU150" s="10">
        <v>0</v>
      </c>
      <c r="EV150" s="47">
        <v>0</v>
      </c>
      <c r="EW150" s="46">
        <v>0</v>
      </c>
      <c r="EX150" s="10">
        <v>0</v>
      </c>
      <c r="EY150" s="47">
        <v>0</v>
      </c>
      <c r="EZ150" s="46">
        <v>0</v>
      </c>
      <c r="FA150" s="10">
        <v>0</v>
      </c>
      <c r="FB150" s="47">
        <v>0</v>
      </c>
      <c r="FC150" s="46">
        <v>0</v>
      </c>
      <c r="FD150" s="10">
        <v>0</v>
      </c>
      <c r="FE150" s="47">
        <v>0</v>
      </c>
      <c r="FF150" s="46">
        <v>0</v>
      </c>
      <c r="FG150" s="10">
        <v>0</v>
      </c>
      <c r="FH150" s="47">
        <v>0</v>
      </c>
      <c r="FI150" s="46">
        <v>4.2000000000000003E-2</v>
      </c>
      <c r="FJ150" s="10">
        <v>0.93</v>
      </c>
      <c r="FK150" s="47">
        <f t="shared" si="3493"/>
        <v>22142.857142857141</v>
      </c>
      <c r="FL150" s="46">
        <v>1.165</v>
      </c>
      <c r="FM150" s="10">
        <v>109.48</v>
      </c>
      <c r="FN150" s="47">
        <f t="shared" si="3494"/>
        <v>93974.248927038629</v>
      </c>
      <c r="FO150" s="46">
        <v>0</v>
      </c>
      <c r="FP150" s="10">
        <v>0</v>
      </c>
      <c r="FQ150" s="47">
        <v>0</v>
      </c>
      <c r="FR150" s="46">
        <v>37.799999999999997</v>
      </c>
      <c r="FS150" s="10">
        <v>4539.1400000000003</v>
      </c>
      <c r="FT150" s="47">
        <f t="shared" si="3495"/>
        <v>120083.0687830688</v>
      </c>
      <c r="FU150" s="46">
        <v>0.60699999999999998</v>
      </c>
      <c r="FV150" s="10">
        <v>30.3</v>
      </c>
      <c r="FW150" s="47">
        <f t="shared" ref="FW150:FW160" si="3535">FV150/FU150*1000</f>
        <v>49917.6276771005</v>
      </c>
      <c r="FX150" s="46">
        <v>0</v>
      </c>
      <c r="FY150" s="10">
        <v>0</v>
      </c>
      <c r="FZ150" s="47">
        <f t="shared" si="3496"/>
        <v>0</v>
      </c>
      <c r="GA150" s="46">
        <v>0</v>
      </c>
      <c r="GB150" s="10">
        <v>0</v>
      </c>
      <c r="GC150" s="47">
        <v>0</v>
      </c>
      <c r="GD150" s="46">
        <v>1.2190000000000001</v>
      </c>
      <c r="GE150" s="10">
        <v>639.07000000000005</v>
      </c>
      <c r="GF150" s="47">
        <f t="shared" si="3497"/>
        <v>524257.58818703855</v>
      </c>
      <c r="GG150" s="46">
        <v>6.3659999999999997</v>
      </c>
      <c r="GH150" s="10">
        <v>448.91</v>
      </c>
      <c r="GI150" s="47">
        <f t="shared" si="3498"/>
        <v>70516.808042726989</v>
      </c>
      <c r="GJ150" s="46">
        <v>226.393</v>
      </c>
      <c r="GK150" s="10">
        <v>10621.9</v>
      </c>
      <c r="GL150" s="47">
        <f t="shared" si="3499"/>
        <v>46917.970078580169</v>
      </c>
      <c r="GM150" s="46">
        <v>0</v>
      </c>
      <c r="GN150" s="10">
        <v>0</v>
      </c>
      <c r="GO150" s="47">
        <v>0</v>
      </c>
      <c r="GP150" s="46">
        <v>0.79800000000000004</v>
      </c>
      <c r="GQ150" s="10">
        <v>71.66</v>
      </c>
      <c r="GR150" s="47">
        <f t="shared" si="3500"/>
        <v>89799.498746867161</v>
      </c>
      <c r="GS150" s="46">
        <v>0</v>
      </c>
      <c r="GT150" s="10">
        <v>0</v>
      </c>
      <c r="GU150" s="47">
        <v>0</v>
      </c>
      <c r="GV150" s="46">
        <v>0</v>
      </c>
      <c r="GW150" s="10">
        <v>0</v>
      </c>
      <c r="GX150" s="47">
        <f t="shared" si="3501"/>
        <v>0</v>
      </c>
      <c r="GY150" s="46">
        <v>0</v>
      </c>
      <c r="GZ150" s="10">
        <v>0</v>
      </c>
      <c r="HA150" s="47">
        <v>0</v>
      </c>
      <c r="HB150" s="46">
        <v>33.92</v>
      </c>
      <c r="HC150" s="10">
        <v>218.56</v>
      </c>
      <c r="HD150" s="47">
        <f t="shared" si="3502"/>
        <v>6443.3962264150941</v>
      </c>
      <c r="HE150" s="46">
        <v>0</v>
      </c>
      <c r="HF150" s="10">
        <v>0</v>
      </c>
      <c r="HG150" s="47">
        <v>0</v>
      </c>
      <c r="HH150" s="46">
        <v>0</v>
      </c>
      <c r="HI150" s="10">
        <v>0</v>
      </c>
      <c r="HJ150" s="47">
        <v>0</v>
      </c>
      <c r="HK150" s="46"/>
      <c r="HL150" s="10"/>
      <c r="HM150" s="47"/>
      <c r="HN150" s="46">
        <v>6.7000000000000004E-2</v>
      </c>
      <c r="HO150" s="10">
        <v>1.17</v>
      </c>
      <c r="HP150" s="47">
        <f t="shared" ref="HP150:HP157" si="3536">HO150/HN150*1000</f>
        <v>17462.686567164175</v>
      </c>
      <c r="HQ150" s="46">
        <v>0.33500000000000002</v>
      </c>
      <c r="HR150" s="10">
        <v>1.18</v>
      </c>
      <c r="HS150" s="47">
        <f t="shared" ref="HS150:HS159" si="3537">HR150/HQ150*1000</f>
        <v>3522.3880597014922</v>
      </c>
      <c r="HT150" s="46"/>
      <c r="HU150" s="10"/>
      <c r="HV150" s="47"/>
      <c r="HW150" s="46">
        <v>0</v>
      </c>
      <c r="HX150" s="10">
        <v>0</v>
      </c>
      <c r="HY150" s="47">
        <f t="shared" si="3503"/>
        <v>0</v>
      </c>
      <c r="HZ150" s="46">
        <v>0</v>
      </c>
      <c r="IA150" s="10">
        <v>0</v>
      </c>
      <c r="IB150" s="47">
        <v>0</v>
      </c>
      <c r="IC150" s="46">
        <v>0</v>
      </c>
      <c r="ID150" s="10">
        <v>0</v>
      </c>
      <c r="IE150" s="47">
        <v>0</v>
      </c>
      <c r="IF150" s="52">
        <v>0</v>
      </c>
      <c r="IG150" s="16">
        <v>0</v>
      </c>
      <c r="IH150" s="53">
        <v>0</v>
      </c>
      <c r="II150" s="46">
        <v>0</v>
      </c>
      <c r="IJ150" s="10">
        <v>0</v>
      </c>
      <c r="IK150" s="47">
        <v>0</v>
      </c>
      <c r="IL150" s="46">
        <v>0</v>
      </c>
      <c r="IM150" s="10">
        <v>0</v>
      </c>
      <c r="IN150" s="47">
        <v>0</v>
      </c>
      <c r="IO150" s="46">
        <v>0</v>
      </c>
      <c r="IP150" s="10">
        <v>0</v>
      </c>
      <c r="IQ150" s="47">
        <v>0</v>
      </c>
      <c r="IR150" s="46">
        <v>49.460999999999999</v>
      </c>
      <c r="IS150" s="10">
        <v>1167.6199999999999</v>
      </c>
      <c r="IT150" s="47">
        <f t="shared" si="3504"/>
        <v>23606.882190008288</v>
      </c>
      <c r="IU150" s="46">
        <v>0</v>
      </c>
      <c r="IV150" s="10">
        <v>0</v>
      </c>
      <c r="IW150" s="47">
        <v>0</v>
      </c>
      <c r="IX150" s="46">
        <v>0</v>
      </c>
      <c r="IY150" s="10">
        <v>0</v>
      </c>
      <c r="IZ150" s="47">
        <v>0</v>
      </c>
      <c r="JA150" s="46">
        <v>0</v>
      </c>
      <c r="JB150" s="10">
        <v>0</v>
      </c>
      <c r="JC150" s="47">
        <v>0</v>
      </c>
      <c r="JD150" s="46">
        <v>0</v>
      </c>
      <c r="JE150" s="10">
        <v>0</v>
      </c>
      <c r="JF150" s="47">
        <v>0</v>
      </c>
      <c r="JG150" s="46">
        <v>0</v>
      </c>
      <c r="JH150" s="10">
        <v>0</v>
      </c>
      <c r="JI150" s="47">
        <v>0</v>
      </c>
      <c r="JJ150" s="52">
        <v>0</v>
      </c>
      <c r="JK150" s="16">
        <v>0</v>
      </c>
      <c r="JL150" s="53">
        <v>0</v>
      </c>
      <c r="JM150" s="46">
        <v>12.02</v>
      </c>
      <c r="JN150" s="10">
        <v>317.14</v>
      </c>
      <c r="JO150" s="47">
        <f t="shared" si="3505"/>
        <v>26384.359400998335</v>
      </c>
      <c r="JP150" s="46">
        <v>0</v>
      </c>
      <c r="JQ150" s="10">
        <v>0</v>
      </c>
      <c r="JR150" s="47">
        <f t="shared" si="3506"/>
        <v>0</v>
      </c>
      <c r="JS150" s="46">
        <v>0</v>
      </c>
      <c r="JT150" s="10">
        <v>0</v>
      </c>
      <c r="JU150" s="47">
        <v>0</v>
      </c>
      <c r="JV150" s="46">
        <v>0</v>
      </c>
      <c r="JW150" s="10">
        <v>0</v>
      </c>
      <c r="JX150" s="47">
        <v>0</v>
      </c>
      <c r="JY150" s="46">
        <v>0</v>
      </c>
      <c r="JZ150" s="10">
        <v>0</v>
      </c>
      <c r="KA150" s="47">
        <v>0</v>
      </c>
      <c r="KB150" s="46">
        <v>0.05</v>
      </c>
      <c r="KC150" s="10">
        <v>7.6</v>
      </c>
      <c r="KD150" s="47">
        <f t="shared" si="3507"/>
        <v>151999.99999999997</v>
      </c>
      <c r="KE150" s="46"/>
      <c r="KF150" s="10"/>
      <c r="KG150" s="47"/>
      <c r="KH150" s="46">
        <v>117.627</v>
      </c>
      <c r="KI150" s="10">
        <v>3389.07</v>
      </c>
      <c r="KJ150" s="47">
        <f t="shared" si="3508"/>
        <v>28812.00744726976</v>
      </c>
      <c r="KK150" s="46">
        <v>0.66600000000000004</v>
      </c>
      <c r="KL150" s="10">
        <v>315.98</v>
      </c>
      <c r="KM150" s="47">
        <f t="shared" si="3509"/>
        <v>474444.44444444444</v>
      </c>
      <c r="KN150" s="46">
        <v>0</v>
      </c>
      <c r="KO150" s="10">
        <v>0</v>
      </c>
      <c r="KP150" s="47">
        <v>0</v>
      </c>
      <c r="KQ150" s="46">
        <v>1.6539999999999999</v>
      </c>
      <c r="KR150" s="10">
        <v>19.010000000000002</v>
      </c>
      <c r="KS150" s="47">
        <f t="shared" si="3510"/>
        <v>11493.349455864573</v>
      </c>
      <c r="KT150" s="52">
        <v>0</v>
      </c>
      <c r="KU150" s="16">
        <v>0</v>
      </c>
      <c r="KV150" s="53">
        <v>0</v>
      </c>
      <c r="KW150" s="52">
        <v>0</v>
      </c>
      <c r="KX150" s="16">
        <v>0</v>
      </c>
      <c r="KY150" s="53">
        <f t="shared" si="3511"/>
        <v>0</v>
      </c>
      <c r="KZ150" s="46">
        <v>0</v>
      </c>
      <c r="LA150" s="10">
        <v>0</v>
      </c>
      <c r="LB150" s="47">
        <v>0</v>
      </c>
      <c r="LC150" s="52">
        <v>0</v>
      </c>
      <c r="LD150" s="16">
        <v>0</v>
      </c>
      <c r="LE150" s="53">
        <v>0</v>
      </c>
      <c r="LF150" s="46">
        <v>12.5</v>
      </c>
      <c r="LG150" s="10">
        <v>343.33</v>
      </c>
      <c r="LH150" s="47">
        <f t="shared" si="3513"/>
        <v>27466.400000000001</v>
      </c>
      <c r="LI150" s="46">
        <v>0</v>
      </c>
      <c r="LJ150" s="10">
        <v>0</v>
      </c>
      <c r="LK150" s="47">
        <v>0</v>
      </c>
      <c r="LL150" s="46">
        <v>0</v>
      </c>
      <c r="LM150" s="10">
        <v>0</v>
      </c>
      <c r="LN150" s="47">
        <v>0</v>
      </c>
      <c r="LO150" s="46">
        <v>0</v>
      </c>
      <c r="LP150" s="10">
        <v>0</v>
      </c>
      <c r="LQ150" s="47">
        <v>0</v>
      </c>
      <c r="LR150" s="46">
        <v>0</v>
      </c>
      <c r="LS150" s="10">
        <v>0</v>
      </c>
      <c r="LT150" s="47">
        <v>0</v>
      </c>
      <c r="LU150" s="46">
        <v>0</v>
      </c>
      <c r="LV150" s="10">
        <v>0</v>
      </c>
      <c r="LW150" s="47">
        <v>0</v>
      </c>
      <c r="LX150" s="46">
        <v>81.686000000000007</v>
      </c>
      <c r="LY150" s="10">
        <v>5931.35</v>
      </c>
      <c r="LZ150" s="47">
        <f t="shared" si="3515"/>
        <v>72611.585828660958</v>
      </c>
      <c r="MA150" s="46">
        <v>0</v>
      </c>
      <c r="MB150" s="10">
        <v>0</v>
      </c>
      <c r="MC150" s="47">
        <v>0</v>
      </c>
      <c r="MD150" s="46">
        <v>9.6739999999999995</v>
      </c>
      <c r="ME150" s="10">
        <v>470.32</v>
      </c>
      <c r="MF150" s="47">
        <f t="shared" ref="MF150:MF153" si="3538">ME150/MD150*1000</f>
        <v>48616.911308662398</v>
      </c>
      <c r="MG150" s="46">
        <v>0</v>
      </c>
      <c r="MH150" s="10">
        <v>0</v>
      </c>
      <c r="MI150" s="47">
        <v>0</v>
      </c>
      <c r="MJ150" s="46">
        <v>0</v>
      </c>
      <c r="MK150" s="10">
        <v>0</v>
      </c>
      <c r="ML150" s="47">
        <f t="shared" si="3517"/>
        <v>0</v>
      </c>
      <c r="MM150" s="46">
        <v>0</v>
      </c>
      <c r="MN150" s="10">
        <v>0</v>
      </c>
      <c r="MO150" s="47">
        <v>0</v>
      </c>
      <c r="MP150" s="46">
        <v>0</v>
      </c>
      <c r="MQ150" s="10">
        <v>0</v>
      </c>
      <c r="MR150" s="47">
        <v>0</v>
      </c>
      <c r="MS150" s="46">
        <v>0</v>
      </c>
      <c r="MT150" s="10">
        <v>0</v>
      </c>
      <c r="MU150" s="47">
        <v>0</v>
      </c>
      <c r="MV150" s="46">
        <v>0</v>
      </c>
      <c r="MW150" s="10">
        <v>0</v>
      </c>
      <c r="MX150" s="47">
        <f t="shared" si="3519"/>
        <v>0</v>
      </c>
      <c r="MY150" s="46">
        <v>0</v>
      </c>
      <c r="MZ150" s="10">
        <v>0</v>
      </c>
      <c r="NA150" s="47">
        <v>0</v>
      </c>
      <c r="NB150" s="46">
        <v>0</v>
      </c>
      <c r="NC150" s="10">
        <v>0</v>
      </c>
      <c r="ND150" s="47">
        <v>0</v>
      </c>
      <c r="NE150" s="46">
        <v>0</v>
      </c>
      <c r="NF150" s="10">
        <v>0</v>
      </c>
      <c r="NG150" s="47">
        <v>0</v>
      </c>
      <c r="NH150" s="46">
        <v>0</v>
      </c>
      <c r="NI150" s="10">
        <v>0</v>
      </c>
      <c r="NJ150" s="47">
        <v>0</v>
      </c>
      <c r="NK150" s="46">
        <v>4.4999999999999998E-2</v>
      </c>
      <c r="NL150" s="10">
        <v>41.01</v>
      </c>
      <c r="NM150" s="47">
        <f t="shared" si="3520"/>
        <v>911333.33333333337</v>
      </c>
      <c r="NN150" s="46">
        <v>0</v>
      </c>
      <c r="NO150" s="10">
        <v>0</v>
      </c>
      <c r="NP150" s="47">
        <v>0</v>
      </c>
      <c r="NQ150" s="46">
        <v>1.208</v>
      </c>
      <c r="NR150" s="10">
        <v>184.2</v>
      </c>
      <c r="NS150" s="47">
        <f t="shared" ref="NS150:NS160" si="3539">NR150/NQ150*1000</f>
        <v>152483.44370860927</v>
      </c>
      <c r="NT150" s="46">
        <v>0</v>
      </c>
      <c r="NU150" s="10">
        <v>0</v>
      </c>
      <c r="NV150" s="47">
        <v>0</v>
      </c>
      <c r="NW150" s="46">
        <v>31.033999999999999</v>
      </c>
      <c r="NX150" s="10">
        <v>888.79</v>
      </c>
      <c r="NY150" s="47">
        <f t="shared" si="3522"/>
        <v>28639.234388090481</v>
      </c>
      <c r="NZ150" s="46">
        <v>1.0209999999999999</v>
      </c>
      <c r="OA150" s="10">
        <v>41.98</v>
      </c>
      <c r="OB150" s="47">
        <f t="shared" si="3523"/>
        <v>41116.552399608234</v>
      </c>
      <c r="OC150" s="46">
        <v>0</v>
      </c>
      <c r="OD150" s="10">
        <v>0</v>
      </c>
      <c r="OE150" s="47">
        <v>0</v>
      </c>
      <c r="OF150" s="46">
        <v>9.3510000000000009</v>
      </c>
      <c r="OG150" s="10">
        <v>2853.4</v>
      </c>
      <c r="OH150" s="47">
        <f t="shared" si="3524"/>
        <v>305143.83488396957</v>
      </c>
      <c r="OI150" s="46">
        <v>37.438000000000002</v>
      </c>
      <c r="OJ150" s="10">
        <v>9230.2800000000007</v>
      </c>
      <c r="OK150" s="47">
        <f t="shared" si="3525"/>
        <v>246548.42673219723</v>
      </c>
      <c r="OL150" s="46">
        <v>0</v>
      </c>
      <c r="OM150" s="10">
        <v>0</v>
      </c>
      <c r="ON150" s="47">
        <v>0</v>
      </c>
      <c r="OO150" s="46">
        <v>10.794</v>
      </c>
      <c r="OP150" s="10">
        <v>63.03</v>
      </c>
      <c r="OQ150" s="47">
        <f t="shared" si="3526"/>
        <v>5839.3551973318508</v>
      </c>
      <c r="OR150" s="46">
        <v>7.0000000000000001E-3</v>
      </c>
      <c r="OS150" s="10">
        <v>1.03</v>
      </c>
      <c r="OT150" s="47">
        <f t="shared" ref="OT150:OT154" si="3540">OS150/OR150*1000</f>
        <v>147142.85714285713</v>
      </c>
      <c r="OU150" s="46">
        <v>86.233999999999995</v>
      </c>
      <c r="OV150" s="10">
        <v>1801.99</v>
      </c>
      <c r="OW150" s="47">
        <f t="shared" si="3527"/>
        <v>20896.514135955655</v>
      </c>
      <c r="OX150" s="46">
        <v>0</v>
      </c>
      <c r="OY150" s="10">
        <v>0</v>
      </c>
      <c r="OZ150" s="47">
        <v>0</v>
      </c>
      <c r="PA150" s="46">
        <v>0</v>
      </c>
      <c r="PB150" s="10">
        <v>0</v>
      </c>
      <c r="PC150" s="47">
        <v>0</v>
      </c>
      <c r="PD150" s="46">
        <v>0</v>
      </c>
      <c r="PE150" s="10">
        <v>0</v>
      </c>
      <c r="PF150" s="47">
        <v>0</v>
      </c>
      <c r="PG150" s="46">
        <v>2.3E-2</v>
      </c>
      <c r="PH150" s="10">
        <v>4.33</v>
      </c>
      <c r="PI150" s="47">
        <f t="shared" si="3528"/>
        <v>188260.86956521741</v>
      </c>
      <c r="PJ150" s="46"/>
      <c r="PK150" s="10"/>
      <c r="PL150" s="47"/>
      <c r="PM150" s="46">
        <v>0</v>
      </c>
      <c r="PN150" s="10">
        <v>0</v>
      </c>
      <c r="PO150" s="47">
        <v>0</v>
      </c>
      <c r="PP150" s="46">
        <v>0</v>
      </c>
      <c r="PQ150" s="10">
        <v>0</v>
      </c>
      <c r="PR150" s="47">
        <v>0</v>
      </c>
      <c r="PS150" s="46">
        <v>0</v>
      </c>
      <c r="PT150" s="10">
        <v>0</v>
      </c>
      <c r="PU150" s="47">
        <v>0</v>
      </c>
      <c r="PV150" s="46">
        <v>111.828</v>
      </c>
      <c r="PW150" s="10">
        <v>7628.15</v>
      </c>
      <c r="PX150" s="47">
        <f t="shared" si="3529"/>
        <v>68213.238187216077</v>
      </c>
      <c r="PY150" s="46">
        <v>282.71300000000002</v>
      </c>
      <c r="PZ150" s="10">
        <v>36013.839999999997</v>
      </c>
      <c r="QA150" s="47">
        <f t="shared" si="3530"/>
        <v>127386.57224818099</v>
      </c>
      <c r="QB150" s="46">
        <v>0</v>
      </c>
      <c r="QC150" s="10">
        <v>0</v>
      </c>
      <c r="QD150" s="47">
        <v>0</v>
      </c>
      <c r="QE150" s="46">
        <v>2.8140000000000001</v>
      </c>
      <c r="QF150" s="10">
        <v>322.02999999999997</v>
      </c>
      <c r="QG150" s="47">
        <f t="shared" si="3531"/>
        <v>114438.52167732763</v>
      </c>
      <c r="QH150" s="46">
        <v>0</v>
      </c>
      <c r="QI150" s="10">
        <v>0</v>
      </c>
      <c r="QJ150" s="47">
        <v>0</v>
      </c>
      <c r="QK150" s="46">
        <v>0</v>
      </c>
      <c r="QL150" s="10">
        <v>0</v>
      </c>
      <c r="QM150" s="47">
        <v>0</v>
      </c>
      <c r="QN150" s="46">
        <v>0</v>
      </c>
      <c r="QO150" s="10">
        <v>0</v>
      </c>
      <c r="QP150" s="47">
        <f t="shared" si="3533"/>
        <v>0</v>
      </c>
      <c r="QQ150" s="46">
        <v>0</v>
      </c>
      <c r="QR150" s="10">
        <v>0</v>
      </c>
      <c r="QS150" s="47">
        <v>0</v>
      </c>
      <c r="QT150" s="46"/>
      <c r="QU150" s="10"/>
      <c r="QV150" s="47"/>
      <c r="QW150" s="46"/>
      <c r="QX150" s="10"/>
      <c r="QY150" s="47"/>
      <c r="QZ150" s="46">
        <v>0</v>
      </c>
      <c r="RA150" s="10">
        <v>0</v>
      </c>
      <c r="RB150" s="47">
        <v>0</v>
      </c>
      <c r="RC150" s="46">
        <v>5.52</v>
      </c>
      <c r="RD150" s="10">
        <v>46.04</v>
      </c>
      <c r="RE150" s="47">
        <f t="shared" ref="RE150:RE159" si="3541">RD150/RC150*1000</f>
        <v>8340.579710144928</v>
      </c>
      <c r="RF150" s="12">
        <f t="shared" si="3130"/>
        <v>1547.367</v>
      </c>
      <c r="RG150" s="58">
        <f t="shared" si="3131"/>
        <v>120839.01000000001</v>
      </c>
      <c r="RH150" s="6"/>
      <c r="RI150" s="9"/>
      <c r="RJ150" s="6"/>
      <c r="RK150" s="6"/>
      <c r="RL150" s="6"/>
      <c r="RM150" s="9"/>
      <c r="RN150" s="6"/>
      <c r="RO150" s="6"/>
      <c r="RP150" s="6"/>
      <c r="RQ150" s="9"/>
      <c r="RR150" s="6"/>
      <c r="RS150" s="6"/>
      <c r="RT150" s="6"/>
      <c r="RU150" s="9"/>
      <c r="RV150" s="6"/>
      <c r="RW150" s="6"/>
      <c r="RX150" s="6"/>
      <c r="RY150" s="9"/>
      <c r="RZ150" s="6"/>
      <c r="SA150" s="6"/>
      <c r="SB150" s="6"/>
      <c r="SC150" s="9"/>
      <c r="SD150" s="6"/>
      <c r="SE150" s="6"/>
      <c r="SF150" s="6"/>
      <c r="SG150" s="9"/>
      <c r="SH150" s="6"/>
      <c r="SI150" s="6"/>
      <c r="SJ150" s="6"/>
      <c r="SK150" s="2"/>
      <c r="SL150" s="1"/>
      <c r="SM150" s="1"/>
      <c r="SN150" s="1"/>
      <c r="SO150" s="2"/>
      <c r="SP150" s="1"/>
      <c r="SQ150" s="1"/>
      <c r="SR150" s="1"/>
      <c r="SS150" s="2"/>
      <c r="ST150" s="1"/>
      <c r="SU150" s="1"/>
      <c r="SV150" s="1"/>
    </row>
    <row r="151" spans="1:591" x14ac:dyDescent="0.3">
      <c r="A151" s="38">
        <v>2015</v>
      </c>
      <c r="B151" s="39" t="s">
        <v>7</v>
      </c>
      <c r="C151" s="46">
        <v>0</v>
      </c>
      <c r="D151" s="10">
        <v>0</v>
      </c>
      <c r="E151" s="47">
        <f t="shared" si="3471"/>
        <v>0</v>
      </c>
      <c r="F151" s="46">
        <v>0</v>
      </c>
      <c r="G151" s="10">
        <v>0</v>
      </c>
      <c r="H151" s="47">
        <v>0</v>
      </c>
      <c r="I151" s="46">
        <v>0</v>
      </c>
      <c r="J151" s="10">
        <v>0</v>
      </c>
      <c r="K151" s="47">
        <v>0</v>
      </c>
      <c r="L151" s="46">
        <v>0</v>
      </c>
      <c r="M151" s="10">
        <v>0</v>
      </c>
      <c r="N151" s="47">
        <v>0</v>
      </c>
      <c r="O151" s="46">
        <v>0</v>
      </c>
      <c r="P151" s="10">
        <v>0</v>
      </c>
      <c r="Q151" s="47">
        <f t="shared" si="3472"/>
        <v>0</v>
      </c>
      <c r="R151" s="46">
        <v>0</v>
      </c>
      <c r="S151" s="10">
        <v>0</v>
      </c>
      <c r="T151" s="47">
        <v>0</v>
      </c>
      <c r="U151" s="46">
        <v>0</v>
      </c>
      <c r="V151" s="10">
        <v>0</v>
      </c>
      <c r="W151" s="47">
        <v>0</v>
      </c>
      <c r="X151" s="46">
        <v>0</v>
      </c>
      <c r="Y151" s="10">
        <v>0</v>
      </c>
      <c r="Z151" s="47">
        <v>0</v>
      </c>
      <c r="AA151" s="46">
        <v>0.996</v>
      </c>
      <c r="AB151" s="10">
        <v>475.62</v>
      </c>
      <c r="AC151" s="47">
        <f t="shared" si="3473"/>
        <v>477530.1204819277</v>
      </c>
      <c r="AD151" s="46">
        <v>14.378</v>
      </c>
      <c r="AE151" s="10">
        <v>576.94000000000005</v>
      </c>
      <c r="AF151" s="47">
        <f t="shared" si="3474"/>
        <v>40126.582278481015</v>
      </c>
      <c r="AG151" s="46">
        <v>0</v>
      </c>
      <c r="AH151" s="10">
        <v>0</v>
      </c>
      <c r="AI151" s="47">
        <v>0</v>
      </c>
      <c r="AJ151" s="46">
        <v>0</v>
      </c>
      <c r="AK151" s="10">
        <v>0</v>
      </c>
      <c r="AL151" s="47">
        <v>0</v>
      </c>
      <c r="AM151" s="46">
        <v>4.3</v>
      </c>
      <c r="AN151" s="10">
        <v>38.25</v>
      </c>
      <c r="AO151" s="47">
        <f t="shared" ref="AO151:AO154" si="3542">AN151/AM151*1000</f>
        <v>8895.3488372093034</v>
      </c>
      <c r="AP151" s="46">
        <v>36.710999999999999</v>
      </c>
      <c r="AQ151" s="10">
        <v>935.46</v>
      </c>
      <c r="AR151" s="47">
        <f t="shared" si="3475"/>
        <v>25481.735719539105</v>
      </c>
      <c r="AS151" s="46">
        <v>0</v>
      </c>
      <c r="AT151" s="10">
        <v>0</v>
      </c>
      <c r="AU151" s="47">
        <f t="shared" si="3476"/>
        <v>0</v>
      </c>
      <c r="AV151" s="46">
        <v>0</v>
      </c>
      <c r="AW151" s="10">
        <v>0</v>
      </c>
      <c r="AX151" s="47">
        <v>0</v>
      </c>
      <c r="AY151" s="46">
        <v>4.4630000000000001</v>
      </c>
      <c r="AZ151" s="10">
        <v>60.6</v>
      </c>
      <c r="BA151" s="47">
        <f t="shared" si="3477"/>
        <v>13578.310553439391</v>
      </c>
      <c r="BB151" s="46">
        <v>4.0460000000000003</v>
      </c>
      <c r="BC151" s="10">
        <v>440.05</v>
      </c>
      <c r="BD151" s="47">
        <f t="shared" si="3478"/>
        <v>108761.73999011368</v>
      </c>
      <c r="BE151" s="46">
        <v>5.0000000000000001E-3</v>
      </c>
      <c r="BF151" s="10">
        <v>0.31</v>
      </c>
      <c r="BG151" s="47">
        <f t="shared" si="3479"/>
        <v>62000</v>
      </c>
      <c r="BH151" s="46">
        <v>0</v>
      </c>
      <c r="BI151" s="10">
        <v>0</v>
      </c>
      <c r="BJ151" s="47">
        <v>0</v>
      </c>
      <c r="BK151" s="46">
        <v>0</v>
      </c>
      <c r="BL151" s="10">
        <v>0</v>
      </c>
      <c r="BM151" s="47">
        <v>0</v>
      </c>
      <c r="BN151" s="46">
        <v>0</v>
      </c>
      <c r="BO151" s="10">
        <v>0</v>
      </c>
      <c r="BP151" s="47">
        <v>0</v>
      </c>
      <c r="BQ151" s="46">
        <v>0.77500000000000002</v>
      </c>
      <c r="BR151" s="10">
        <v>1.6</v>
      </c>
      <c r="BS151" s="47">
        <f t="shared" si="3480"/>
        <v>2064.516129032258</v>
      </c>
      <c r="BT151" s="46">
        <v>28.116</v>
      </c>
      <c r="BU151" s="10">
        <v>6890.69</v>
      </c>
      <c r="BV151" s="47">
        <f t="shared" si="3481"/>
        <v>245080.73694693411</v>
      </c>
      <c r="BW151" s="46">
        <v>0</v>
      </c>
      <c r="BX151" s="10">
        <v>0</v>
      </c>
      <c r="BY151" s="47">
        <v>0</v>
      </c>
      <c r="BZ151" s="46">
        <v>0</v>
      </c>
      <c r="CA151" s="10">
        <v>0</v>
      </c>
      <c r="CB151" s="47">
        <v>0</v>
      </c>
      <c r="CC151" s="46">
        <v>55.451999999999998</v>
      </c>
      <c r="CD151" s="10">
        <v>3166.78</v>
      </c>
      <c r="CE151" s="47">
        <f t="shared" si="3482"/>
        <v>57108.490225780864</v>
      </c>
      <c r="CF151" s="46">
        <v>7.3220000000000001</v>
      </c>
      <c r="CG151" s="10">
        <v>3108.6</v>
      </c>
      <c r="CH151" s="47">
        <f t="shared" si="3483"/>
        <v>424556.13220431574</v>
      </c>
      <c r="CI151" s="46">
        <v>0</v>
      </c>
      <c r="CJ151" s="10">
        <v>0</v>
      </c>
      <c r="CK151" s="47">
        <v>0</v>
      </c>
      <c r="CL151" s="46">
        <v>0</v>
      </c>
      <c r="CM151" s="10">
        <v>0</v>
      </c>
      <c r="CN151" s="47">
        <v>0</v>
      </c>
      <c r="CO151" s="46">
        <v>0</v>
      </c>
      <c r="CP151" s="10">
        <v>0</v>
      </c>
      <c r="CQ151" s="47">
        <v>0</v>
      </c>
      <c r="CR151" s="46">
        <v>0</v>
      </c>
      <c r="CS151" s="10">
        <v>0</v>
      </c>
      <c r="CT151" s="47">
        <v>0</v>
      </c>
      <c r="CU151" s="46">
        <v>1.0999999999999999E-2</v>
      </c>
      <c r="CV151" s="10">
        <v>3.07</v>
      </c>
      <c r="CW151" s="47">
        <f t="shared" ref="CW151:CW158" si="3543">CV151/CU151*1000</f>
        <v>279090.90909090906</v>
      </c>
      <c r="CX151" s="46">
        <v>0</v>
      </c>
      <c r="CY151" s="10">
        <v>0</v>
      </c>
      <c r="CZ151" s="47">
        <v>0</v>
      </c>
      <c r="DA151" s="46">
        <v>41.869</v>
      </c>
      <c r="DB151" s="10">
        <v>5923.49</v>
      </c>
      <c r="DC151" s="47">
        <f t="shared" si="3534"/>
        <v>141476.74890730612</v>
      </c>
      <c r="DD151" s="46">
        <v>41.823999999999998</v>
      </c>
      <c r="DE151" s="10">
        <v>1640.66</v>
      </c>
      <c r="DF151" s="47">
        <f t="shared" si="3484"/>
        <v>39227.716143840858</v>
      </c>
      <c r="DG151" s="46">
        <v>0</v>
      </c>
      <c r="DH151" s="10">
        <v>0</v>
      </c>
      <c r="DI151" s="47">
        <v>0</v>
      </c>
      <c r="DJ151" s="46">
        <v>7.0000000000000001E-3</v>
      </c>
      <c r="DK151" s="10">
        <v>2.0499999999999998</v>
      </c>
      <c r="DL151" s="47">
        <f t="shared" ref="DL151:DL160" si="3544">DK151/DJ151*1000</f>
        <v>292857.14285714284</v>
      </c>
      <c r="DM151" s="46">
        <v>0</v>
      </c>
      <c r="DN151" s="10">
        <v>0</v>
      </c>
      <c r="DO151" s="47">
        <v>0</v>
      </c>
      <c r="DP151" s="46">
        <v>0</v>
      </c>
      <c r="DQ151" s="10">
        <v>0</v>
      </c>
      <c r="DR151" s="47">
        <v>0</v>
      </c>
      <c r="DS151" s="46">
        <v>0.77600000000000002</v>
      </c>
      <c r="DT151" s="10">
        <v>539.84</v>
      </c>
      <c r="DU151" s="47">
        <f t="shared" si="3485"/>
        <v>695670.10309278348</v>
      </c>
      <c r="DV151" s="46">
        <v>11.554</v>
      </c>
      <c r="DW151" s="10">
        <v>95.02</v>
      </c>
      <c r="DX151" s="47">
        <f t="shared" si="3486"/>
        <v>8223.9916911891978</v>
      </c>
      <c r="DY151" s="46">
        <v>0</v>
      </c>
      <c r="DZ151" s="10">
        <v>0</v>
      </c>
      <c r="EA151" s="47">
        <v>0</v>
      </c>
      <c r="EB151" s="46">
        <v>0</v>
      </c>
      <c r="EC151" s="10">
        <v>0</v>
      </c>
      <c r="ED151" s="47">
        <f t="shared" si="3487"/>
        <v>0</v>
      </c>
      <c r="EE151" s="46">
        <v>0</v>
      </c>
      <c r="EF151" s="10">
        <v>0</v>
      </c>
      <c r="EG151" s="47">
        <v>0</v>
      </c>
      <c r="EH151" s="46">
        <v>105.45099999999999</v>
      </c>
      <c r="EI151" s="10">
        <v>14498.45</v>
      </c>
      <c r="EJ151" s="47">
        <f t="shared" si="3488"/>
        <v>137489.92423021121</v>
      </c>
      <c r="EK151" s="46">
        <v>0</v>
      </c>
      <c r="EL151" s="10">
        <v>0</v>
      </c>
      <c r="EM151" s="47">
        <f t="shared" si="3489"/>
        <v>0</v>
      </c>
      <c r="EN151" s="46">
        <v>133.01</v>
      </c>
      <c r="EO151" s="10">
        <v>20791.21</v>
      </c>
      <c r="EP151" s="47">
        <f t="shared" si="3490"/>
        <v>156313.13435080071</v>
      </c>
      <c r="EQ151" s="46">
        <v>0.24</v>
      </c>
      <c r="ER151" s="10">
        <v>1.07</v>
      </c>
      <c r="ES151" s="47">
        <f t="shared" si="3491"/>
        <v>4458.3333333333339</v>
      </c>
      <c r="ET151" s="46">
        <v>1.026</v>
      </c>
      <c r="EU151" s="10">
        <v>45.22</v>
      </c>
      <c r="EV151" s="47">
        <f t="shared" si="3492"/>
        <v>44074.074074074066</v>
      </c>
      <c r="EW151" s="46">
        <v>0</v>
      </c>
      <c r="EX151" s="10">
        <v>0</v>
      </c>
      <c r="EY151" s="47">
        <v>0</v>
      </c>
      <c r="EZ151" s="46">
        <v>0</v>
      </c>
      <c r="FA151" s="10">
        <v>0</v>
      </c>
      <c r="FB151" s="47">
        <v>0</v>
      </c>
      <c r="FC151" s="46">
        <v>0</v>
      </c>
      <c r="FD151" s="10">
        <v>0</v>
      </c>
      <c r="FE151" s="47">
        <v>0</v>
      </c>
      <c r="FF151" s="46">
        <v>0</v>
      </c>
      <c r="FG151" s="10">
        <v>0</v>
      </c>
      <c r="FH151" s="47">
        <v>0</v>
      </c>
      <c r="FI151" s="46">
        <v>0</v>
      </c>
      <c r="FJ151" s="10">
        <v>0</v>
      </c>
      <c r="FK151" s="47">
        <v>0</v>
      </c>
      <c r="FL151" s="46">
        <v>2.1</v>
      </c>
      <c r="FM151" s="10">
        <v>387.47</v>
      </c>
      <c r="FN151" s="47">
        <f t="shared" si="3494"/>
        <v>184509.52380952382</v>
      </c>
      <c r="FO151" s="46">
        <v>0</v>
      </c>
      <c r="FP151" s="10">
        <v>0</v>
      </c>
      <c r="FQ151" s="47">
        <v>0</v>
      </c>
      <c r="FR151" s="46">
        <v>17.152999999999999</v>
      </c>
      <c r="FS151" s="10">
        <v>1824.3</v>
      </c>
      <c r="FT151" s="47">
        <f t="shared" si="3495"/>
        <v>106354.57354398648</v>
      </c>
      <c r="FU151" s="46">
        <v>1.2E-2</v>
      </c>
      <c r="FV151" s="10">
        <v>1.9</v>
      </c>
      <c r="FW151" s="47">
        <f t="shared" si="3535"/>
        <v>158333.33333333331</v>
      </c>
      <c r="FX151" s="46">
        <v>0</v>
      </c>
      <c r="FY151" s="10">
        <v>0</v>
      </c>
      <c r="FZ151" s="47">
        <f t="shared" si="3496"/>
        <v>0</v>
      </c>
      <c r="GA151" s="46">
        <v>0</v>
      </c>
      <c r="GB151" s="10">
        <v>0</v>
      </c>
      <c r="GC151" s="47">
        <v>0</v>
      </c>
      <c r="GD151" s="46">
        <v>0.19600000000000001</v>
      </c>
      <c r="GE151" s="10">
        <v>484.95</v>
      </c>
      <c r="GF151" s="47">
        <f t="shared" si="3497"/>
        <v>2474234.6938775508</v>
      </c>
      <c r="GG151" s="46">
        <v>10.236000000000001</v>
      </c>
      <c r="GH151" s="10">
        <v>863.09</v>
      </c>
      <c r="GI151" s="47">
        <f t="shared" si="3498"/>
        <v>84319.069949198907</v>
      </c>
      <c r="GJ151" s="46">
        <v>84.131</v>
      </c>
      <c r="GK151" s="10">
        <v>14666.33</v>
      </c>
      <c r="GL151" s="47">
        <f t="shared" si="3499"/>
        <v>174327.29909308103</v>
      </c>
      <c r="GM151" s="46">
        <v>0</v>
      </c>
      <c r="GN151" s="10">
        <v>0</v>
      </c>
      <c r="GO151" s="47">
        <v>0</v>
      </c>
      <c r="GP151" s="46">
        <v>1.395</v>
      </c>
      <c r="GQ151" s="10">
        <v>289.88</v>
      </c>
      <c r="GR151" s="47">
        <f t="shared" si="3500"/>
        <v>207799.28315412186</v>
      </c>
      <c r="GS151" s="46">
        <v>0</v>
      </c>
      <c r="GT151" s="10">
        <v>0</v>
      </c>
      <c r="GU151" s="47">
        <v>0</v>
      </c>
      <c r="GV151" s="46">
        <v>0</v>
      </c>
      <c r="GW151" s="10">
        <v>0</v>
      </c>
      <c r="GX151" s="47">
        <f t="shared" si="3501"/>
        <v>0</v>
      </c>
      <c r="GY151" s="46">
        <v>1E-3</v>
      </c>
      <c r="GZ151" s="10">
        <v>0.73</v>
      </c>
      <c r="HA151" s="47">
        <f t="shared" ref="HA151:HA159" si="3545">GZ151/GY151*1000</f>
        <v>730000</v>
      </c>
      <c r="HB151" s="46">
        <v>34.267000000000003</v>
      </c>
      <c r="HC151" s="10">
        <v>834.39</v>
      </c>
      <c r="HD151" s="47">
        <f t="shared" si="3502"/>
        <v>24349.665859281522</v>
      </c>
      <c r="HE151" s="46">
        <v>0</v>
      </c>
      <c r="HF151" s="10">
        <v>0</v>
      </c>
      <c r="HG151" s="47">
        <v>0</v>
      </c>
      <c r="HH151" s="46">
        <v>0</v>
      </c>
      <c r="HI151" s="10">
        <v>0</v>
      </c>
      <c r="HJ151" s="47">
        <v>0</v>
      </c>
      <c r="HK151" s="46">
        <v>0</v>
      </c>
      <c r="HL151" s="10">
        <v>0</v>
      </c>
      <c r="HM151" s="47">
        <v>0</v>
      </c>
      <c r="HN151" s="46">
        <v>0</v>
      </c>
      <c r="HO151" s="10">
        <v>0</v>
      </c>
      <c r="HP151" s="47">
        <v>0</v>
      </c>
      <c r="HQ151" s="46">
        <v>1</v>
      </c>
      <c r="HR151" s="10">
        <v>3.5</v>
      </c>
      <c r="HS151" s="47">
        <f t="shared" si="3537"/>
        <v>3500</v>
      </c>
      <c r="HT151" s="46"/>
      <c r="HU151" s="10"/>
      <c r="HV151" s="47"/>
      <c r="HW151" s="46">
        <v>0</v>
      </c>
      <c r="HX151" s="10">
        <v>0</v>
      </c>
      <c r="HY151" s="47">
        <f t="shared" si="3503"/>
        <v>0</v>
      </c>
      <c r="HZ151" s="46">
        <v>0</v>
      </c>
      <c r="IA151" s="10">
        <v>0</v>
      </c>
      <c r="IB151" s="47">
        <v>0</v>
      </c>
      <c r="IC151" s="46">
        <v>0</v>
      </c>
      <c r="ID151" s="10">
        <v>0</v>
      </c>
      <c r="IE151" s="47">
        <v>0</v>
      </c>
      <c r="IF151" s="52">
        <v>0</v>
      </c>
      <c r="IG151" s="16">
        <v>0</v>
      </c>
      <c r="IH151" s="53">
        <v>0</v>
      </c>
      <c r="II151" s="46">
        <v>0.1</v>
      </c>
      <c r="IJ151" s="10">
        <v>0.67</v>
      </c>
      <c r="IK151" s="47">
        <f t="shared" ref="IK151" si="3546">IJ151/II151*1000</f>
        <v>6700</v>
      </c>
      <c r="IL151" s="46">
        <v>4.2000000000000003E-2</v>
      </c>
      <c r="IM151" s="10">
        <v>16.989999999999998</v>
      </c>
      <c r="IN151" s="47">
        <f t="shared" ref="IN151:IN160" si="3547">IM151/IL151*1000</f>
        <v>404523.80952380947</v>
      </c>
      <c r="IO151" s="46">
        <v>6</v>
      </c>
      <c r="IP151" s="10">
        <v>645.72</v>
      </c>
      <c r="IQ151" s="47">
        <f t="shared" ref="IQ151:IQ156" si="3548">IP151/IO151*1000</f>
        <v>107620</v>
      </c>
      <c r="IR151" s="46">
        <v>7.8040000000000003</v>
      </c>
      <c r="IS151" s="10">
        <v>111.57</v>
      </c>
      <c r="IT151" s="47">
        <f t="shared" si="3504"/>
        <v>14296.514607893387</v>
      </c>
      <c r="IU151" s="46">
        <v>0</v>
      </c>
      <c r="IV151" s="10">
        <v>0</v>
      </c>
      <c r="IW151" s="47">
        <v>0</v>
      </c>
      <c r="IX151" s="46">
        <v>0</v>
      </c>
      <c r="IY151" s="10">
        <v>0</v>
      </c>
      <c r="IZ151" s="47">
        <v>0</v>
      </c>
      <c r="JA151" s="46">
        <v>0</v>
      </c>
      <c r="JB151" s="10">
        <v>0</v>
      </c>
      <c r="JC151" s="47">
        <v>0</v>
      </c>
      <c r="JD151" s="46">
        <v>0</v>
      </c>
      <c r="JE151" s="10">
        <v>0</v>
      </c>
      <c r="JF151" s="47">
        <v>0</v>
      </c>
      <c r="JG151" s="46">
        <v>0</v>
      </c>
      <c r="JH151" s="10">
        <v>0</v>
      </c>
      <c r="JI151" s="47">
        <v>0</v>
      </c>
      <c r="JJ151" s="52">
        <v>0</v>
      </c>
      <c r="JK151" s="16">
        <v>0</v>
      </c>
      <c r="JL151" s="53">
        <v>0</v>
      </c>
      <c r="JM151" s="46">
        <v>4.1879999999999997</v>
      </c>
      <c r="JN151" s="10">
        <v>685.77</v>
      </c>
      <c r="JO151" s="47">
        <f t="shared" si="3505"/>
        <v>163746.4183381089</v>
      </c>
      <c r="JP151" s="46">
        <v>0</v>
      </c>
      <c r="JQ151" s="10">
        <v>0</v>
      </c>
      <c r="JR151" s="47">
        <f t="shared" si="3506"/>
        <v>0</v>
      </c>
      <c r="JS151" s="46">
        <v>0.1</v>
      </c>
      <c r="JT151" s="10">
        <v>21.65</v>
      </c>
      <c r="JU151" s="47">
        <f t="shared" ref="JU151" si="3549">JT151/JS151*1000</f>
        <v>216499.99999999997</v>
      </c>
      <c r="JV151" s="46">
        <v>0</v>
      </c>
      <c r="JW151" s="10">
        <v>0</v>
      </c>
      <c r="JX151" s="47">
        <v>0</v>
      </c>
      <c r="JY151" s="46">
        <v>0</v>
      </c>
      <c r="JZ151" s="10">
        <v>0</v>
      </c>
      <c r="KA151" s="47">
        <v>0</v>
      </c>
      <c r="KB151" s="46">
        <v>1.2E-2</v>
      </c>
      <c r="KC151" s="10">
        <v>0.06</v>
      </c>
      <c r="KD151" s="47">
        <f t="shared" si="3507"/>
        <v>5000</v>
      </c>
      <c r="KE151" s="46"/>
      <c r="KF151" s="10"/>
      <c r="KG151" s="47"/>
      <c r="KH151" s="46">
        <v>57.316000000000003</v>
      </c>
      <c r="KI151" s="10">
        <v>2724.36</v>
      </c>
      <c r="KJ151" s="47">
        <f t="shared" si="3508"/>
        <v>47532.27720008375</v>
      </c>
      <c r="KK151" s="46">
        <v>0.52</v>
      </c>
      <c r="KL151" s="10">
        <v>264.74</v>
      </c>
      <c r="KM151" s="47">
        <f t="shared" si="3509"/>
        <v>509115.38461538462</v>
      </c>
      <c r="KN151" s="46">
        <v>0</v>
      </c>
      <c r="KO151" s="10">
        <v>0</v>
      </c>
      <c r="KP151" s="47">
        <v>0</v>
      </c>
      <c r="KQ151" s="46">
        <v>5.3070000000000004</v>
      </c>
      <c r="KR151" s="10">
        <v>189.63</v>
      </c>
      <c r="KS151" s="47">
        <f t="shared" si="3510"/>
        <v>35732.052006783488</v>
      </c>
      <c r="KT151" s="52">
        <v>0</v>
      </c>
      <c r="KU151" s="16">
        <v>0</v>
      </c>
      <c r="KV151" s="53">
        <v>0</v>
      </c>
      <c r="KW151" s="52">
        <v>0</v>
      </c>
      <c r="KX151" s="16">
        <v>0</v>
      </c>
      <c r="KY151" s="53">
        <f t="shared" si="3511"/>
        <v>0</v>
      </c>
      <c r="KZ151" s="46">
        <v>1.98</v>
      </c>
      <c r="LA151" s="10">
        <v>70.02</v>
      </c>
      <c r="LB151" s="47">
        <f t="shared" si="3512"/>
        <v>35363.63636363636</v>
      </c>
      <c r="LC151" s="52">
        <v>0</v>
      </c>
      <c r="LD151" s="16">
        <v>0</v>
      </c>
      <c r="LE151" s="53">
        <v>0</v>
      </c>
      <c r="LF151" s="46">
        <v>17.631</v>
      </c>
      <c r="LG151" s="10">
        <v>205.38</v>
      </c>
      <c r="LH151" s="47">
        <f t="shared" si="3513"/>
        <v>11648.800408371617</v>
      </c>
      <c r="LI151" s="46">
        <v>0</v>
      </c>
      <c r="LJ151" s="10">
        <v>0</v>
      </c>
      <c r="LK151" s="47">
        <v>0</v>
      </c>
      <c r="LL151" s="46">
        <v>0</v>
      </c>
      <c r="LM151" s="10">
        <v>0</v>
      </c>
      <c r="LN151" s="47">
        <v>0</v>
      </c>
      <c r="LO151" s="46">
        <v>0</v>
      </c>
      <c r="LP151" s="10">
        <v>0</v>
      </c>
      <c r="LQ151" s="47">
        <v>0</v>
      </c>
      <c r="LR151" s="46">
        <v>0.35099999999999998</v>
      </c>
      <c r="LS151" s="10">
        <v>240.73</v>
      </c>
      <c r="LT151" s="47">
        <f t="shared" ref="LT151:LT160" si="3550">LS151/LR151*1000</f>
        <v>685840.45584045583</v>
      </c>
      <c r="LU151" s="46">
        <v>0</v>
      </c>
      <c r="LV151" s="10">
        <v>0</v>
      </c>
      <c r="LW151" s="47">
        <v>0</v>
      </c>
      <c r="LX151" s="46">
        <v>146.505</v>
      </c>
      <c r="LY151" s="10">
        <v>11551.97</v>
      </c>
      <c r="LZ151" s="47">
        <f t="shared" si="3515"/>
        <v>78850.346404559576</v>
      </c>
      <c r="MA151" s="46">
        <v>0</v>
      </c>
      <c r="MB151" s="10">
        <v>0</v>
      </c>
      <c r="MC151" s="47">
        <v>0</v>
      </c>
      <c r="MD151" s="46">
        <v>0</v>
      </c>
      <c r="ME151" s="10">
        <v>0</v>
      </c>
      <c r="MF151" s="47">
        <v>0</v>
      </c>
      <c r="MG151" s="46">
        <v>0</v>
      </c>
      <c r="MH151" s="10">
        <v>0</v>
      </c>
      <c r="MI151" s="47">
        <v>0</v>
      </c>
      <c r="MJ151" s="46">
        <v>0</v>
      </c>
      <c r="MK151" s="10">
        <v>0</v>
      </c>
      <c r="ML151" s="47">
        <f t="shared" si="3517"/>
        <v>0</v>
      </c>
      <c r="MM151" s="46">
        <v>15.452</v>
      </c>
      <c r="MN151" s="10">
        <v>2229.67</v>
      </c>
      <c r="MO151" s="47">
        <f>MN151/MM151*1000</f>
        <v>144296.53119337303</v>
      </c>
      <c r="MP151" s="46">
        <v>0.16600000000000001</v>
      </c>
      <c r="MQ151" s="10">
        <v>19.29</v>
      </c>
      <c r="MR151" s="47">
        <f t="shared" si="3518"/>
        <v>116204.81927710843</v>
      </c>
      <c r="MS151" s="46">
        <v>0</v>
      </c>
      <c r="MT151" s="10">
        <v>0</v>
      </c>
      <c r="MU151" s="47">
        <v>0</v>
      </c>
      <c r="MV151" s="46">
        <v>0</v>
      </c>
      <c r="MW151" s="10">
        <v>0</v>
      </c>
      <c r="MX151" s="47">
        <f t="shared" si="3519"/>
        <v>0</v>
      </c>
      <c r="MY151" s="46">
        <v>8.8999999999999996E-2</v>
      </c>
      <c r="MZ151" s="10">
        <v>2.0099999999999998</v>
      </c>
      <c r="NA151" s="47">
        <f t="shared" ref="NA151:NA157" si="3551">MZ151/MY151*1000</f>
        <v>22584.269662921346</v>
      </c>
      <c r="NB151" s="46">
        <v>0</v>
      </c>
      <c r="NC151" s="10">
        <v>0</v>
      </c>
      <c r="ND151" s="47">
        <v>0</v>
      </c>
      <c r="NE151" s="46">
        <v>0</v>
      </c>
      <c r="NF151" s="10">
        <v>0</v>
      </c>
      <c r="NG151" s="47">
        <v>0</v>
      </c>
      <c r="NH151" s="46">
        <v>0</v>
      </c>
      <c r="NI151" s="10">
        <v>0</v>
      </c>
      <c r="NJ151" s="47">
        <v>0</v>
      </c>
      <c r="NK151" s="46">
        <v>0.30099999999999999</v>
      </c>
      <c r="NL151" s="10">
        <v>113.3</v>
      </c>
      <c r="NM151" s="47">
        <f t="shared" si="3520"/>
        <v>376411.96013289038</v>
      </c>
      <c r="NN151" s="46">
        <v>0</v>
      </c>
      <c r="NO151" s="10">
        <v>0</v>
      </c>
      <c r="NP151" s="47">
        <v>0</v>
      </c>
      <c r="NQ151" s="46">
        <v>0</v>
      </c>
      <c r="NR151" s="10">
        <v>0</v>
      </c>
      <c r="NS151" s="47">
        <v>0</v>
      </c>
      <c r="NT151" s="46">
        <v>2.8000000000000001E-2</v>
      </c>
      <c r="NU151" s="10">
        <v>8.52</v>
      </c>
      <c r="NV151" s="47">
        <f t="shared" si="3521"/>
        <v>304285.71428571426</v>
      </c>
      <c r="NW151" s="46">
        <v>1.4999999999999999E-2</v>
      </c>
      <c r="NX151" s="10">
        <v>1.98</v>
      </c>
      <c r="NY151" s="47">
        <f t="shared" si="3522"/>
        <v>132000</v>
      </c>
      <c r="NZ151" s="46">
        <v>1.625</v>
      </c>
      <c r="OA151" s="10">
        <v>42.77</v>
      </c>
      <c r="OB151" s="47">
        <f t="shared" si="3523"/>
        <v>26320</v>
      </c>
      <c r="OC151" s="46">
        <v>0</v>
      </c>
      <c r="OD151" s="10">
        <v>0</v>
      </c>
      <c r="OE151" s="47">
        <v>0</v>
      </c>
      <c r="OF151" s="46">
        <v>8.0180000000000007</v>
      </c>
      <c r="OG151" s="10">
        <v>8270.7000000000007</v>
      </c>
      <c r="OH151" s="47">
        <f t="shared" si="3524"/>
        <v>1031516.587677725</v>
      </c>
      <c r="OI151" s="46">
        <v>14.316000000000001</v>
      </c>
      <c r="OJ151" s="10">
        <v>2611.5</v>
      </c>
      <c r="OK151" s="47">
        <f t="shared" si="3525"/>
        <v>182418.27326068733</v>
      </c>
      <c r="OL151" s="46">
        <v>0</v>
      </c>
      <c r="OM151" s="10">
        <v>0</v>
      </c>
      <c r="ON151" s="47">
        <v>0</v>
      </c>
      <c r="OO151" s="46">
        <v>1.0289999999999999</v>
      </c>
      <c r="OP151" s="10">
        <v>45.82</v>
      </c>
      <c r="OQ151" s="47">
        <f t="shared" si="3526"/>
        <v>44528.668610301269</v>
      </c>
      <c r="OR151" s="46">
        <v>0</v>
      </c>
      <c r="OS151" s="10">
        <v>0</v>
      </c>
      <c r="OT151" s="47">
        <v>0</v>
      </c>
      <c r="OU151" s="46">
        <v>75.313999999999993</v>
      </c>
      <c r="OV151" s="10">
        <v>1392.33</v>
      </c>
      <c r="OW151" s="47">
        <f t="shared" si="3527"/>
        <v>18487.001088774996</v>
      </c>
      <c r="OX151" s="46">
        <v>0</v>
      </c>
      <c r="OY151" s="10">
        <v>0</v>
      </c>
      <c r="OZ151" s="47">
        <v>0</v>
      </c>
      <c r="PA151" s="46">
        <v>0</v>
      </c>
      <c r="PB151" s="10">
        <v>0</v>
      </c>
      <c r="PC151" s="47">
        <v>0</v>
      </c>
      <c r="PD151" s="46">
        <v>7.0000000000000001E-3</v>
      </c>
      <c r="PE151" s="10">
        <v>0.63</v>
      </c>
      <c r="PF151" s="47">
        <f t="shared" ref="PF151:PF158" si="3552">PE151/PD151*1000</f>
        <v>90000</v>
      </c>
      <c r="PG151" s="46">
        <v>1.1419999999999999</v>
      </c>
      <c r="PH151" s="10">
        <v>8.6999999999999993</v>
      </c>
      <c r="PI151" s="47">
        <f t="shared" si="3528"/>
        <v>7618.2136602451837</v>
      </c>
      <c r="PJ151" s="46"/>
      <c r="PK151" s="10"/>
      <c r="PL151" s="47"/>
      <c r="PM151" s="46">
        <v>0</v>
      </c>
      <c r="PN151" s="10">
        <v>0</v>
      </c>
      <c r="PO151" s="47">
        <v>0</v>
      </c>
      <c r="PP151" s="46">
        <v>0</v>
      </c>
      <c r="PQ151" s="10">
        <v>0</v>
      </c>
      <c r="PR151" s="47">
        <v>0</v>
      </c>
      <c r="PS151" s="46">
        <v>0.63300000000000001</v>
      </c>
      <c r="PT151" s="10">
        <v>13.47</v>
      </c>
      <c r="PU151" s="47">
        <f t="shared" ref="PU151:PU160" si="3553">PT151/PS151*1000</f>
        <v>21279.620853080571</v>
      </c>
      <c r="PV151" s="46">
        <v>115.864</v>
      </c>
      <c r="PW151" s="10">
        <v>13392.36</v>
      </c>
      <c r="PX151" s="47">
        <f t="shared" si="3529"/>
        <v>115586.89498032175</v>
      </c>
      <c r="PY151" s="46">
        <v>298.69299999999998</v>
      </c>
      <c r="PZ151" s="10">
        <v>25992.92</v>
      </c>
      <c r="QA151" s="47">
        <f t="shared" si="3530"/>
        <v>87022.193355719748</v>
      </c>
      <c r="QB151" s="46">
        <v>0</v>
      </c>
      <c r="QC151" s="10">
        <v>0</v>
      </c>
      <c r="QD151" s="47">
        <v>0</v>
      </c>
      <c r="QE151" s="46">
        <v>0.70399999999999996</v>
      </c>
      <c r="QF151" s="10">
        <v>3.67</v>
      </c>
      <c r="QG151" s="47">
        <f t="shared" si="3531"/>
        <v>5213.068181818182</v>
      </c>
      <c r="QH151" s="46">
        <v>0</v>
      </c>
      <c r="QI151" s="10">
        <v>0</v>
      </c>
      <c r="QJ151" s="47">
        <v>0</v>
      </c>
      <c r="QK151" s="46">
        <v>0</v>
      </c>
      <c r="QL151" s="10">
        <v>0</v>
      </c>
      <c r="QM151" s="47">
        <v>0</v>
      </c>
      <c r="QN151" s="46">
        <v>0</v>
      </c>
      <c r="QO151" s="10">
        <v>0</v>
      </c>
      <c r="QP151" s="47">
        <f t="shared" si="3533"/>
        <v>0</v>
      </c>
      <c r="QQ151" s="46">
        <v>0</v>
      </c>
      <c r="QR151" s="10">
        <v>0</v>
      </c>
      <c r="QS151" s="47">
        <v>0</v>
      </c>
      <c r="QT151" s="46"/>
      <c r="QU151" s="10"/>
      <c r="QV151" s="47"/>
      <c r="QW151" s="46"/>
      <c r="QX151" s="10"/>
      <c r="QY151" s="47"/>
      <c r="QZ151" s="46">
        <v>0</v>
      </c>
      <c r="RA151" s="10">
        <v>0</v>
      </c>
      <c r="RB151" s="47">
        <v>0</v>
      </c>
      <c r="RC151" s="46">
        <v>0</v>
      </c>
      <c r="RD151" s="10">
        <v>0</v>
      </c>
      <c r="RE151" s="47">
        <v>0</v>
      </c>
      <c r="RF151" s="12">
        <f t="shared" si="3130"/>
        <v>1424.0750000000003</v>
      </c>
      <c r="RG151" s="58">
        <f t="shared" si="3131"/>
        <v>149470.42000000001</v>
      </c>
      <c r="RH151" s="6"/>
      <c r="RI151" s="9"/>
      <c r="RJ151" s="6"/>
      <c r="RK151" s="6"/>
      <c r="RL151" s="6"/>
      <c r="RM151" s="9"/>
      <c r="RN151" s="6"/>
      <c r="RO151" s="6"/>
      <c r="RP151" s="6"/>
      <c r="RQ151" s="9"/>
      <c r="RR151" s="6"/>
      <c r="RS151" s="6"/>
      <c r="RT151" s="6"/>
      <c r="RU151" s="9"/>
      <c r="RV151" s="6"/>
      <c r="RW151" s="6"/>
      <c r="RX151" s="6"/>
      <c r="RY151" s="9"/>
      <c r="RZ151" s="6"/>
      <c r="SA151" s="6"/>
      <c r="SB151" s="6"/>
      <c r="SC151" s="9"/>
      <c r="SD151" s="6"/>
      <c r="SE151" s="6"/>
      <c r="SF151" s="6"/>
      <c r="SG151" s="9"/>
      <c r="SH151" s="6"/>
      <c r="SI151" s="6"/>
      <c r="SJ151" s="6"/>
      <c r="SK151" s="2"/>
      <c r="SL151" s="1"/>
      <c r="SM151" s="1"/>
      <c r="SN151" s="1"/>
      <c r="SO151" s="2"/>
      <c r="SP151" s="1"/>
      <c r="SQ151" s="1"/>
      <c r="SR151" s="1"/>
      <c r="SS151" s="2"/>
      <c r="ST151" s="1"/>
      <c r="SU151" s="1"/>
      <c r="SV151" s="1"/>
    </row>
    <row r="152" spans="1:591" x14ac:dyDescent="0.3">
      <c r="A152" s="38">
        <v>2015</v>
      </c>
      <c r="B152" s="39" t="s">
        <v>8</v>
      </c>
      <c r="C152" s="46">
        <v>0</v>
      </c>
      <c r="D152" s="10">
        <v>0</v>
      </c>
      <c r="E152" s="47">
        <f t="shared" si="3471"/>
        <v>0</v>
      </c>
      <c r="F152" s="46">
        <v>0</v>
      </c>
      <c r="G152" s="10">
        <v>0</v>
      </c>
      <c r="H152" s="47">
        <v>0</v>
      </c>
      <c r="I152" s="46">
        <v>0</v>
      </c>
      <c r="J152" s="10">
        <v>0</v>
      </c>
      <c r="K152" s="47">
        <v>0</v>
      </c>
      <c r="L152" s="46">
        <v>5.359</v>
      </c>
      <c r="M152" s="10">
        <v>343.76</v>
      </c>
      <c r="N152" s="47">
        <f t="shared" ref="N152:N157" si="3554">M152/L152*1000</f>
        <v>64146.295950737069</v>
      </c>
      <c r="O152" s="46">
        <v>0</v>
      </c>
      <c r="P152" s="10">
        <v>0</v>
      </c>
      <c r="Q152" s="47">
        <f t="shared" si="3472"/>
        <v>0</v>
      </c>
      <c r="R152" s="46">
        <v>0</v>
      </c>
      <c r="S152" s="10">
        <v>0</v>
      </c>
      <c r="T152" s="47">
        <v>0</v>
      </c>
      <c r="U152" s="46">
        <v>50</v>
      </c>
      <c r="V152" s="10">
        <v>958.57</v>
      </c>
      <c r="W152" s="47">
        <f t="shared" ref="W152:W160" si="3555">V152/U152*1000</f>
        <v>19171.400000000001</v>
      </c>
      <c r="X152" s="46">
        <v>0</v>
      </c>
      <c r="Y152" s="10">
        <v>0</v>
      </c>
      <c r="Z152" s="47">
        <v>0</v>
      </c>
      <c r="AA152" s="46">
        <v>1.5660000000000001</v>
      </c>
      <c r="AB152" s="10">
        <v>884.39</v>
      </c>
      <c r="AC152" s="47">
        <f t="shared" si="3473"/>
        <v>564744.57215836528</v>
      </c>
      <c r="AD152" s="46">
        <v>0.627</v>
      </c>
      <c r="AE152" s="10">
        <v>65.209999999999994</v>
      </c>
      <c r="AF152" s="47">
        <f t="shared" si="3474"/>
        <v>104003.18979266346</v>
      </c>
      <c r="AG152" s="46">
        <v>0</v>
      </c>
      <c r="AH152" s="10">
        <v>0</v>
      </c>
      <c r="AI152" s="47">
        <v>0</v>
      </c>
      <c r="AJ152" s="46">
        <v>0</v>
      </c>
      <c r="AK152" s="10">
        <v>0</v>
      </c>
      <c r="AL152" s="47">
        <v>0</v>
      </c>
      <c r="AM152" s="46">
        <v>3.15</v>
      </c>
      <c r="AN152" s="10">
        <v>33.840000000000003</v>
      </c>
      <c r="AO152" s="47">
        <f t="shared" si="3542"/>
        <v>10742.857142857143</v>
      </c>
      <c r="AP152" s="46">
        <v>15.45</v>
      </c>
      <c r="AQ152" s="10">
        <v>562.97</v>
      </c>
      <c r="AR152" s="47">
        <f t="shared" si="3475"/>
        <v>36438.187702265372</v>
      </c>
      <c r="AS152" s="46">
        <v>0</v>
      </c>
      <c r="AT152" s="10">
        <v>0</v>
      </c>
      <c r="AU152" s="47">
        <f t="shared" si="3476"/>
        <v>0</v>
      </c>
      <c r="AV152" s="46">
        <v>0</v>
      </c>
      <c r="AW152" s="10">
        <v>0</v>
      </c>
      <c r="AX152" s="47">
        <v>0</v>
      </c>
      <c r="AY152" s="46">
        <v>0.06</v>
      </c>
      <c r="AZ152" s="10">
        <v>0.78</v>
      </c>
      <c r="BA152" s="47">
        <f t="shared" si="3477"/>
        <v>13000.000000000002</v>
      </c>
      <c r="BB152" s="46">
        <v>4.8040000000000003</v>
      </c>
      <c r="BC152" s="10">
        <v>212.42</v>
      </c>
      <c r="BD152" s="47">
        <f t="shared" si="3478"/>
        <v>44217.318900915896</v>
      </c>
      <c r="BE152" s="46">
        <v>0.32500000000000001</v>
      </c>
      <c r="BF152" s="10">
        <v>31.4</v>
      </c>
      <c r="BG152" s="47">
        <f t="shared" si="3479"/>
        <v>96615.38461538461</v>
      </c>
      <c r="BH152" s="46">
        <v>0</v>
      </c>
      <c r="BI152" s="10">
        <v>0</v>
      </c>
      <c r="BJ152" s="47">
        <v>0</v>
      </c>
      <c r="BK152" s="46">
        <v>0</v>
      </c>
      <c r="BL152" s="10">
        <v>0</v>
      </c>
      <c r="BM152" s="47">
        <v>0</v>
      </c>
      <c r="BN152" s="46">
        <v>0</v>
      </c>
      <c r="BO152" s="10">
        <v>0</v>
      </c>
      <c r="BP152" s="47">
        <v>0</v>
      </c>
      <c r="BQ152" s="46">
        <v>0.877</v>
      </c>
      <c r="BR152" s="10">
        <v>2.0299999999999998</v>
      </c>
      <c r="BS152" s="47">
        <f t="shared" si="3480"/>
        <v>2314.7092360319266</v>
      </c>
      <c r="BT152" s="46">
        <v>54.183999999999997</v>
      </c>
      <c r="BU152" s="10">
        <v>14573.46</v>
      </c>
      <c r="BV152" s="47">
        <f t="shared" si="3481"/>
        <v>268962.42433190614</v>
      </c>
      <c r="BW152" s="46">
        <v>0</v>
      </c>
      <c r="BX152" s="10">
        <v>0</v>
      </c>
      <c r="BY152" s="47">
        <v>0</v>
      </c>
      <c r="BZ152" s="46">
        <v>0</v>
      </c>
      <c r="CA152" s="10">
        <v>0</v>
      </c>
      <c r="CB152" s="47">
        <v>0</v>
      </c>
      <c r="CC152" s="46">
        <v>48.984000000000002</v>
      </c>
      <c r="CD152" s="10">
        <v>2124.52</v>
      </c>
      <c r="CE152" s="47">
        <f t="shared" si="3482"/>
        <v>43371.713212477545</v>
      </c>
      <c r="CF152" s="46">
        <v>0</v>
      </c>
      <c r="CG152" s="10">
        <v>0</v>
      </c>
      <c r="CH152" s="47">
        <v>0</v>
      </c>
      <c r="CI152" s="46">
        <v>0</v>
      </c>
      <c r="CJ152" s="10">
        <v>0</v>
      </c>
      <c r="CK152" s="47">
        <v>0</v>
      </c>
      <c r="CL152" s="46">
        <v>4.0000000000000001E-3</v>
      </c>
      <c r="CM152" s="10">
        <v>0.03</v>
      </c>
      <c r="CN152" s="47">
        <f t="shared" ref="CN152:CN153" si="3556">CM152/CL152*1000</f>
        <v>7500</v>
      </c>
      <c r="CO152" s="46">
        <v>0</v>
      </c>
      <c r="CP152" s="10">
        <v>0</v>
      </c>
      <c r="CQ152" s="47">
        <v>0</v>
      </c>
      <c r="CR152" s="46">
        <v>1.2E-2</v>
      </c>
      <c r="CS152" s="10">
        <v>2.58</v>
      </c>
      <c r="CT152" s="47">
        <f t="shared" ref="CT152:CT158" si="3557">CS152/CR152*1000</f>
        <v>215000</v>
      </c>
      <c r="CU152" s="46">
        <v>0</v>
      </c>
      <c r="CV152" s="10">
        <v>0</v>
      </c>
      <c r="CW152" s="47">
        <v>0</v>
      </c>
      <c r="CX152" s="46">
        <v>0</v>
      </c>
      <c r="CY152" s="10">
        <v>0</v>
      </c>
      <c r="CZ152" s="47">
        <v>0</v>
      </c>
      <c r="DA152" s="46">
        <v>46.534999999999997</v>
      </c>
      <c r="DB152" s="10">
        <v>7427.3</v>
      </c>
      <c r="DC152" s="47">
        <f t="shared" si="3534"/>
        <v>159606.74760932632</v>
      </c>
      <c r="DD152" s="46">
        <v>30.715</v>
      </c>
      <c r="DE152" s="10">
        <v>4539.71</v>
      </c>
      <c r="DF152" s="47">
        <f t="shared" si="3484"/>
        <v>147801.07439361876</v>
      </c>
      <c r="DG152" s="46">
        <v>0</v>
      </c>
      <c r="DH152" s="10">
        <v>0</v>
      </c>
      <c r="DI152" s="47">
        <v>0</v>
      </c>
      <c r="DJ152" s="46">
        <v>0</v>
      </c>
      <c r="DK152" s="10">
        <v>0</v>
      </c>
      <c r="DL152" s="47">
        <v>0</v>
      </c>
      <c r="DM152" s="46">
        <v>0</v>
      </c>
      <c r="DN152" s="10">
        <v>0</v>
      </c>
      <c r="DO152" s="47">
        <v>0</v>
      </c>
      <c r="DP152" s="46">
        <v>0</v>
      </c>
      <c r="DQ152" s="10">
        <v>0</v>
      </c>
      <c r="DR152" s="47">
        <v>0</v>
      </c>
      <c r="DS152" s="46">
        <v>0.63300000000000001</v>
      </c>
      <c r="DT152" s="10">
        <v>493.67</v>
      </c>
      <c r="DU152" s="47">
        <f t="shared" si="3485"/>
        <v>779889.41548183258</v>
      </c>
      <c r="DV152" s="46">
        <v>9.1470000000000002</v>
      </c>
      <c r="DW152" s="10">
        <v>71.05</v>
      </c>
      <c r="DX152" s="47">
        <f t="shared" si="3486"/>
        <v>7767.5740680004374</v>
      </c>
      <c r="DY152" s="46">
        <v>0</v>
      </c>
      <c r="DZ152" s="10">
        <v>0</v>
      </c>
      <c r="EA152" s="47">
        <v>0</v>
      </c>
      <c r="EB152" s="46">
        <v>0</v>
      </c>
      <c r="EC152" s="10">
        <v>0</v>
      </c>
      <c r="ED152" s="47">
        <f t="shared" si="3487"/>
        <v>0</v>
      </c>
      <c r="EE152" s="46">
        <v>0.63800000000000001</v>
      </c>
      <c r="EF152" s="10">
        <v>47.01</v>
      </c>
      <c r="EG152" s="47">
        <f t="shared" ref="EG152:EG160" si="3558">EF152/EE152*1000</f>
        <v>73683.385579937298</v>
      </c>
      <c r="EH152" s="46">
        <v>122.092</v>
      </c>
      <c r="EI152" s="10">
        <v>9442.9599999999991</v>
      </c>
      <c r="EJ152" s="47">
        <f t="shared" si="3488"/>
        <v>77342.987255512227</v>
      </c>
      <c r="EK152" s="46">
        <v>0</v>
      </c>
      <c r="EL152" s="10">
        <v>0</v>
      </c>
      <c r="EM152" s="47">
        <f t="shared" si="3489"/>
        <v>0</v>
      </c>
      <c r="EN152" s="46">
        <v>180.846</v>
      </c>
      <c r="EO152" s="10">
        <v>21810.21</v>
      </c>
      <c r="EP152" s="47">
        <f t="shared" si="3490"/>
        <v>120601.00859294647</v>
      </c>
      <c r="EQ152" s="46">
        <v>0.41</v>
      </c>
      <c r="ER152" s="10">
        <v>2.36</v>
      </c>
      <c r="ES152" s="47">
        <f t="shared" si="3491"/>
        <v>5756.0975609756097</v>
      </c>
      <c r="ET152" s="46">
        <v>1.4339999999999999</v>
      </c>
      <c r="EU152" s="10">
        <v>78.819999999999993</v>
      </c>
      <c r="EV152" s="47">
        <f t="shared" si="3492"/>
        <v>54965.132496513252</v>
      </c>
      <c r="EW152" s="46">
        <v>0</v>
      </c>
      <c r="EX152" s="10">
        <v>0</v>
      </c>
      <c r="EY152" s="47">
        <v>0</v>
      </c>
      <c r="EZ152" s="46">
        <v>0</v>
      </c>
      <c r="FA152" s="10">
        <v>0</v>
      </c>
      <c r="FB152" s="47">
        <v>0</v>
      </c>
      <c r="FC152" s="46">
        <v>0</v>
      </c>
      <c r="FD152" s="10">
        <v>0</v>
      </c>
      <c r="FE152" s="47">
        <v>0</v>
      </c>
      <c r="FF152" s="46">
        <v>0</v>
      </c>
      <c r="FG152" s="10">
        <v>0</v>
      </c>
      <c r="FH152" s="47">
        <v>0</v>
      </c>
      <c r="FI152" s="46">
        <v>0</v>
      </c>
      <c r="FJ152" s="10">
        <v>0</v>
      </c>
      <c r="FK152" s="47">
        <v>0</v>
      </c>
      <c r="FL152" s="46">
        <v>4.1790000000000003</v>
      </c>
      <c r="FM152" s="10">
        <v>465.94</v>
      </c>
      <c r="FN152" s="47">
        <f t="shared" si="3494"/>
        <v>111495.57310361329</v>
      </c>
      <c r="FO152" s="46">
        <v>0</v>
      </c>
      <c r="FP152" s="10">
        <v>0</v>
      </c>
      <c r="FQ152" s="47">
        <v>0</v>
      </c>
      <c r="FR152" s="46">
        <v>27.609000000000002</v>
      </c>
      <c r="FS152" s="10">
        <v>2337.0700000000002</v>
      </c>
      <c r="FT152" s="47">
        <f t="shared" si="3495"/>
        <v>84648.8463906697</v>
      </c>
      <c r="FU152" s="46">
        <v>1.276</v>
      </c>
      <c r="FV152" s="10">
        <v>176.57</v>
      </c>
      <c r="FW152" s="47">
        <f t="shared" si="3535"/>
        <v>138377.74294670846</v>
      </c>
      <c r="FX152" s="46">
        <v>0</v>
      </c>
      <c r="FY152" s="10">
        <v>0</v>
      </c>
      <c r="FZ152" s="47">
        <f t="shared" si="3496"/>
        <v>0</v>
      </c>
      <c r="GA152" s="46">
        <v>0</v>
      </c>
      <c r="GB152" s="10">
        <v>0</v>
      </c>
      <c r="GC152" s="47">
        <v>0</v>
      </c>
      <c r="GD152" s="46">
        <v>3.351</v>
      </c>
      <c r="GE152" s="10">
        <v>4437.18</v>
      </c>
      <c r="GF152" s="47">
        <f t="shared" si="3497"/>
        <v>1324136.078782453</v>
      </c>
      <c r="GG152" s="46">
        <v>5.508</v>
      </c>
      <c r="GH152" s="10">
        <v>931.42</v>
      </c>
      <c r="GI152" s="47">
        <f t="shared" si="3498"/>
        <v>169103.12273057373</v>
      </c>
      <c r="GJ152" s="46">
        <v>197.70400000000001</v>
      </c>
      <c r="GK152" s="10">
        <v>6766.31</v>
      </c>
      <c r="GL152" s="47">
        <f t="shared" si="3499"/>
        <v>34224.446647513454</v>
      </c>
      <c r="GM152" s="46">
        <v>0</v>
      </c>
      <c r="GN152" s="10">
        <v>0</v>
      </c>
      <c r="GO152" s="47">
        <v>0</v>
      </c>
      <c r="GP152" s="46">
        <v>0.93</v>
      </c>
      <c r="GQ152" s="10">
        <v>92.67</v>
      </c>
      <c r="GR152" s="47">
        <f t="shared" si="3500"/>
        <v>99645.161290322576</v>
      </c>
      <c r="GS152" s="46">
        <v>0</v>
      </c>
      <c r="GT152" s="10">
        <v>0</v>
      </c>
      <c r="GU152" s="47">
        <v>0</v>
      </c>
      <c r="GV152" s="46">
        <v>0</v>
      </c>
      <c r="GW152" s="10">
        <v>0</v>
      </c>
      <c r="GX152" s="47">
        <f t="shared" si="3501"/>
        <v>0</v>
      </c>
      <c r="GY152" s="46">
        <v>4.0000000000000001E-3</v>
      </c>
      <c r="GZ152" s="10">
        <v>2.89</v>
      </c>
      <c r="HA152" s="47">
        <f t="shared" si="3545"/>
        <v>722500</v>
      </c>
      <c r="HB152" s="46">
        <v>0.42499999999999999</v>
      </c>
      <c r="HC152" s="10">
        <v>166.75</v>
      </c>
      <c r="HD152" s="47">
        <f t="shared" si="3502"/>
        <v>392352.9411764706</v>
      </c>
      <c r="HE152" s="46">
        <v>0</v>
      </c>
      <c r="HF152" s="10">
        <v>0</v>
      </c>
      <c r="HG152" s="47">
        <v>0</v>
      </c>
      <c r="HH152" s="46">
        <v>0</v>
      </c>
      <c r="HI152" s="10">
        <v>0</v>
      </c>
      <c r="HJ152" s="47">
        <v>0</v>
      </c>
      <c r="HK152" s="46"/>
      <c r="HL152" s="10"/>
      <c r="HM152" s="47"/>
      <c r="HN152" s="46">
        <v>0</v>
      </c>
      <c r="HO152" s="10">
        <v>0</v>
      </c>
      <c r="HP152" s="47">
        <v>0</v>
      </c>
      <c r="HQ152" s="46">
        <v>1.4999999999999999E-2</v>
      </c>
      <c r="HR152" s="10">
        <v>0.42</v>
      </c>
      <c r="HS152" s="47">
        <f t="shared" si="3537"/>
        <v>28000</v>
      </c>
      <c r="HT152" s="46"/>
      <c r="HU152" s="10"/>
      <c r="HV152" s="47"/>
      <c r="HW152" s="46">
        <v>0</v>
      </c>
      <c r="HX152" s="10">
        <v>0</v>
      </c>
      <c r="HY152" s="47">
        <f t="shared" si="3503"/>
        <v>0</v>
      </c>
      <c r="HZ152" s="46">
        <v>0</v>
      </c>
      <c r="IA152" s="10">
        <v>0</v>
      </c>
      <c r="IB152" s="47">
        <v>0</v>
      </c>
      <c r="IC152" s="46">
        <v>0</v>
      </c>
      <c r="ID152" s="10">
        <v>0</v>
      </c>
      <c r="IE152" s="47">
        <v>0</v>
      </c>
      <c r="IF152" s="46">
        <v>0</v>
      </c>
      <c r="IG152" s="10">
        <v>0</v>
      </c>
      <c r="IH152" s="47">
        <f>IF(IF152=0,0,IG152/IF152*1000)</f>
        <v>0</v>
      </c>
      <c r="II152" s="46">
        <v>0</v>
      </c>
      <c r="IJ152" s="10">
        <v>0</v>
      </c>
      <c r="IK152" s="47">
        <v>0</v>
      </c>
      <c r="IL152" s="46">
        <v>0</v>
      </c>
      <c r="IM152" s="10">
        <v>0</v>
      </c>
      <c r="IN152" s="47">
        <v>0</v>
      </c>
      <c r="IO152" s="46">
        <v>0</v>
      </c>
      <c r="IP152" s="10">
        <v>0</v>
      </c>
      <c r="IQ152" s="47">
        <v>0</v>
      </c>
      <c r="IR152" s="46">
        <v>51.585999999999999</v>
      </c>
      <c r="IS152" s="10">
        <v>666.31</v>
      </c>
      <c r="IT152" s="47">
        <f t="shared" si="3504"/>
        <v>12916.488969875547</v>
      </c>
      <c r="IU152" s="46">
        <v>0</v>
      </c>
      <c r="IV152" s="10">
        <v>0</v>
      </c>
      <c r="IW152" s="47">
        <v>0</v>
      </c>
      <c r="IX152" s="46">
        <v>0</v>
      </c>
      <c r="IY152" s="10">
        <v>0</v>
      </c>
      <c r="IZ152" s="47">
        <v>0</v>
      </c>
      <c r="JA152" s="46">
        <v>0</v>
      </c>
      <c r="JB152" s="10">
        <v>0</v>
      </c>
      <c r="JC152" s="47">
        <v>0</v>
      </c>
      <c r="JD152" s="46">
        <v>0</v>
      </c>
      <c r="JE152" s="10">
        <v>0</v>
      </c>
      <c r="JF152" s="47">
        <v>0</v>
      </c>
      <c r="JG152" s="46">
        <v>0</v>
      </c>
      <c r="JH152" s="10">
        <v>0</v>
      </c>
      <c r="JI152" s="47">
        <v>0</v>
      </c>
      <c r="JJ152" s="52">
        <v>0</v>
      </c>
      <c r="JK152" s="16">
        <v>0</v>
      </c>
      <c r="JL152" s="53">
        <v>0</v>
      </c>
      <c r="JM152" s="46">
        <v>10.002000000000001</v>
      </c>
      <c r="JN152" s="10">
        <v>275.66000000000003</v>
      </c>
      <c r="JO152" s="47">
        <f t="shared" si="3505"/>
        <v>27560.487902419518</v>
      </c>
      <c r="JP152" s="46">
        <v>0</v>
      </c>
      <c r="JQ152" s="10">
        <v>0</v>
      </c>
      <c r="JR152" s="47">
        <f t="shared" si="3506"/>
        <v>0</v>
      </c>
      <c r="JS152" s="46">
        <v>0</v>
      </c>
      <c r="JT152" s="10">
        <v>0</v>
      </c>
      <c r="JU152" s="47">
        <v>0</v>
      </c>
      <c r="JV152" s="46">
        <v>0</v>
      </c>
      <c r="JW152" s="10">
        <v>0</v>
      </c>
      <c r="JX152" s="47">
        <v>0</v>
      </c>
      <c r="JY152" s="46">
        <v>0</v>
      </c>
      <c r="JZ152" s="10">
        <v>0</v>
      </c>
      <c r="KA152" s="47">
        <v>0</v>
      </c>
      <c r="KB152" s="46">
        <v>0</v>
      </c>
      <c r="KC152" s="10">
        <v>0</v>
      </c>
      <c r="KD152" s="47">
        <v>0</v>
      </c>
      <c r="KE152" s="46"/>
      <c r="KF152" s="10"/>
      <c r="KG152" s="47"/>
      <c r="KH152" s="46">
        <v>126.357</v>
      </c>
      <c r="KI152" s="10">
        <v>4491.8599999999997</v>
      </c>
      <c r="KJ152" s="47">
        <f t="shared" si="3508"/>
        <v>35548.960484975105</v>
      </c>
      <c r="KK152" s="46">
        <v>0.84099999999999997</v>
      </c>
      <c r="KL152" s="10">
        <v>441.38</v>
      </c>
      <c r="KM152" s="47">
        <f t="shared" si="3509"/>
        <v>524827.58620689646</v>
      </c>
      <c r="KN152" s="46">
        <v>0</v>
      </c>
      <c r="KO152" s="10">
        <v>0</v>
      </c>
      <c r="KP152" s="47">
        <v>0</v>
      </c>
      <c r="KQ152" s="46">
        <v>4.3010000000000002</v>
      </c>
      <c r="KR152" s="10">
        <v>5.68</v>
      </c>
      <c r="KS152" s="47">
        <f t="shared" si="3510"/>
        <v>1320.6231109044406</v>
      </c>
      <c r="KT152" s="52">
        <v>0</v>
      </c>
      <c r="KU152" s="16">
        <v>0</v>
      </c>
      <c r="KV152" s="53">
        <v>0</v>
      </c>
      <c r="KW152" s="52">
        <v>0</v>
      </c>
      <c r="KX152" s="16">
        <v>0</v>
      </c>
      <c r="KY152" s="53">
        <f t="shared" si="3511"/>
        <v>0</v>
      </c>
      <c r="KZ152" s="46">
        <v>0</v>
      </c>
      <c r="LA152" s="10">
        <v>0</v>
      </c>
      <c r="LB152" s="47">
        <v>0</v>
      </c>
      <c r="LC152" s="52">
        <v>0</v>
      </c>
      <c r="LD152" s="16">
        <v>0</v>
      </c>
      <c r="LE152" s="53">
        <v>0</v>
      </c>
      <c r="LF152" s="46">
        <v>4.8460000000000001</v>
      </c>
      <c r="LG152" s="10">
        <v>174.91</v>
      </c>
      <c r="LH152" s="47">
        <f t="shared" si="3513"/>
        <v>36093.685513825832</v>
      </c>
      <c r="LI152" s="46">
        <v>0</v>
      </c>
      <c r="LJ152" s="10">
        <v>0</v>
      </c>
      <c r="LK152" s="47">
        <v>0</v>
      </c>
      <c r="LL152" s="46">
        <v>0</v>
      </c>
      <c r="LM152" s="10">
        <v>0</v>
      </c>
      <c r="LN152" s="47">
        <v>0</v>
      </c>
      <c r="LO152" s="46">
        <v>0</v>
      </c>
      <c r="LP152" s="10">
        <v>0</v>
      </c>
      <c r="LQ152" s="47">
        <v>0</v>
      </c>
      <c r="LR152" s="46">
        <v>0</v>
      </c>
      <c r="LS152" s="10">
        <v>0</v>
      </c>
      <c r="LT152" s="47">
        <v>0</v>
      </c>
      <c r="LU152" s="46">
        <v>1E-3</v>
      </c>
      <c r="LV152" s="10">
        <v>0.57999999999999996</v>
      </c>
      <c r="LW152" s="47">
        <f t="shared" si="3514"/>
        <v>580000</v>
      </c>
      <c r="LX152" s="46">
        <v>142.161</v>
      </c>
      <c r="LY152" s="10">
        <v>7451.17</v>
      </c>
      <c r="LZ152" s="47">
        <f t="shared" si="3515"/>
        <v>52413.601480012097</v>
      </c>
      <c r="MA152" s="46">
        <v>6.0000000000000001E-3</v>
      </c>
      <c r="MB152" s="10">
        <v>4.57</v>
      </c>
      <c r="MC152" s="47">
        <f t="shared" si="3516"/>
        <v>761666.66666666674</v>
      </c>
      <c r="MD152" s="46">
        <v>1.236</v>
      </c>
      <c r="ME152" s="10">
        <v>233.05</v>
      </c>
      <c r="MF152" s="47">
        <f t="shared" si="3538"/>
        <v>188551.77993527509</v>
      </c>
      <c r="MG152" s="46">
        <v>0</v>
      </c>
      <c r="MH152" s="10">
        <v>0</v>
      </c>
      <c r="MI152" s="47">
        <v>0</v>
      </c>
      <c r="MJ152" s="46">
        <v>0</v>
      </c>
      <c r="MK152" s="10">
        <v>0</v>
      </c>
      <c r="ML152" s="47">
        <f t="shared" si="3517"/>
        <v>0</v>
      </c>
      <c r="MM152" s="46">
        <v>0.39500000000000002</v>
      </c>
      <c r="MN152" s="10">
        <v>116.49</v>
      </c>
      <c r="MO152" s="47">
        <f>MN152/MM152*1000</f>
        <v>294911.39240506326</v>
      </c>
      <c r="MP152" s="46">
        <v>7.4809999999999999</v>
      </c>
      <c r="MQ152" s="10">
        <v>700.39</v>
      </c>
      <c r="MR152" s="47">
        <f t="shared" si="3518"/>
        <v>93622.510359577602</v>
      </c>
      <c r="MS152" s="46">
        <v>0</v>
      </c>
      <c r="MT152" s="10">
        <v>0</v>
      </c>
      <c r="MU152" s="47">
        <v>0</v>
      </c>
      <c r="MV152" s="46">
        <v>0</v>
      </c>
      <c r="MW152" s="10">
        <v>0</v>
      </c>
      <c r="MX152" s="47">
        <f t="shared" si="3519"/>
        <v>0</v>
      </c>
      <c r="MY152" s="46">
        <v>0</v>
      </c>
      <c r="MZ152" s="10">
        <v>0</v>
      </c>
      <c r="NA152" s="47">
        <v>0</v>
      </c>
      <c r="NB152" s="46">
        <v>0</v>
      </c>
      <c r="NC152" s="10">
        <v>0</v>
      </c>
      <c r="ND152" s="47">
        <v>0</v>
      </c>
      <c r="NE152" s="46">
        <v>0</v>
      </c>
      <c r="NF152" s="10">
        <v>0</v>
      </c>
      <c r="NG152" s="47">
        <v>0</v>
      </c>
      <c r="NH152" s="46">
        <v>0</v>
      </c>
      <c r="NI152" s="10">
        <v>0</v>
      </c>
      <c r="NJ152" s="47">
        <v>0</v>
      </c>
      <c r="NK152" s="46">
        <v>0.501</v>
      </c>
      <c r="NL152" s="10">
        <v>31.98</v>
      </c>
      <c r="NM152" s="47">
        <f t="shared" si="3520"/>
        <v>63832.335329341317</v>
      </c>
      <c r="NN152" s="46">
        <v>0</v>
      </c>
      <c r="NO152" s="10">
        <v>0</v>
      </c>
      <c r="NP152" s="47">
        <v>0</v>
      </c>
      <c r="NQ152" s="46">
        <v>2.1589999999999998</v>
      </c>
      <c r="NR152" s="10">
        <v>234.66</v>
      </c>
      <c r="NS152" s="47">
        <f t="shared" si="3539"/>
        <v>108689.20796665124</v>
      </c>
      <c r="NT152" s="46">
        <v>0.04</v>
      </c>
      <c r="NU152" s="10">
        <v>24.11</v>
      </c>
      <c r="NV152" s="47">
        <f t="shared" si="3521"/>
        <v>602750</v>
      </c>
      <c r="NW152" s="46">
        <v>28.66</v>
      </c>
      <c r="NX152" s="10">
        <v>1266.31</v>
      </c>
      <c r="NY152" s="47">
        <f t="shared" si="3522"/>
        <v>44183.879972086528</v>
      </c>
      <c r="NZ152" s="46">
        <v>1.0129999999999999</v>
      </c>
      <c r="OA152" s="10">
        <v>490.21</v>
      </c>
      <c r="OB152" s="47">
        <f t="shared" si="3523"/>
        <v>483919.0523198421</v>
      </c>
      <c r="OC152" s="46">
        <v>0</v>
      </c>
      <c r="OD152" s="10">
        <v>0</v>
      </c>
      <c r="OE152" s="47">
        <v>0</v>
      </c>
      <c r="OF152" s="46">
        <v>7.3250000000000002</v>
      </c>
      <c r="OG152" s="10">
        <v>1162.8800000000001</v>
      </c>
      <c r="OH152" s="47">
        <f t="shared" si="3524"/>
        <v>158754.94880546076</v>
      </c>
      <c r="OI152" s="46">
        <v>40.917999999999999</v>
      </c>
      <c r="OJ152" s="10">
        <v>11405.75</v>
      </c>
      <c r="OK152" s="47">
        <f t="shared" si="3525"/>
        <v>278746.51742509409</v>
      </c>
      <c r="OL152" s="46">
        <v>0</v>
      </c>
      <c r="OM152" s="10">
        <v>0</v>
      </c>
      <c r="ON152" s="47">
        <v>0</v>
      </c>
      <c r="OO152" s="46">
        <v>4.0229999999999997</v>
      </c>
      <c r="OP152" s="10">
        <v>32.31</v>
      </c>
      <c r="OQ152" s="47">
        <f t="shared" si="3526"/>
        <v>8031.3199105145422</v>
      </c>
      <c r="OR152" s="46">
        <v>0</v>
      </c>
      <c r="OS152" s="10">
        <v>0</v>
      </c>
      <c r="OT152" s="47">
        <v>0</v>
      </c>
      <c r="OU152" s="46">
        <v>35.423000000000002</v>
      </c>
      <c r="OV152" s="10">
        <v>533.16</v>
      </c>
      <c r="OW152" s="47">
        <f t="shared" si="3527"/>
        <v>15051.237896282075</v>
      </c>
      <c r="OX152" s="46">
        <v>0</v>
      </c>
      <c r="OY152" s="10">
        <v>0</v>
      </c>
      <c r="OZ152" s="47">
        <v>0</v>
      </c>
      <c r="PA152" s="46">
        <v>0</v>
      </c>
      <c r="PB152" s="10">
        <v>0</v>
      </c>
      <c r="PC152" s="47">
        <v>0</v>
      </c>
      <c r="PD152" s="46">
        <v>0</v>
      </c>
      <c r="PE152" s="10">
        <v>0</v>
      </c>
      <c r="PF152" s="47">
        <v>0</v>
      </c>
      <c r="PG152" s="46">
        <v>4.5019999999999998</v>
      </c>
      <c r="PH152" s="10">
        <v>836.87</v>
      </c>
      <c r="PI152" s="47">
        <f t="shared" si="3528"/>
        <v>185888.49400266548</v>
      </c>
      <c r="PJ152" s="46"/>
      <c r="PK152" s="10"/>
      <c r="PL152" s="47"/>
      <c r="PM152" s="46">
        <v>0</v>
      </c>
      <c r="PN152" s="10">
        <v>0</v>
      </c>
      <c r="PO152" s="47">
        <v>0</v>
      </c>
      <c r="PP152" s="46">
        <v>0</v>
      </c>
      <c r="PQ152" s="10">
        <v>0</v>
      </c>
      <c r="PR152" s="47">
        <v>0</v>
      </c>
      <c r="PS152" s="46">
        <v>6.0890000000000004</v>
      </c>
      <c r="PT152" s="10">
        <v>430.9</v>
      </c>
      <c r="PU152" s="47">
        <f t="shared" si="3553"/>
        <v>70766.956807357521</v>
      </c>
      <c r="PV152" s="46">
        <v>145.923</v>
      </c>
      <c r="PW152" s="10">
        <v>8750.77</v>
      </c>
      <c r="PX152" s="47">
        <f t="shared" si="3529"/>
        <v>59968.407995997892</v>
      </c>
      <c r="PY152" s="46">
        <v>210.768</v>
      </c>
      <c r="PZ152" s="10">
        <v>26268.78</v>
      </c>
      <c r="QA152" s="47">
        <f t="shared" si="3530"/>
        <v>124633.62559781371</v>
      </c>
      <c r="QB152" s="46">
        <v>0</v>
      </c>
      <c r="QC152" s="10">
        <v>0</v>
      </c>
      <c r="QD152" s="47">
        <v>0</v>
      </c>
      <c r="QE152" s="46">
        <v>0.995</v>
      </c>
      <c r="QF152" s="10">
        <v>10.5</v>
      </c>
      <c r="QG152" s="47">
        <f t="shared" si="3531"/>
        <v>10552.763819095479</v>
      </c>
      <c r="QH152" s="46">
        <v>0</v>
      </c>
      <c r="QI152" s="10">
        <v>0</v>
      </c>
      <c r="QJ152" s="47">
        <v>0</v>
      </c>
      <c r="QK152" s="46">
        <v>0</v>
      </c>
      <c r="QL152" s="10">
        <v>0</v>
      </c>
      <c r="QM152" s="47">
        <v>0</v>
      </c>
      <c r="QN152" s="46">
        <v>0</v>
      </c>
      <c r="QO152" s="10">
        <v>0</v>
      </c>
      <c r="QP152" s="47">
        <f t="shared" si="3533"/>
        <v>0</v>
      </c>
      <c r="QQ152" s="46">
        <v>0</v>
      </c>
      <c r="QR152" s="10">
        <v>0</v>
      </c>
      <c r="QS152" s="47">
        <v>0</v>
      </c>
      <c r="QT152" s="46"/>
      <c r="QU152" s="10"/>
      <c r="QV152" s="47"/>
      <c r="QW152" s="46"/>
      <c r="QX152" s="10"/>
      <c r="QY152" s="47"/>
      <c r="QZ152" s="46">
        <v>0</v>
      </c>
      <c r="RA152" s="10">
        <v>0</v>
      </c>
      <c r="RB152" s="47">
        <v>0</v>
      </c>
      <c r="RC152" s="46">
        <v>0</v>
      </c>
      <c r="RD152" s="10">
        <v>0</v>
      </c>
      <c r="RE152" s="47">
        <v>0</v>
      </c>
      <c r="RF152" s="12">
        <f t="shared" si="3130"/>
        <v>1656.4049999999995</v>
      </c>
      <c r="RG152" s="58">
        <f t="shared" si="3131"/>
        <v>145127.51</v>
      </c>
      <c r="RH152" s="6"/>
      <c r="RI152" s="9"/>
      <c r="RJ152" s="6"/>
      <c r="RK152" s="6"/>
      <c r="RL152" s="6"/>
      <c r="RM152" s="9"/>
      <c r="RN152" s="6"/>
      <c r="RO152" s="6"/>
      <c r="RP152" s="6"/>
      <c r="RQ152" s="9"/>
      <c r="RR152" s="6"/>
      <c r="RS152" s="6"/>
      <c r="RT152" s="6"/>
      <c r="RU152" s="9"/>
      <c r="RV152" s="6"/>
      <c r="RW152" s="6"/>
      <c r="RX152" s="6"/>
      <c r="RY152" s="9"/>
      <c r="RZ152" s="6"/>
      <c r="SA152" s="6"/>
      <c r="SB152" s="6"/>
      <c r="SC152" s="9"/>
      <c r="SD152" s="6"/>
      <c r="SE152" s="6"/>
      <c r="SF152" s="6"/>
      <c r="SG152" s="9"/>
      <c r="SH152" s="6"/>
      <c r="SI152" s="6"/>
      <c r="SJ152" s="6"/>
      <c r="SK152" s="2"/>
      <c r="SL152" s="1"/>
      <c r="SM152" s="1"/>
      <c r="SN152" s="1"/>
      <c r="SO152" s="2"/>
      <c r="SP152" s="1"/>
      <c r="SQ152" s="1"/>
      <c r="SR152" s="1"/>
      <c r="SS152" s="2"/>
      <c r="ST152" s="1"/>
      <c r="SU152" s="1"/>
      <c r="SV152" s="1"/>
    </row>
    <row r="153" spans="1:591" x14ac:dyDescent="0.3">
      <c r="A153" s="38">
        <v>2015</v>
      </c>
      <c r="B153" s="39" t="s">
        <v>9</v>
      </c>
      <c r="C153" s="46">
        <v>0</v>
      </c>
      <c r="D153" s="10">
        <v>0</v>
      </c>
      <c r="E153" s="47">
        <f t="shared" si="3471"/>
        <v>0</v>
      </c>
      <c r="F153" s="46">
        <v>0</v>
      </c>
      <c r="G153" s="10">
        <v>0</v>
      </c>
      <c r="H153" s="47">
        <v>0</v>
      </c>
      <c r="I153" s="46">
        <v>0</v>
      </c>
      <c r="J153" s="10">
        <v>0</v>
      </c>
      <c r="K153" s="47">
        <v>0</v>
      </c>
      <c r="L153" s="46">
        <v>0</v>
      </c>
      <c r="M153" s="10">
        <v>0</v>
      </c>
      <c r="N153" s="47">
        <v>0</v>
      </c>
      <c r="O153" s="46">
        <v>0</v>
      </c>
      <c r="P153" s="10">
        <v>0</v>
      </c>
      <c r="Q153" s="47">
        <f t="shared" si="3472"/>
        <v>0</v>
      </c>
      <c r="R153" s="46">
        <v>12.268000000000001</v>
      </c>
      <c r="S153" s="10">
        <v>0.7</v>
      </c>
      <c r="T153" s="47">
        <f t="shared" ref="T153" si="3559">S153/R153*1000</f>
        <v>57.059015324421253</v>
      </c>
      <c r="U153" s="46">
        <v>25</v>
      </c>
      <c r="V153" s="10">
        <v>478.65</v>
      </c>
      <c r="W153" s="47">
        <f t="shared" si="3555"/>
        <v>19146</v>
      </c>
      <c r="X153" s="46">
        <v>0</v>
      </c>
      <c r="Y153" s="10">
        <v>0</v>
      </c>
      <c r="Z153" s="47">
        <v>0</v>
      </c>
      <c r="AA153" s="46">
        <v>3.5030000000000001</v>
      </c>
      <c r="AB153" s="10">
        <v>742.17</v>
      </c>
      <c r="AC153" s="47">
        <f t="shared" si="3473"/>
        <v>211866.97116757062</v>
      </c>
      <c r="AD153" s="46">
        <v>2.016</v>
      </c>
      <c r="AE153" s="10">
        <v>144.22999999999999</v>
      </c>
      <c r="AF153" s="47">
        <f t="shared" si="3474"/>
        <v>71542.658730158713</v>
      </c>
      <c r="AG153" s="46">
        <v>0</v>
      </c>
      <c r="AH153" s="10">
        <v>0</v>
      </c>
      <c r="AI153" s="47">
        <v>0</v>
      </c>
      <c r="AJ153" s="46">
        <v>0.02</v>
      </c>
      <c r="AK153" s="10">
        <v>0.59</v>
      </c>
      <c r="AL153" s="47">
        <f t="shared" ref="AL153" si="3560">AK153/AJ153*1000</f>
        <v>29499.999999999996</v>
      </c>
      <c r="AM153" s="46">
        <v>0</v>
      </c>
      <c r="AN153" s="10">
        <v>0</v>
      </c>
      <c r="AO153" s="47">
        <v>0</v>
      </c>
      <c r="AP153" s="46">
        <v>7.1920000000000002</v>
      </c>
      <c r="AQ153" s="10">
        <v>248.55</v>
      </c>
      <c r="AR153" s="47">
        <f t="shared" si="3475"/>
        <v>34559.23248053393</v>
      </c>
      <c r="AS153" s="46">
        <v>0</v>
      </c>
      <c r="AT153" s="10">
        <v>0</v>
      </c>
      <c r="AU153" s="47">
        <f t="shared" si="3476"/>
        <v>0</v>
      </c>
      <c r="AV153" s="46">
        <v>0</v>
      </c>
      <c r="AW153" s="10">
        <v>0</v>
      </c>
      <c r="AX153" s="47">
        <v>0</v>
      </c>
      <c r="AY153" s="46">
        <v>0</v>
      </c>
      <c r="AZ153" s="10">
        <v>0</v>
      </c>
      <c r="BA153" s="47">
        <v>0</v>
      </c>
      <c r="BB153" s="46">
        <v>0.38</v>
      </c>
      <c r="BC153" s="10">
        <v>74.42</v>
      </c>
      <c r="BD153" s="47">
        <f t="shared" si="3478"/>
        <v>195842.10526315789</v>
      </c>
      <c r="BE153" s="46">
        <v>1E-3</v>
      </c>
      <c r="BF153" s="10">
        <v>0.66</v>
      </c>
      <c r="BG153" s="47">
        <f t="shared" si="3479"/>
        <v>660000</v>
      </c>
      <c r="BH153" s="46">
        <v>0</v>
      </c>
      <c r="BI153" s="10">
        <v>0</v>
      </c>
      <c r="BJ153" s="47">
        <v>0</v>
      </c>
      <c r="BK153" s="46">
        <v>0</v>
      </c>
      <c r="BL153" s="10">
        <v>0</v>
      </c>
      <c r="BM153" s="47">
        <v>0</v>
      </c>
      <c r="BN153" s="46">
        <v>0</v>
      </c>
      <c r="BO153" s="10">
        <v>0</v>
      </c>
      <c r="BP153" s="47">
        <v>0</v>
      </c>
      <c r="BQ153" s="46">
        <v>0.2</v>
      </c>
      <c r="BR153" s="10">
        <v>0.53</v>
      </c>
      <c r="BS153" s="47">
        <f t="shared" si="3480"/>
        <v>2650</v>
      </c>
      <c r="BT153" s="46">
        <v>22.24</v>
      </c>
      <c r="BU153" s="10">
        <v>5322.31</v>
      </c>
      <c r="BV153" s="47">
        <f t="shared" si="3481"/>
        <v>239312.50000000003</v>
      </c>
      <c r="BW153" s="46">
        <v>0</v>
      </c>
      <c r="BX153" s="10">
        <v>0</v>
      </c>
      <c r="BY153" s="47">
        <v>0</v>
      </c>
      <c r="BZ153" s="46">
        <v>0</v>
      </c>
      <c r="CA153" s="10">
        <v>0</v>
      </c>
      <c r="CB153" s="47">
        <v>0</v>
      </c>
      <c r="CC153" s="46">
        <v>66.320999999999998</v>
      </c>
      <c r="CD153" s="10">
        <v>3505.64</v>
      </c>
      <c r="CE153" s="47">
        <f t="shared" si="3482"/>
        <v>52858.672215437036</v>
      </c>
      <c r="CF153" s="46">
        <v>3.1789999999999998</v>
      </c>
      <c r="CG153" s="10">
        <v>461.93</v>
      </c>
      <c r="CH153" s="47">
        <f t="shared" si="3483"/>
        <v>145306.70022019505</v>
      </c>
      <c r="CI153" s="46">
        <v>0</v>
      </c>
      <c r="CJ153" s="10">
        <v>0</v>
      </c>
      <c r="CK153" s="47">
        <v>0</v>
      </c>
      <c r="CL153" s="46">
        <v>1E-3</v>
      </c>
      <c r="CM153" s="10">
        <v>0.72</v>
      </c>
      <c r="CN153" s="47">
        <f t="shared" si="3556"/>
        <v>720000</v>
      </c>
      <c r="CO153" s="46">
        <v>0</v>
      </c>
      <c r="CP153" s="10">
        <v>0</v>
      </c>
      <c r="CQ153" s="47">
        <v>0</v>
      </c>
      <c r="CR153" s="46">
        <v>5.0000000000000001E-3</v>
      </c>
      <c r="CS153" s="10">
        <v>0.69</v>
      </c>
      <c r="CT153" s="47">
        <f t="shared" si="3557"/>
        <v>138000</v>
      </c>
      <c r="CU153" s="46">
        <v>0</v>
      </c>
      <c r="CV153" s="10">
        <v>0</v>
      </c>
      <c r="CW153" s="47">
        <v>0</v>
      </c>
      <c r="CX153" s="46">
        <v>0</v>
      </c>
      <c r="CY153" s="10">
        <v>0</v>
      </c>
      <c r="CZ153" s="47">
        <v>0</v>
      </c>
      <c r="DA153" s="46">
        <v>54.66</v>
      </c>
      <c r="DB153" s="10">
        <v>7083.85</v>
      </c>
      <c r="DC153" s="47">
        <f t="shared" si="3534"/>
        <v>129598.42663739482</v>
      </c>
      <c r="DD153" s="46">
        <v>43.496000000000002</v>
      </c>
      <c r="DE153" s="10">
        <v>1588.06</v>
      </c>
      <c r="DF153" s="47">
        <f t="shared" si="3484"/>
        <v>36510.483722641162</v>
      </c>
      <c r="DG153" s="46">
        <v>0</v>
      </c>
      <c r="DH153" s="10">
        <v>0</v>
      </c>
      <c r="DI153" s="47">
        <v>0</v>
      </c>
      <c r="DJ153" s="46">
        <v>0.86399999999999999</v>
      </c>
      <c r="DK153" s="10">
        <v>14.01</v>
      </c>
      <c r="DL153" s="47">
        <f t="shared" si="3544"/>
        <v>16215.277777777779</v>
      </c>
      <c r="DM153" s="46">
        <v>0</v>
      </c>
      <c r="DN153" s="10">
        <v>0</v>
      </c>
      <c r="DO153" s="47">
        <v>0</v>
      </c>
      <c r="DP153" s="46">
        <v>0</v>
      </c>
      <c r="DQ153" s="10">
        <v>0</v>
      </c>
      <c r="DR153" s="47">
        <v>0</v>
      </c>
      <c r="DS153" s="46">
        <v>0.81299999999999994</v>
      </c>
      <c r="DT153" s="10">
        <v>675.79</v>
      </c>
      <c r="DU153" s="47">
        <f t="shared" si="3485"/>
        <v>831230.01230012299</v>
      </c>
      <c r="DV153" s="46">
        <v>1.4999999999999999E-2</v>
      </c>
      <c r="DW153" s="10">
        <v>0.79</v>
      </c>
      <c r="DX153" s="47">
        <f t="shared" si="3486"/>
        <v>52666.666666666672</v>
      </c>
      <c r="DY153" s="46">
        <v>0</v>
      </c>
      <c r="DZ153" s="10">
        <v>0</v>
      </c>
      <c r="EA153" s="47">
        <v>0</v>
      </c>
      <c r="EB153" s="46">
        <v>0</v>
      </c>
      <c r="EC153" s="10">
        <v>0</v>
      </c>
      <c r="ED153" s="47">
        <f t="shared" si="3487"/>
        <v>0</v>
      </c>
      <c r="EE153" s="46">
        <v>1E-3</v>
      </c>
      <c r="EF153" s="10">
        <v>0.23</v>
      </c>
      <c r="EG153" s="47">
        <f t="shared" si="3558"/>
        <v>230000</v>
      </c>
      <c r="EH153" s="46">
        <v>38.18</v>
      </c>
      <c r="EI153" s="10">
        <v>8064.08</v>
      </c>
      <c r="EJ153" s="47">
        <f t="shared" si="3488"/>
        <v>211212.15295966473</v>
      </c>
      <c r="EK153" s="46">
        <v>0</v>
      </c>
      <c r="EL153" s="10">
        <v>0</v>
      </c>
      <c r="EM153" s="47">
        <f t="shared" si="3489"/>
        <v>0</v>
      </c>
      <c r="EN153" s="46">
        <v>167.40899999999999</v>
      </c>
      <c r="EO153" s="10">
        <v>9947.7099999999991</v>
      </c>
      <c r="EP153" s="47">
        <f t="shared" si="3490"/>
        <v>59421.596210478529</v>
      </c>
      <c r="EQ153" s="46">
        <v>0.34499999999999997</v>
      </c>
      <c r="ER153" s="10">
        <v>7.42</v>
      </c>
      <c r="ES153" s="47">
        <f t="shared" si="3491"/>
        <v>21507.246376811596</v>
      </c>
      <c r="ET153" s="46">
        <v>0.46</v>
      </c>
      <c r="EU153" s="10">
        <v>26.29</v>
      </c>
      <c r="EV153" s="47">
        <f t="shared" si="3492"/>
        <v>57152.17391304348</v>
      </c>
      <c r="EW153" s="46">
        <v>0</v>
      </c>
      <c r="EX153" s="10">
        <v>0</v>
      </c>
      <c r="EY153" s="47">
        <v>0</v>
      </c>
      <c r="EZ153" s="46">
        <v>0</v>
      </c>
      <c r="FA153" s="10">
        <v>0</v>
      </c>
      <c r="FB153" s="47">
        <v>0</v>
      </c>
      <c r="FC153" s="46">
        <v>0</v>
      </c>
      <c r="FD153" s="10">
        <v>0</v>
      </c>
      <c r="FE153" s="47">
        <v>0</v>
      </c>
      <c r="FF153" s="46">
        <v>0</v>
      </c>
      <c r="FG153" s="10">
        <v>0</v>
      </c>
      <c r="FH153" s="47">
        <v>0</v>
      </c>
      <c r="FI153" s="46">
        <v>4.7E-2</v>
      </c>
      <c r="FJ153" s="10">
        <v>7.59</v>
      </c>
      <c r="FK153" s="47">
        <f t="shared" si="3493"/>
        <v>161489.36170212767</v>
      </c>
      <c r="FL153" s="46">
        <v>5.54</v>
      </c>
      <c r="FM153" s="10">
        <v>586.89</v>
      </c>
      <c r="FN153" s="47">
        <f t="shared" si="3494"/>
        <v>105936.82310469313</v>
      </c>
      <c r="FO153" s="46">
        <v>0</v>
      </c>
      <c r="FP153" s="10">
        <v>0</v>
      </c>
      <c r="FQ153" s="47">
        <v>0</v>
      </c>
      <c r="FR153" s="46">
        <v>43.802</v>
      </c>
      <c r="FS153" s="10">
        <v>4217.1899999999996</v>
      </c>
      <c r="FT153" s="47">
        <f t="shared" si="3495"/>
        <v>96278.480434683341</v>
      </c>
      <c r="FU153" s="46">
        <v>0</v>
      </c>
      <c r="FV153" s="10">
        <v>0</v>
      </c>
      <c r="FW153" s="47">
        <v>0</v>
      </c>
      <c r="FX153" s="46">
        <v>0</v>
      </c>
      <c r="FY153" s="10">
        <v>0</v>
      </c>
      <c r="FZ153" s="47">
        <f t="shared" si="3496"/>
        <v>0</v>
      </c>
      <c r="GA153" s="46">
        <v>0</v>
      </c>
      <c r="GB153" s="10">
        <v>0</v>
      </c>
      <c r="GC153" s="47">
        <v>0</v>
      </c>
      <c r="GD153" s="46">
        <v>1.597</v>
      </c>
      <c r="GE153" s="10">
        <v>2630.01</v>
      </c>
      <c r="GF153" s="47">
        <f t="shared" si="3497"/>
        <v>1646844.0826549781</v>
      </c>
      <c r="GG153" s="46">
        <v>15.651999999999999</v>
      </c>
      <c r="GH153" s="10">
        <v>1801.03</v>
      </c>
      <c r="GI153" s="47">
        <f t="shared" si="3498"/>
        <v>115067.08407871198</v>
      </c>
      <c r="GJ153" s="46">
        <v>185.62899999999999</v>
      </c>
      <c r="GK153" s="10">
        <v>12995.56</v>
      </c>
      <c r="GL153" s="47">
        <f t="shared" si="3499"/>
        <v>70008.242246631722</v>
      </c>
      <c r="GM153" s="46">
        <v>0</v>
      </c>
      <c r="GN153" s="10">
        <v>0</v>
      </c>
      <c r="GO153" s="47">
        <v>0</v>
      </c>
      <c r="GP153" s="46">
        <v>0.255</v>
      </c>
      <c r="GQ153" s="10">
        <v>14.84</v>
      </c>
      <c r="GR153" s="47">
        <f t="shared" si="3500"/>
        <v>58196.078431372545</v>
      </c>
      <c r="GS153" s="46">
        <v>0</v>
      </c>
      <c r="GT153" s="10">
        <v>0</v>
      </c>
      <c r="GU153" s="47">
        <v>0</v>
      </c>
      <c r="GV153" s="46">
        <v>0</v>
      </c>
      <c r="GW153" s="10">
        <v>0</v>
      </c>
      <c r="GX153" s="47">
        <f t="shared" si="3501"/>
        <v>0</v>
      </c>
      <c r="GY153" s="46">
        <v>0</v>
      </c>
      <c r="GZ153" s="10">
        <v>0</v>
      </c>
      <c r="HA153" s="47">
        <v>0</v>
      </c>
      <c r="HB153" s="46">
        <v>34.189</v>
      </c>
      <c r="HC153" s="10">
        <v>188.88</v>
      </c>
      <c r="HD153" s="47">
        <f t="shared" si="3502"/>
        <v>5524.5839305039635</v>
      </c>
      <c r="HE153" s="46">
        <v>0</v>
      </c>
      <c r="HF153" s="10">
        <v>0</v>
      </c>
      <c r="HG153" s="47">
        <v>0</v>
      </c>
      <c r="HH153" s="46">
        <v>0</v>
      </c>
      <c r="HI153" s="10">
        <v>0</v>
      </c>
      <c r="HJ153" s="47">
        <v>0</v>
      </c>
      <c r="HK153" s="46">
        <v>0</v>
      </c>
      <c r="HL153" s="10">
        <v>0</v>
      </c>
      <c r="HM153" s="47">
        <v>0</v>
      </c>
      <c r="HN153" s="46">
        <v>0</v>
      </c>
      <c r="HO153" s="10">
        <v>0</v>
      </c>
      <c r="HP153" s="47">
        <v>0</v>
      </c>
      <c r="HQ153" s="46">
        <v>0.3</v>
      </c>
      <c r="HR153" s="10">
        <v>1.05</v>
      </c>
      <c r="HS153" s="47">
        <f t="shared" si="3537"/>
        <v>3500.0000000000005</v>
      </c>
      <c r="HT153" s="46"/>
      <c r="HU153" s="10"/>
      <c r="HV153" s="47"/>
      <c r="HW153" s="46">
        <v>0</v>
      </c>
      <c r="HX153" s="10">
        <v>0</v>
      </c>
      <c r="HY153" s="47">
        <f t="shared" si="3503"/>
        <v>0</v>
      </c>
      <c r="HZ153" s="46">
        <v>0</v>
      </c>
      <c r="IA153" s="10">
        <v>0</v>
      </c>
      <c r="IB153" s="47">
        <v>0</v>
      </c>
      <c r="IC153" s="46">
        <v>0</v>
      </c>
      <c r="ID153" s="10">
        <v>0</v>
      </c>
      <c r="IE153" s="47">
        <v>0</v>
      </c>
      <c r="IF153" s="46">
        <v>0</v>
      </c>
      <c r="IG153" s="10">
        <v>0</v>
      </c>
      <c r="IH153" s="47">
        <f t="shared" ref="IH153:IH160" si="3561">IF(IF153=0,0,IG153/IF153*1000)</f>
        <v>0</v>
      </c>
      <c r="II153" s="46">
        <v>0</v>
      </c>
      <c r="IJ153" s="10">
        <v>0</v>
      </c>
      <c r="IK153" s="47">
        <v>0</v>
      </c>
      <c r="IL153" s="46">
        <v>0</v>
      </c>
      <c r="IM153" s="10">
        <v>0</v>
      </c>
      <c r="IN153" s="47">
        <v>0</v>
      </c>
      <c r="IO153" s="46">
        <v>0</v>
      </c>
      <c r="IP153" s="10">
        <v>0</v>
      </c>
      <c r="IQ153" s="47">
        <v>0</v>
      </c>
      <c r="IR153" s="46">
        <v>59.32</v>
      </c>
      <c r="IS153" s="10">
        <v>993.93</v>
      </c>
      <c r="IT153" s="47">
        <f t="shared" si="3504"/>
        <v>16755.394470667565</v>
      </c>
      <c r="IU153" s="46">
        <v>0</v>
      </c>
      <c r="IV153" s="10">
        <v>0</v>
      </c>
      <c r="IW153" s="47">
        <v>0</v>
      </c>
      <c r="IX153" s="46">
        <v>0</v>
      </c>
      <c r="IY153" s="10">
        <v>0</v>
      </c>
      <c r="IZ153" s="47">
        <v>0</v>
      </c>
      <c r="JA153" s="46">
        <v>0</v>
      </c>
      <c r="JB153" s="10">
        <v>0</v>
      </c>
      <c r="JC153" s="47">
        <v>0</v>
      </c>
      <c r="JD153" s="46">
        <v>0</v>
      </c>
      <c r="JE153" s="10">
        <v>0</v>
      </c>
      <c r="JF153" s="47">
        <v>0</v>
      </c>
      <c r="JG153" s="46">
        <v>0.79600000000000004</v>
      </c>
      <c r="JH153" s="10">
        <v>69.81</v>
      </c>
      <c r="JI153" s="47">
        <f t="shared" ref="JI153:JI154" si="3562">JH153/JG153*1000</f>
        <v>87701.005025125618</v>
      </c>
      <c r="JJ153" s="52">
        <v>0</v>
      </c>
      <c r="JK153" s="16">
        <v>0</v>
      </c>
      <c r="JL153" s="47">
        <f t="shared" ref="JL153:JL160" si="3563">IF(JJ153=0,0,JK153/JJ153*1000)</f>
        <v>0</v>
      </c>
      <c r="JM153" s="46">
        <v>9.42</v>
      </c>
      <c r="JN153" s="10">
        <v>247.9</v>
      </c>
      <c r="JO153" s="47">
        <f t="shared" si="3505"/>
        <v>26316.348195329087</v>
      </c>
      <c r="JP153" s="46">
        <v>0</v>
      </c>
      <c r="JQ153" s="10">
        <v>0</v>
      </c>
      <c r="JR153" s="47">
        <f t="shared" si="3506"/>
        <v>0</v>
      </c>
      <c r="JS153" s="46">
        <v>0</v>
      </c>
      <c r="JT153" s="10">
        <v>0</v>
      </c>
      <c r="JU153" s="47">
        <v>0</v>
      </c>
      <c r="JV153" s="46">
        <v>0</v>
      </c>
      <c r="JW153" s="10">
        <v>0</v>
      </c>
      <c r="JX153" s="47">
        <v>0</v>
      </c>
      <c r="JY153" s="46">
        <v>0</v>
      </c>
      <c r="JZ153" s="10">
        <v>0</v>
      </c>
      <c r="KA153" s="47">
        <v>0</v>
      </c>
      <c r="KB153" s="46">
        <v>1E-3</v>
      </c>
      <c r="KC153" s="10">
        <v>0.18</v>
      </c>
      <c r="KD153" s="47">
        <f t="shared" si="3507"/>
        <v>180000</v>
      </c>
      <c r="KE153" s="46"/>
      <c r="KF153" s="10"/>
      <c r="KG153" s="47"/>
      <c r="KH153" s="46">
        <v>74.838999999999999</v>
      </c>
      <c r="KI153" s="10">
        <v>2956.1</v>
      </c>
      <c r="KJ153" s="47">
        <f t="shared" si="3508"/>
        <v>39499.458838306229</v>
      </c>
      <c r="KK153" s="46">
        <v>1.038</v>
      </c>
      <c r="KL153" s="10">
        <v>409.41</v>
      </c>
      <c r="KM153" s="47">
        <f t="shared" si="3509"/>
        <v>394421.96531791909</v>
      </c>
      <c r="KN153" s="46">
        <v>0</v>
      </c>
      <c r="KO153" s="10">
        <v>0</v>
      </c>
      <c r="KP153" s="47">
        <v>0</v>
      </c>
      <c r="KQ153" s="46">
        <v>0.66600000000000004</v>
      </c>
      <c r="KR153" s="10">
        <v>5.66</v>
      </c>
      <c r="KS153" s="47">
        <f t="shared" si="3510"/>
        <v>8498.4984984984985</v>
      </c>
      <c r="KT153" s="52">
        <v>0</v>
      </c>
      <c r="KU153" s="16">
        <v>0</v>
      </c>
      <c r="KV153" s="53">
        <v>0</v>
      </c>
      <c r="KW153" s="52">
        <v>0</v>
      </c>
      <c r="KX153" s="16">
        <v>0</v>
      </c>
      <c r="KY153" s="53">
        <f t="shared" si="3511"/>
        <v>0</v>
      </c>
      <c r="KZ153" s="46">
        <v>0.51300000000000001</v>
      </c>
      <c r="LA153" s="10">
        <v>373.66</v>
      </c>
      <c r="LB153" s="47">
        <f t="shared" si="3512"/>
        <v>728382.06627680315</v>
      </c>
      <c r="LC153" s="52">
        <v>0</v>
      </c>
      <c r="LD153" s="16">
        <v>0</v>
      </c>
      <c r="LE153" s="53">
        <v>0</v>
      </c>
      <c r="LF153" s="46">
        <v>13.239000000000001</v>
      </c>
      <c r="LG153" s="10">
        <v>242.94</v>
      </c>
      <c r="LH153" s="47">
        <f t="shared" si="3513"/>
        <v>18350.32857466576</v>
      </c>
      <c r="LI153" s="46">
        <v>0</v>
      </c>
      <c r="LJ153" s="10">
        <v>0</v>
      </c>
      <c r="LK153" s="47">
        <v>0</v>
      </c>
      <c r="LL153" s="46">
        <v>0</v>
      </c>
      <c r="LM153" s="10">
        <v>0</v>
      </c>
      <c r="LN153" s="47">
        <v>0</v>
      </c>
      <c r="LO153" s="46">
        <v>0</v>
      </c>
      <c r="LP153" s="10">
        <v>0</v>
      </c>
      <c r="LQ153" s="47">
        <v>0</v>
      </c>
      <c r="LR153" s="46">
        <v>0</v>
      </c>
      <c r="LS153" s="10">
        <v>0</v>
      </c>
      <c r="LT153" s="47">
        <v>0</v>
      </c>
      <c r="LU153" s="46">
        <v>3.5999999999999997E-2</v>
      </c>
      <c r="LV153" s="10">
        <v>9</v>
      </c>
      <c r="LW153" s="47">
        <f t="shared" si="3514"/>
        <v>250000.00000000003</v>
      </c>
      <c r="LX153" s="46">
        <v>246.702</v>
      </c>
      <c r="LY153" s="10">
        <v>14963.78</v>
      </c>
      <c r="LZ153" s="47">
        <f t="shared" si="3515"/>
        <v>60655.284513299448</v>
      </c>
      <c r="MA153" s="46">
        <v>3.0000000000000001E-3</v>
      </c>
      <c r="MB153" s="10">
        <v>0.55000000000000004</v>
      </c>
      <c r="MC153" s="47">
        <f t="shared" si="3516"/>
        <v>183333.33333333334</v>
      </c>
      <c r="MD153" s="46">
        <v>5.0579999999999998</v>
      </c>
      <c r="ME153" s="10">
        <v>991.79</v>
      </c>
      <c r="MF153" s="47">
        <f t="shared" si="3538"/>
        <v>196083.43218663504</v>
      </c>
      <c r="MG153" s="46">
        <v>0</v>
      </c>
      <c r="MH153" s="10">
        <v>0</v>
      </c>
      <c r="MI153" s="47">
        <v>0</v>
      </c>
      <c r="MJ153" s="46">
        <v>0</v>
      </c>
      <c r="MK153" s="10">
        <v>0</v>
      </c>
      <c r="ML153" s="47">
        <f t="shared" si="3517"/>
        <v>0</v>
      </c>
      <c r="MM153" s="46">
        <v>2.133</v>
      </c>
      <c r="MN153" s="10">
        <v>613.07000000000005</v>
      </c>
      <c r="MO153" s="47">
        <f>MN153/MM153*1000</f>
        <v>287421.47210501647</v>
      </c>
      <c r="MP153" s="46">
        <v>12.013</v>
      </c>
      <c r="MQ153" s="10">
        <v>1117.55</v>
      </c>
      <c r="MR153" s="47">
        <f t="shared" si="3518"/>
        <v>93028.385915258463</v>
      </c>
      <c r="MS153" s="46">
        <v>3.0000000000000001E-3</v>
      </c>
      <c r="MT153" s="10">
        <v>1.93</v>
      </c>
      <c r="MU153" s="47">
        <f t="shared" ref="MU153" si="3564">MT153/MS153*1000</f>
        <v>643333.33333333326</v>
      </c>
      <c r="MV153" s="46">
        <v>0</v>
      </c>
      <c r="MW153" s="10">
        <v>0</v>
      </c>
      <c r="MX153" s="47">
        <f t="shared" si="3519"/>
        <v>0</v>
      </c>
      <c r="MY153" s="46">
        <v>4.4999999999999998E-2</v>
      </c>
      <c r="MZ153" s="10">
        <v>0.99</v>
      </c>
      <c r="NA153" s="47">
        <f t="shared" si="3551"/>
        <v>22000</v>
      </c>
      <c r="NB153" s="46">
        <v>0</v>
      </c>
      <c r="NC153" s="10">
        <v>0</v>
      </c>
      <c r="ND153" s="47">
        <v>0</v>
      </c>
      <c r="NE153" s="46">
        <v>0</v>
      </c>
      <c r="NF153" s="10">
        <v>0</v>
      </c>
      <c r="NG153" s="47">
        <v>0</v>
      </c>
      <c r="NH153" s="46">
        <v>0</v>
      </c>
      <c r="NI153" s="10">
        <v>0</v>
      </c>
      <c r="NJ153" s="47">
        <v>0</v>
      </c>
      <c r="NK153" s="46">
        <v>2.956</v>
      </c>
      <c r="NL153" s="10">
        <v>82.26</v>
      </c>
      <c r="NM153" s="47">
        <f t="shared" si="3520"/>
        <v>27828.146143437076</v>
      </c>
      <c r="NN153" s="46">
        <v>0</v>
      </c>
      <c r="NO153" s="10">
        <v>0</v>
      </c>
      <c r="NP153" s="47">
        <v>0</v>
      </c>
      <c r="NQ153" s="46">
        <v>1.5509999999999999</v>
      </c>
      <c r="NR153" s="10">
        <v>886.47</v>
      </c>
      <c r="NS153" s="47">
        <f t="shared" si="3539"/>
        <v>571547.38878143136</v>
      </c>
      <c r="NT153" s="46">
        <v>0</v>
      </c>
      <c r="NU153" s="10">
        <v>0</v>
      </c>
      <c r="NV153" s="47">
        <v>0</v>
      </c>
      <c r="NW153" s="46">
        <v>32.631</v>
      </c>
      <c r="NX153" s="10">
        <v>1126.4100000000001</v>
      </c>
      <c r="NY153" s="47">
        <f t="shared" si="3522"/>
        <v>34519.628574055343</v>
      </c>
      <c r="NZ153" s="46">
        <v>0</v>
      </c>
      <c r="OA153" s="10">
        <v>0</v>
      </c>
      <c r="OB153" s="47">
        <v>0</v>
      </c>
      <c r="OC153" s="46">
        <v>0</v>
      </c>
      <c r="OD153" s="10">
        <v>0</v>
      </c>
      <c r="OE153" s="47">
        <v>0</v>
      </c>
      <c r="OF153" s="46">
        <v>9.3740000000000006</v>
      </c>
      <c r="OG153" s="10">
        <v>1195.97</v>
      </c>
      <c r="OH153" s="47">
        <f t="shared" si="3524"/>
        <v>127583.74226584168</v>
      </c>
      <c r="OI153" s="46">
        <v>10.489000000000001</v>
      </c>
      <c r="OJ153" s="10">
        <v>2511.87</v>
      </c>
      <c r="OK153" s="47">
        <f t="shared" si="3525"/>
        <v>239476.59452760033</v>
      </c>
      <c r="OL153" s="46">
        <v>0</v>
      </c>
      <c r="OM153" s="10">
        <v>0</v>
      </c>
      <c r="ON153" s="47">
        <v>0</v>
      </c>
      <c r="OO153" s="46">
        <v>3.2650000000000001</v>
      </c>
      <c r="OP153" s="10">
        <v>71.930000000000007</v>
      </c>
      <c r="OQ153" s="47">
        <f t="shared" si="3526"/>
        <v>22030.627871362944</v>
      </c>
      <c r="OR153" s="46">
        <v>0</v>
      </c>
      <c r="OS153" s="10">
        <v>0</v>
      </c>
      <c r="OT153" s="47">
        <v>0</v>
      </c>
      <c r="OU153" s="46">
        <v>53.094999999999999</v>
      </c>
      <c r="OV153" s="10">
        <v>817.79</v>
      </c>
      <c r="OW153" s="47">
        <f t="shared" si="3527"/>
        <v>15402.391938977304</v>
      </c>
      <c r="OX153" s="46">
        <v>0</v>
      </c>
      <c r="OY153" s="10">
        <v>0</v>
      </c>
      <c r="OZ153" s="47">
        <v>0</v>
      </c>
      <c r="PA153" s="46">
        <v>0</v>
      </c>
      <c r="PB153" s="10">
        <v>0</v>
      </c>
      <c r="PC153" s="47">
        <v>0</v>
      </c>
      <c r="PD153" s="46">
        <v>0</v>
      </c>
      <c r="PE153" s="10">
        <v>0</v>
      </c>
      <c r="PF153" s="47">
        <v>0</v>
      </c>
      <c r="PG153" s="46">
        <v>2.8170000000000002</v>
      </c>
      <c r="PH153" s="10">
        <v>727.89</v>
      </c>
      <c r="PI153" s="47">
        <f t="shared" si="3528"/>
        <v>258391.90628328003</v>
      </c>
      <c r="PJ153" s="46"/>
      <c r="PK153" s="10"/>
      <c r="PL153" s="47"/>
      <c r="PM153" s="46">
        <v>1.2E-2</v>
      </c>
      <c r="PN153" s="10">
        <v>4.68</v>
      </c>
      <c r="PO153" s="47">
        <f t="shared" ref="PO153" si="3565">PN153/PM153*1000</f>
        <v>389999.99999999994</v>
      </c>
      <c r="PP153" s="46">
        <v>0</v>
      </c>
      <c r="PQ153" s="10">
        <v>0</v>
      </c>
      <c r="PR153" s="47">
        <v>0</v>
      </c>
      <c r="PS153" s="46">
        <v>8.6020000000000003</v>
      </c>
      <c r="PT153" s="10">
        <v>110.73</v>
      </c>
      <c r="PU153" s="47">
        <f t="shared" si="3553"/>
        <v>12872.58777028598</v>
      </c>
      <c r="PV153" s="46">
        <v>119.38800000000001</v>
      </c>
      <c r="PW153" s="10">
        <v>9330.2099999999991</v>
      </c>
      <c r="PX153" s="47">
        <f t="shared" si="3529"/>
        <v>78150.316614735129</v>
      </c>
      <c r="PY153" s="46">
        <v>237.68199999999999</v>
      </c>
      <c r="PZ153" s="10">
        <v>23738.99</v>
      </c>
      <c r="QA153" s="47">
        <f t="shared" si="3530"/>
        <v>99877.104702922414</v>
      </c>
      <c r="QB153" s="46">
        <v>0</v>
      </c>
      <c r="QC153" s="10">
        <v>0</v>
      </c>
      <c r="QD153" s="47">
        <v>0</v>
      </c>
      <c r="QE153" s="46">
        <v>0</v>
      </c>
      <c r="QF153" s="10">
        <v>0</v>
      </c>
      <c r="QG153" s="47">
        <v>0</v>
      </c>
      <c r="QH153" s="46">
        <v>0</v>
      </c>
      <c r="QI153" s="10">
        <v>0</v>
      </c>
      <c r="QJ153" s="47">
        <v>0</v>
      </c>
      <c r="QK153" s="46">
        <v>0</v>
      </c>
      <c r="QL153" s="10">
        <v>0</v>
      </c>
      <c r="QM153" s="47">
        <v>0</v>
      </c>
      <c r="QN153" s="46">
        <v>0</v>
      </c>
      <c r="QO153" s="10">
        <v>0</v>
      </c>
      <c r="QP153" s="47">
        <f t="shared" si="3533"/>
        <v>0</v>
      </c>
      <c r="QQ153" s="46">
        <v>4.1550000000000002</v>
      </c>
      <c r="QR153" s="10">
        <v>503.94</v>
      </c>
      <c r="QS153" s="47">
        <f t="shared" ref="QS153:QS159" si="3566">QR153/QQ153*1000</f>
        <v>121285.19855595667</v>
      </c>
      <c r="QT153" s="46"/>
      <c r="QU153" s="10"/>
      <c r="QV153" s="47"/>
      <c r="QW153" s="46"/>
      <c r="QX153" s="10"/>
      <c r="QY153" s="47"/>
      <c r="QZ153" s="46">
        <v>0</v>
      </c>
      <c r="RA153" s="10">
        <v>0</v>
      </c>
      <c r="RB153" s="47">
        <v>0</v>
      </c>
      <c r="RC153" s="46">
        <v>1.0049999999999999</v>
      </c>
      <c r="RD153" s="10">
        <v>14.43</v>
      </c>
      <c r="RE153" s="47">
        <f t="shared" si="3541"/>
        <v>14358.208955223881</v>
      </c>
      <c r="RF153" s="12">
        <f t="shared" si="3130"/>
        <v>1636.1590000000001</v>
      </c>
      <c r="RG153" s="58">
        <f t="shared" si="3131"/>
        <v>124954.17999999998</v>
      </c>
      <c r="RH153" s="6"/>
      <c r="RI153" s="9"/>
      <c r="RJ153" s="6"/>
      <c r="RK153" s="6"/>
      <c r="RL153" s="6"/>
      <c r="RM153" s="9"/>
      <c r="RN153" s="6"/>
      <c r="RO153" s="6"/>
      <c r="RP153" s="6"/>
      <c r="RQ153" s="9"/>
      <c r="RR153" s="6"/>
      <c r="RS153" s="6"/>
      <c r="RT153" s="6"/>
      <c r="RU153" s="9"/>
      <c r="RV153" s="6"/>
      <c r="RW153" s="6"/>
      <c r="RX153" s="6"/>
      <c r="RY153" s="9"/>
      <c r="RZ153" s="6"/>
      <c r="SA153" s="6"/>
      <c r="SB153" s="6"/>
      <c r="SC153" s="9"/>
      <c r="SD153" s="6"/>
      <c r="SE153" s="6"/>
      <c r="SF153" s="6"/>
      <c r="SG153" s="9"/>
      <c r="SH153" s="6"/>
      <c r="SI153" s="6"/>
      <c r="SJ153" s="6"/>
      <c r="SK153" s="2"/>
      <c r="SL153" s="1"/>
      <c r="SM153" s="1"/>
      <c r="SN153" s="1"/>
      <c r="SO153" s="2"/>
      <c r="SP153" s="1"/>
      <c r="SQ153" s="1"/>
      <c r="SR153" s="1"/>
      <c r="SS153" s="2"/>
      <c r="ST153" s="1"/>
      <c r="SU153" s="1"/>
      <c r="SV153" s="1"/>
    </row>
    <row r="154" spans="1:591" x14ac:dyDescent="0.3">
      <c r="A154" s="38">
        <v>2015</v>
      </c>
      <c r="B154" s="39" t="s">
        <v>10</v>
      </c>
      <c r="C154" s="46">
        <v>0</v>
      </c>
      <c r="D154" s="10">
        <v>0</v>
      </c>
      <c r="E154" s="47">
        <f t="shared" si="3471"/>
        <v>0</v>
      </c>
      <c r="F154" s="46">
        <v>0</v>
      </c>
      <c r="G154" s="10">
        <v>0</v>
      </c>
      <c r="H154" s="47">
        <v>0</v>
      </c>
      <c r="I154" s="46">
        <v>0</v>
      </c>
      <c r="J154" s="10">
        <v>0</v>
      </c>
      <c r="K154" s="47">
        <v>0</v>
      </c>
      <c r="L154" s="46">
        <v>0</v>
      </c>
      <c r="M154" s="10">
        <v>0</v>
      </c>
      <c r="N154" s="47">
        <v>0</v>
      </c>
      <c r="O154" s="46">
        <v>0</v>
      </c>
      <c r="P154" s="10">
        <v>0</v>
      </c>
      <c r="Q154" s="47">
        <f t="shared" si="3472"/>
        <v>0</v>
      </c>
      <c r="R154" s="46">
        <v>0</v>
      </c>
      <c r="S154" s="10">
        <v>0</v>
      </c>
      <c r="T154" s="47">
        <v>0</v>
      </c>
      <c r="U154" s="46">
        <v>0</v>
      </c>
      <c r="V154" s="10">
        <v>0</v>
      </c>
      <c r="W154" s="47">
        <v>0</v>
      </c>
      <c r="X154" s="46">
        <v>7.3999999999999996E-2</v>
      </c>
      <c r="Y154" s="10">
        <v>1.62</v>
      </c>
      <c r="Z154" s="47">
        <f t="shared" ref="Z154:Z160" si="3567">Y154/X154*1000</f>
        <v>21891.891891891893</v>
      </c>
      <c r="AA154" s="46">
        <v>3.71</v>
      </c>
      <c r="AB154" s="10">
        <v>1567.51</v>
      </c>
      <c r="AC154" s="47">
        <f t="shared" si="3473"/>
        <v>422509.43396226416</v>
      </c>
      <c r="AD154" s="46">
        <v>20.994</v>
      </c>
      <c r="AE154" s="10">
        <v>810.1</v>
      </c>
      <c r="AF154" s="47">
        <f t="shared" si="3474"/>
        <v>38587.215394874722</v>
      </c>
      <c r="AG154" s="46">
        <v>0</v>
      </c>
      <c r="AH154" s="10">
        <v>0</v>
      </c>
      <c r="AI154" s="47">
        <v>0</v>
      </c>
      <c r="AJ154" s="46">
        <v>0</v>
      </c>
      <c r="AK154" s="10">
        <v>0</v>
      </c>
      <c r="AL154" s="47">
        <v>0</v>
      </c>
      <c r="AM154" s="46">
        <v>5.15</v>
      </c>
      <c r="AN154" s="10">
        <v>60.62</v>
      </c>
      <c r="AO154" s="47">
        <f t="shared" si="3542"/>
        <v>11770.873786407765</v>
      </c>
      <c r="AP154" s="46">
        <v>14.646000000000001</v>
      </c>
      <c r="AQ154" s="10">
        <v>787.07</v>
      </c>
      <c r="AR154" s="47">
        <f t="shared" si="3475"/>
        <v>53739.587600710096</v>
      </c>
      <c r="AS154" s="46">
        <v>0</v>
      </c>
      <c r="AT154" s="10">
        <v>0</v>
      </c>
      <c r="AU154" s="47">
        <f t="shared" si="3476"/>
        <v>0</v>
      </c>
      <c r="AV154" s="46">
        <v>0</v>
      </c>
      <c r="AW154" s="10">
        <v>0</v>
      </c>
      <c r="AX154" s="47">
        <v>0</v>
      </c>
      <c r="AY154" s="46">
        <v>0.127</v>
      </c>
      <c r="AZ154" s="10">
        <v>5.35</v>
      </c>
      <c r="BA154" s="47">
        <f t="shared" si="3477"/>
        <v>42125.984251968504</v>
      </c>
      <c r="BB154" s="46">
        <v>0.13900000000000001</v>
      </c>
      <c r="BC154" s="10">
        <v>26.08</v>
      </c>
      <c r="BD154" s="47">
        <f t="shared" si="3478"/>
        <v>187625.89928057551</v>
      </c>
      <c r="BE154" s="46">
        <v>0.57199999999999995</v>
      </c>
      <c r="BF154" s="10">
        <v>57.3</v>
      </c>
      <c r="BG154" s="47">
        <f t="shared" si="3479"/>
        <v>100174.82517482518</v>
      </c>
      <c r="BH154" s="46">
        <v>0</v>
      </c>
      <c r="BI154" s="10">
        <v>0</v>
      </c>
      <c r="BJ154" s="47">
        <v>0</v>
      </c>
      <c r="BK154" s="46">
        <v>0</v>
      </c>
      <c r="BL154" s="10">
        <v>0</v>
      </c>
      <c r="BM154" s="47">
        <v>0</v>
      </c>
      <c r="BN154" s="46">
        <v>0</v>
      </c>
      <c r="BO154" s="10">
        <v>0</v>
      </c>
      <c r="BP154" s="47">
        <v>0</v>
      </c>
      <c r="BQ154" s="46">
        <v>0.73499999999999999</v>
      </c>
      <c r="BR154" s="10">
        <v>2.76</v>
      </c>
      <c r="BS154" s="47">
        <f t="shared" si="3480"/>
        <v>3755.1020408163263</v>
      </c>
      <c r="BT154" s="46">
        <v>15.506</v>
      </c>
      <c r="BU154" s="10">
        <v>3706.5</v>
      </c>
      <c r="BV154" s="47">
        <f t="shared" si="3481"/>
        <v>239036.50199922608</v>
      </c>
      <c r="BW154" s="46">
        <v>0</v>
      </c>
      <c r="BX154" s="10">
        <v>0</v>
      </c>
      <c r="BY154" s="47">
        <v>0</v>
      </c>
      <c r="BZ154" s="46">
        <v>0</v>
      </c>
      <c r="CA154" s="10">
        <v>0</v>
      </c>
      <c r="CB154" s="47">
        <v>0</v>
      </c>
      <c r="CC154" s="46">
        <v>62.826000000000001</v>
      </c>
      <c r="CD154" s="10">
        <v>3997.39</v>
      </c>
      <c r="CE154" s="47">
        <f t="shared" si="3482"/>
        <v>63626.364880781846</v>
      </c>
      <c r="CF154" s="46">
        <v>1.5049999999999999</v>
      </c>
      <c r="CG154" s="10">
        <v>343.95</v>
      </c>
      <c r="CH154" s="47">
        <f t="shared" si="3483"/>
        <v>228538.20598006647</v>
      </c>
      <c r="CI154" s="46">
        <v>0</v>
      </c>
      <c r="CJ154" s="10">
        <v>0</v>
      </c>
      <c r="CK154" s="47">
        <v>0</v>
      </c>
      <c r="CL154" s="46">
        <v>0</v>
      </c>
      <c r="CM154" s="10">
        <v>0</v>
      </c>
      <c r="CN154" s="47">
        <v>0</v>
      </c>
      <c r="CO154" s="46">
        <v>0</v>
      </c>
      <c r="CP154" s="10">
        <v>0</v>
      </c>
      <c r="CQ154" s="47">
        <v>0</v>
      </c>
      <c r="CR154" s="46">
        <v>0</v>
      </c>
      <c r="CS154" s="10">
        <v>0</v>
      </c>
      <c r="CT154" s="47">
        <v>0</v>
      </c>
      <c r="CU154" s="46">
        <v>0</v>
      </c>
      <c r="CV154" s="10">
        <v>0</v>
      </c>
      <c r="CW154" s="47">
        <v>0</v>
      </c>
      <c r="CX154" s="46">
        <v>0</v>
      </c>
      <c r="CY154" s="10">
        <v>0</v>
      </c>
      <c r="CZ154" s="47">
        <v>0</v>
      </c>
      <c r="DA154" s="46">
        <v>52.521000000000001</v>
      </c>
      <c r="DB154" s="10">
        <v>6423.18</v>
      </c>
      <c r="DC154" s="47">
        <f t="shared" si="3534"/>
        <v>122297.36676757869</v>
      </c>
      <c r="DD154" s="46">
        <v>24.893999999999998</v>
      </c>
      <c r="DE154" s="10">
        <v>471.95</v>
      </c>
      <c r="DF154" s="47">
        <f t="shared" si="3484"/>
        <v>18958.383546236044</v>
      </c>
      <c r="DG154" s="46">
        <v>0</v>
      </c>
      <c r="DH154" s="10">
        <v>0</v>
      </c>
      <c r="DI154" s="47">
        <v>0</v>
      </c>
      <c r="DJ154" s="46">
        <v>0</v>
      </c>
      <c r="DK154" s="10">
        <v>0</v>
      </c>
      <c r="DL154" s="47">
        <v>0</v>
      </c>
      <c r="DM154" s="46">
        <v>0</v>
      </c>
      <c r="DN154" s="10">
        <v>0</v>
      </c>
      <c r="DO154" s="47">
        <v>0</v>
      </c>
      <c r="DP154" s="46">
        <v>0</v>
      </c>
      <c r="DQ154" s="10">
        <v>0</v>
      </c>
      <c r="DR154" s="47">
        <v>0</v>
      </c>
      <c r="DS154" s="46">
        <v>0.27100000000000002</v>
      </c>
      <c r="DT154" s="10">
        <v>726.17</v>
      </c>
      <c r="DU154" s="47">
        <f t="shared" si="3485"/>
        <v>2679594.0959409592</v>
      </c>
      <c r="DV154" s="46">
        <v>4.8000000000000001E-2</v>
      </c>
      <c r="DW154" s="10">
        <v>0.25</v>
      </c>
      <c r="DX154" s="47">
        <f t="shared" si="3486"/>
        <v>5208.333333333333</v>
      </c>
      <c r="DY154" s="46">
        <v>0</v>
      </c>
      <c r="DZ154" s="10">
        <v>0</v>
      </c>
      <c r="EA154" s="47">
        <v>0</v>
      </c>
      <c r="EB154" s="46">
        <v>0</v>
      </c>
      <c r="EC154" s="10">
        <v>0</v>
      </c>
      <c r="ED154" s="47">
        <f t="shared" si="3487"/>
        <v>0</v>
      </c>
      <c r="EE154" s="46">
        <v>0</v>
      </c>
      <c r="EF154" s="10">
        <v>0</v>
      </c>
      <c r="EG154" s="47">
        <v>0</v>
      </c>
      <c r="EH154" s="46">
        <v>24.606999999999999</v>
      </c>
      <c r="EI154" s="10">
        <v>6484.28</v>
      </c>
      <c r="EJ154" s="47">
        <f t="shared" si="3488"/>
        <v>263513.63433169422</v>
      </c>
      <c r="EK154" s="46">
        <v>0</v>
      </c>
      <c r="EL154" s="10">
        <v>0</v>
      </c>
      <c r="EM154" s="47">
        <f t="shared" si="3489"/>
        <v>0</v>
      </c>
      <c r="EN154" s="46">
        <v>159.55699999999999</v>
      </c>
      <c r="EO154" s="10">
        <v>9718.9</v>
      </c>
      <c r="EP154" s="47">
        <f t="shared" si="3490"/>
        <v>60911.774475579266</v>
      </c>
      <c r="EQ154" s="46">
        <v>0</v>
      </c>
      <c r="ER154" s="10">
        <v>0</v>
      </c>
      <c r="ES154" s="47">
        <v>0</v>
      </c>
      <c r="ET154" s="46">
        <v>2.6280000000000001</v>
      </c>
      <c r="EU154" s="10">
        <v>210.04</v>
      </c>
      <c r="EV154" s="47">
        <f t="shared" si="3492"/>
        <v>79923.896499238966</v>
      </c>
      <c r="EW154" s="46">
        <v>0</v>
      </c>
      <c r="EX154" s="10">
        <v>0</v>
      </c>
      <c r="EY154" s="47">
        <v>0</v>
      </c>
      <c r="EZ154" s="46">
        <v>0</v>
      </c>
      <c r="FA154" s="10">
        <v>0</v>
      </c>
      <c r="FB154" s="47">
        <v>0</v>
      </c>
      <c r="FC154" s="46">
        <v>0</v>
      </c>
      <c r="FD154" s="10">
        <v>0</v>
      </c>
      <c r="FE154" s="47">
        <v>0</v>
      </c>
      <c r="FF154" s="46">
        <v>0</v>
      </c>
      <c r="FG154" s="10">
        <v>0</v>
      </c>
      <c r="FH154" s="47">
        <v>0</v>
      </c>
      <c r="FI154" s="46">
        <v>0.64800000000000002</v>
      </c>
      <c r="FJ154" s="10">
        <v>32.049999999999997</v>
      </c>
      <c r="FK154" s="47">
        <f t="shared" si="3493"/>
        <v>49459.876543209873</v>
      </c>
      <c r="FL154" s="46">
        <v>0.245</v>
      </c>
      <c r="FM154" s="10">
        <v>61.55</v>
      </c>
      <c r="FN154" s="47">
        <f t="shared" si="3494"/>
        <v>251224.48979591837</v>
      </c>
      <c r="FO154" s="46">
        <v>0</v>
      </c>
      <c r="FP154" s="10">
        <v>0</v>
      </c>
      <c r="FQ154" s="47">
        <v>0</v>
      </c>
      <c r="FR154" s="46">
        <v>19.547000000000001</v>
      </c>
      <c r="FS154" s="10">
        <v>1961.61</v>
      </c>
      <c r="FT154" s="47">
        <f t="shared" si="3495"/>
        <v>100353.50693201002</v>
      </c>
      <c r="FU154" s="46">
        <v>0</v>
      </c>
      <c r="FV154" s="10">
        <v>0</v>
      </c>
      <c r="FW154" s="47">
        <v>0</v>
      </c>
      <c r="FX154" s="46">
        <v>0</v>
      </c>
      <c r="FY154" s="10">
        <v>0</v>
      </c>
      <c r="FZ154" s="47">
        <f t="shared" si="3496"/>
        <v>0</v>
      </c>
      <c r="GA154" s="46">
        <v>0</v>
      </c>
      <c r="GB154" s="10">
        <v>0</v>
      </c>
      <c r="GC154" s="47">
        <v>0</v>
      </c>
      <c r="GD154" s="46">
        <v>0.21199999999999999</v>
      </c>
      <c r="GE154" s="10">
        <v>32.369999999999997</v>
      </c>
      <c r="GF154" s="47">
        <f t="shared" si="3497"/>
        <v>152688.67924528301</v>
      </c>
      <c r="GG154" s="46">
        <v>0</v>
      </c>
      <c r="GH154" s="10">
        <v>0</v>
      </c>
      <c r="GI154" s="47">
        <v>0</v>
      </c>
      <c r="GJ154" s="46">
        <v>144.43799999999999</v>
      </c>
      <c r="GK154" s="10">
        <v>10637.29</v>
      </c>
      <c r="GL154" s="47">
        <f t="shared" si="3499"/>
        <v>73646.062670488391</v>
      </c>
      <c r="GM154" s="46">
        <v>0</v>
      </c>
      <c r="GN154" s="10">
        <v>0</v>
      </c>
      <c r="GO154" s="47">
        <v>0</v>
      </c>
      <c r="GP154" s="46">
        <v>1.325</v>
      </c>
      <c r="GQ154" s="10">
        <v>118.73</v>
      </c>
      <c r="GR154" s="47">
        <f t="shared" si="3500"/>
        <v>89607.547169811325</v>
      </c>
      <c r="GS154" s="46">
        <v>0</v>
      </c>
      <c r="GT154" s="10">
        <v>0</v>
      </c>
      <c r="GU154" s="47">
        <v>0</v>
      </c>
      <c r="GV154" s="46">
        <v>0</v>
      </c>
      <c r="GW154" s="10">
        <v>0</v>
      </c>
      <c r="GX154" s="47">
        <f t="shared" si="3501"/>
        <v>0</v>
      </c>
      <c r="GY154" s="46">
        <v>0</v>
      </c>
      <c r="GZ154" s="10">
        <v>0</v>
      </c>
      <c r="HA154" s="47">
        <v>0</v>
      </c>
      <c r="HB154" s="46">
        <v>17.594999999999999</v>
      </c>
      <c r="HC154" s="10">
        <v>99.82</v>
      </c>
      <c r="HD154" s="47">
        <f t="shared" si="3502"/>
        <v>5673.2026143790854</v>
      </c>
      <c r="HE154" s="46">
        <v>0</v>
      </c>
      <c r="HF154" s="10">
        <v>0</v>
      </c>
      <c r="HG154" s="47">
        <v>0</v>
      </c>
      <c r="HH154" s="46">
        <v>0</v>
      </c>
      <c r="HI154" s="10">
        <v>0</v>
      </c>
      <c r="HJ154" s="47">
        <v>0</v>
      </c>
      <c r="HK154" s="46"/>
      <c r="HL154" s="10"/>
      <c r="HM154" s="47"/>
      <c r="HN154" s="46">
        <v>9.4E-2</v>
      </c>
      <c r="HO154" s="10">
        <v>3.21</v>
      </c>
      <c r="HP154" s="47">
        <f t="shared" si="3536"/>
        <v>34148.936170212764</v>
      </c>
      <c r="HQ154" s="46">
        <v>0.8</v>
      </c>
      <c r="HR154" s="10">
        <v>2.5</v>
      </c>
      <c r="HS154" s="47">
        <f t="shared" si="3537"/>
        <v>3125</v>
      </c>
      <c r="HT154" s="46"/>
      <c r="HU154" s="10"/>
      <c r="HV154" s="47"/>
      <c r="HW154" s="46">
        <v>0</v>
      </c>
      <c r="HX154" s="10">
        <v>0</v>
      </c>
      <c r="HY154" s="47">
        <f t="shared" si="3503"/>
        <v>0</v>
      </c>
      <c r="HZ154" s="46">
        <v>3.266</v>
      </c>
      <c r="IA154" s="10">
        <v>1297.49</v>
      </c>
      <c r="IB154" s="47">
        <f t="shared" ref="IB154" si="3568">IA154/HZ154*1000</f>
        <v>397271.89222290262</v>
      </c>
      <c r="IC154" s="46">
        <v>0.52500000000000002</v>
      </c>
      <c r="ID154" s="10">
        <v>176.46</v>
      </c>
      <c r="IE154" s="47">
        <f t="shared" ref="IE154" si="3569">ID154/IC154*1000</f>
        <v>336114.28571428568</v>
      </c>
      <c r="IF154" s="46">
        <v>0</v>
      </c>
      <c r="IG154" s="10">
        <v>0</v>
      </c>
      <c r="IH154" s="47">
        <f t="shared" si="3561"/>
        <v>0</v>
      </c>
      <c r="II154" s="46">
        <v>0</v>
      </c>
      <c r="IJ154" s="10">
        <v>0</v>
      </c>
      <c r="IK154" s="47">
        <v>0</v>
      </c>
      <c r="IL154" s="46">
        <v>0</v>
      </c>
      <c r="IM154" s="10">
        <v>0</v>
      </c>
      <c r="IN154" s="47">
        <v>0</v>
      </c>
      <c r="IO154" s="46">
        <v>0</v>
      </c>
      <c r="IP154" s="10">
        <v>0</v>
      </c>
      <c r="IQ154" s="47">
        <v>0</v>
      </c>
      <c r="IR154" s="46">
        <v>40.454000000000001</v>
      </c>
      <c r="IS154" s="10">
        <v>1093.27</v>
      </c>
      <c r="IT154" s="47">
        <f t="shared" si="3504"/>
        <v>27025.016067632372</v>
      </c>
      <c r="IU154" s="46">
        <v>0</v>
      </c>
      <c r="IV154" s="10">
        <v>0</v>
      </c>
      <c r="IW154" s="47">
        <v>0</v>
      </c>
      <c r="IX154" s="46">
        <v>0</v>
      </c>
      <c r="IY154" s="10">
        <v>0</v>
      </c>
      <c r="IZ154" s="47">
        <v>0</v>
      </c>
      <c r="JA154" s="46">
        <v>0</v>
      </c>
      <c r="JB154" s="10">
        <v>0</v>
      </c>
      <c r="JC154" s="47">
        <v>0</v>
      </c>
      <c r="JD154" s="46">
        <v>0</v>
      </c>
      <c r="JE154" s="10">
        <v>0</v>
      </c>
      <c r="JF154" s="47">
        <v>0</v>
      </c>
      <c r="JG154" s="46">
        <v>0.85199999999999998</v>
      </c>
      <c r="JH154" s="10">
        <v>95.58</v>
      </c>
      <c r="JI154" s="47">
        <f t="shared" si="3562"/>
        <v>112183.09859154929</v>
      </c>
      <c r="JJ154" s="52">
        <v>0</v>
      </c>
      <c r="JK154" s="16">
        <v>0</v>
      </c>
      <c r="JL154" s="47">
        <f t="shared" si="3563"/>
        <v>0</v>
      </c>
      <c r="JM154" s="46">
        <v>17.417000000000002</v>
      </c>
      <c r="JN154" s="10">
        <v>1407.01</v>
      </c>
      <c r="JO154" s="47">
        <f t="shared" si="3505"/>
        <v>80783.717058046735</v>
      </c>
      <c r="JP154" s="46">
        <v>0</v>
      </c>
      <c r="JQ154" s="10">
        <v>0</v>
      </c>
      <c r="JR154" s="47">
        <f t="shared" si="3506"/>
        <v>0</v>
      </c>
      <c r="JS154" s="46">
        <v>0</v>
      </c>
      <c r="JT154" s="10">
        <v>0</v>
      </c>
      <c r="JU154" s="47">
        <v>0</v>
      </c>
      <c r="JV154" s="46">
        <v>0</v>
      </c>
      <c r="JW154" s="10">
        <v>0</v>
      </c>
      <c r="JX154" s="47">
        <v>0</v>
      </c>
      <c r="JY154" s="46">
        <v>0</v>
      </c>
      <c r="JZ154" s="10">
        <v>0</v>
      </c>
      <c r="KA154" s="47">
        <v>0</v>
      </c>
      <c r="KB154" s="46">
        <v>8.4000000000000005E-2</v>
      </c>
      <c r="KC154" s="10">
        <v>5</v>
      </c>
      <c r="KD154" s="47">
        <f t="shared" si="3507"/>
        <v>59523.809523809519</v>
      </c>
      <c r="KE154" s="46"/>
      <c r="KF154" s="10"/>
      <c r="KG154" s="47"/>
      <c r="KH154" s="46">
        <v>43.41</v>
      </c>
      <c r="KI154" s="10">
        <v>2985.69</v>
      </c>
      <c r="KJ154" s="47">
        <f t="shared" si="3508"/>
        <v>68778.852798894281</v>
      </c>
      <c r="KK154" s="46">
        <v>0.68300000000000005</v>
      </c>
      <c r="KL154" s="10">
        <v>329.14</v>
      </c>
      <c r="KM154" s="47">
        <f t="shared" si="3509"/>
        <v>481903.3674963396</v>
      </c>
      <c r="KN154" s="46">
        <v>0</v>
      </c>
      <c r="KO154" s="10">
        <v>0</v>
      </c>
      <c r="KP154" s="47">
        <v>0</v>
      </c>
      <c r="KQ154" s="46">
        <v>1.911</v>
      </c>
      <c r="KR154" s="10">
        <v>7.93</v>
      </c>
      <c r="KS154" s="47">
        <f t="shared" si="3510"/>
        <v>4149.6598639455779</v>
      </c>
      <c r="KT154" s="52">
        <v>0</v>
      </c>
      <c r="KU154" s="16">
        <v>0</v>
      </c>
      <c r="KV154" s="53">
        <v>0</v>
      </c>
      <c r="KW154" s="52">
        <v>0</v>
      </c>
      <c r="KX154" s="16">
        <v>0</v>
      </c>
      <c r="KY154" s="53">
        <f t="shared" si="3511"/>
        <v>0</v>
      </c>
      <c r="KZ154" s="46">
        <v>0</v>
      </c>
      <c r="LA154" s="10">
        <v>0</v>
      </c>
      <c r="LB154" s="47">
        <v>0</v>
      </c>
      <c r="LC154" s="52">
        <v>0</v>
      </c>
      <c r="LD154" s="16">
        <v>0</v>
      </c>
      <c r="LE154" s="53">
        <v>0</v>
      </c>
      <c r="LF154" s="46">
        <v>0.57199999999999995</v>
      </c>
      <c r="LG154" s="10">
        <v>16.059999999999999</v>
      </c>
      <c r="LH154" s="47">
        <f t="shared" si="3513"/>
        <v>28076.923076923078</v>
      </c>
      <c r="LI154" s="46">
        <v>0</v>
      </c>
      <c r="LJ154" s="10">
        <v>0</v>
      </c>
      <c r="LK154" s="47">
        <v>0</v>
      </c>
      <c r="LL154" s="46">
        <v>0</v>
      </c>
      <c r="LM154" s="10">
        <v>0</v>
      </c>
      <c r="LN154" s="47">
        <v>0</v>
      </c>
      <c r="LO154" s="46">
        <v>0</v>
      </c>
      <c r="LP154" s="10">
        <v>0</v>
      </c>
      <c r="LQ154" s="47">
        <v>0</v>
      </c>
      <c r="LR154" s="46">
        <v>0.18</v>
      </c>
      <c r="LS154" s="10">
        <v>120.57</v>
      </c>
      <c r="LT154" s="47">
        <f t="shared" si="3550"/>
        <v>669833.33333333337</v>
      </c>
      <c r="LU154" s="46">
        <v>0</v>
      </c>
      <c r="LV154" s="10">
        <v>0</v>
      </c>
      <c r="LW154" s="47">
        <v>0</v>
      </c>
      <c r="LX154" s="46">
        <v>208.97499999999999</v>
      </c>
      <c r="LY154" s="10">
        <v>14037.37</v>
      </c>
      <c r="LZ154" s="47">
        <f t="shared" si="3515"/>
        <v>67172.484746979302</v>
      </c>
      <c r="MA154" s="46">
        <v>0.33300000000000002</v>
      </c>
      <c r="MB154" s="10">
        <v>37.19</v>
      </c>
      <c r="MC154" s="47">
        <f t="shared" si="3516"/>
        <v>111681.68168168167</v>
      </c>
      <c r="MD154" s="46">
        <v>0</v>
      </c>
      <c r="ME154" s="10">
        <v>0</v>
      </c>
      <c r="MF154" s="47">
        <v>0</v>
      </c>
      <c r="MG154" s="46">
        <v>0</v>
      </c>
      <c r="MH154" s="10">
        <v>0</v>
      </c>
      <c r="MI154" s="47">
        <v>0</v>
      </c>
      <c r="MJ154" s="46">
        <v>0</v>
      </c>
      <c r="MK154" s="10">
        <v>0</v>
      </c>
      <c r="ML154" s="47">
        <f t="shared" si="3517"/>
        <v>0</v>
      </c>
      <c r="MM154" s="46">
        <v>9.6059999999999999</v>
      </c>
      <c r="MN154" s="10">
        <v>1834.71</v>
      </c>
      <c r="MO154" s="47">
        <f>MN154/MM154*1000</f>
        <v>190996.25234228608</v>
      </c>
      <c r="MP154" s="46">
        <v>0</v>
      </c>
      <c r="MQ154" s="10">
        <v>0</v>
      </c>
      <c r="MR154" s="47">
        <v>0</v>
      </c>
      <c r="MS154" s="46">
        <v>0</v>
      </c>
      <c r="MT154" s="10">
        <v>0</v>
      </c>
      <c r="MU154" s="47">
        <v>0</v>
      </c>
      <c r="MV154" s="46">
        <v>0</v>
      </c>
      <c r="MW154" s="10">
        <v>0</v>
      </c>
      <c r="MX154" s="47">
        <f t="shared" si="3519"/>
        <v>0</v>
      </c>
      <c r="MY154" s="46">
        <v>0</v>
      </c>
      <c r="MZ154" s="10">
        <v>0</v>
      </c>
      <c r="NA154" s="47">
        <v>0</v>
      </c>
      <c r="NB154" s="46">
        <v>0</v>
      </c>
      <c r="NC154" s="10">
        <v>0</v>
      </c>
      <c r="ND154" s="47">
        <v>0</v>
      </c>
      <c r="NE154" s="46">
        <v>0</v>
      </c>
      <c r="NF154" s="10">
        <v>0</v>
      </c>
      <c r="NG154" s="47">
        <v>0</v>
      </c>
      <c r="NH154" s="46">
        <v>0</v>
      </c>
      <c r="NI154" s="10">
        <v>0</v>
      </c>
      <c r="NJ154" s="47">
        <v>0</v>
      </c>
      <c r="NK154" s="46">
        <v>0.79800000000000004</v>
      </c>
      <c r="NL154" s="10">
        <v>44.93</v>
      </c>
      <c r="NM154" s="47">
        <f t="shared" si="3520"/>
        <v>56303.258145363405</v>
      </c>
      <c r="NN154" s="46">
        <v>0.45</v>
      </c>
      <c r="NO154" s="10">
        <v>63.15</v>
      </c>
      <c r="NP154" s="47">
        <f t="shared" ref="NP154:NP158" si="3570">NO154/NN154*1000</f>
        <v>140333.33333333331</v>
      </c>
      <c r="NQ154" s="46">
        <v>0</v>
      </c>
      <c r="NR154" s="10">
        <v>0</v>
      </c>
      <c r="NS154" s="47">
        <v>0</v>
      </c>
      <c r="NT154" s="46">
        <v>1E-3</v>
      </c>
      <c r="NU154" s="10">
        <v>0.54</v>
      </c>
      <c r="NV154" s="47">
        <f t="shared" si="3521"/>
        <v>540000</v>
      </c>
      <c r="NW154" s="46">
        <v>28.815000000000001</v>
      </c>
      <c r="NX154" s="10">
        <v>628.85</v>
      </c>
      <c r="NY154" s="47">
        <f t="shared" si="3522"/>
        <v>21823.702932500433</v>
      </c>
      <c r="NZ154" s="46">
        <v>0</v>
      </c>
      <c r="OA154" s="10">
        <v>0</v>
      </c>
      <c r="OB154" s="47">
        <v>0</v>
      </c>
      <c r="OC154" s="46">
        <v>0</v>
      </c>
      <c r="OD154" s="10">
        <v>0</v>
      </c>
      <c r="OE154" s="47">
        <v>0</v>
      </c>
      <c r="OF154" s="46">
        <v>12.861000000000001</v>
      </c>
      <c r="OG154" s="10">
        <v>7744.68</v>
      </c>
      <c r="OH154" s="47">
        <f t="shared" si="3524"/>
        <v>602183.34499650111</v>
      </c>
      <c r="OI154" s="46">
        <v>10.71</v>
      </c>
      <c r="OJ154" s="10">
        <v>2499.2199999999998</v>
      </c>
      <c r="OK154" s="47">
        <f t="shared" si="3525"/>
        <v>233353.8748832866</v>
      </c>
      <c r="OL154" s="46">
        <v>0</v>
      </c>
      <c r="OM154" s="10">
        <v>0</v>
      </c>
      <c r="ON154" s="47">
        <v>0</v>
      </c>
      <c r="OO154" s="46">
        <v>4.9580000000000002</v>
      </c>
      <c r="OP154" s="10">
        <v>29.71</v>
      </c>
      <c r="OQ154" s="47">
        <f t="shared" si="3526"/>
        <v>5992.3356192012907</v>
      </c>
      <c r="OR154" s="46">
        <v>0.38800000000000001</v>
      </c>
      <c r="OS154" s="10">
        <v>131.44</v>
      </c>
      <c r="OT154" s="47">
        <f t="shared" si="3540"/>
        <v>338762.88659793814</v>
      </c>
      <c r="OU154" s="46">
        <v>116.279</v>
      </c>
      <c r="OV154" s="10">
        <v>1962.33</v>
      </c>
      <c r="OW154" s="47">
        <f t="shared" si="3527"/>
        <v>16876.048125628877</v>
      </c>
      <c r="OX154" s="46">
        <v>0</v>
      </c>
      <c r="OY154" s="10">
        <v>0</v>
      </c>
      <c r="OZ154" s="47">
        <v>0</v>
      </c>
      <c r="PA154" s="46">
        <v>0</v>
      </c>
      <c r="PB154" s="10">
        <v>0</v>
      </c>
      <c r="PC154" s="47">
        <v>0</v>
      </c>
      <c r="PD154" s="46">
        <v>0</v>
      </c>
      <c r="PE154" s="10">
        <v>0</v>
      </c>
      <c r="PF154" s="47">
        <v>0</v>
      </c>
      <c r="PG154" s="46">
        <v>0.54100000000000004</v>
      </c>
      <c r="PH154" s="10">
        <v>10.99</v>
      </c>
      <c r="PI154" s="47">
        <f t="shared" si="3528"/>
        <v>20314.232902033273</v>
      </c>
      <c r="PJ154" s="46"/>
      <c r="PK154" s="10"/>
      <c r="PL154" s="47"/>
      <c r="PM154" s="46">
        <v>0</v>
      </c>
      <c r="PN154" s="10">
        <v>0</v>
      </c>
      <c r="PO154" s="47">
        <v>0</v>
      </c>
      <c r="PP154" s="46">
        <v>6.3E-2</v>
      </c>
      <c r="PQ154" s="10">
        <v>0.76</v>
      </c>
      <c r="PR154" s="47">
        <f t="shared" ref="PR154" si="3571">PQ154/PP154*1000</f>
        <v>12063.492063492064</v>
      </c>
      <c r="PS154" s="46">
        <v>7.0000000000000001E-3</v>
      </c>
      <c r="PT154" s="10">
        <v>1.4</v>
      </c>
      <c r="PU154" s="47">
        <f t="shared" si="3553"/>
        <v>199999.99999999997</v>
      </c>
      <c r="PV154" s="46">
        <v>180.97499999999999</v>
      </c>
      <c r="PW154" s="10">
        <v>18160.34</v>
      </c>
      <c r="PX154" s="47">
        <f t="shared" si="3529"/>
        <v>100347.23028042547</v>
      </c>
      <c r="PY154" s="46">
        <v>171.79</v>
      </c>
      <c r="PZ154" s="10">
        <v>24024.06</v>
      </c>
      <c r="QA154" s="47">
        <f t="shared" si="3530"/>
        <v>139845.50905174925</v>
      </c>
      <c r="QB154" s="46">
        <v>0</v>
      </c>
      <c r="QC154" s="10">
        <v>0</v>
      </c>
      <c r="QD154" s="47">
        <v>0</v>
      </c>
      <c r="QE154" s="46">
        <v>6.5819999999999999</v>
      </c>
      <c r="QF154" s="10">
        <v>113.35</v>
      </c>
      <c r="QG154" s="47">
        <f t="shared" ref="QG154:QG156" si="3572">QF154/QE154*1000</f>
        <v>17221.20935885749</v>
      </c>
      <c r="QH154" s="46">
        <v>0</v>
      </c>
      <c r="QI154" s="10">
        <v>0</v>
      </c>
      <c r="QJ154" s="47">
        <v>0</v>
      </c>
      <c r="QK154" s="46">
        <v>0</v>
      </c>
      <c r="QL154" s="10">
        <v>0</v>
      </c>
      <c r="QM154" s="47">
        <v>0</v>
      </c>
      <c r="QN154" s="46">
        <v>0</v>
      </c>
      <c r="QO154" s="10">
        <v>0</v>
      </c>
      <c r="QP154" s="47">
        <f t="shared" si="3533"/>
        <v>0</v>
      </c>
      <c r="QQ154" s="46">
        <v>8.859</v>
      </c>
      <c r="QR154" s="10">
        <v>1106.1099999999999</v>
      </c>
      <c r="QS154" s="47">
        <f t="shared" si="3566"/>
        <v>124857.20735974713</v>
      </c>
      <c r="QT154" s="46"/>
      <c r="QU154" s="10"/>
      <c r="QV154" s="47"/>
      <c r="QW154" s="46"/>
      <c r="QX154" s="10"/>
      <c r="QY154" s="47"/>
      <c r="QZ154" s="46">
        <v>1E-3</v>
      </c>
      <c r="RA154" s="10">
        <v>1.88</v>
      </c>
      <c r="RB154" s="47">
        <f t="shared" ref="RB154" si="3573">RA154/QZ154*1000</f>
        <v>1879999.9999999998</v>
      </c>
      <c r="RC154" s="46">
        <v>0</v>
      </c>
      <c r="RD154" s="10">
        <v>0</v>
      </c>
      <c r="RE154" s="47">
        <v>0</v>
      </c>
      <c r="RF154" s="12">
        <f t="shared" si="3130"/>
        <v>1447.7599999999998</v>
      </c>
      <c r="RG154" s="58">
        <f t="shared" si="3131"/>
        <v>128317.36</v>
      </c>
      <c r="RH154" s="6"/>
      <c r="RI154" s="9"/>
      <c r="RJ154" s="6"/>
      <c r="RK154" s="6"/>
      <c r="RL154" s="6"/>
      <c r="RM154" s="9"/>
      <c r="RN154" s="6"/>
      <c r="RO154" s="6"/>
      <c r="RP154" s="6"/>
      <c r="RQ154" s="9"/>
      <c r="RR154" s="6"/>
      <c r="RS154" s="6"/>
      <c r="RT154" s="6"/>
      <c r="RU154" s="9"/>
      <c r="RV154" s="6"/>
      <c r="RW154" s="6"/>
      <c r="RX154" s="6"/>
      <c r="RY154" s="9"/>
      <c r="RZ154" s="6"/>
      <c r="SA154" s="6"/>
      <c r="SB154" s="6"/>
      <c r="SC154" s="9"/>
      <c r="SD154" s="6"/>
      <c r="SE154" s="6"/>
      <c r="SF154" s="6"/>
      <c r="SG154" s="9"/>
      <c r="SH154" s="6"/>
      <c r="SI154" s="6"/>
      <c r="SJ154" s="6"/>
      <c r="SK154" s="2"/>
      <c r="SL154" s="1"/>
      <c r="SM154" s="1"/>
      <c r="SN154" s="1"/>
      <c r="SO154" s="2"/>
      <c r="SP154" s="1"/>
      <c r="SQ154" s="1"/>
      <c r="SR154" s="1"/>
      <c r="SS154" s="2"/>
      <c r="ST154" s="1"/>
      <c r="SU154" s="1"/>
      <c r="SV154" s="1"/>
    </row>
    <row r="155" spans="1:591" x14ac:dyDescent="0.3">
      <c r="A155" s="38">
        <v>2015</v>
      </c>
      <c r="B155" s="39" t="s">
        <v>11</v>
      </c>
      <c r="C155" s="46">
        <v>0</v>
      </c>
      <c r="D155" s="10">
        <v>0</v>
      </c>
      <c r="E155" s="47">
        <f t="shared" si="3471"/>
        <v>0</v>
      </c>
      <c r="F155" s="46">
        <v>0</v>
      </c>
      <c r="G155" s="10">
        <v>0</v>
      </c>
      <c r="H155" s="47">
        <v>0</v>
      </c>
      <c r="I155" s="46">
        <v>0</v>
      </c>
      <c r="J155" s="10">
        <v>0</v>
      </c>
      <c r="K155" s="47">
        <v>0</v>
      </c>
      <c r="L155" s="46">
        <v>3.569</v>
      </c>
      <c r="M155" s="10">
        <v>48.99</v>
      </c>
      <c r="N155" s="47">
        <f t="shared" si="3554"/>
        <v>13726.534043149342</v>
      </c>
      <c r="O155" s="46">
        <v>0</v>
      </c>
      <c r="P155" s="10">
        <v>0</v>
      </c>
      <c r="Q155" s="47">
        <f t="shared" si="3472"/>
        <v>0</v>
      </c>
      <c r="R155" s="46">
        <v>0</v>
      </c>
      <c r="S155" s="10">
        <v>0</v>
      </c>
      <c r="T155" s="47">
        <v>0</v>
      </c>
      <c r="U155" s="46">
        <v>0</v>
      </c>
      <c r="V155" s="10">
        <v>0</v>
      </c>
      <c r="W155" s="47">
        <v>0</v>
      </c>
      <c r="X155" s="46">
        <v>0</v>
      </c>
      <c r="Y155" s="10">
        <v>0</v>
      </c>
      <c r="Z155" s="47">
        <v>0</v>
      </c>
      <c r="AA155" s="46">
        <v>4.827</v>
      </c>
      <c r="AB155" s="10">
        <v>789.87</v>
      </c>
      <c r="AC155" s="47">
        <f t="shared" si="3473"/>
        <v>163635.79863269112</v>
      </c>
      <c r="AD155" s="46">
        <v>26.657</v>
      </c>
      <c r="AE155" s="10">
        <v>924.67</v>
      </c>
      <c r="AF155" s="47">
        <f t="shared" si="3474"/>
        <v>34687.699290992983</v>
      </c>
      <c r="AG155" s="46">
        <v>0</v>
      </c>
      <c r="AH155" s="10">
        <v>0</v>
      </c>
      <c r="AI155" s="47">
        <v>0</v>
      </c>
      <c r="AJ155" s="46">
        <v>0</v>
      </c>
      <c r="AK155" s="10">
        <v>0</v>
      </c>
      <c r="AL155" s="47">
        <v>0</v>
      </c>
      <c r="AM155" s="46">
        <v>0</v>
      </c>
      <c r="AN155" s="10">
        <v>0</v>
      </c>
      <c r="AO155" s="47">
        <v>0</v>
      </c>
      <c r="AP155" s="46">
        <v>8.4</v>
      </c>
      <c r="AQ155" s="10">
        <v>219.82</v>
      </c>
      <c r="AR155" s="47">
        <f t="shared" si="3475"/>
        <v>26169.047619047618</v>
      </c>
      <c r="AS155" s="46">
        <v>0</v>
      </c>
      <c r="AT155" s="10">
        <v>0</v>
      </c>
      <c r="AU155" s="47">
        <f t="shared" si="3476"/>
        <v>0</v>
      </c>
      <c r="AV155" s="46">
        <v>0</v>
      </c>
      <c r="AW155" s="10">
        <v>0</v>
      </c>
      <c r="AX155" s="47">
        <v>0</v>
      </c>
      <c r="AY155" s="46">
        <v>0.01</v>
      </c>
      <c r="AZ155" s="10">
        <v>0.28000000000000003</v>
      </c>
      <c r="BA155" s="47">
        <f t="shared" si="3477"/>
        <v>28000.000000000004</v>
      </c>
      <c r="BB155" s="46">
        <v>15.667</v>
      </c>
      <c r="BC155" s="10">
        <v>465.62</v>
      </c>
      <c r="BD155" s="47">
        <f t="shared" si="3478"/>
        <v>29719.793195889451</v>
      </c>
      <c r="BE155" s="46">
        <v>0</v>
      </c>
      <c r="BF155" s="10">
        <v>0</v>
      </c>
      <c r="BG155" s="47">
        <v>0</v>
      </c>
      <c r="BH155" s="46">
        <v>0</v>
      </c>
      <c r="BI155" s="10">
        <v>0</v>
      </c>
      <c r="BJ155" s="47">
        <v>0</v>
      </c>
      <c r="BK155" s="46">
        <v>0</v>
      </c>
      <c r="BL155" s="10">
        <v>0</v>
      </c>
      <c r="BM155" s="47">
        <v>0</v>
      </c>
      <c r="BN155" s="46">
        <v>0</v>
      </c>
      <c r="BO155" s="10">
        <v>0</v>
      </c>
      <c r="BP155" s="47">
        <v>0</v>
      </c>
      <c r="BQ155" s="46">
        <v>1.137</v>
      </c>
      <c r="BR155" s="10">
        <v>3.14</v>
      </c>
      <c r="BS155" s="47">
        <f t="shared" si="3480"/>
        <v>2761.6534740545299</v>
      </c>
      <c r="BT155" s="46">
        <v>42.81</v>
      </c>
      <c r="BU155" s="10">
        <v>11002.09</v>
      </c>
      <c r="BV155" s="47">
        <f t="shared" si="3481"/>
        <v>256998.13127773881</v>
      </c>
      <c r="BW155" s="46">
        <v>0</v>
      </c>
      <c r="BX155" s="10">
        <v>0</v>
      </c>
      <c r="BY155" s="47">
        <v>0</v>
      </c>
      <c r="BZ155" s="46">
        <v>0</v>
      </c>
      <c r="CA155" s="10">
        <v>0</v>
      </c>
      <c r="CB155" s="47">
        <v>0</v>
      </c>
      <c r="CC155" s="46">
        <v>70.738</v>
      </c>
      <c r="CD155" s="10">
        <v>1635.14</v>
      </c>
      <c r="CE155" s="47">
        <f t="shared" si="3482"/>
        <v>23115.440074641636</v>
      </c>
      <c r="CF155" s="46">
        <v>14.542999999999999</v>
      </c>
      <c r="CG155" s="10">
        <v>3091.83</v>
      </c>
      <c r="CH155" s="47">
        <f t="shared" si="3483"/>
        <v>212599.18861307847</v>
      </c>
      <c r="CI155" s="46">
        <v>3.585</v>
      </c>
      <c r="CJ155" s="10">
        <v>247.64</v>
      </c>
      <c r="CK155" s="47">
        <f t="shared" ref="CK155" si="3574">CJ155/CI155*1000</f>
        <v>69076.708507670846</v>
      </c>
      <c r="CL155" s="46">
        <v>0</v>
      </c>
      <c r="CM155" s="10">
        <v>0</v>
      </c>
      <c r="CN155" s="47">
        <v>0</v>
      </c>
      <c r="CO155" s="46">
        <v>0</v>
      </c>
      <c r="CP155" s="10">
        <v>0</v>
      </c>
      <c r="CQ155" s="47">
        <v>0</v>
      </c>
      <c r="CR155" s="46">
        <v>7.0000000000000001E-3</v>
      </c>
      <c r="CS155" s="10">
        <v>2.97</v>
      </c>
      <c r="CT155" s="47">
        <f t="shared" si="3557"/>
        <v>424285.71428571426</v>
      </c>
      <c r="CU155" s="46">
        <v>0</v>
      </c>
      <c r="CV155" s="10">
        <v>0</v>
      </c>
      <c r="CW155" s="47">
        <v>0</v>
      </c>
      <c r="CX155" s="46">
        <v>0</v>
      </c>
      <c r="CY155" s="10">
        <v>0</v>
      </c>
      <c r="CZ155" s="47">
        <v>0</v>
      </c>
      <c r="DA155" s="46">
        <v>55.744</v>
      </c>
      <c r="DB155" s="10">
        <v>6716.1</v>
      </c>
      <c r="DC155" s="47">
        <f t="shared" si="3534"/>
        <v>120481.12801377728</v>
      </c>
      <c r="DD155" s="46">
        <v>120.342</v>
      </c>
      <c r="DE155" s="10">
        <v>4107.95</v>
      </c>
      <c r="DF155" s="47">
        <f t="shared" si="3484"/>
        <v>34135.630120822323</v>
      </c>
      <c r="DG155" s="46">
        <v>0</v>
      </c>
      <c r="DH155" s="10">
        <v>0</v>
      </c>
      <c r="DI155" s="47">
        <v>0</v>
      </c>
      <c r="DJ155" s="46">
        <v>1.052</v>
      </c>
      <c r="DK155" s="10">
        <v>45.51</v>
      </c>
      <c r="DL155" s="47">
        <f t="shared" si="3544"/>
        <v>43260.456273764255</v>
      </c>
      <c r="DM155" s="46">
        <v>0</v>
      </c>
      <c r="DN155" s="10">
        <v>0</v>
      </c>
      <c r="DO155" s="47">
        <v>0</v>
      </c>
      <c r="DP155" s="46">
        <v>0</v>
      </c>
      <c r="DQ155" s="10">
        <v>0</v>
      </c>
      <c r="DR155" s="47">
        <v>0</v>
      </c>
      <c r="DS155" s="46">
        <v>0.41799999999999998</v>
      </c>
      <c r="DT155" s="10">
        <v>778.99</v>
      </c>
      <c r="DU155" s="47">
        <f t="shared" si="3485"/>
        <v>1863612.4401913877</v>
      </c>
      <c r="DV155" s="46">
        <v>5.4660000000000002</v>
      </c>
      <c r="DW155" s="10">
        <v>49.12</v>
      </c>
      <c r="DX155" s="47">
        <f t="shared" si="3486"/>
        <v>8986.4617636297116</v>
      </c>
      <c r="DY155" s="46">
        <v>0</v>
      </c>
      <c r="DZ155" s="10">
        <v>0</v>
      </c>
      <c r="EA155" s="47">
        <v>0</v>
      </c>
      <c r="EB155" s="46">
        <v>0</v>
      </c>
      <c r="EC155" s="10">
        <v>0</v>
      </c>
      <c r="ED155" s="47">
        <f t="shared" si="3487"/>
        <v>0</v>
      </c>
      <c r="EE155" s="46">
        <v>0</v>
      </c>
      <c r="EF155" s="10">
        <v>0</v>
      </c>
      <c r="EG155" s="47">
        <v>0</v>
      </c>
      <c r="EH155" s="46">
        <v>73.994</v>
      </c>
      <c r="EI155" s="10">
        <v>8555.39</v>
      </c>
      <c r="EJ155" s="47">
        <f t="shared" si="3488"/>
        <v>115622.7531962051</v>
      </c>
      <c r="EK155" s="46">
        <v>0</v>
      </c>
      <c r="EL155" s="10">
        <v>0</v>
      </c>
      <c r="EM155" s="47">
        <f t="shared" si="3489"/>
        <v>0</v>
      </c>
      <c r="EN155" s="46">
        <v>122.72</v>
      </c>
      <c r="EO155" s="10">
        <v>11966.15</v>
      </c>
      <c r="EP155" s="47">
        <f t="shared" si="3490"/>
        <v>97507.741199478492</v>
      </c>
      <c r="EQ155" s="46">
        <v>2.25</v>
      </c>
      <c r="ER155" s="10">
        <v>5.99</v>
      </c>
      <c r="ES155" s="47">
        <f t="shared" si="3491"/>
        <v>2662.2222222222222</v>
      </c>
      <c r="ET155" s="46">
        <v>0</v>
      </c>
      <c r="EU155" s="10">
        <v>0</v>
      </c>
      <c r="EV155" s="47">
        <v>0</v>
      </c>
      <c r="EW155" s="46">
        <v>0</v>
      </c>
      <c r="EX155" s="10">
        <v>0</v>
      </c>
      <c r="EY155" s="47">
        <v>0</v>
      </c>
      <c r="EZ155" s="46">
        <v>1.7000000000000001E-2</v>
      </c>
      <c r="FA155" s="10">
        <v>4.9000000000000004</v>
      </c>
      <c r="FB155" s="47">
        <f t="shared" ref="FB155" si="3575">FA155/EZ155*1000</f>
        <v>288235.29411764705</v>
      </c>
      <c r="FC155" s="46">
        <v>0</v>
      </c>
      <c r="FD155" s="10">
        <v>0</v>
      </c>
      <c r="FE155" s="47">
        <v>0</v>
      </c>
      <c r="FF155" s="46">
        <v>0</v>
      </c>
      <c r="FG155" s="10">
        <v>0</v>
      </c>
      <c r="FH155" s="47">
        <v>0</v>
      </c>
      <c r="FI155" s="46">
        <v>0.9</v>
      </c>
      <c r="FJ155" s="10">
        <v>1.45</v>
      </c>
      <c r="FK155" s="47">
        <f t="shared" si="3493"/>
        <v>1611.1111111111109</v>
      </c>
      <c r="FL155" s="46">
        <v>2.0139999999999998</v>
      </c>
      <c r="FM155" s="10">
        <v>591.09</v>
      </c>
      <c r="FN155" s="47">
        <f t="shared" si="3494"/>
        <v>293490.5660377359</v>
      </c>
      <c r="FO155" s="46">
        <v>0</v>
      </c>
      <c r="FP155" s="10">
        <v>0</v>
      </c>
      <c r="FQ155" s="47">
        <v>0</v>
      </c>
      <c r="FR155" s="46">
        <v>31.667999999999999</v>
      </c>
      <c r="FS155" s="10">
        <v>3333.87</v>
      </c>
      <c r="FT155" s="47">
        <f t="shared" si="3495"/>
        <v>105275.6726032588</v>
      </c>
      <c r="FU155" s="46">
        <v>1.6E-2</v>
      </c>
      <c r="FV155" s="10">
        <v>0.3</v>
      </c>
      <c r="FW155" s="47">
        <f t="shared" si="3535"/>
        <v>18750</v>
      </c>
      <c r="FX155" s="46">
        <v>0</v>
      </c>
      <c r="FY155" s="10">
        <v>0</v>
      </c>
      <c r="FZ155" s="47">
        <f t="shared" si="3496"/>
        <v>0</v>
      </c>
      <c r="GA155" s="46">
        <v>0</v>
      </c>
      <c r="GB155" s="10">
        <v>0</v>
      </c>
      <c r="GC155" s="47">
        <v>0</v>
      </c>
      <c r="GD155" s="46">
        <v>1.5209999999999999</v>
      </c>
      <c r="GE155" s="10">
        <v>133.30000000000001</v>
      </c>
      <c r="GF155" s="47">
        <f t="shared" si="3497"/>
        <v>87639.710716633796</v>
      </c>
      <c r="GG155" s="46">
        <v>22.079000000000001</v>
      </c>
      <c r="GH155" s="10">
        <v>2707.35</v>
      </c>
      <c r="GI155" s="47">
        <f t="shared" si="3498"/>
        <v>122621.04261968385</v>
      </c>
      <c r="GJ155" s="46">
        <v>138.19999999999999</v>
      </c>
      <c r="GK155" s="10">
        <v>13274.07</v>
      </c>
      <c r="GL155" s="47">
        <f t="shared" si="3499"/>
        <v>96049.710564399429</v>
      </c>
      <c r="GM155" s="46">
        <v>0</v>
      </c>
      <c r="GN155" s="10">
        <v>0</v>
      </c>
      <c r="GO155" s="47">
        <v>0</v>
      </c>
      <c r="GP155" s="46">
        <v>0.82</v>
      </c>
      <c r="GQ155" s="10">
        <v>101.1</v>
      </c>
      <c r="GR155" s="47">
        <f t="shared" si="3500"/>
        <v>123292.68292682928</v>
      </c>
      <c r="GS155" s="46">
        <v>0</v>
      </c>
      <c r="GT155" s="10">
        <v>0</v>
      </c>
      <c r="GU155" s="47">
        <v>0</v>
      </c>
      <c r="GV155" s="46">
        <v>0</v>
      </c>
      <c r="GW155" s="10">
        <v>0</v>
      </c>
      <c r="GX155" s="47">
        <f t="shared" si="3501"/>
        <v>0</v>
      </c>
      <c r="GY155" s="46">
        <v>0</v>
      </c>
      <c r="GZ155" s="10">
        <v>0</v>
      </c>
      <c r="HA155" s="47">
        <v>0</v>
      </c>
      <c r="HB155" s="46">
        <v>17.404</v>
      </c>
      <c r="HC155" s="10">
        <v>65.209999999999994</v>
      </c>
      <c r="HD155" s="47">
        <f t="shared" si="3502"/>
        <v>3746.8398069409327</v>
      </c>
      <c r="HE155" s="46">
        <v>0</v>
      </c>
      <c r="HF155" s="10">
        <v>0</v>
      </c>
      <c r="HG155" s="47">
        <v>0</v>
      </c>
      <c r="HH155" s="46">
        <v>0</v>
      </c>
      <c r="HI155" s="10">
        <v>0</v>
      </c>
      <c r="HJ155" s="47">
        <v>0</v>
      </c>
      <c r="HK155" s="46">
        <v>0</v>
      </c>
      <c r="HL155" s="10">
        <v>0</v>
      </c>
      <c r="HM155" s="47">
        <v>0</v>
      </c>
      <c r="HN155" s="46">
        <v>0</v>
      </c>
      <c r="HO155" s="10">
        <v>0</v>
      </c>
      <c r="HP155" s="47">
        <v>0</v>
      </c>
      <c r="HQ155" s="46">
        <v>10.356</v>
      </c>
      <c r="HR155" s="10">
        <v>276.95</v>
      </c>
      <c r="HS155" s="47">
        <f t="shared" si="3537"/>
        <v>26742.950946311317</v>
      </c>
      <c r="HT155" s="46"/>
      <c r="HU155" s="10"/>
      <c r="HV155" s="47"/>
      <c r="HW155" s="46">
        <v>0</v>
      </c>
      <c r="HX155" s="10">
        <v>0</v>
      </c>
      <c r="HY155" s="47">
        <f t="shared" si="3503"/>
        <v>0</v>
      </c>
      <c r="HZ155" s="46">
        <v>0</v>
      </c>
      <c r="IA155" s="10">
        <v>0</v>
      </c>
      <c r="IB155" s="47">
        <v>0</v>
      </c>
      <c r="IC155" s="46">
        <v>0</v>
      </c>
      <c r="ID155" s="10">
        <v>0</v>
      </c>
      <c r="IE155" s="47">
        <v>0</v>
      </c>
      <c r="IF155" s="46">
        <v>0</v>
      </c>
      <c r="IG155" s="10">
        <v>0</v>
      </c>
      <c r="IH155" s="47">
        <f t="shared" si="3561"/>
        <v>0</v>
      </c>
      <c r="II155" s="46">
        <v>0</v>
      </c>
      <c r="IJ155" s="10">
        <v>0</v>
      </c>
      <c r="IK155" s="47">
        <v>0</v>
      </c>
      <c r="IL155" s="46">
        <v>0</v>
      </c>
      <c r="IM155" s="10">
        <v>0</v>
      </c>
      <c r="IN155" s="47">
        <v>0</v>
      </c>
      <c r="IO155" s="46">
        <v>0</v>
      </c>
      <c r="IP155" s="10">
        <v>0</v>
      </c>
      <c r="IQ155" s="47">
        <v>0</v>
      </c>
      <c r="IR155" s="46">
        <v>112.02</v>
      </c>
      <c r="IS155" s="10">
        <v>1699.06</v>
      </c>
      <c r="IT155" s="47">
        <f t="shared" si="3504"/>
        <v>15167.47009462596</v>
      </c>
      <c r="IU155" s="46">
        <v>0</v>
      </c>
      <c r="IV155" s="10">
        <v>0</v>
      </c>
      <c r="IW155" s="47">
        <v>0</v>
      </c>
      <c r="IX155" s="46">
        <v>0</v>
      </c>
      <c r="IY155" s="10">
        <v>0</v>
      </c>
      <c r="IZ155" s="47">
        <v>0</v>
      </c>
      <c r="JA155" s="46">
        <v>0</v>
      </c>
      <c r="JB155" s="10">
        <v>0</v>
      </c>
      <c r="JC155" s="47">
        <v>0</v>
      </c>
      <c r="JD155" s="46">
        <v>0</v>
      </c>
      <c r="JE155" s="10">
        <v>0</v>
      </c>
      <c r="JF155" s="47">
        <v>0</v>
      </c>
      <c r="JG155" s="46">
        <v>0</v>
      </c>
      <c r="JH155" s="10">
        <v>0</v>
      </c>
      <c r="JI155" s="47">
        <v>0</v>
      </c>
      <c r="JJ155" s="52">
        <v>0</v>
      </c>
      <c r="JK155" s="16">
        <v>0</v>
      </c>
      <c r="JL155" s="47">
        <f t="shared" si="3563"/>
        <v>0</v>
      </c>
      <c r="JM155" s="46">
        <v>25.859000000000002</v>
      </c>
      <c r="JN155" s="10">
        <v>1621.06</v>
      </c>
      <c r="JO155" s="47">
        <f t="shared" si="3505"/>
        <v>62688.425693182253</v>
      </c>
      <c r="JP155" s="46">
        <v>0</v>
      </c>
      <c r="JQ155" s="10">
        <v>0</v>
      </c>
      <c r="JR155" s="47">
        <f t="shared" si="3506"/>
        <v>0</v>
      </c>
      <c r="JS155" s="46">
        <v>0</v>
      </c>
      <c r="JT155" s="10">
        <v>0</v>
      </c>
      <c r="JU155" s="47">
        <v>0</v>
      </c>
      <c r="JV155" s="46">
        <v>0</v>
      </c>
      <c r="JW155" s="10">
        <v>0</v>
      </c>
      <c r="JX155" s="47">
        <v>0</v>
      </c>
      <c r="JY155" s="46">
        <v>0</v>
      </c>
      <c r="JZ155" s="10">
        <v>0</v>
      </c>
      <c r="KA155" s="47">
        <v>0</v>
      </c>
      <c r="KB155" s="46">
        <v>7.0000000000000001E-3</v>
      </c>
      <c r="KC155" s="10">
        <v>2.11</v>
      </c>
      <c r="KD155" s="47">
        <f t="shared" si="3507"/>
        <v>301428.57142857136</v>
      </c>
      <c r="KE155" s="46"/>
      <c r="KF155" s="10"/>
      <c r="KG155" s="47"/>
      <c r="KH155" s="46">
        <v>149.17699999999999</v>
      </c>
      <c r="KI155" s="10">
        <v>4430.96</v>
      </c>
      <c r="KJ155" s="47">
        <f t="shared" si="3508"/>
        <v>29702.702159180037</v>
      </c>
      <c r="KK155" s="46">
        <v>1.0429999999999999</v>
      </c>
      <c r="KL155" s="10">
        <v>365.19</v>
      </c>
      <c r="KM155" s="47">
        <f t="shared" si="3509"/>
        <v>350134.22818791948</v>
      </c>
      <c r="KN155" s="46">
        <v>0</v>
      </c>
      <c r="KO155" s="10">
        <v>0</v>
      </c>
      <c r="KP155" s="47">
        <v>0</v>
      </c>
      <c r="KQ155" s="46">
        <v>1.3580000000000001</v>
      </c>
      <c r="KR155" s="10">
        <v>6.28</v>
      </c>
      <c r="KS155" s="47">
        <f t="shared" si="3510"/>
        <v>4624.4477172312218</v>
      </c>
      <c r="KT155" s="52">
        <v>0</v>
      </c>
      <c r="KU155" s="16">
        <v>0</v>
      </c>
      <c r="KV155" s="53">
        <v>0</v>
      </c>
      <c r="KW155" s="52">
        <v>0</v>
      </c>
      <c r="KX155" s="16">
        <v>0</v>
      </c>
      <c r="KY155" s="53">
        <f t="shared" si="3511"/>
        <v>0</v>
      </c>
      <c r="KZ155" s="46">
        <v>0</v>
      </c>
      <c r="LA155" s="10">
        <v>0</v>
      </c>
      <c r="LB155" s="47">
        <v>0</v>
      </c>
      <c r="LC155" s="52">
        <v>0</v>
      </c>
      <c r="LD155" s="16">
        <v>0</v>
      </c>
      <c r="LE155" s="53">
        <v>0</v>
      </c>
      <c r="LF155" s="46">
        <v>0.48</v>
      </c>
      <c r="LG155" s="10">
        <v>6.96</v>
      </c>
      <c r="LH155" s="47">
        <f t="shared" si="3513"/>
        <v>14500</v>
      </c>
      <c r="LI155" s="46">
        <v>0</v>
      </c>
      <c r="LJ155" s="10">
        <v>0</v>
      </c>
      <c r="LK155" s="47">
        <v>0</v>
      </c>
      <c r="LL155" s="46">
        <v>0</v>
      </c>
      <c r="LM155" s="10">
        <v>0</v>
      </c>
      <c r="LN155" s="47">
        <v>0</v>
      </c>
      <c r="LO155" s="46">
        <v>0</v>
      </c>
      <c r="LP155" s="10">
        <v>0</v>
      </c>
      <c r="LQ155" s="47">
        <v>0</v>
      </c>
      <c r="LR155" s="46">
        <v>5.3999999999999999E-2</v>
      </c>
      <c r="LS155" s="10">
        <v>18.190000000000001</v>
      </c>
      <c r="LT155" s="47">
        <f t="shared" si="3550"/>
        <v>336851.85185185191</v>
      </c>
      <c r="LU155" s="46">
        <v>8.9999999999999993E-3</v>
      </c>
      <c r="LV155" s="10">
        <v>7.43</v>
      </c>
      <c r="LW155" s="47">
        <f t="shared" si="3514"/>
        <v>825555.5555555555</v>
      </c>
      <c r="LX155" s="46">
        <v>194.34299999999999</v>
      </c>
      <c r="LY155" s="10">
        <v>14492.85</v>
      </c>
      <c r="LZ155" s="47">
        <f t="shared" si="3515"/>
        <v>74573.563236134069</v>
      </c>
      <c r="MA155" s="46">
        <v>8.0000000000000002E-3</v>
      </c>
      <c r="MB155" s="10">
        <v>4.75</v>
      </c>
      <c r="MC155" s="47">
        <f t="shared" si="3516"/>
        <v>593750</v>
      </c>
      <c r="MD155" s="46">
        <v>0</v>
      </c>
      <c r="ME155" s="10">
        <v>0</v>
      </c>
      <c r="MF155" s="47">
        <v>0</v>
      </c>
      <c r="MG155" s="46">
        <v>0</v>
      </c>
      <c r="MH155" s="10">
        <v>0</v>
      </c>
      <c r="MI155" s="47">
        <v>0</v>
      </c>
      <c r="MJ155" s="46">
        <v>0</v>
      </c>
      <c r="MK155" s="10">
        <v>0</v>
      </c>
      <c r="ML155" s="47">
        <f t="shared" si="3517"/>
        <v>0</v>
      </c>
      <c r="MM155" s="46">
        <v>0</v>
      </c>
      <c r="MN155" s="10">
        <v>0</v>
      </c>
      <c r="MO155" s="47">
        <v>0</v>
      </c>
      <c r="MP155" s="46">
        <v>1E-3</v>
      </c>
      <c r="MQ155" s="10">
        <v>1.1100000000000001</v>
      </c>
      <c r="MR155" s="47">
        <f t="shared" si="3518"/>
        <v>1110000</v>
      </c>
      <c r="MS155" s="46">
        <v>0</v>
      </c>
      <c r="MT155" s="10">
        <v>0</v>
      </c>
      <c r="MU155" s="47">
        <v>0</v>
      </c>
      <c r="MV155" s="46">
        <v>0</v>
      </c>
      <c r="MW155" s="10">
        <v>0</v>
      </c>
      <c r="MX155" s="47">
        <f t="shared" si="3519"/>
        <v>0</v>
      </c>
      <c r="MY155" s="46">
        <v>0</v>
      </c>
      <c r="MZ155" s="10">
        <v>0</v>
      </c>
      <c r="NA155" s="47">
        <v>0</v>
      </c>
      <c r="NB155" s="46">
        <v>0</v>
      </c>
      <c r="NC155" s="10">
        <v>0</v>
      </c>
      <c r="ND155" s="47">
        <v>0</v>
      </c>
      <c r="NE155" s="46">
        <v>0</v>
      </c>
      <c r="NF155" s="10">
        <v>0</v>
      </c>
      <c r="NG155" s="47">
        <v>0</v>
      </c>
      <c r="NH155" s="46">
        <v>0</v>
      </c>
      <c r="NI155" s="10">
        <v>0</v>
      </c>
      <c r="NJ155" s="47">
        <v>0</v>
      </c>
      <c r="NK155" s="46">
        <v>0.48899999999999999</v>
      </c>
      <c r="NL155" s="10">
        <v>28.36</v>
      </c>
      <c r="NM155" s="47">
        <f t="shared" si="3520"/>
        <v>57995.910020449897</v>
      </c>
      <c r="NN155" s="46">
        <v>0</v>
      </c>
      <c r="NO155" s="10">
        <v>0</v>
      </c>
      <c r="NP155" s="47">
        <v>0</v>
      </c>
      <c r="NQ155" s="46">
        <v>0</v>
      </c>
      <c r="NR155" s="10">
        <v>0</v>
      </c>
      <c r="NS155" s="47">
        <v>0</v>
      </c>
      <c r="NT155" s="46">
        <v>7.0000000000000007E-2</v>
      </c>
      <c r="NU155" s="10">
        <v>34.21</v>
      </c>
      <c r="NV155" s="47">
        <f t="shared" si="3521"/>
        <v>488714.28571428568</v>
      </c>
      <c r="NW155" s="46">
        <v>23.163</v>
      </c>
      <c r="NX155" s="10">
        <v>2364.25</v>
      </c>
      <c r="NY155" s="47">
        <f t="shared" si="3522"/>
        <v>102070.11181625869</v>
      </c>
      <c r="NZ155" s="46">
        <v>8.5999999999999993E-2</v>
      </c>
      <c r="OA155" s="10">
        <v>13.48</v>
      </c>
      <c r="OB155" s="47">
        <f t="shared" si="3523"/>
        <v>156744.18604651166</v>
      </c>
      <c r="OC155" s="46">
        <v>0</v>
      </c>
      <c r="OD155" s="10">
        <v>0</v>
      </c>
      <c r="OE155" s="47">
        <v>0</v>
      </c>
      <c r="OF155" s="46">
        <v>5.4</v>
      </c>
      <c r="OG155" s="10">
        <v>478.43</v>
      </c>
      <c r="OH155" s="47">
        <f t="shared" si="3524"/>
        <v>88598.148148148146</v>
      </c>
      <c r="OI155" s="46">
        <v>42.308999999999997</v>
      </c>
      <c r="OJ155" s="10">
        <v>12754.44</v>
      </c>
      <c r="OK155" s="47">
        <f t="shared" si="3525"/>
        <v>301459.26398638589</v>
      </c>
      <c r="OL155" s="46">
        <v>0</v>
      </c>
      <c r="OM155" s="10">
        <v>0</v>
      </c>
      <c r="ON155" s="47">
        <v>0</v>
      </c>
      <c r="OO155" s="46">
        <v>8.92</v>
      </c>
      <c r="OP155" s="10">
        <v>41.58</v>
      </c>
      <c r="OQ155" s="47">
        <f t="shared" si="3526"/>
        <v>4661.4349775784749</v>
      </c>
      <c r="OR155" s="46">
        <v>0</v>
      </c>
      <c r="OS155" s="10">
        <v>0</v>
      </c>
      <c r="OT155" s="47">
        <v>0</v>
      </c>
      <c r="OU155" s="46">
        <v>80.183000000000007</v>
      </c>
      <c r="OV155" s="10">
        <v>1785.97</v>
      </c>
      <c r="OW155" s="47">
        <f t="shared" si="3527"/>
        <v>22273.673970791813</v>
      </c>
      <c r="OX155" s="46">
        <v>0</v>
      </c>
      <c r="OY155" s="10">
        <v>0</v>
      </c>
      <c r="OZ155" s="47">
        <v>0</v>
      </c>
      <c r="PA155" s="46">
        <v>0</v>
      </c>
      <c r="PB155" s="10">
        <v>0</v>
      </c>
      <c r="PC155" s="47">
        <v>0</v>
      </c>
      <c r="PD155" s="46">
        <v>0</v>
      </c>
      <c r="PE155" s="10">
        <v>0</v>
      </c>
      <c r="PF155" s="47">
        <v>0</v>
      </c>
      <c r="PG155" s="46">
        <v>4.3769999999999998</v>
      </c>
      <c r="PH155" s="10">
        <v>1283.3699999999999</v>
      </c>
      <c r="PI155" s="47">
        <f t="shared" si="3528"/>
        <v>293207.67649074708</v>
      </c>
      <c r="PJ155" s="46"/>
      <c r="PK155" s="10"/>
      <c r="PL155" s="47"/>
      <c r="PM155" s="46">
        <v>0</v>
      </c>
      <c r="PN155" s="10">
        <v>0</v>
      </c>
      <c r="PO155" s="47">
        <v>0</v>
      </c>
      <c r="PP155" s="46">
        <v>0</v>
      </c>
      <c r="PQ155" s="10">
        <v>0</v>
      </c>
      <c r="PR155" s="47">
        <v>0</v>
      </c>
      <c r="PS155" s="46">
        <v>2E-3</v>
      </c>
      <c r="PT155" s="10">
        <v>1.7</v>
      </c>
      <c r="PU155" s="47">
        <f t="shared" si="3553"/>
        <v>850000</v>
      </c>
      <c r="PV155" s="46">
        <v>109.554</v>
      </c>
      <c r="PW155" s="10">
        <v>9970.64</v>
      </c>
      <c r="PX155" s="47">
        <f t="shared" si="3529"/>
        <v>91011.190828267325</v>
      </c>
      <c r="PY155" s="46">
        <v>192.26</v>
      </c>
      <c r="PZ155" s="10">
        <v>25464.03</v>
      </c>
      <c r="QA155" s="47">
        <f t="shared" si="3530"/>
        <v>132445.80255903464</v>
      </c>
      <c r="QB155" s="46">
        <v>0</v>
      </c>
      <c r="QC155" s="10">
        <v>0</v>
      </c>
      <c r="QD155" s="47">
        <v>0</v>
      </c>
      <c r="QE155" s="46">
        <v>14.664999999999999</v>
      </c>
      <c r="QF155" s="10">
        <v>4.45</v>
      </c>
      <c r="QG155" s="47">
        <f t="shared" si="3572"/>
        <v>303.44357313331062</v>
      </c>
      <c r="QH155" s="46">
        <v>0</v>
      </c>
      <c r="QI155" s="10">
        <v>0</v>
      </c>
      <c r="QJ155" s="47">
        <v>0</v>
      </c>
      <c r="QK155" s="46">
        <v>1E-3</v>
      </c>
      <c r="QL155" s="10">
        <v>0.57999999999999996</v>
      </c>
      <c r="QM155" s="47">
        <f t="shared" si="3532"/>
        <v>580000</v>
      </c>
      <c r="QN155" s="46">
        <v>0</v>
      </c>
      <c r="QO155" s="10">
        <v>0</v>
      </c>
      <c r="QP155" s="47">
        <f t="shared" si="3533"/>
        <v>0</v>
      </c>
      <c r="QQ155" s="46">
        <v>11.805999999999999</v>
      </c>
      <c r="QR155" s="10">
        <v>1661.5</v>
      </c>
      <c r="QS155" s="47">
        <f t="shared" si="3566"/>
        <v>140733.52532610539</v>
      </c>
      <c r="QT155" s="46"/>
      <c r="QU155" s="10"/>
      <c r="QV155" s="47"/>
      <c r="QW155" s="46"/>
      <c r="QX155" s="10"/>
      <c r="QY155" s="47"/>
      <c r="QZ155" s="46">
        <v>0</v>
      </c>
      <c r="RA155" s="10">
        <v>0</v>
      </c>
      <c r="RB155" s="47">
        <v>0</v>
      </c>
      <c r="RC155" s="46">
        <v>0</v>
      </c>
      <c r="RD155" s="10">
        <v>0</v>
      </c>
      <c r="RE155" s="47">
        <v>0</v>
      </c>
      <c r="RF155" s="12">
        <f t="shared" si="3130"/>
        <v>1776.575</v>
      </c>
      <c r="RG155" s="58">
        <f t="shared" si="3131"/>
        <v>149689.79</v>
      </c>
      <c r="RH155" s="6"/>
      <c r="RI155" s="9"/>
      <c r="RJ155" s="6"/>
      <c r="RK155" s="6"/>
      <c r="RL155" s="6"/>
      <c r="RM155" s="9"/>
      <c r="RN155" s="6"/>
      <c r="RO155" s="6"/>
      <c r="RP155" s="6"/>
      <c r="RQ155" s="9"/>
      <c r="RR155" s="6"/>
      <c r="RS155" s="6"/>
      <c r="RT155" s="6"/>
      <c r="RU155" s="9"/>
      <c r="RV155" s="6"/>
      <c r="RW155" s="6"/>
      <c r="RX155" s="6"/>
      <c r="RY155" s="9"/>
      <c r="RZ155" s="6"/>
      <c r="SA155" s="6"/>
      <c r="SB155" s="6"/>
      <c r="SC155" s="9"/>
      <c r="SD155" s="6"/>
      <c r="SE155" s="6"/>
      <c r="SF155" s="6"/>
      <c r="SG155" s="9"/>
      <c r="SH155" s="6"/>
      <c r="SI155" s="6"/>
      <c r="SJ155" s="6"/>
      <c r="SK155" s="2"/>
      <c r="SL155" s="1"/>
      <c r="SM155" s="1"/>
      <c r="SN155" s="1"/>
      <c r="SO155" s="2"/>
      <c r="SP155" s="1"/>
      <c r="SQ155" s="1"/>
      <c r="SR155" s="1"/>
      <c r="SS155" s="2"/>
      <c r="ST155" s="1"/>
      <c r="SU155" s="1"/>
      <c r="SV155" s="1"/>
    </row>
    <row r="156" spans="1:591" x14ac:dyDescent="0.3">
      <c r="A156" s="38">
        <v>2015</v>
      </c>
      <c r="B156" s="39" t="s">
        <v>12</v>
      </c>
      <c r="C156" s="46">
        <v>0</v>
      </c>
      <c r="D156" s="10">
        <v>0</v>
      </c>
      <c r="E156" s="47">
        <f t="shared" si="3471"/>
        <v>0</v>
      </c>
      <c r="F156" s="46">
        <v>5.0000000000000001E-3</v>
      </c>
      <c r="G156" s="10">
        <v>0.74</v>
      </c>
      <c r="H156" s="47">
        <f t="shared" ref="H156" si="3576">G156/F156*1000</f>
        <v>148000</v>
      </c>
      <c r="I156" s="46">
        <v>0</v>
      </c>
      <c r="J156" s="10">
        <v>0</v>
      </c>
      <c r="K156" s="47">
        <v>0</v>
      </c>
      <c r="L156" s="46">
        <v>0</v>
      </c>
      <c r="M156" s="10">
        <v>0</v>
      </c>
      <c r="N156" s="47">
        <v>0</v>
      </c>
      <c r="O156" s="46">
        <v>0</v>
      </c>
      <c r="P156" s="10">
        <v>0</v>
      </c>
      <c r="Q156" s="47">
        <f t="shared" si="3472"/>
        <v>0</v>
      </c>
      <c r="R156" s="46">
        <v>0</v>
      </c>
      <c r="S156" s="10">
        <v>0</v>
      </c>
      <c r="T156" s="47">
        <v>0</v>
      </c>
      <c r="U156" s="46">
        <v>18</v>
      </c>
      <c r="V156" s="10">
        <v>186.28</v>
      </c>
      <c r="W156" s="47">
        <f t="shared" si="3555"/>
        <v>10348.888888888889</v>
      </c>
      <c r="X156" s="46">
        <v>0</v>
      </c>
      <c r="Y156" s="10">
        <v>0</v>
      </c>
      <c r="Z156" s="47">
        <v>0</v>
      </c>
      <c r="AA156" s="46">
        <v>14.077999999999999</v>
      </c>
      <c r="AB156" s="10">
        <v>1667.92</v>
      </c>
      <c r="AC156" s="47">
        <f t="shared" si="3473"/>
        <v>118477.05640005684</v>
      </c>
      <c r="AD156" s="46">
        <v>2.3730000000000002</v>
      </c>
      <c r="AE156" s="10">
        <v>147.88999999999999</v>
      </c>
      <c r="AF156" s="47">
        <f t="shared" si="3474"/>
        <v>62321.955330804878</v>
      </c>
      <c r="AG156" s="46">
        <v>0</v>
      </c>
      <c r="AH156" s="10">
        <v>0</v>
      </c>
      <c r="AI156" s="47">
        <v>0</v>
      </c>
      <c r="AJ156" s="46">
        <v>0</v>
      </c>
      <c r="AK156" s="10">
        <v>0</v>
      </c>
      <c r="AL156" s="47">
        <v>0</v>
      </c>
      <c r="AM156" s="46">
        <v>0</v>
      </c>
      <c r="AN156" s="10">
        <v>0</v>
      </c>
      <c r="AO156" s="47">
        <v>0</v>
      </c>
      <c r="AP156" s="46">
        <v>34.634</v>
      </c>
      <c r="AQ156" s="10">
        <v>1094.6099999999999</v>
      </c>
      <c r="AR156" s="47">
        <f t="shared" si="3475"/>
        <v>31605.070162268286</v>
      </c>
      <c r="AS156" s="46">
        <v>0</v>
      </c>
      <c r="AT156" s="10">
        <v>0</v>
      </c>
      <c r="AU156" s="47">
        <f t="shared" si="3476"/>
        <v>0</v>
      </c>
      <c r="AV156" s="46">
        <v>0</v>
      </c>
      <c r="AW156" s="10">
        <v>0</v>
      </c>
      <c r="AX156" s="47">
        <v>0</v>
      </c>
      <c r="AY156" s="46">
        <v>6.6000000000000003E-2</v>
      </c>
      <c r="AZ156" s="10">
        <v>2.65</v>
      </c>
      <c r="BA156" s="47">
        <f t="shared" si="3477"/>
        <v>40151.515151515152</v>
      </c>
      <c r="BB156" s="46">
        <v>3.5070000000000001</v>
      </c>
      <c r="BC156" s="10">
        <v>298.98</v>
      </c>
      <c r="BD156" s="47">
        <f t="shared" si="3478"/>
        <v>85252.352437981186</v>
      </c>
      <c r="BE156" s="46">
        <v>0</v>
      </c>
      <c r="BF156" s="10">
        <v>0</v>
      </c>
      <c r="BG156" s="47">
        <v>0</v>
      </c>
      <c r="BH156" s="46">
        <v>0</v>
      </c>
      <c r="BI156" s="10">
        <v>0</v>
      </c>
      <c r="BJ156" s="47">
        <v>0</v>
      </c>
      <c r="BK156" s="46">
        <v>0</v>
      </c>
      <c r="BL156" s="10">
        <v>0</v>
      </c>
      <c r="BM156" s="47">
        <v>0</v>
      </c>
      <c r="BN156" s="46">
        <v>0</v>
      </c>
      <c r="BO156" s="10">
        <v>0</v>
      </c>
      <c r="BP156" s="47">
        <v>0</v>
      </c>
      <c r="BQ156" s="46">
        <v>0.871</v>
      </c>
      <c r="BR156" s="10">
        <v>1.59</v>
      </c>
      <c r="BS156" s="47">
        <f t="shared" si="3480"/>
        <v>1825.4879448909301</v>
      </c>
      <c r="BT156" s="46">
        <v>10.239000000000001</v>
      </c>
      <c r="BU156" s="10">
        <v>2526.7199999999998</v>
      </c>
      <c r="BV156" s="47">
        <f t="shared" si="3481"/>
        <v>246774.09903310865</v>
      </c>
      <c r="BW156" s="46">
        <v>0</v>
      </c>
      <c r="BX156" s="10">
        <v>0</v>
      </c>
      <c r="BY156" s="47">
        <v>0</v>
      </c>
      <c r="BZ156" s="46">
        <v>0</v>
      </c>
      <c r="CA156" s="10">
        <v>0</v>
      </c>
      <c r="CB156" s="47">
        <v>0</v>
      </c>
      <c r="CC156" s="46">
        <v>54.125999999999998</v>
      </c>
      <c r="CD156" s="10">
        <v>2124.29</v>
      </c>
      <c r="CE156" s="47">
        <f t="shared" si="3482"/>
        <v>39247.127073864693</v>
      </c>
      <c r="CF156" s="46">
        <v>0</v>
      </c>
      <c r="CG156" s="10">
        <v>0</v>
      </c>
      <c r="CH156" s="47">
        <v>0</v>
      </c>
      <c r="CI156" s="46">
        <v>0</v>
      </c>
      <c r="CJ156" s="10">
        <v>0</v>
      </c>
      <c r="CK156" s="47">
        <v>0</v>
      </c>
      <c r="CL156" s="46">
        <v>0</v>
      </c>
      <c r="CM156" s="10">
        <v>0</v>
      </c>
      <c r="CN156" s="47">
        <v>0</v>
      </c>
      <c r="CO156" s="46">
        <v>0</v>
      </c>
      <c r="CP156" s="10">
        <v>0</v>
      </c>
      <c r="CQ156" s="47">
        <v>0</v>
      </c>
      <c r="CR156" s="46">
        <v>0</v>
      </c>
      <c r="CS156" s="10">
        <v>0</v>
      </c>
      <c r="CT156" s="47">
        <v>0</v>
      </c>
      <c r="CU156" s="46">
        <v>0</v>
      </c>
      <c r="CV156" s="10">
        <v>0</v>
      </c>
      <c r="CW156" s="47">
        <v>0</v>
      </c>
      <c r="CX156" s="46">
        <v>0</v>
      </c>
      <c r="CY156" s="10">
        <v>0</v>
      </c>
      <c r="CZ156" s="47">
        <v>0</v>
      </c>
      <c r="DA156" s="46">
        <v>14.1</v>
      </c>
      <c r="DB156" s="10">
        <v>2244.27</v>
      </c>
      <c r="DC156" s="47">
        <f t="shared" si="3534"/>
        <v>159168.08510638299</v>
      </c>
      <c r="DD156" s="46">
        <v>86.06</v>
      </c>
      <c r="DE156" s="10">
        <v>3587.92</v>
      </c>
      <c r="DF156" s="47">
        <f t="shared" si="3484"/>
        <v>41690.913316290957</v>
      </c>
      <c r="DG156" s="46">
        <v>0</v>
      </c>
      <c r="DH156" s="10">
        <v>0</v>
      </c>
      <c r="DI156" s="47">
        <v>0</v>
      </c>
      <c r="DJ156" s="46">
        <v>0</v>
      </c>
      <c r="DK156" s="10">
        <v>0</v>
      </c>
      <c r="DL156" s="47">
        <v>0</v>
      </c>
      <c r="DM156" s="46">
        <v>0</v>
      </c>
      <c r="DN156" s="10">
        <v>0</v>
      </c>
      <c r="DO156" s="47">
        <v>0</v>
      </c>
      <c r="DP156" s="46">
        <v>0</v>
      </c>
      <c r="DQ156" s="10">
        <v>0</v>
      </c>
      <c r="DR156" s="47">
        <v>0</v>
      </c>
      <c r="DS156" s="46">
        <v>0.91800000000000004</v>
      </c>
      <c r="DT156" s="10">
        <v>825.11</v>
      </c>
      <c r="DU156" s="47">
        <f t="shared" si="3485"/>
        <v>898812.63616557734</v>
      </c>
      <c r="DV156" s="46">
        <v>2.9180000000000001</v>
      </c>
      <c r="DW156" s="10">
        <v>14.21</v>
      </c>
      <c r="DX156" s="47">
        <f t="shared" si="3486"/>
        <v>4869.7738176833445</v>
      </c>
      <c r="DY156" s="46">
        <v>0</v>
      </c>
      <c r="DZ156" s="10">
        <v>0</v>
      </c>
      <c r="EA156" s="47">
        <v>0</v>
      </c>
      <c r="EB156" s="46">
        <v>0</v>
      </c>
      <c r="EC156" s="10">
        <v>0</v>
      </c>
      <c r="ED156" s="47">
        <f t="shared" si="3487"/>
        <v>0</v>
      </c>
      <c r="EE156" s="46">
        <v>0.56799999999999995</v>
      </c>
      <c r="EF156" s="10">
        <v>41.95</v>
      </c>
      <c r="EG156" s="47">
        <f t="shared" si="3558"/>
        <v>73855.633802816912</v>
      </c>
      <c r="EH156" s="46">
        <v>86.257999999999996</v>
      </c>
      <c r="EI156" s="10">
        <v>12116.32</v>
      </c>
      <c r="EJ156" s="47">
        <f t="shared" si="3488"/>
        <v>140466.0437292773</v>
      </c>
      <c r="EK156" s="46">
        <v>0</v>
      </c>
      <c r="EL156" s="10">
        <v>0</v>
      </c>
      <c r="EM156" s="47">
        <f t="shared" si="3489"/>
        <v>0</v>
      </c>
      <c r="EN156" s="46">
        <v>242.74600000000001</v>
      </c>
      <c r="EO156" s="10">
        <v>16026.41</v>
      </c>
      <c r="EP156" s="47">
        <f t="shared" si="3490"/>
        <v>66021.314460382462</v>
      </c>
      <c r="EQ156" s="46">
        <v>0</v>
      </c>
      <c r="ER156" s="10">
        <v>0</v>
      </c>
      <c r="ES156" s="47">
        <v>0</v>
      </c>
      <c r="ET156" s="46">
        <v>0</v>
      </c>
      <c r="EU156" s="10">
        <v>0</v>
      </c>
      <c r="EV156" s="47">
        <v>0</v>
      </c>
      <c r="EW156" s="46">
        <v>0</v>
      </c>
      <c r="EX156" s="10">
        <v>0</v>
      </c>
      <c r="EY156" s="47">
        <v>0</v>
      </c>
      <c r="EZ156" s="46">
        <v>0</v>
      </c>
      <c r="FA156" s="10">
        <v>0</v>
      </c>
      <c r="FB156" s="47">
        <v>0</v>
      </c>
      <c r="FC156" s="46">
        <v>0</v>
      </c>
      <c r="FD156" s="10">
        <v>0</v>
      </c>
      <c r="FE156" s="47">
        <v>0</v>
      </c>
      <c r="FF156" s="46">
        <v>0</v>
      </c>
      <c r="FG156" s="10">
        <v>0</v>
      </c>
      <c r="FH156" s="47">
        <v>0</v>
      </c>
      <c r="FI156" s="46">
        <v>2.81</v>
      </c>
      <c r="FJ156" s="10">
        <v>13.19</v>
      </c>
      <c r="FK156" s="47">
        <f t="shared" si="3493"/>
        <v>4693.9501779359425</v>
      </c>
      <c r="FL156" s="46">
        <v>1.95</v>
      </c>
      <c r="FM156" s="10">
        <v>546.29999999999995</v>
      </c>
      <c r="FN156" s="47">
        <f t="shared" si="3494"/>
        <v>280153.84615384613</v>
      </c>
      <c r="FO156" s="46">
        <v>0</v>
      </c>
      <c r="FP156" s="10">
        <v>0</v>
      </c>
      <c r="FQ156" s="47">
        <v>0</v>
      </c>
      <c r="FR156" s="46">
        <v>36.817999999999998</v>
      </c>
      <c r="FS156" s="10">
        <v>3435.34</v>
      </c>
      <c r="FT156" s="47">
        <f t="shared" si="3495"/>
        <v>93305.99163452661</v>
      </c>
      <c r="FU156" s="46">
        <v>1.069</v>
      </c>
      <c r="FV156" s="10">
        <v>155.27000000000001</v>
      </c>
      <c r="FW156" s="47">
        <f t="shared" si="3535"/>
        <v>145247.89522918619</v>
      </c>
      <c r="FX156" s="46">
        <v>0</v>
      </c>
      <c r="FY156" s="10">
        <v>0</v>
      </c>
      <c r="FZ156" s="47">
        <f t="shared" si="3496"/>
        <v>0</v>
      </c>
      <c r="GA156" s="46">
        <v>0</v>
      </c>
      <c r="GB156" s="10">
        <v>0</v>
      </c>
      <c r="GC156" s="47">
        <v>0</v>
      </c>
      <c r="GD156" s="46">
        <v>21.849</v>
      </c>
      <c r="GE156" s="10">
        <v>7108.13</v>
      </c>
      <c r="GF156" s="47">
        <f t="shared" si="3497"/>
        <v>325329.76337589818</v>
      </c>
      <c r="GG156" s="46">
        <v>21.702999999999999</v>
      </c>
      <c r="GH156" s="10">
        <v>1976.37</v>
      </c>
      <c r="GI156" s="47">
        <f t="shared" si="3498"/>
        <v>91064.368981246836</v>
      </c>
      <c r="GJ156" s="46">
        <v>85.501000000000005</v>
      </c>
      <c r="GK156" s="10">
        <v>4747.3100000000004</v>
      </c>
      <c r="GL156" s="47">
        <f t="shared" si="3499"/>
        <v>55523.444170243623</v>
      </c>
      <c r="GM156" s="46">
        <v>0</v>
      </c>
      <c r="GN156" s="10">
        <v>0</v>
      </c>
      <c r="GO156" s="47">
        <v>0</v>
      </c>
      <c r="GP156" s="46">
        <v>0.47799999999999998</v>
      </c>
      <c r="GQ156" s="10">
        <v>160.58000000000001</v>
      </c>
      <c r="GR156" s="47">
        <f t="shared" si="3500"/>
        <v>335941.42259414232</v>
      </c>
      <c r="GS156" s="46">
        <v>0</v>
      </c>
      <c r="GT156" s="10">
        <v>0</v>
      </c>
      <c r="GU156" s="47">
        <v>0</v>
      </c>
      <c r="GV156" s="46">
        <v>0</v>
      </c>
      <c r="GW156" s="10">
        <v>0</v>
      </c>
      <c r="GX156" s="47">
        <f t="shared" si="3501"/>
        <v>0</v>
      </c>
      <c r="GY156" s="46">
        <v>1.7000000000000001E-2</v>
      </c>
      <c r="GZ156" s="10">
        <v>5.9</v>
      </c>
      <c r="HA156" s="47">
        <f t="shared" si="3545"/>
        <v>347058.82352941175</v>
      </c>
      <c r="HB156" s="46">
        <v>18.026</v>
      </c>
      <c r="HC156" s="10">
        <v>968.45</v>
      </c>
      <c r="HD156" s="47">
        <f t="shared" si="3502"/>
        <v>53725.174747586818</v>
      </c>
      <c r="HE156" s="46">
        <v>0</v>
      </c>
      <c r="HF156" s="10">
        <v>0</v>
      </c>
      <c r="HG156" s="47">
        <v>0</v>
      </c>
      <c r="HH156" s="46">
        <v>0</v>
      </c>
      <c r="HI156" s="10">
        <v>0</v>
      </c>
      <c r="HJ156" s="47">
        <v>0</v>
      </c>
      <c r="HK156" s="46"/>
      <c r="HL156" s="10"/>
      <c r="HM156" s="47"/>
      <c r="HN156" s="46">
        <v>0</v>
      </c>
      <c r="HO156" s="10">
        <v>0</v>
      </c>
      <c r="HP156" s="47">
        <v>0</v>
      </c>
      <c r="HQ156" s="46">
        <v>2</v>
      </c>
      <c r="HR156" s="10">
        <v>60</v>
      </c>
      <c r="HS156" s="47">
        <f t="shared" si="3537"/>
        <v>30000</v>
      </c>
      <c r="HT156" s="46"/>
      <c r="HU156" s="10"/>
      <c r="HV156" s="47"/>
      <c r="HW156" s="46">
        <v>0</v>
      </c>
      <c r="HX156" s="10">
        <v>0</v>
      </c>
      <c r="HY156" s="47">
        <f t="shared" si="3503"/>
        <v>0</v>
      </c>
      <c r="HZ156" s="46">
        <v>0</v>
      </c>
      <c r="IA156" s="10">
        <v>0</v>
      </c>
      <c r="IB156" s="47">
        <v>0</v>
      </c>
      <c r="IC156" s="46">
        <v>0</v>
      </c>
      <c r="ID156" s="10">
        <v>0</v>
      </c>
      <c r="IE156" s="47">
        <v>0</v>
      </c>
      <c r="IF156" s="46">
        <v>0</v>
      </c>
      <c r="IG156" s="10">
        <v>0</v>
      </c>
      <c r="IH156" s="47">
        <f t="shared" si="3561"/>
        <v>0</v>
      </c>
      <c r="II156" s="46">
        <v>0</v>
      </c>
      <c r="IJ156" s="10">
        <v>0</v>
      </c>
      <c r="IK156" s="47">
        <v>0</v>
      </c>
      <c r="IL156" s="46">
        <v>0.04</v>
      </c>
      <c r="IM156" s="10">
        <v>17.59</v>
      </c>
      <c r="IN156" s="47">
        <f t="shared" si="3547"/>
        <v>439750</v>
      </c>
      <c r="IO156" s="46">
        <v>5.1999999999999998E-2</v>
      </c>
      <c r="IP156" s="10">
        <v>0.5</v>
      </c>
      <c r="IQ156" s="47">
        <f t="shared" si="3548"/>
        <v>9615.3846153846152</v>
      </c>
      <c r="IR156" s="46">
        <v>48.896999999999998</v>
      </c>
      <c r="IS156" s="10">
        <v>1336.41</v>
      </c>
      <c r="IT156" s="47">
        <f t="shared" si="3504"/>
        <v>27331.124608871713</v>
      </c>
      <c r="IU156" s="46">
        <v>2.5999999999999999E-2</v>
      </c>
      <c r="IV156" s="10">
        <v>0.56999999999999995</v>
      </c>
      <c r="IW156" s="47">
        <f t="shared" ref="IW156" si="3577">IV156/IU156*1000</f>
        <v>21923.076923076922</v>
      </c>
      <c r="IX156" s="46">
        <v>0</v>
      </c>
      <c r="IY156" s="10">
        <v>0</v>
      </c>
      <c r="IZ156" s="47">
        <v>0</v>
      </c>
      <c r="JA156" s="46">
        <v>0</v>
      </c>
      <c r="JB156" s="10">
        <v>0</v>
      </c>
      <c r="JC156" s="47">
        <v>0</v>
      </c>
      <c r="JD156" s="46">
        <v>0</v>
      </c>
      <c r="JE156" s="10">
        <v>0</v>
      </c>
      <c r="JF156" s="47">
        <v>0</v>
      </c>
      <c r="JG156" s="46">
        <v>0</v>
      </c>
      <c r="JH156" s="10">
        <v>0</v>
      </c>
      <c r="JI156" s="47">
        <v>0</v>
      </c>
      <c r="JJ156" s="52">
        <v>0</v>
      </c>
      <c r="JK156" s="16">
        <v>0</v>
      </c>
      <c r="JL156" s="47">
        <f t="shared" si="3563"/>
        <v>0</v>
      </c>
      <c r="JM156" s="46">
        <v>3.246</v>
      </c>
      <c r="JN156" s="10">
        <v>579.72</v>
      </c>
      <c r="JO156" s="47">
        <f t="shared" si="3505"/>
        <v>178595.19408502773</v>
      </c>
      <c r="JP156" s="46">
        <v>0</v>
      </c>
      <c r="JQ156" s="10">
        <v>0</v>
      </c>
      <c r="JR156" s="47">
        <f t="shared" si="3506"/>
        <v>0</v>
      </c>
      <c r="JS156" s="46">
        <v>0</v>
      </c>
      <c r="JT156" s="10">
        <v>0</v>
      </c>
      <c r="JU156" s="47">
        <v>0</v>
      </c>
      <c r="JV156" s="46">
        <v>0</v>
      </c>
      <c r="JW156" s="10">
        <v>0</v>
      </c>
      <c r="JX156" s="47">
        <v>0</v>
      </c>
      <c r="JY156" s="46">
        <v>0</v>
      </c>
      <c r="JZ156" s="10">
        <v>0</v>
      </c>
      <c r="KA156" s="47">
        <v>0</v>
      </c>
      <c r="KB156" s="46">
        <v>0</v>
      </c>
      <c r="KC156" s="10">
        <v>0</v>
      </c>
      <c r="KD156" s="47">
        <v>0</v>
      </c>
      <c r="KE156" s="46"/>
      <c r="KF156" s="10"/>
      <c r="KG156" s="47"/>
      <c r="KH156" s="46">
        <v>114.705</v>
      </c>
      <c r="KI156" s="10">
        <v>3713.3</v>
      </c>
      <c r="KJ156" s="47">
        <f t="shared" si="3508"/>
        <v>32372.607994420468</v>
      </c>
      <c r="KK156" s="46">
        <v>0.77700000000000002</v>
      </c>
      <c r="KL156" s="10">
        <v>315.76</v>
      </c>
      <c r="KM156" s="47">
        <f t="shared" si="3509"/>
        <v>406383.52638352639</v>
      </c>
      <c r="KN156" s="46">
        <v>0</v>
      </c>
      <c r="KO156" s="10">
        <v>0</v>
      </c>
      <c r="KP156" s="47">
        <v>0</v>
      </c>
      <c r="KQ156" s="46">
        <v>1.1659999999999999</v>
      </c>
      <c r="KR156" s="10">
        <v>20.34</v>
      </c>
      <c r="KS156" s="47">
        <f t="shared" si="3510"/>
        <v>17444.253859348202</v>
      </c>
      <c r="KT156" s="52">
        <v>0</v>
      </c>
      <c r="KU156" s="16">
        <v>0</v>
      </c>
      <c r="KV156" s="53">
        <v>0</v>
      </c>
      <c r="KW156" s="52">
        <v>0</v>
      </c>
      <c r="KX156" s="16">
        <v>0</v>
      </c>
      <c r="KY156" s="53">
        <f t="shared" si="3511"/>
        <v>0</v>
      </c>
      <c r="KZ156" s="46">
        <v>3.081</v>
      </c>
      <c r="LA156" s="10">
        <v>47.23</v>
      </c>
      <c r="LB156" s="47">
        <f t="shared" si="3512"/>
        <v>15329.438493995456</v>
      </c>
      <c r="LC156" s="52">
        <v>0</v>
      </c>
      <c r="LD156" s="16">
        <v>0</v>
      </c>
      <c r="LE156" s="53">
        <v>0</v>
      </c>
      <c r="LF156" s="46">
        <v>0.41499999999999998</v>
      </c>
      <c r="LG156" s="10">
        <v>50.93</v>
      </c>
      <c r="LH156" s="47">
        <f t="shared" si="3513"/>
        <v>122722.89156626507</v>
      </c>
      <c r="LI156" s="46">
        <v>0</v>
      </c>
      <c r="LJ156" s="10">
        <v>0</v>
      </c>
      <c r="LK156" s="47">
        <v>0</v>
      </c>
      <c r="LL156" s="46">
        <v>0</v>
      </c>
      <c r="LM156" s="10">
        <v>0</v>
      </c>
      <c r="LN156" s="47">
        <v>0</v>
      </c>
      <c r="LO156" s="46">
        <v>0</v>
      </c>
      <c r="LP156" s="10">
        <v>0</v>
      </c>
      <c r="LQ156" s="47">
        <v>0</v>
      </c>
      <c r="LR156" s="46">
        <v>0</v>
      </c>
      <c r="LS156" s="10">
        <v>0</v>
      </c>
      <c r="LT156" s="47">
        <v>0</v>
      </c>
      <c r="LU156" s="46">
        <v>0</v>
      </c>
      <c r="LV156" s="10">
        <v>0</v>
      </c>
      <c r="LW156" s="47">
        <v>0</v>
      </c>
      <c r="LX156" s="46">
        <v>378.80900000000003</v>
      </c>
      <c r="LY156" s="10">
        <v>25619.9</v>
      </c>
      <c r="LZ156" s="47">
        <f t="shared" si="3515"/>
        <v>67632.764797034921</v>
      </c>
      <c r="MA156" s="46">
        <v>0</v>
      </c>
      <c r="MB156" s="10">
        <v>0</v>
      </c>
      <c r="MC156" s="47">
        <v>0</v>
      </c>
      <c r="MD156" s="46">
        <v>0</v>
      </c>
      <c r="ME156" s="10">
        <v>0</v>
      </c>
      <c r="MF156" s="47">
        <v>0</v>
      </c>
      <c r="MG156" s="46">
        <v>0</v>
      </c>
      <c r="MH156" s="10">
        <v>0</v>
      </c>
      <c r="MI156" s="47">
        <v>0</v>
      </c>
      <c r="MJ156" s="46">
        <v>0</v>
      </c>
      <c r="MK156" s="10">
        <v>0</v>
      </c>
      <c r="ML156" s="47">
        <f t="shared" si="3517"/>
        <v>0</v>
      </c>
      <c r="MM156" s="46">
        <v>0</v>
      </c>
      <c r="MN156" s="10">
        <v>0</v>
      </c>
      <c r="MO156" s="47">
        <v>0</v>
      </c>
      <c r="MP156" s="46">
        <v>0</v>
      </c>
      <c r="MQ156" s="10">
        <v>0</v>
      </c>
      <c r="MR156" s="47">
        <v>0</v>
      </c>
      <c r="MS156" s="46">
        <v>0</v>
      </c>
      <c r="MT156" s="10">
        <v>0</v>
      </c>
      <c r="MU156" s="47">
        <v>0</v>
      </c>
      <c r="MV156" s="46">
        <v>0</v>
      </c>
      <c r="MW156" s="10">
        <v>0</v>
      </c>
      <c r="MX156" s="47">
        <f t="shared" si="3519"/>
        <v>0</v>
      </c>
      <c r="MY156" s="46">
        <v>0</v>
      </c>
      <c r="MZ156" s="10">
        <v>0</v>
      </c>
      <c r="NA156" s="47">
        <v>0</v>
      </c>
      <c r="NB156" s="46">
        <v>0</v>
      </c>
      <c r="NC156" s="10">
        <v>0</v>
      </c>
      <c r="ND156" s="47">
        <v>0</v>
      </c>
      <c r="NE156" s="46">
        <v>0</v>
      </c>
      <c r="NF156" s="10">
        <v>0</v>
      </c>
      <c r="NG156" s="47">
        <v>0</v>
      </c>
      <c r="NH156" s="46">
        <v>0</v>
      </c>
      <c r="NI156" s="10">
        <v>0</v>
      </c>
      <c r="NJ156" s="47">
        <v>0</v>
      </c>
      <c r="NK156" s="46">
        <v>1.1539999999999999</v>
      </c>
      <c r="NL156" s="10">
        <v>76.84</v>
      </c>
      <c r="NM156" s="47">
        <f t="shared" si="3520"/>
        <v>66585.788561525129</v>
      </c>
      <c r="NN156" s="46">
        <v>23.529</v>
      </c>
      <c r="NO156" s="10">
        <v>376.21</v>
      </c>
      <c r="NP156" s="47">
        <f t="shared" si="3570"/>
        <v>15989.204811084193</v>
      </c>
      <c r="NQ156" s="46">
        <v>0</v>
      </c>
      <c r="NR156" s="10">
        <v>0</v>
      </c>
      <c r="NS156" s="47">
        <v>0</v>
      </c>
      <c r="NT156" s="46">
        <v>2.7E-2</v>
      </c>
      <c r="NU156" s="10">
        <v>19.46</v>
      </c>
      <c r="NV156" s="47">
        <f t="shared" si="3521"/>
        <v>720740.74074074079</v>
      </c>
      <c r="NW156" s="46">
        <v>41.887999999999998</v>
      </c>
      <c r="NX156" s="10">
        <v>1681.45</v>
      </c>
      <c r="NY156" s="47">
        <f t="shared" si="3522"/>
        <v>40141.5679908327</v>
      </c>
      <c r="NZ156" s="46">
        <v>1.1259999999999999</v>
      </c>
      <c r="OA156" s="10">
        <v>153.77000000000001</v>
      </c>
      <c r="OB156" s="47">
        <f t="shared" si="3523"/>
        <v>136563.055062167</v>
      </c>
      <c r="OC156" s="46">
        <v>0</v>
      </c>
      <c r="OD156" s="10">
        <v>0</v>
      </c>
      <c r="OE156" s="47">
        <v>0</v>
      </c>
      <c r="OF156" s="46">
        <v>2.8260000000000001</v>
      </c>
      <c r="OG156" s="10">
        <v>2074.06</v>
      </c>
      <c r="OH156" s="47">
        <f t="shared" si="3524"/>
        <v>733920.73602264677</v>
      </c>
      <c r="OI156" s="46">
        <v>2.718</v>
      </c>
      <c r="OJ156" s="10">
        <v>1699.61</v>
      </c>
      <c r="OK156" s="47">
        <f t="shared" si="3525"/>
        <v>625316.40912435611</v>
      </c>
      <c r="OL156" s="46">
        <v>0</v>
      </c>
      <c r="OM156" s="10">
        <v>0</v>
      </c>
      <c r="ON156" s="47">
        <v>0</v>
      </c>
      <c r="OO156" s="46">
        <v>6.1520000000000001</v>
      </c>
      <c r="OP156" s="10">
        <v>393.73</v>
      </c>
      <c r="OQ156" s="47">
        <f t="shared" si="3526"/>
        <v>64000.325097529254</v>
      </c>
      <c r="OR156" s="46">
        <v>0</v>
      </c>
      <c r="OS156" s="10">
        <v>0</v>
      </c>
      <c r="OT156" s="47">
        <v>0</v>
      </c>
      <c r="OU156" s="46">
        <v>143.024</v>
      </c>
      <c r="OV156" s="10">
        <v>2511.36</v>
      </c>
      <c r="OW156" s="47">
        <f t="shared" si="3527"/>
        <v>17559.011075064325</v>
      </c>
      <c r="OX156" s="46">
        <v>0</v>
      </c>
      <c r="OY156" s="10">
        <v>0</v>
      </c>
      <c r="OZ156" s="47">
        <v>0</v>
      </c>
      <c r="PA156" s="46">
        <v>0</v>
      </c>
      <c r="PB156" s="10">
        <v>0</v>
      </c>
      <c r="PC156" s="47">
        <v>0</v>
      </c>
      <c r="PD156" s="46">
        <v>0</v>
      </c>
      <c r="PE156" s="10">
        <v>0</v>
      </c>
      <c r="PF156" s="47">
        <v>0</v>
      </c>
      <c r="PG156" s="46">
        <v>0.54700000000000004</v>
      </c>
      <c r="PH156" s="10">
        <v>114.56</v>
      </c>
      <c r="PI156" s="47">
        <f t="shared" si="3528"/>
        <v>209433.27239488115</v>
      </c>
      <c r="PJ156" s="46"/>
      <c r="PK156" s="10"/>
      <c r="PL156" s="47"/>
      <c r="PM156" s="46">
        <v>0</v>
      </c>
      <c r="PN156" s="10">
        <v>0</v>
      </c>
      <c r="PO156" s="47">
        <v>0</v>
      </c>
      <c r="PP156" s="46">
        <v>0</v>
      </c>
      <c r="PQ156" s="10">
        <v>0</v>
      </c>
      <c r="PR156" s="47">
        <v>0</v>
      </c>
      <c r="PS156" s="46">
        <v>1.841</v>
      </c>
      <c r="PT156" s="10">
        <v>9.57</v>
      </c>
      <c r="PU156" s="47">
        <f t="shared" si="3553"/>
        <v>5198.2618142313968</v>
      </c>
      <c r="PV156" s="46">
        <v>150.09899999999999</v>
      </c>
      <c r="PW156" s="10">
        <v>9237.98</v>
      </c>
      <c r="PX156" s="47">
        <f t="shared" si="3529"/>
        <v>61545.913030733056</v>
      </c>
      <c r="PY156" s="46">
        <v>210.90600000000001</v>
      </c>
      <c r="PZ156" s="10">
        <v>29218.27</v>
      </c>
      <c r="QA156" s="47">
        <f t="shared" si="3530"/>
        <v>138536.93114468057</v>
      </c>
      <c r="QB156" s="46">
        <v>0</v>
      </c>
      <c r="QC156" s="10">
        <v>0</v>
      </c>
      <c r="QD156" s="47">
        <v>0</v>
      </c>
      <c r="QE156" s="46">
        <v>2.6659999999999999</v>
      </c>
      <c r="QF156" s="10">
        <v>20.350000000000001</v>
      </c>
      <c r="QG156" s="47">
        <f t="shared" si="3572"/>
        <v>7633.1582895723932</v>
      </c>
      <c r="QH156" s="46">
        <v>0</v>
      </c>
      <c r="QI156" s="10">
        <v>0</v>
      </c>
      <c r="QJ156" s="47">
        <v>0</v>
      </c>
      <c r="QK156" s="46">
        <v>0</v>
      </c>
      <c r="QL156" s="10">
        <v>0</v>
      </c>
      <c r="QM156" s="47">
        <v>0</v>
      </c>
      <c r="QN156" s="46">
        <v>0</v>
      </c>
      <c r="QO156" s="10">
        <v>0</v>
      </c>
      <c r="QP156" s="47">
        <f t="shared" si="3533"/>
        <v>0</v>
      </c>
      <c r="QQ156" s="46">
        <v>0</v>
      </c>
      <c r="QR156" s="10">
        <v>0</v>
      </c>
      <c r="QS156" s="47">
        <v>0</v>
      </c>
      <c r="QT156" s="46"/>
      <c r="QU156" s="10"/>
      <c r="QV156" s="47"/>
      <c r="QW156" s="46"/>
      <c r="QX156" s="10"/>
      <c r="QY156" s="47"/>
      <c r="QZ156" s="46">
        <v>0</v>
      </c>
      <c r="RA156" s="10">
        <v>0</v>
      </c>
      <c r="RB156" s="47">
        <v>0</v>
      </c>
      <c r="RC156" s="46">
        <v>0</v>
      </c>
      <c r="RD156" s="10">
        <v>0</v>
      </c>
      <c r="RE156" s="47">
        <v>0</v>
      </c>
      <c r="RF156" s="12">
        <f t="shared" si="3130"/>
        <v>1903.4049999999997</v>
      </c>
      <c r="RG156" s="58">
        <f t="shared" si="3131"/>
        <v>141374.16999999998</v>
      </c>
      <c r="RH156" s="6"/>
      <c r="RI156" s="9"/>
      <c r="RJ156" s="6"/>
      <c r="RK156" s="6"/>
      <c r="RL156" s="6"/>
      <c r="RM156" s="9"/>
      <c r="RN156" s="6"/>
      <c r="RO156" s="6"/>
      <c r="RP156" s="6"/>
      <c r="RQ156" s="9"/>
      <c r="RR156" s="6"/>
      <c r="RS156" s="6"/>
      <c r="RT156" s="6"/>
      <c r="RU156" s="9"/>
      <c r="RV156" s="6"/>
      <c r="RW156" s="6"/>
      <c r="RX156" s="6"/>
      <c r="RY156" s="9"/>
      <c r="RZ156" s="6"/>
      <c r="SA156" s="6"/>
      <c r="SB156" s="6"/>
      <c r="SC156" s="9"/>
      <c r="SD156" s="6"/>
      <c r="SE156" s="6"/>
      <c r="SF156" s="6"/>
      <c r="SG156" s="9"/>
      <c r="SH156" s="6"/>
      <c r="SI156" s="6"/>
      <c r="SJ156" s="6"/>
      <c r="SK156" s="2"/>
      <c r="SL156" s="1"/>
      <c r="SM156" s="1"/>
      <c r="SN156" s="1"/>
      <c r="SO156" s="2"/>
      <c r="SP156" s="1"/>
      <c r="SQ156" s="1"/>
      <c r="SR156" s="1"/>
      <c r="SS156" s="2"/>
      <c r="ST156" s="1"/>
      <c r="SU156" s="1"/>
      <c r="SV156" s="1"/>
    </row>
    <row r="157" spans="1:591" x14ac:dyDescent="0.3">
      <c r="A157" s="38">
        <v>2015</v>
      </c>
      <c r="B157" s="39" t="s">
        <v>13</v>
      </c>
      <c r="C157" s="46">
        <v>0</v>
      </c>
      <c r="D157" s="10">
        <v>0</v>
      </c>
      <c r="E157" s="47">
        <f t="shared" si="3471"/>
        <v>0</v>
      </c>
      <c r="F157" s="46">
        <v>0</v>
      </c>
      <c r="G157" s="10">
        <v>0</v>
      </c>
      <c r="H157" s="47">
        <v>0</v>
      </c>
      <c r="I157" s="46">
        <v>0</v>
      </c>
      <c r="J157" s="10">
        <v>0</v>
      </c>
      <c r="K157" s="47">
        <v>0</v>
      </c>
      <c r="L157" s="46">
        <v>10.965999999999999</v>
      </c>
      <c r="M157" s="10">
        <v>167.29</v>
      </c>
      <c r="N157" s="47">
        <f t="shared" si="3554"/>
        <v>15255.334670800657</v>
      </c>
      <c r="O157" s="46">
        <v>0</v>
      </c>
      <c r="P157" s="10">
        <v>0</v>
      </c>
      <c r="Q157" s="47">
        <f t="shared" si="3472"/>
        <v>0</v>
      </c>
      <c r="R157" s="46">
        <v>0</v>
      </c>
      <c r="S157" s="10">
        <v>0</v>
      </c>
      <c r="T157" s="47">
        <v>0</v>
      </c>
      <c r="U157" s="46">
        <v>0</v>
      </c>
      <c r="V157" s="10">
        <v>0</v>
      </c>
      <c r="W157" s="47">
        <v>0</v>
      </c>
      <c r="X157" s="46">
        <v>7.0000000000000001E-3</v>
      </c>
      <c r="Y157" s="10">
        <v>1.3</v>
      </c>
      <c r="Z157" s="47">
        <f t="shared" si="3567"/>
        <v>185714.28571428571</v>
      </c>
      <c r="AA157" s="46">
        <v>5.4569999999999999</v>
      </c>
      <c r="AB157" s="10">
        <v>1197.26</v>
      </c>
      <c r="AC157" s="47">
        <f>AB157/AA157*1000</f>
        <v>219398.93714495146</v>
      </c>
      <c r="AD157" s="46">
        <v>1.724</v>
      </c>
      <c r="AE157" s="10">
        <v>92.9</v>
      </c>
      <c r="AF157" s="47">
        <f t="shared" si="3474"/>
        <v>53886.310904872393</v>
      </c>
      <c r="AG157" s="46">
        <v>0</v>
      </c>
      <c r="AH157" s="10">
        <v>0</v>
      </c>
      <c r="AI157" s="47">
        <v>0</v>
      </c>
      <c r="AJ157" s="46">
        <v>0</v>
      </c>
      <c r="AK157" s="10">
        <v>0</v>
      </c>
      <c r="AL157" s="47">
        <v>0</v>
      </c>
      <c r="AM157" s="46">
        <v>0</v>
      </c>
      <c r="AN157" s="10">
        <v>0</v>
      </c>
      <c r="AO157" s="47">
        <v>0</v>
      </c>
      <c r="AP157" s="46">
        <v>30.648</v>
      </c>
      <c r="AQ157" s="10">
        <v>531.99</v>
      </c>
      <c r="AR157" s="47">
        <f t="shared" si="3475"/>
        <v>17358.06577916993</v>
      </c>
      <c r="AS157" s="46">
        <v>0</v>
      </c>
      <c r="AT157" s="10">
        <v>0</v>
      </c>
      <c r="AU157" s="47">
        <f t="shared" si="3476"/>
        <v>0</v>
      </c>
      <c r="AV157" s="46">
        <v>0</v>
      </c>
      <c r="AW157" s="10">
        <v>0</v>
      </c>
      <c r="AX157" s="47">
        <v>0</v>
      </c>
      <c r="AY157" s="46">
        <v>0.25</v>
      </c>
      <c r="AZ157" s="10">
        <v>6.15</v>
      </c>
      <c r="BA157" s="47">
        <f t="shared" si="3477"/>
        <v>24600</v>
      </c>
      <c r="BB157" s="46">
        <v>1.55</v>
      </c>
      <c r="BC157" s="10">
        <v>147.30000000000001</v>
      </c>
      <c r="BD157" s="47">
        <f t="shared" si="3478"/>
        <v>95032.258064516122</v>
      </c>
      <c r="BE157" s="46">
        <v>0</v>
      </c>
      <c r="BF157" s="10">
        <v>0</v>
      </c>
      <c r="BG157" s="47">
        <v>0</v>
      </c>
      <c r="BH157" s="46">
        <v>0</v>
      </c>
      <c r="BI157" s="10">
        <v>0</v>
      </c>
      <c r="BJ157" s="47">
        <v>0</v>
      </c>
      <c r="BK157" s="46">
        <v>0</v>
      </c>
      <c r="BL157" s="10">
        <v>0</v>
      </c>
      <c r="BM157" s="47">
        <v>0</v>
      </c>
      <c r="BN157" s="46">
        <v>0</v>
      </c>
      <c r="BO157" s="10">
        <v>0</v>
      </c>
      <c r="BP157" s="47">
        <v>0</v>
      </c>
      <c r="BQ157" s="46">
        <v>4.4999999999999998E-2</v>
      </c>
      <c r="BR157" s="10">
        <v>1.63</v>
      </c>
      <c r="BS157" s="47">
        <f t="shared" si="3480"/>
        <v>36222.222222222219</v>
      </c>
      <c r="BT157" s="46">
        <v>37.921999999999997</v>
      </c>
      <c r="BU157" s="10">
        <v>8899.85</v>
      </c>
      <c r="BV157" s="47">
        <f t="shared" si="3481"/>
        <v>234688.30757871424</v>
      </c>
      <c r="BW157" s="46">
        <v>0</v>
      </c>
      <c r="BX157" s="10">
        <v>0</v>
      </c>
      <c r="BY157" s="47">
        <v>0</v>
      </c>
      <c r="BZ157" s="46">
        <v>0</v>
      </c>
      <c r="CA157" s="10">
        <v>0</v>
      </c>
      <c r="CB157" s="47">
        <v>0</v>
      </c>
      <c r="CC157" s="46">
        <v>136.577</v>
      </c>
      <c r="CD157" s="10">
        <v>5198.21</v>
      </c>
      <c r="CE157" s="47">
        <f t="shared" si="3482"/>
        <v>38060.654429369511</v>
      </c>
      <c r="CF157" s="46">
        <v>2.6869999999999998</v>
      </c>
      <c r="CG157" s="10">
        <v>378.7</v>
      </c>
      <c r="CH157" s="47">
        <f t="shared" si="3483"/>
        <v>140937.8489021213</v>
      </c>
      <c r="CI157" s="46">
        <v>0</v>
      </c>
      <c r="CJ157" s="10">
        <v>0</v>
      </c>
      <c r="CK157" s="47">
        <v>0</v>
      </c>
      <c r="CL157" s="46">
        <v>0</v>
      </c>
      <c r="CM157" s="10">
        <v>0</v>
      </c>
      <c r="CN157" s="47">
        <v>0</v>
      </c>
      <c r="CO157" s="46">
        <v>0</v>
      </c>
      <c r="CP157" s="10">
        <v>0</v>
      </c>
      <c r="CQ157" s="47">
        <v>0</v>
      </c>
      <c r="CR157" s="46">
        <v>0</v>
      </c>
      <c r="CS157" s="10">
        <v>0</v>
      </c>
      <c r="CT157" s="47">
        <v>0</v>
      </c>
      <c r="CU157" s="46">
        <v>0.51</v>
      </c>
      <c r="CV157" s="10">
        <v>33</v>
      </c>
      <c r="CW157" s="47">
        <f t="shared" si="3543"/>
        <v>64705.882352941175</v>
      </c>
      <c r="CX157" s="46">
        <v>0</v>
      </c>
      <c r="CY157" s="10">
        <v>0</v>
      </c>
      <c r="CZ157" s="47">
        <v>0</v>
      </c>
      <c r="DA157" s="46">
        <v>34.814</v>
      </c>
      <c r="DB157" s="10">
        <v>4881.21</v>
      </c>
      <c r="DC157" s="47">
        <f t="shared" si="3534"/>
        <v>140208.24955477682</v>
      </c>
      <c r="DD157" s="46">
        <v>138.792</v>
      </c>
      <c r="DE157" s="10">
        <v>3864.57</v>
      </c>
      <c r="DF157" s="47">
        <f t="shared" si="3484"/>
        <v>27844.32820335466</v>
      </c>
      <c r="DG157" s="46">
        <v>0</v>
      </c>
      <c r="DH157" s="10">
        <v>0</v>
      </c>
      <c r="DI157" s="47">
        <v>0</v>
      </c>
      <c r="DJ157" s="46">
        <v>0</v>
      </c>
      <c r="DK157" s="10">
        <v>0</v>
      </c>
      <c r="DL157" s="47">
        <v>0</v>
      </c>
      <c r="DM157" s="46">
        <v>0</v>
      </c>
      <c r="DN157" s="10">
        <v>0</v>
      </c>
      <c r="DO157" s="47">
        <v>0</v>
      </c>
      <c r="DP157" s="46">
        <v>0</v>
      </c>
      <c r="DQ157" s="10">
        <v>0</v>
      </c>
      <c r="DR157" s="47">
        <v>0</v>
      </c>
      <c r="DS157" s="46">
        <v>0.82499999999999996</v>
      </c>
      <c r="DT157" s="10">
        <v>1366.78</v>
      </c>
      <c r="DU157" s="47">
        <f t="shared" si="3485"/>
        <v>1656703.0303030303</v>
      </c>
      <c r="DV157" s="46">
        <v>10.233000000000001</v>
      </c>
      <c r="DW157" s="10">
        <v>84.73</v>
      </c>
      <c r="DX157" s="47">
        <f t="shared" si="3486"/>
        <v>8280.0742695201789</v>
      </c>
      <c r="DY157" s="46">
        <v>0</v>
      </c>
      <c r="DZ157" s="10">
        <v>0</v>
      </c>
      <c r="EA157" s="47">
        <v>0</v>
      </c>
      <c r="EB157" s="46">
        <v>0</v>
      </c>
      <c r="EC157" s="10">
        <v>0</v>
      </c>
      <c r="ED157" s="47">
        <f t="shared" si="3487"/>
        <v>0</v>
      </c>
      <c r="EE157" s="46">
        <v>0</v>
      </c>
      <c r="EF157" s="10">
        <v>0</v>
      </c>
      <c r="EG157" s="47">
        <v>0</v>
      </c>
      <c r="EH157" s="46">
        <v>53.259</v>
      </c>
      <c r="EI157" s="10">
        <v>5375.99</v>
      </c>
      <c r="EJ157" s="47">
        <f t="shared" si="3488"/>
        <v>100940.49831953285</v>
      </c>
      <c r="EK157" s="46">
        <v>0</v>
      </c>
      <c r="EL157" s="10">
        <v>0</v>
      </c>
      <c r="EM157" s="47">
        <f t="shared" si="3489"/>
        <v>0</v>
      </c>
      <c r="EN157" s="46">
        <v>168.06700000000001</v>
      </c>
      <c r="EO157" s="10">
        <v>11776.6</v>
      </c>
      <c r="EP157" s="47">
        <f t="shared" si="3490"/>
        <v>70070.864595667197</v>
      </c>
      <c r="EQ157" s="46">
        <v>0.02</v>
      </c>
      <c r="ER157" s="10">
        <v>0.08</v>
      </c>
      <c r="ES157" s="47">
        <f t="shared" si="3491"/>
        <v>4000</v>
      </c>
      <c r="ET157" s="46">
        <v>9.7000000000000003E-2</v>
      </c>
      <c r="EU157" s="10">
        <v>28.29</v>
      </c>
      <c r="EV157" s="47">
        <f t="shared" si="3492"/>
        <v>291649.48453608248</v>
      </c>
      <c r="EW157" s="46">
        <v>0</v>
      </c>
      <c r="EX157" s="10">
        <v>0</v>
      </c>
      <c r="EY157" s="47">
        <v>0</v>
      </c>
      <c r="EZ157" s="46">
        <v>0</v>
      </c>
      <c r="FA157" s="10">
        <v>0</v>
      </c>
      <c r="FB157" s="47">
        <v>0</v>
      </c>
      <c r="FC157" s="46">
        <v>0</v>
      </c>
      <c r="FD157" s="10">
        <v>0</v>
      </c>
      <c r="FE157" s="47">
        <v>0</v>
      </c>
      <c r="FF157" s="46">
        <v>0</v>
      </c>
      <c r="FG157" s="10">
        <v>0</v>
      </c>
      <c r="FH157" s="47">
        <v>0</v>
      </c>
      <c r="FI157" s="46">
        <v>3.28</v>
      </c>
      <c r="FJ157" s="10">
        <v>53.1</v>
      </c>
      <c r="FK157" s="47">
        <f t="shared" si="3493"/>
        <v>16189.024390243905</v>
      </c>
      <c r="FL157" s="46">
        <v>1.1299999999999999</v>
      </c>
      <c r="FM157" s="10">
        <v>317.01</v>
      </c>
      <c r="FN157" s="47">
        <f t="shared" si="3494"/>
        <v>280539.82300884958</v>
      </c>
      <c r="FO157" s="46">
        <v>0</v>
      </c>
      <c r="FP157" s="10">
        <v>0</v>
      </c>
      <c r="FQ157" s="47">
        <v>0</v>
      </c>
      <c r="FR157" s="46">
        <v>22.099</v>
      </c>
      <c r="FS157" s="10">
        <v>5689.72</v>
      </c>
      <c r="FT157" s="47">
        <f t="shared" si="3495"/>
        <v>257465.0436671343</v>
      </c>
      <c r="FU157" s="46">
        <v>1.9490000000000001</v>
      </c>
      <c r="FV157" s="10">
        <v>345.62</v>
      </c>
      <c r="FW157" s="47">
        <f t="shared" si="3535"/>
        <v>177331.96511031297</v>
      </c>
      <c r="FX157" s="46">
        <v>0</v>
      </c>
      <c r="FY157" s="10">
        <v>0</v>
      </c>
      <c r="FZ157" s="47">
        <f t="shared" si="3496"/>
        <v>0</v>
      </c>
      <c r="GA157" s="46">
        <v>0</v>
      </c>
      <c r="GB157" s="10">
        <v>0</v>
      </c>
      <c r="GC157" s="47">
        <v>0</v>
      </c>
      <c r="GD157" s="46">
        <v>2.5000000000000001E-2</v>
      </c>
      <c r="GE157" s="10">
        <v>124.43</v>
      </c>
      <c r="GF157" s="47">
        <f t="shared" si="3497"/>
        <v>4977200</v>
      </c>
      <c r="GG157" s="46">
        <v>0</v>
      </c>
      <c r="GH157" s="10">
        <v>0</v>
      </c>
      <c r="GI157" s="47">
        <v>0</v>
      </c>
      <c r="GJ157" s="46">
        <v>69.549000000000007</v>
      </c>
      <c r="GK157" s="10">
        <v>7501.42</v>
      </c>
      <c r="GL157" s="47">
        <f t="shared" si="3499"/>
        <v>107858.05690951702</v>
      </c>
      <c r="GM157" s="46">
        <v>0</v>
      </c>
      <c r="GN157" s="10">
        <v>0</v>
      </c>
      <c r="GO157" s="47">
        <v>0</v>
      </c>
      <c r="GP157" s="46">
        <v>1.2470000000000001</v>
      </c>
      <c r="GQ157" s="10">
        <v>120.88</v>
      </c>
      <c r="GR157" s="47">
        <f t="shared" si="3500"/>
        <v>96936.647955092209</v>
      </c>
      <c r="GS157" s="46">
        <v>0</v>
      </c>
      <c r="GT157" s="10">
        <v>0</v>
      </c>
      <c r="GU157" s="47">
        <v>0</v>
      </c>
      <c r="GV157" s="46">
        <v>0</v>
      </c>
      <c r="GW157" s="10">
        <v>0</v>
      </c>
      <c r="GX157" s="47">
        <f t="shared" si="3501"/>
        <v>0</v>
      </c>
      <c r="GY157" s="46">
        <v>0.20699999999999999</v>
      </c>
      <c r="GZ157" s="10">
        <v>2.57</v>
      </c>
      <c r="HA157" s="47">
        <f t="shared" si="3545"/>
        <v>12415.458937198067</v>
      </c>
      <c r="HB157" s="46">
        <v>17.064</v>
      </c>
      <c r="HC157" s="10">
        <v>105.07</v>
      </c>
      <c r="HD157" s="47">
        <f t="shared" si="3502"/>
        <v>6157.4074074074069</v>
      </c>
      <c r="HE157" s="46">
        <v>0</v>
      </c>
      <c r="HF157" s="10">
        <v>0</v>
      </c>
      <c r="HG157" s="47">
        <v>0</v>
      </c>
      <c r="HH157" s="46">
        <v>0</v>
      </c>
      <c r="HI157" s="10">
        <v>0</v>
      </c>
      <c r="HJ157" s="47">
        <v>0</v>
      </c>
      <c r="HK157" s="46">
        <v>0</v>
      </c>
      <c r="HL157" s="10">
        <v>0</v>
      </c>
      <c r="HM157" s="47">
        <v>0</v>
      </c>
      <c r="HN157" s="46">
        <v>0.157</v>
      </c>
      <c r="HO157" s="10">
        <v>7.29</v>
      </c>
      <c r="HP157" s="47">
        <f t="shared" si="3536"/>
        <v>46433.121019108279</v>
      </c>
      <c r="HQ157" s="46">
        <v>0</v>
      </c>
      <c r="HR157" s="10">
        <v>0</v>
      </c>
      <c r="HS157" s="47">
        <v>0</v>
      </c>
      <c r="HT157" s="46"/>
      <c r="HU157" s="10"/>
      <c r="HV157" s="47"/>
      <c r="HW157" s="46">
        <v>0</v>
      </c>
      <c r="HX157" s="10">
        <v>0</v>
      </c>
      <c r="HY157" s="47">
        <f t="shared" si="3503"/>
        <v>0</v>
      </c>
      <c r="HZ157" s="46">
        <v>0</v>
      </c>
      <c r="IA157" s="10">
        <v>0</v>
      </c>
      <c r="IB157" s="47">
        <v>0</v>
      </c>
      <c r="IC157" s="46">
        <v>0</v>
      </c>
      <c r="ID157" s="10">
        <v>0</v>
      </c>
      <c r="IE157" s="47">
        <v>0</v>
      </c>
      <c r="IF157" s="46">
        <v>0</v>
      </c>
      <c r="IG157" s="10">
        <v>0</v>
      </c>
      <c r="IH157" s="47">
        <f t="shared" si="3561"/>
        <v>0</v>
      </c>
      <c r="II157" s="46">
        <v>0</v>
      </c>
      <c r="IJ157" s="10">
        <v>0</v>
      </c>
      <c r="IK157" s="47">
        <v>0</v>
      </c>
      <c r="IL157" s="46">
        <v>0</v>
      </c>
      <c r="IM157" s="10">
        <v>0</v>
      </c>
      <c r="IN157" s="47">
        <v>0</v>
      </c>
      <c r="IO157" s="46">
        <v>0</v>
      </c>
      <c r="IP157" s="10">
        <v>0</v>
      </c>
      <c r="IQ157" s="47">
        <v>0</v>
      </c>
      <c r="IR157" s="46">
        <v>38.984999999999999</v>
      </c>
      <c r="IS157" s="10">
        <v>453.84</v>
      </c>
      <c r="IT157" s="47">
        <f t="shared" si="3504"/>
        <v>11641.400538668717</v>
      </c>
      <c r="IU157" s="46">
        <v>0</v>
      </c>
      <c r="IV157" s="10">
        <v>0</v>
      </c>
      <c r="IW157" s="47">
        <v>0</v>
      </c>
      <c r="IX157" s="46">
        <v>0</v>
      </c>
      <c r="IY157" s="10">
        <v>0</v>
      </c>
      <c r="IZ157" s="47">
        <v>0</v>
      </c>
      <c r="JA157" s="46">
        <v>0</v>
      </c>
      <c r="JB157" s="10">
        <v>0</v>
      </c>
      <c r="JC157" s="47">
        <v>0</v>
      </c>
      <c r="JD157" s="46">
        <v>0</v>
      </c>
      <c r="JE157" s="10">
        <v>0</v>
      </c>
      <c r="JF157" s="47">
        <v>0</v>
      </c>
      <c r="JG157" s="46">
        <v>0</v>
      </c>
      <c r="JH157" s="10">
        <v>0</v>
      </c>
      <c r="JI157" s="47">
        <v>0</v>
      </c>
      <c r="JJ157" s="46">
        <v>0</v>
      </c>
      <c r="JK157" s="10">
        <v>0</v>
      </c>
      <c r="JL157" s="47">
        <f t="shared" si="3563"/>
        <v>0</v>
      </c>
      <c r="JM157" s="46">
        <v>9.2899999999999991</v>
      </c>
      <c r="JN157" s="10">
        <v>231</v>
      </c>
      <c r="JO157" s="47">
        <f t="shared" si="3505"/>
        <v>24865.446716899896</v>
      </c>
      <c r="JP157" s="46">
        <v>0</v>
      </c>
      <c r="JQ157" s="10">
        <v>0</v>
      </c>
      <c r="JR157" s="47">
        <f t="shared" si="3506"/>
        <v>0</v>
      </c>
      <c r="JS157" s="46">
        <v>0</v>
      </c>
      <c r="JT157" s="10">
        <v>0</v>
      </c>
      <c r="JU157" s="47">
        <v>0</v>
      </c>
      <c r="JV157" s="46">
        <v>0</v>
      </c>
      <c r="JW157" s="10">
        <v>0</v>
      </c>
      <c r="JX157" s="47">
        <v>0</v>
      </c>
      <c r="JY157" s="46">
        <v>0</v>
      </c>
      <c r="JZ157" s="10">
        <v>0</v>
      </c>
      <c r="KA157" s="47">
        <v>0</v>
      </c>
      <c r="KB157" s="46">
        <v>0.55000000000000004</v>
      </c>
      <c r="KC157" s="10">
        <v>10.19</v>
      </c>
      <c r="KD157" s="47">
        <f t="shared" si="3507"/>
        <v>18527.272727272724</v>
      </c>
      <c r="KE157" s="46"/>
      <c r="KF157" s="10"/>
      <c r="KG157" s="47"/>
      <c r="KH157" s="46">
        <v>116.899</v>
      </c>
      <c r="KI157" s="10">
        <v>3342.72</v>
      </c>
      <c r="KJ157" s="47">
        <f t="shared" si="3508"/>
        <v>28594.940931915586</v>
      </c>
      <c r="KK157" s="46">
        <v>2.8530000000000002</v>
      </c>
      <c r="KL157" s="10">
        <v>1021.82</v>
      </c>
      <c r="KM157" s="47">
        <f t="shared" si="3509"/>
        <v>358156.32667367678</v>
      </c>
      <c r="KN157" s="46">
        <v>0</v>
      </c>
      <c r="KO157" s="10">
        <v>0</v>
      </c>
      <c r="KP157" s="47">
        <v>0</v>
      </c>
      <c r="KQ157" s="46">
        <v>2.5720000000000001</v>
      </c>
      <c r="KR157" s="10">
        <v>53.19</v>
      </c>
      <c r="KS157" s="47">
        <f t="shared" si="3510"/>
        <v>20680.404354587867</v>
      </c>
      <c r="KT157" s="52">
        <v>0</v>
      </c>
      <c r="KU157" s="16">
        <v>0</v>
      </c>
      <c r="KV157" s="53">
        <v>0</v>
      </c>
      <c r="KW157" s="52">
        <v>0</v>
      </c>
      <c r="KX157" s="16">
        <v>0</v>
      </c>
      <c r="KY157" s="53">
        <f t="shared" si="3511"/>
        <v>0</v>
      </c>
      <c r="KZ157" s="46">
        <v>0</v>
      </c>
      <c r="LA157" s="10">
        <v>0</v>
      </c>
      <c r="LB157" s="47">
        <v>0</v>
      </c>
      <c r="LC157" s="52">
        <v>0</v>
      </c>
      <c r="LD157" s="16">
        <v>0</v>
      </c>
      <c r="LE157" s="53">
        <v>0</v>
      </c>
      <c r="LF157" s="46">
        <v>0.94</v>
      </c>
      <c r="LG157" s="10">
        <v>13.6</v>
      </c>
      <c r="LH157" s="47">
        <f t="shared" si="3513"/>
        <v>14468.08510638298</v>
      </c>
      <c r="LI157" s="46">
        <v>0</v>
      </c>
      <c r="LJ157" s="10">
        <v>0</v>
      </c>
      <c r="LK157" s="47">
        <v>0</v>
      </c>
      <c r="LL157" s="46">
        <v>0</v>
      </c>
      <c r="LM157" s="10">
        <v>0</v>
      </c>
      <c r="LN157" s="47">
        <v>0</v>
      </c>
      <c r="LO157" s="46">
        <v>0</v>
      </c>
      <c r="LP157" s="10">
        <v>0</v>
      </c>
      <c r="LQ157" s="47">
        <v>0</v>
      </c>
      <c r="LR157" s="46">
        <v>0</v>
      </c>
      <c r="LS157" s="10">
        <v>0</v>
      </c>
      <c r="LT157" s="47">
        <v>0</v>
      </c>
      <c r="LU157" s="46">
        <v>7.0000000000000001E-3</v>
      </c>
      <c r="LV157" s="10">
        <v>10.97</v>
      </c>
      <c r="LW157" s="47">
        <f t="shared" si="3514"/>
        <v>1567142.857142857</v>
      </c>
      <c r="LX157" s="46">
        <v>221.76900000000001</v>
      </c>
      <c r="LY157" s="10">
        <v>13610.88</v>
      </c>
      <c r="LZ157" s="47">
        <f t="shared" si="3515"/>
        <v>61374.132543322099</v>
      </c>
      <c r="MA157" s="46">
        <v>3.5999999999999997E-2</v>
      </c>
      <c r="MB157" s="10">
        <v>0.06</v>
      </c>
      <c r="MC157" s="47">
        <f t="shared" si="3516"/>
        <v>1666.6666666666667</v>
      </c>
      <c r="MD157" s="46">
        <v>0</v>
      </c>
      <c r="ME157" s="10">
        <v>0</v>
      </c>
      <c r="MF157" s="47">
        <v>0</v>
      </c>
      <c r="MG157" s="46">
        <v>0</v>
      </c>
      <c r="MH157" s="10">
        <v>0</v>
      </c>
      <c r="MI157" s="47">
        <v>0</v>
      </c>
      <c r="MJ157" s="46">
        <v>0</v>
      </c>
      <c r="MK157" s="10">
        <v>0</v>
      </c>
      <c r="ML157" s="47">
        <f t="shared" si="3517"/>
        <v>0</v>
      </c>
      <c r="MM157" s="46">
        <v>15.249000000000001</v>
      </c>
      <c r="MN157" s="10">
        <v>2529.9499999999998</v>
      </c>
      <c r="MO157" s="47">
        <f>MN157/MM157*1000</f>
        <v>165909.23995016064</v>
      </c>
      <c r="MP157" s="46">
        <v>40.68</v>
      </c>
      <c r="MQ157" s="10">
        <v>4509.9799999999996</v>
      </c>
      <c r="MR157" s="47">
        <f t="shared" si="3518"/>
        <v>110864.79842674533</v>
      </c>
      <c r="MS157" s="46">
        <v>0</v>
      </c>
      <c r="MT157" s="10">
        <v>0</v>
      </c>
      <c r="MU157" s="47">
        <v>0</v>
      </c>
      <c r="MV157" s="46">
        <v>0</v>
      </c>
      <c r="MW157" s="10">
        <v>0</v>
      </c>
      <c r="MX157" s="47">
        <f t="shared" si="3519"/>
        <v>0</v>
      </c>
      <c r="MY157" s="46">
        <v>1E-3</v>
      </c>
      <c r="MZ157" s="10">
        <v>0.03</v>
      </c>
      <c r="NA157" s="47">
        <f t="shared" si="3551"/>
        <v>30000</v>
      </c>
      <c r="NB157" s="46">
        <v>0</v>
      </c>
      <c r="NC157" s="10">
        <v>0</v>
      </c>
      <c r="ND157" s="47">
        <v>0</v>
      </c>
      <c r="NE157" s="46">
        <v>0</v>
      </c>
      <c r="NF157" s="10">
        <v>0</v>
      </c>
      <c r="NG157" s="47">
        <v>0</v>
      </c>
      <c r="NH157" s="46">
        <v>0</v>
      </c>
      <c r="NI157" s="10">
        <v>0</v>
      </c>
      <c r="NJ157" s="47">
        <v>0</v>
      </c>
      <c r="NK157" s="46">
        <v>6.7000000000000004E-2</v>
      </c>
      <c r="NL157" s="10">
        <v>130.12</v>
      </c>
      <c r="NM157" s="47">
        <f t="shared" si="3520"/>
        <v>1942089.5522388059</v>
      </c>
      <c r="NN157" s="46">
        <v>0</v>
      </c>
      <c r="NO157" s="10">
        <v>0</v>
      </c>
      <c r="NP157" s="47">
        <v>0</v>
      </c>
      <c r="NQ157" s="46">
        <v>0</v>
      </c>
      <c r="NR157" s="10">
        <v>0</v>
      </c>
      <c r="NS157" s="47">
        <v>0</v>
      </c>
      <c r="NT157" s="46">
        <v>6.0000000000000001E-3</v>
      </c>
      <c r="NU157" s="10">
        <v>1.97</v>
      </c>
      <c r="NV157" s="47">
        <f t="shared" si="3521"/>
        <v>328333.33333333331</v>
      </c>
      <c r="NW157" s="46">
        <v>35.594999999999999</v>
      </c>
      <c r="NX157" s="10">
        <v>800.5</v>
      </c>
      <c r="NY157" s="47">
        <f t="shared" si="3522"/>
        <v>22489.113639556119</v>
      </c>
      <c r="NZ157" s="46">
        <v>0.80900000000000005</v>
      </c>
      <c r="OA157" s="10">
        <v>445.06</v>
      </c>
      <c r="OB157" s="47">
        <f t="shared" si="3523"/>
        <v>550135.97033374535</v>
      </c>
      <c r="OC157" s="46">
        <v>0</v>
      </c>
      <c r="OD157" s="10">
        <v>0</v>
      </c>
      <c r="OE157" s="47">
        <v>0</v>
      </c>
      <c r="OF157" s="46">
        <v>6.3929999999999998</v>
      </c>
      <c r="OG157" s="10">
        <v>6772.09</v>
      </c>
      <c r="OH157" s="47">
        <f t="shared" si="3524"/>
        <v>1059297.6693258251</v>
      </c>
      <c r="OI157" s="46">
        <v>52.286999999999999</v>
      </c>
      <c r="OJ157" s="10">
        <v>13311.95</v>
      </c>
      <c r="OK157" s="47">
        <f t="shared" si="3525"/>
        <v>254593.8761068717</v>
      </c>
      <c r="OL157" s="46">
        <v>0</v>
      </c>
      <c r="OM157" s="10">
        <v>0</v>
      </c>
      <c r="ON157" s="47">
        <v>0</v>
      </c>
      <c r="OO157" s="46">
        <v>2.5070000000000001</v>
      </c>
      <c r="OP157" s="10">
        <v>37.049999999999997</v>
      </c>
      <c r="OQ157" s="47">
        <f t="shared" si="3526"/>
        <v>14778.619864379734</v>
      </c>
      <c r="OR157" s="46">
        <v>0</v>
      </c>
      <c r="OS157" s="10">
        <v>0</v>
      </c>
      <c r="OT157" s="47">
        <v>0</v>
      </c>
      <c r="OU157" s="46">
        <v>99.966999999999999</v>
      </c>
      <c r="OV157" s="10">
        <v>2320.17</v>
      </c>
      <c r="OW157" s="47">
        <f t="shared" si="3527"/>
        <v>23209.359088499205</v>
      </c>
      <c r="OX157" s="46">
        <v>0</v>
      </c>
      <c r="OY157" s="10">
        <v>0</v>
      </c>
      <c r="OZ157" s="47">
        <v>0</v>
      </c>
      <c r="PA157" s="46">
        <v>0</v>
      </c>
      <c r="PB157" s="10">
        <v>0</v>
      </c>
      <c r="PC157" s="47">
        <v>0</v>
      </c>
      <c r="PD157" s="46">
        <v>0</v>
      </c>
      <c r="PE157" s="10">
        <v>0</v>
      </c>
      <c r="PF157" s="47">
        <v>0</v>
      </c>
      <c r="PG157" s="46">
        <v>0.111</v>
      </c>
      <c r="PH157" s="10">
        <v>24.43</v>
      </c>
      <c r="PI157" s="47">
        <f t="shared" si="3528"/>
        <v>220090.09009009009</v>
      </c>
      <c r="PJ157" s="46"/>
      <c r="PK157" s="10"/>
      <c r="PL157" s="47"/>
      <c r="PM157" s="46">
        <v>0</v>
      </c>
      <c r="PN157" s="10">
        <v>0</v>
      </c>
      <c r="PO157" s="47">
        <v>0</v>
      </c>
      <c r="PP157" s="46">
        <v>0</v>
      </c>
      <c r="PQ157" s="10">
        <v>0</v>
      </c>
      <c r="PR157" s="47">
        <v>0</v>
      </c>
      <c r="PS157" s="46">
        <v>0.31</v>
      </c>
      <c r="PT157" s="10">
        <v>1.96</v>
      </c>
      <c r="PU157" s="47">
        <f t="shared" si="3553"/>
        <v>6322.5806451612898</v>
      </c>
      <c r="PV157" s="46">
        <v>106.76300000000001</v>
      </c>
      <c r="PW157" s="10">
        <v>16449.79</v>
      </c>
      <c r="PX157" s="47">
        <f t="shared" si="3529"/>
        <v>154077.62989050514</v>
      </c>
      <c r="PY157" s="46">
        <v>190.40700000000001</v>
      </c>
      <c r="PZ157" s="10">
        <v>23501.51</v>
      </c>
      <c r="QA157" s="47">
        <f t="shared" si="3530"/>
        <v>123427.76263477707</v>
      </c>
      <c r="QB157" s="46">
        <v>0</v>
      </c>
      <c r="QC157" s="10">
        <v>0</v>
      </c>
      <c r="QD157" s="47">
        <v>0</v>
      </c>
      <c r="QE157" s="46">
        <v>0</v>
      </c>
      <c r="QF157" s="10">
        <v>0</v>
      </c>
      <c r="QG157" s="47">
        <v>0</v>
      </c>
      <c r="QH157" s="46">
        <v>0</v>
      </c>
      <c r="QI157" s="10">
        <v>0</v>
      </c>
      <c r="QJ157" s="47">
        <v>0</v>
      </c>
      <c r="QK157" s="46">
        <v>0</v>
      </c>
      <c r="QL157" s="10">
        <v>0</v>
      </c>
      <c r="QM157" s="47">
        <v>0</v>
      </c>
      <c r="QN157" s="46">
        <v>0</v>
      </c>
      <c r="QO157" s="10">
        <v>0</v>
      </c>
      <c r="QP157" s="47">
        <f t="shared" si="3533"/>
        <v>0</v>
      </c>
      <c r="QQ157" s="46">
        <v>0</v>
      </c>
      <c r="QR157" s="10">
        <v>0</v>
      </c>
      <c r="QS157" s="47">
        <v>0</v>
      </c>
      <c r="QT157" s="46"/>
      <c r="QU157" s="10"/>
      <c r="QV157" s="47"/>
      <c r="QW157" s="46"/>
      <c r="QX157" s="10"/>
      <c r="QY157" s="47"/>
      <c r="QZ157" s="46">
        <v>0</v>
      </c>
      <c r="RA157" s="10">
        <v>0</v>
      </c>
      <c r="RB157" s="47">
        <v>0</v>
      </c>
      <c r="RC157" s="46">
        <v>0</v>
      </c>
      <c r="RD157" s="10">
        <v>0</v>
      </c>
      <c r="RE157" s="47">
        <v>0</v>
      </c>
      <c r="RF157" s="12">
        <f t="shared" si="3130"/>
        <v>1696.21</v>
      </c>
      <c r="RG157" s="58">
        <f t="shared" si="3131"/>
        <v>147885.76999999999</v>
      </c>
      <c r="RH157" s="6"/>
      <c r="RI157" s="9"/>
      <c r="RJ157" s="6"/>
      <c r="RK157" s="6"/>
      <c r="RL157" s="6"/>
      <c r="RM157" s="9"/>
      <c r="RN157" s="6"/>
      <c r="RO157" s="6"/>
      <c r="RP157" s="6"/>
      <c r="RQ157" s="9"/>
      <c r="RR157" s="6"/>
      <c r="RS157" s="6"/>
      <c r="RT157" s="6"/>
      <c r="RU157" s="9"/>
      <c r="RV157" s="6"/>
      <c r="RW157" s="6"/>
      <c r="RX157" s="6"/>
      <c r="RY157" s="9"/>
      <c r="RZ157" s="6"/>
      <c r="SA157" s="6"/>
      <c r="SB157" s="6"/>
      <c r="SC157" s="9"/>
      <c r="SD157" s="6"/>
      <c r="SE157" s="6"/>
      <c r="SF157" s="6"/>
      <c r="SG157" s="9"/>
      <c r="SH157" s="6"/>
      <c r="SI157" s="6"/>
      <c r="SJ157" s="6"/>
      <c r="SK157" s="2"/>
      <c r="SL157" s="1"/>
      <c r="SM157" s="1"/>
      <c r="SN157" s="1"/>
      <c r="SO157" s="2"/>
      <c r="SP157" s="1"/>
      <c r="SQ157" s="1"/>
      <c r="SR157" s="1"/>
      <c r="SS157" s="2"/>
      <c r="ST157" s="1"/>
      <c r="SU157" s="1"/>
      <c r="SV157" s="1"/>
    </row>
    <row r="158" spans="1:591" x14ac:dyDescent="0.3">
      <c r="A158" s="38">
        <v>2015</v>
      </c>
      <c r="B158" s="39" t="s">
        <v>14</v>
      </c>
      <c r="C158" s="46">
        <v>0</v>
      </c>
      <c r="D158" s="10">
        <v>0</v>
      </c>
      <c r="E158" s="47">
        <f t="shared" si="3471"/>
        <v>0</v>
      </c>
      <c r="F158" s="46">
        <v>0</v>
      </c>
      <c r="G158" s="10">
        <v>0</v>
      </c>
      <c r="H158" s="47">
        <v>0</v>
      </c>
      <c r="I158" s="46">
        <v>0</v>
      </c>
      <c r="J158" s="10">
        <v>0</v>
      </c>
      <c r="K158" s="47">
        <v>0</v>
      </c>
      <c r="L158" s="46">
        <v>0</v>
      </c>
      <c r="M158" s="10">
        <v>0</v>
      </c>
      <c r="N158" s="47">
        <v>0</v>
      </c>
      <c r="O158" s="46">
        <v>0</v>
      </c>
      <c r="P158" s="10">
        <v>0</v>
      </c>
      <c r="Q158" s="47">
        <f t="shared" si="3472"/>
        <v>0</v>
      </c>
      <c r="R158" s="46">
        <v>3.45</v>
      </c>
      <c r="S158" s="10">
        <v>0.2</v>
      </c>
      <c r="T158" s="47">
        <f t="shared" ref="T158" si="3578">S158/R158*1000</f>
        <v>57.971014492753625</v>
      </c>
      <c r="U158" s="46">
        <v>37.64</v>
      </c>
      <c r="V158" s="10">
        <v>3609.01</v>
      </c>
      <c r="W158" s="47">
        <f t="shared" si="3555"/>
        <v>95882.306057385766</v>
      </c>
      <c r="X158" s="46">
        <v>1.0999999999999999E-2</v>
      </c>
      <c r="Y158" s="10">
        <v>2.14</v>
      </c>
      <c r="Z158" s="47">
        <f t="shared" si="3567"/>
        <v>194545.45454545456</v>
      </c>
      <c r="AA158" s="46">
        <v>0.80800000000000005</v>
      </c>
      <c r="AB158" s="10">
        <v>295.89999999999998</v>
      </c>
      <c r="AC158" s="47">
        <f t="shared" si="3473"/>
        <v>366212.87128712866</v>
      </c>
      <c r="AD158" s="46">
        <v>12.981999999999999</v>
      </c>
      <c r="AE158" s="10">
        <v>534.21</v>
      </c>
      <c r="AF158" s="47">
        <f t="shared" si="3474"/>
        <v>41150.053920813443</v>
      </c>
      <c r="AG158" s="46">
        <v>0</v>
      </c>
      <c r="AH158" s="10">
        <v>0</v>
      </c>
      <c r="AI158" s="47">
        <v>0</v>
      </c>
      <c r="AJ158" s="46">
        <v>0</v>
      </c>
      <c r="AK158" s="10">
        <v>0</v>
      </c>
      <c r="AL158" s="47">
        <v>0</v>
      </c>
      <c r="AM158" s="46">
        <v>0</v>
      </c>
      <c r="AN158" s="10">
        <v>0</v>
      </c>
      <c r="AO158" s="47">
        <v>0</v>
      </c>
      <c r="AP158" s="46">
        <v>17.734999999999999</v>
      </c>
      <c r="AQ158" s="10">
        <v>591</v>
      </c>
      <c r="AR158" s="47">
        <f t="shared" si="3475"/>
        <v>33323.935720327034</v>
      </c>
      <c r="AS158" s="46">
        <v>0</v>
      </c>
      <c r="AT158" s="10">
        <v>0</v>
      </c>
      <c r="AU158" s="47">
        <f t="shared" si="3476"/>
        <v>0</v>
      </c>
      <c r="AV158" s="46">
        <v>0</v>
      </c>
      <c r="AW158" s="10">
        <v>0</v>
      </c>
      <c r="AX158" s="47">
        <v>0</v>
      </c>
      <c r="AY158" s="46">
        <v>3.9E-2</v>
      </c>
      <c r="AZ158" s="10">
        <v>2.3199999999999998</v>
      </c>
      <c r="BA158" s="47">
        <f t="shared" si="3477"/>
        <v>59487.179487179485</v>
      </c>
      <c r="BB158" s="46">
        <v>11.948</v>
      </c>
      <c r="BC158" s="10">
        <v>402.91</v>
      </c>
      <c r="BD158" s="47">
        <f t="shared" si="3478"/>
        <v>33721.961834616668</v>
      </c>
      <c r="BE158" s="46">
        <v>0</v>
      </c>
      <c r="BF158" s="10">
        <v>0</v>
      </c>
      <c r="BG158" s="47">
        <v>0</v>
      </c>
      <c r="BH158" s="46">
        <v>0</v>
      </c>
      <c r="BI158" s="10">
        <v>0</v>
      </c>
      <c r="BJ158" s="47">
        <v>0</v>
      </c>
      <c r="BK158" s="46">
        <v>0</v>
      </c>
      <c r="BL158" s="10">
        <v>0</v>
      </c>
      <c r="BM158" s="47">
        <v>0</v>
      </c>
      <c r="BN158" s="46">
        <v>0</v>
      </c>
      <c r="BO158" s="10">
        <v>0</v>
      </c>
      <c r="BP158" s="47">
        <v>0</v>
      </c>
      <c r="BQ158" s="46">
        <v>1.7000000000000001E-2</v>
      </c>
      <c r="BR158" s="10">
        <v>0.76</v>
      </c>
      <c r="BS158" s="47">
        <f t="shared" si="3480"/>
        <v>44705.882352941175</v>
      </c>
      <c r="BT158" s="46">
        <v>24.611999999999998</v>
      </c>
      <c r="BU158" s="10">
        <v>4943.07</v>
      </c>
      <c r="BV158" s="47">
        <f t="shared" si="3481"/>
        <v>200839.83422720624</v>
      </c>
      <c r="BW158" s="46">
        <v>0</v>
      </c>
      <c r="BX158" s="10">
        <v>0</v>
      </c>
      <c r="BY158" s="47">
        <v>0</v>
      </c>
      <c r="BZ158" s="46">
        <v>0</v>
      </c>
      <c r="CA158" s="10">
        <v>0</v>
      </c>
      <c r="CB158" s="47">
        <v>0</v>
      </c>
      <c r="CC158" s="46">
        <v>92.67</v>
      </c>
      <c r="CD158" s="10">
        <v>6289.93</v>
      </c>
      <c r="CE158" s="47">
        <f t="shared" si="3482"/>
        <v>67874.500917233192</v>
      </c>
      <c r="CF158" s="46">
        <v>4.5419999999999998</v>
      </c>
      <c r="CG158" s="10">
        <v>803.33</v>
      </c>
      <c r="CH158" s="47">
        <f t="shared" si="3483"/>
        <v>176867.01893439016</v>
      </c>
      <c r="CI158" s="46">
        <v>0</v>
      </c>
      <c r="CJ158" s="10">
        <v>0</v>
      </c>
      <c r="CK158" s="47">
        <v>0</v>
      </c>
      <c r="CL158" s="46">
        <v>0</v>
      </c>
      <c r="CM158" s="10">
        <v>0</v>
      </c>
      <c r="CN158" s="47">
        <v>0</v>
      </c>
      <c r="CO158" s="46">
        <v>0</v>
      </c>
      <c r="CP158" s="10">
        <v>0</v>
      </c>
      <c r="CQ158" s="47">
        <v>0</v>
      </c>
      <c r="CR158" s="46">
        <v>1.6180000000000001</v>
      </c>
      <c r="CS158" s="10">
        <v>67.37</v>
      </c>
      <c r="CT158" s="47">
        <f t="shared" si="3557"/>
        <v>41637.824474660069</v>
      </c>
      <c r="CU158" s="46">
        <v>1.9E-2</v>
      </c>
      <c r="CV158" s="10">
        <v>5.76</v>
      </c>
      <c r="CW158" s="47">
        <f t="shared" si="3543"/>
        <v>303157.89473684208</v>
      </c>
      <c r="CX158" s="46">
        <v>0</v>
      </c>
      <c r="CY158" s="10">
        <v>0</v>
      </c>
      <c r="CZ158" s="47">
        <v>0</v>
      </c>
      <c r="DA158" s="46">
        <v>51.4</v>
      </c>
      <c r="DB158" s="10">
        <v>5547.53</v>
      </c>
      <c r="DC158" s="47">
        <f t="shared" si="3534"/>
        <v>107928.59922178987</v>
      </c>
      <c r="DD158" s="46">
        <v>58.887</v>
      </c>
      <c r="DE158" s="10">
        <v>4899.13</v>
      </c>
      <c r="DF158" s="47">
        <f t="shared" si="3484"/>
        <v>83195.442117954721</v>
      </c>
      <c r="DG158" s="46">
        <v>0</v>
      </c>
      <c r="DH158" s="10">
        <v>0</v>
      </c>
      <c r="DI158" s="47">
        <v>0</v>
      </c>
      <c r="DJ158" s="46">
        <v>6.4790000000000001</v>
      </c>
      <c r="DK158" s="10">
        <v>184</v>
      </c>
      <c r="DL158" s="47">
        <f t="shared" si="3544"/>
        <v>28399.444358697332</v>
      </c>
      <c r="DM158" s="46">
        <v>0</v>
      </c>
      <c r="DN158" s="10">
        <v>0</v>
      </c>
      <c r="DO158" s="47">
        <v>0</v>
      </c>
      <c r="DP158" s="46">
        <v>0</v>
      </c>
      <c r="DQ158" s="10">
        <v>0</v>
      </c>
      <c r="DR158" s="47">
        <v>0</v>
      </c>
      <c r="DS158" s="46">
        <v>0.63300000000000001</v>
      </c>
      <c r="DT158" s="10">
        <v>737.73</v>
      </c>
      <c r="DU158" s="47">
        <f t="shared" si="3485"/>
        <v>1165450.2369668246</v>
      </c>
      <c r="DV158" s="46">
        <v>0</v>
      </c>
      <c r="DW158" s="10">
        <v>0</v>
      </c>
      <c r="DX158" s="47">
        <v>0</v>
      </c>
      <c r="DY158" s="46">
        <v>0</v>
      </c>
      <c r="DZ158" s="10">
        <v>0</v>
      </c>
      <c r="EA158" s="47">
        <v>0</v>
      </c>
      <c r="EB158" s="46">
        <v>0</v>
      </c>
      <c r="EC158" s="10">
        <v>0</v>
      </c>
      <c r="ED158" s="47">
        <f t="shared" si="3487"/>
        <v>0</v>
      </c>
      <c r="EE158" s="46">
        <v>0</v>
      </c>
      <c r="EF158" s="10">
        <v>0</v>
      </c>
      <c r="EG158" s="47">
        <v>0</v>
      </c>
      <c r="EH158" s="46">
        <v>55.155000000000001</v>
      </c>
      <c r="EI158" s="10">
        <v>8977.7000000000007</v>
      </c>
      <c r="EJ158" s="47">
        <f t="shared" si="3488"/>
        <v>162772.18747167074</v>
      </c>
      <c r="EK158" s="46">
        <v>0</v>
      </c>
      <c r="EL158" s="10">
        <v>0</v>
      </c>
      <c r="EM158" s="47">
        <f t="shared" si="3489"/>
        <v>0</v>
      </c>
      <c r="EN158" s="46">
        <v>128.691</v>
      </c>
      <c r="EO158" s="10">
        <v>9796.2800000000007</v>
      </c>
      <c r="EP158" s="47">
        <f t="shared" si="3490"/>
        <v>76122.49496856812</v>
      </c>
      <c r="EQ158" s="46">
        <v>0.81200000000000006</v>
      </c>
      <c r="ER158" s="10">
        <v>3.64</v>
      </c>
      <c r="ES158" s="47">
        <f t="shared" si="3491"/>
        <v>4482.7586206896549</v>
      </c>
      <c r="ET158" s="46">
        <v>4.601</v>
      </c>
      <c r="EU158" s="10">
        <v>438.93</v>
      </c>
      <c r="EV158" s="47">
        <f t="shared" si="3492"/>
        <v>95398.826342099535</v>
      </c>
      <c r="EW158" s="46">
        <v>0</v>
      </c>
      <c r="EX158" s="10">
        <v>0</v>
      </c>
      <c r="EY158" s="47">
        <v>0</v>
      </c>
      <c r="EZ158" s="46">
        <v>0</v>
      </c>
      <c r="FA158" s="10">
        <v>0</v>
      </c>
      <c r="FB158" s="47">
        <v>0</v>
      </c>
      <c r="FC158" s="46">
        <v>0</v>
      </c>
      <c r="FD158" s="10">
        <v>0</v>
      </c>
      <c r="FE158" s="47">
        <v>0</v>
      </c>
      <c r="FF158" s="46">
        <v>0</v>
      </c>
      <c r="FG158" s="10">
        <v>0</v>
      </c>
      <c r="FH158" s="47">
        <v>0</v>
      </c>
      <c r="FI158" s="46">
        <v>8.1000000000000003E-2</v>
      </c>
      <c r="FJ158" s="10">
        <v>64.52</v>
      </c>
      <c r="FK158" s="47">
        <f t="shared" si="3493"/>
        <v>796543.20987654314</v>
      </c>
      <c r="FL158" s="46">
        <v>8.0980000000000008</v>
      </c>
      <c r="FM158" s="10">
        <v>1372.81</v>
      </c>
      <c r="FN158" s="47">
        <f t="shared" si="3494"/>
        <v>169524.57396888119</v>
      </c>
      <c r="FO158" s="46">
        <v>0</v>
      </c>
      <c r="FP158" s="10">
        <v>0</v>
      </c>
      <c r="FQ158" s="47">
        <v>0</v>
      </c>
      <c r="FR158" s="46">
        <v>35.753999999999998</v>
      </c>
      <c r="FS158" s="10">
        <v>3308.84</v>
      </c>
      <c r="FT158" s="47">
        <f t="shared" si="3495"/>
        <v>92544.610393242721</v>
      </c>
      <c r="FU158" s="46">
        <v>0</v>
      </c>
      <c r="FV158" s="10">
        <v>0</v>
      </c>
      <c r="FW158" s="47">
        <v>0</v>
      </c>
      <c r="FX158" s="46">
        <v>0</v>
      </c>
      <c r="FY158" s="10">
        <v>0</v>
      </c>
      <c r="FZ158" s="47">
        <f t="shared" si="3496"/>
        <v>0</v>
      </c>
      <c r="GA158" s="46">
        <v>0</v>
      </c>
      <c r="GB158" s="10">
        <v>0</v>
      </c>
      <c r="GC158" s="47">
        <v>0</v>
      </c>
      <c r="GD158" s="46">
        <v>41.508000000000003</v>
      </c>
      <c r="GE158" s="10">
        <v>13472.95</v>
      </c>
      <c r="GF158" s="47">
        <f t="shared" si="3497"/>
        <v>324586.82663582923</v>
      </c>
      <c r="GG158" s="46">
        <v>7.7850000000000001</v>
      </c>
      <c r="GH158" s="10">
        <v>635.1</v>
      </c>
      <c r="GI158" s="47">
        <f t="shared" si="3498"/>
        <v>81579.961464354521</v>
      </c>
      <c r="GJ158" s="46">
        <v>280.70499999999998</v>
      </c>
      <c r="GK158" s="10">
        <v>10143.290000000001</v>
      </c>
      <c r="GL158" s="47">
        <f t="shared" si="3499"/>
        <v>36135.052813451846</v>
      </c>
      <c r="GM158" s="46">
        <v>0</v>
      </c>
      <c r="GN158" s="10">
        <v>0</v>
      </c>
      <c r="GO158" s="47">
        <v>0</v>
      </c>
      <c r="GP158" s="46">
        <v>1.1459999999999999</v>
      </c>
      <c r="GQ158" s="10">
        <v>100.82</v>
      </c>
      <c r="GR158" s="47">
        <f t="shared" si="3500"/>
        <v>87975.56719022688</v>
      </c>
      <c r="GS158" s="46">
        <v>0</v>
      </c>
      <c r="GT158" s="10">
        <v>0</v>
      </c>
      <c r="GU158" s="47">
        <v>0</v>
      </c>
      <c r="GV158" s="46">
        <v>0</v>
      </c>
      <c r="GW158" s="10">
        <v>0</v>
      </c>
      <c r="GX158" s="47">
        <f t="shared" si="3501"/>
        <v>0</v>
      </c>
      <c r="GY158" s="46">
        <v>0.02</v>
      </c>
      <c r="GZ158" s="10">
        <v>0.33</v>
      </c>
      <c r="HA158" s="47">
        <f t="shared" si="3545"/>
        <v>16500</v>
      </c>
      <c r="HB158" s="46">
        <v>17.808</v>
      </c>
      <c r="HC158" s="10">
        <v>310.58</v>
      </c>
      <c r="HD158" s="47">
        <f t="shared" si="3502"/>
        <v>17440.476190476191</v>
      </c>
      <c r="HE158" s="46">
        <v>0</v>
      </c>
      <c r="HF158" s="10">
        <v>0</v>
      </c>
      <c r="HG158" s="47">
        <v>0</v>
      </c>
      <c r="HH158" s="46">
        <v>0</v>
      </c>
      <c r="HI158" s="10">
        <v>0</v>
      </c>
      <c r="HJ158" s="47">
        <v>0</v>
      </c>
      <c r="HK158" s="46"/>
      <c r="HL158" s="10"/>
      <c r="HM158" s="47"/>
      <c r="HN158" s="46">
        <v>0</v>
      </c>
      <c r="HO158" s="10">
        <v>0</v>
      </c>
      <c r="HP158" s="47">
        <v>0</v>
      </c>
      <c r="HQ158" s="46">
        <v>5.516</v>
      </c>
      <c r="HR158" s="10">
        <v>89.17</v>
      </c>
      <c r="HS158" s="47">
        <f t="shared" si="3537"/>
        <v>16165.699782451053</v>
      </c>
      <c r="HT158" s="46"/>
      <c r="HU158" s="10"/>
      <c r="HV158" s="47"/>
      <c r="HW158" s="46">
        <v>0</v>
      </c>
      <c r="HX158" s="10">
        <v>0</v>
      </c>
      <c r="HY158" s="47">
        <f t="shared" si="3503"/>
        <v>0</v>
      </c>
      <c r="HZ158" s="46">
        <v>0</v>
      </c>
      <c r="IA158" s="10">
        <v>0</v>
      </c>
      <c r="IB158" s="47">
        <v>0</v>
      </c>
      <c r="IC158" s="46">
        <v>0</v>
      </c>
      <c r="ID158" s="10">
        <v>0</v>
      </c>
      <c r="IE158" s="47">
        <v>0</v>
      </c>
      <c r="IF158" s="46">
        <v>0</v>
      </c>
      <c r="IG158" s="10">
        <v>0</v>
      </c>
      <c r="IH158" s="47">
        <f t="shared" si="3561"/>
        <v>0</v>
      </c>
      <c r="II158" s="46">
        <v>0</v>
      </c>
      <c r="IJ158" s="10">
        <v>0</v>
      </c>
      <c r="IK158" s="47">
        <v>0</v>
      </c>
      <c r="IL158" s="46">
        <v>0</v>
      </c>
      <c r="IM158" s="10">
        <v>0</v>
      </c>
      <c r="IN158" s="47">
        <v>0</v>
      </c>
      <c r="IO158" s="46">
        <v>0</v>
      </c>
      <c r="IP158" s="10">
        <v>0</v>
      </c>
      <c r="IQ158" s="47">
        <v>0</v>
      </c>
      <c r="IR158" s="46">
        <v>34.639000000000003</v>
      </c>
      <c r="IS158" s="10">
        <v>1074.68</v>
      </c>
      <c r="IT158" s="47">
        <f t="shared" si="3504"/>
        <v>31025.145067698257</v>
      </c>
      <c r="IU158" s="46">
        <v>0</v>
      </c>
      <c r="IV158" s="10">
        <v>0</v>
      </c>
      <c r="IW158" s="47">
        <v>0</v>
      </c>
      <c r="IX158" s="46">
        <v>0</v>
      </c>
      <c r="IY158" s="10">
        <v>0</v>
      </c>
      <c r="IZ158" s="47">
        <v>0</v>
      </c>
      <c r="JA158" s="46">
        <v>0</v>
      </c>
      <c r="JB158" s="10">
        <v>0</v>
      </c>
      <c r="JC158" s="47">
        <v>0</v>
      </c>
      <c r="JD158" s="46">
        <v>0</v>
      </c>
      <c r="JE158" s="10">
        <v>0</v>
      </c>
      <c r="JF158" s="47">
        <v>0</v>
      </c>
      <c r="JG158" s="46">
        <v>0</v>
      </c>
      <c r="JH158" s="10">
        <v>0</v>
      </c>
      <c r="JI158" s="47">
        <v>0</v>
      </c>
      <c r="JJ158" s="46">
        <v>0</v>
      </c>
      <c r="JK158" s="10">
        <v>0</v>
      </c>
      <c r="JL158" s="47">
        <f t="shared" si="3563"/>
        <v>0</v>
      </c>
      <c r="JM158" s="46">
        <v>4.3979999999999997</v>
      </c>
      <c r="JN158" s="10">
        <v>873.42</v>
      </c>
      <c r="JO158" s="47">
        <f t="shared" si="3505"/>
        <v>198594.81582537518</v>
      </c>
      <c r="JP158" s="46">
        <v>0</v>
      </c>
      <c r="JQ158" s="10">
        <v>0</v>
      </c>
      <c r="JR158" s="47">
        <f t="shared" si="3506"/>
        <v>0</v>
      </c>
      <c r="JS158" s="46">
        <v>0</v>
      </c>
      <c r="JT158" s="10">
        <v>0</v>
      </c>
      <c r="JU158" s="47">
        <v>0</v>
      </c>
      <c r="JV158" s="46">
        <v>0</v>
      </c>
      <c r="JW158" s="10">
        <v>0</v>
      </c>
      <c r="JX158" s="47">
        <v>0</v>
      </c>
      <c r="JY158" s="46">
        <v>0</v>
      </c>
      <c r="JZ158" s="10">
        <v>0</v>
      </c>
      <c r="KA158" s="47">
        <v>0</v>
      </c>
      <c r="KB158" s="46">
        <v>0</v>
      </c>
      <c r="KC158" s="10">
        <v>0</v>
      </c>
      <c r="KD158" s="47">
        <v>0</v>
      </c>
      <c r="KE158" s="46"/>
      <c r="KF158" s="10"/>
      <c r="KG158" s="47"/>
      <c r="KH158" s="46">
        <v>170.124</v>
      </c>
      <c r="KI158" s="10">
        <v>5028.57</v>
      </c>
      <c r="KJ158" s="47">
        <f t="shared" si="3508"/>
        <v>29558.263384354941</v>
      </c>
      <c r="KK158" s="46">
        <v>0</v>
      </c>
      <c r="KL158" s="10">
        <v>0</v>
      </c>
      <c r="KM158" s="47">
        <v>0</v>
      </c>
      <c r="KN158" s="46">
        <v>0</v>
      </c>
      <c r="KO158" s="10">
        <v>0</v>
      </c>
      <c r="KP158" s="47">
        <v>0</v>
      </c>
      <c r="KQ158" s="46">
        <v>1.3560000000000001</v>
      </c>
      <c r="KR158" s="10">
        <v>122.25</v>
      </c>
      <c r="KS158" s="47">
        <f t="shared" si="3510"/>
        <v>90154.867256637168</v>
      </c>
      <c r="KT158" s="46">
        <v>0</v>
      </c>
      <c r="KU158" s="10">
        <v>0</v>
      </c>
      <c r="KV158" s="47">
        <f t="shared" ref="KV158:KV160" si="3579">IF(KT158=0,0,KU158/KT158*1000)</f>
        <v>0</v>
      </c>
      <c r="KW158" s="46">
        <v>0</v>
      </c>
      <c r="KX158" s="10">
        <v>0</v>
      </c>
      <c r="KY158" s="47">
        <f t="shared" si="3511"/>
        <v>0</v>
      </c>
      <c r="KZ158" s="46">
        <v>2.17</v>
      </c>
      <c r="LA158" s="10">
        <v>74.209999999999994</v>
      </c>
      <c r="LB158" s="47">
        <f t="shared" si="3512"/>
        <v>34198.156682027649</v>
      </c>
      <c r="LC158" s="46">
        <v>0</v>
      </c>
      <c r="LD158" s="10">
        <v>0</v>
      </c>
      <c r="LE158" s="47">
        <f t="shared" ref="LE158:LE160" si="3580">IF(LC158=0,0,LD158/LC158*1000)</f>
        <v>0</v>
      </c>
      <c r="LF158" s="46">
        <v>11.127000000000001</v>
      </c>
      <c r="LG158" s="10">
        <v>240.97</v>
      </c>
      <c r="LH158" s="47">
        <f t="shared" si="3513"/>
        <v>21656.331446032174</v>
      </c>
      <c r="LI158" s="46">
        <v>0</v>
      </c>
      <c r="LJ158" s="10">
        <v>0</v>
      </c>
      <c r="LK158" s="47">
        <v>0</v>
      </c>
      <c r="LL158" s="46">
        <v>0</v>
      </c>
      <c r="LM158" s="10">
        <v>0</v>
      </c>
      <c r="LN158" s="47">
        <v>0</v>
      </c>
      <c r="LO158" s="46">
        <v>0</v>
      </c>
      <c r="LP158" s="10">
        <v>0</v>
      </c>
      <c r="LQ158" s="47">
        <v>0</v>
      </c>
      <c r="LR158" s="46">
        <v>0</v>
      </c>
      <c r="LS158" s="10">
        <v>0</v>
      </c>
      <c r="LT158" s="47">
        <v>0</v>
      </c>
      <c r="LU158" s="46">
        <v>1.4999999999999999E-2</v>
      </c>
      <c r="LV158" s="10">
        <v>25.06</v>
      </c>
      <c r="LW158" s="47">
        <f t="shared" si="3514"/>
        <v>1670666.6666666667</v>
      </c>
      <c r="LX158" s="46">
        <v>202.167</v>
      </c>
      <c r="LY158" s="10">
        <v>13706.53</v>
      </c>
      <c r="LZ158" s="47">
        <f t="shared" si="3515"/>
        <v>67798.058041124415</v>
      </c>
      <c r="MA158" s="46">
        <v>0</v>
      </c>
      <c r="MB158" s="10">
        <v>0</v>
      </c>
      <c r="MC158" s="47">
        <v>0</v>
      </c>
      <c r="MD158" s="46">
        <v>0</v>
      </c>
      <c r="ME158" s="10">
        <v>0</v>
      </c>
      <c r="MF158" s="47">
        <v>0</v>
      </c>
      <c r="MG158" s="46">
        <v>0</v>
      </c>
      <c r="MH158" s="10">
        <v>0</v>
      </c>
      <c r="MI158" s="47">
        <v>0</v>
      </c>
      <c r="MJ158" s="46">
        <v>0</v>
      </c>
      <c r="MK158" s="10">
        <v>0</v>
      </c>
      <c r="ML158" s="47">
        <f t="shared" si="3517"/>
        <v>0</v>
      </c>
      <c r="MM158" s="46">
        <v>0</v>
      </c>
      <c r="MN158" s="10">
        <v>0</v>
      </c>
      <c r="MO158" s="47">
        <v>0</v>
      </c>
      <c r="MP158" s="46">
        <v>0</v>
      </c>
      <c r="MQ158" s="10">
        <v>0</v>
      </c>
      <c r="MR158" s="47">
        <v>0</v>
      </c>
      <c r="MS158" s="46">
        <v>0</v>
      </c>
      <c r="MT158" s="10">
        <v>0</v>
      </c>
      <c r="MU158" s="47">
        <v>0</v>
      </c>
      <c r="MV158" s="46">
        <v>0</v>
      </c>
      <c r="MW158" s="10">
        <v>0</v>
      </c>
      <c r="MX158" s="47">
        <f t="shared" si="3519"/>
        <v>0</v>
      </c>
      <c r="MY158" s="46">
        <v>0</v>
      </c>
      <c r="MZ158" s="10">
        <v>0</v>
      </c>
      <c r="NA158" s="47">
        <v>0</v>
      </c>
      <c r="NB158" s="46">
        <v>0</v>
      </c>
      <c r="NC158" s="10">
        <v>0</v>
      </c>
      <c r="ND158" s="47">
        <v>0</v>
      </c>
      <c r="NE158" s="46">
        <v>0</v>
      </c>
      <c r="NF158" s="10">
        <v>0</v>
      </c>
      <c r="NG158" s="47">
        <v>0</v>
      </c>
      <c r="NH158" s="46">
        <v>0</v>
      </c>
      <c r="NI158" s="10">
        <v>0</v>
      </c>
      <c r="NJ158" s="47">
        <v>0</v>
      </c>
      <c r="NK158" s="46">
        <v>2.5070000000000001</v>
      </c>
      <c r="NL158" s="10">
        <v>144.05000000000001</v>
      </c>
      <c r="NM158" s="47">
        <f t="shared" si="3520"/>
        <v>57459.114479457516</v>
      </c>
      <c r="NN158" s="46">
        <v>44.889000000000003</v>
      </c>
      <c r="NO158" s="10">
        <v>644.97</v>
      </c>
      <c r="NP158" s="47">
        <f t="shared" si="3570"/>
        <v>14368.107999732674</v>
      </c>
      <c r="NQ158" s="46">
        <v>0</v>
      </c>
      <c r="NR158" s="10">
        <v>0</v>
      </c>
      <c r="NS158" s="47">
        <v>0</v>
      </c>
      <c r="NT158" s="46">
        <v>0.14799999999999999</v>
      </c>
      <c r="NU158" s="10">
        <v>55.54</v>
      </c>
      <c r="NV158" s="47">
        <f t="shared" si="3521"/>
        <v>375270.27027027024</v>
      </c>
      <c r="NW158" s="46">
        <v>46.16</v>
      </c>
      <c r="NX158" s="10">
        <v>1285.44</v>
      </c>
      <c r="NY158" s="47">
        <f t="shared" si="3522"/>
        <v>27847.487001733109</v>
      </c>
      <c r="NZ158" s="46">
        <v>1.4E-2</v>
      </c>
      <c r="OA158" s="10">
        <v>5</v>
      </c>
      <c r="OB158" s="47">
        <f t="shared" si="3523"/>
        <v>357142.8571428571</v>
      </c>
      <c r="OC158" s="46">
        <v>0</v>
      </c>
      <c r="OD158" s="10">
        <v>0</v>
      </c>
      <c r="OE158" s="47">
        <v>0</v>
      </c>
      <c r="OF158" s="46">
        <v>0</v>
      </c>
      <c r="OG158" s="10">
        <v>0</v>
      </c>
      <c r="OH158" s="47">
        <v>0</v>
      </c>
      <c r="OI158" s="46">
        <v>51.482999999999997</v>
      </c>
      <c r="OJ158" s="10">
        <v>11218.76</v>
      </c>
      <c r="OK158" s="47">
        <f t="shared" si="3525"/>
        <v>217911.93209408934</v>
      </c>
      <c r="OL158" s="46">
        <v>0</v>
      </c>
      <c r="OM158" s="10">
        <v>0</v>
      </c>
      <c r="ON158" s="47">
        <v>0</v>
      </c>
      <c r="OO158" s="46">
        <v>8.6929999999999996</v>
      </c>
      <c r="OP158" s="10">
        <v>452.61</v>
      </c>
      <c r="OQ158" s="47">
        <f t="shared" si="3526"/>
        <v>52066.030139192459</v>
      </c>
      <c r="OR158" s="46">
        <v>0</v>
      </c>
      <c r="OS158" s="10">
        <v>0</v>
      </c>
      <c r="OT158" s="47">
        <v>0</v>
      </c>
      <c r="OU158" s="46">
        <v>117.071</v>
      </c>
      <c r="OV158" s="10">
        <v>2497.6999999999998</v>
      </c>
      <c r="OW158" s="47">
        <f t="shared" si="3527"/>
        <v>21334.916418241923</v>
      </c>
      <c r="OX158" s="46">
        <v>0</v>
      </c>
      <c r="OY158" s="10">
        <v>0</v>
      </c>
      <c r="OZ158" s="47">
        <v>0</v>
      </c>
      <c r="PA158" s="46">
        <v>0</v>
      </c>
      <c r="PB158" s="10">
        <v>0</v>
      </c>
      <c r="PC158" s="47">
        <v>0</v>
      </c>
      <c r="PD158" s="46">
        <v>1.2E-2</v>
      </c>
      <c r="PE158" s="10">
        <v>0.91</v>
      </c>
      <c r="PF158" s="47">
        <f t="shared" si="3552"/>
        <v>75833.333333333328</v>
      </c>
      <c r="PG158" s="46">
        <v>1E-3</v>
      </c>
      <c r="PH158" s="10">
        <v>0.01</v>
      </c>
      <c r="PI158" s="47">
        <f t="shared" si="3528"/>
        <v>10000</v>
      </c>
      <c r="PJ158" s="46"/>
      <c r="PK158" s="10"/>
      <c r="PL158" s="47"/>
      <c r="PM158" s="46">
        <v>0</v>
      </c>
      <c r="PN158" s="10">
        <v>0</v>
      </c>
      <c r="PO158" s="47">
        <v>0</v>
      </c>
      <c r="PP158" s="46">
        <v>0</v>
      </c>
      <c r="PQ158" s="10">
        <v>0</v>
      </c>
      <c r="PR158" s="47">
        <v>0</v>
      </c>
      <c r="PS158" s="46">
        <v>2.3E-2</v>
      </c>
      <c r="PT158" s="10">
        <v>1.55</v>
      </c>
      <c r="PU158" s="47">
        <f t="shared" si="3553"/>
        <v>67391.304347826095</v>
      </c>
      <c r="PV158" s="46">
        <v>166.88499999999999</v>
      </c>
      <c r="PW158" s="10">
        <v>13451.73</v>
      </c>
      <c r="PX158" s="47">
        <f t="shared" si="3529"/>
        <v>80604.787728076219</v>
      </c>
      <c r="PY158" s="46">
        <v>305.54700000000003</v>
      </c>
      <c r="PZ158" s="10">
        <v>36002.239999999998</v>
      </c>
      <c r="QA158" s="47">
        <f t="shared" si="3530"/>
        <v>117828.81193400687</v>
      </c>
      <c r="QB158" s="46">
        <v>0</v>
      </c>
      <c r="QC158" s="10">
        <v>0</v>
      </c>
      <c r="QD158" s="47">
        <v>0</v>
      </c>
      <c r="QE158" s="46">
        <v>0.92100000000000004</v>
      </c>
      <c r="QF158" s="10">
        <v>890.81</v>
      </c>
      <c r="QG158" s="47">
        <f t="shared" ref="QG158:QG160" si="3581">QF158/QE158*1000</f>
        <v>967220.41259500536</v>
      </c>
      <c r="QH158" s="46">
        <v>0</v>
      </c>
      <c r="QI158" s="10">
        <v>0</v>
      </c>
      <c r="QJ158" s="47">
        <v>0</v>
      </c>
      <c r="QK158" s="46">
        <v>0</v>
      </c>
      <c r="QL158" s="10">
        <v>0</v>
      </c>
      <c r="QM158" s="47">
        <v>0</v>
      </c>
      <c r="QN158" s="46">
        <v>0</v>
      </c>
      <c r="QO158" s="10">
        <v>0</v>
      </c>
      <c r="QP158" s="47">
        <f t="shared" si="3533"/>
        <v>0</v>
      </c>
      <c r="QQ158" s="46">
        <v>18.300999999999998</v>
      </c>
      <c r="QR158" s="10">
        <v>2921.1</v>
      </c>
      <c r="QS158" s="47">
        <f t="shared" si="3566"/>
        <v>159614.22873067047</v>
      </c>
      <c r="QT158" s="46"/>
      <c r="QU158" s="10"/>
      <c r="QV158" s="47"/>
      <c r="QW158" s="46"/>
      <c r="QX158" s="10"/>
      <c r="QY158" s="47"/>
      <c r="QZ158" s="46">
        <v>0</v>
      </c>
      <c r="RA158" s="10">
        <v>0</v>
      </c>
      <c r="RB158" s="47">
        <v>0</v>
      </c>
      <c r="RC158" s="46">
        <v>1</v>
      </c>
      <c r="RD158" s="10">
        <v>5.12</v>
      </c>
      <c r="RE158" s="47">
        <f t="shared" si="3541"/>
        <v>5120</v>
      </c>
      <c r="RF158" s="12">
        <f t="shared" si="3130"/>
        <v>2099.3709999999992</v>
      </c>
      <c r="RG158" s="58">
        <f t="shared" si="3131"/>
        <v>168354.29</v>
      </c>
      <c r="RH158" s="6"/>
      <c r="RI158" s="9"/>
      <c r="RJ158" s="6"/>
      <c r="RK158" s="6"/>
      <c r="RL158" s="6"/>
      <c r="RM158" s="9"/>
      <c r="RN158" s="6"/>
      <c r="RO158" s="6"/>
      <c r="RP158" s="6"/>
      <c r="RQ158" s="9"/>
      <c r="RR158" s="6"/>
      <c r="RS158" s="6"/>
      <c r="RT158" s="6"/>
      <c r="RU158" s="9"/>
      <c r="RV158" s="6"/>
      <c r="RW158" s="6"/>
      <c r="RX158" s="6"/>
      <c r="RY158" s="9"/>
      <c r="RZ158" s="6"/>
      <c r="SA158" s="6"/>
      <c r="SB158" s="6"/>
      <c r="SC158" s="9"/>
      <c r="SD158" s="6"/>
      <c r="SE158" s="6"/>
      <c r="SF158" s="6"/>
      <c r="SG158" s="9"/>
      <c r="SH158" s="6"/>
      <c r="SI158" s="6"/>
      <c r="SJ158" s="6"/>
      <c r="SK158" s="2"/>
      <c r="SL158" s="1"/>
      <c r="SM158" s="1"/>
      <c r="SN158" s="1"/>
      <c r="SO158" s="2"/>
      <c r="SP158" s="1"/>
      <c r="SQ158" s="1"/>
      <c r="SR158" s="1"/>
      <c r="SS158" s="2"/>
      <c r="ST158" s="1"/>
      <c r="SU158" s="1"/>
      <c r="SV158" s="1"/>
    </row>
    <row r="159" spans="1:591" x14ac:dyDescent="0.3">
      <c r="A159" s="38">
        <v>2015</v>
      </c>
      <c r="B159" s="39" t="s">
        <v>15</v>
      </c>
      <c r="C159" s="46">
        <v>0</v>
      </c>
      <c r="D159" s="10">
        <v>0</v>
      </c>
      <c r="E159" s="47">
        <f t="shared" si="3471"/>
        <v>0</v>
      </c>
      <c r="F159" s="46">
        <v>0</v>
      </c>
      <c r="G159" s="10">
        <v>0</v>
      </c>
      <c r="H159" s="47">
        <v>0</v>
      </c>
      <c r="I159" s="46">
        <v>0</v>
      </c>
      <c r="J159" s="10">
        <v>0</v>
      </c>
      <c r="K159" s="47">
        <v>0</v>
      </c>
      <c r="L159" s="46">
        <v>0</v>
      </c>
      <c r="M159" s="10">
        <v>0</v>
      </c>
      <c r="N159" s="47">
        <v>0</v>
      </c>
      <c r="O159" s="46">
        <v>0</v>
      </c>
      <c r="P159" s="10">
        <v>0</v>
      </c>
      <c r="Q159" s="47">
        <f t="shared" si="3472"/>
        <v>0</v>
      </c>
      <c r="R159" s="46">
        <v>0</v>
      </c>
      <c r="S159" s="10">
        <v>0</v>
      </c>
      <c r="T159" s="47">
        <v>0</v>
      </c>
      <c r="U159" s="46">
        <v>0</v>
      </c>
      <c r="V159" s="10">
        <v>0</v>
      </c>
      <c r="W159" s="47">
        <v>0</v>
      </c>
      <c r="X159" s="46">
        <v>0.16700000000000001</v>
      </c>
      <c r="Y159" s="10">
        <v>7.73</v>
      </c>
      <c r="Z159" s="47">
        <f t="shared" si="3567"/>
        <v>46287.425149700597</v>
      </c>
      <c r="AA159" s="46">
        <v>2.9460000000000002</v>
      </c>
      <c r="AB159" s="10">
        <v>689.15</v>
      </c>
      <c r="AC159" s="47">
        <f t="shared" si="3473"/>
        <v>233927.35913102509</v>
      </c>
      <c r="AD159" s="46">
        <v>17.273</v>
      </c>
      <c r="AE159" s="10">
        <v>854.27</v>
      </c>
      <c r="AF159" s="47">
        <f t="shared" si="3474"/>
        <v>49456.955942800902</v>
      </c>
      <c r="AG159" s="46">
        <v>0</v>
      </c>
      <c r="AH159" s="10">
        <v>0</v>
      </c>
      <c r="AI159" s="47">
        <v>0</v>
      </c>
      <c r="AJ159" s="46">
        <v>0</v>
      </c>
      <c r="AK159" s="10">
        <v>0</v>
      </c>
      <c r="AL159" s="47">
        <v>0</v>
      </c>
      <c r="AM159" s="46">
        <v>0</v>
      </c>
      <c r="AN159" s="10">
        <v>0</v>
      </c>
      <c r="AO159" s="47">
        <v>0</v>
      </c>
      <c r="AP159" s="46">
        <v>0.313</v>
      </c>
      <c r="AQ159" s="10">
        <v>91.66</v>
      </c>
      <c r="AR159" s="47">
        <f t="shared" si="3475"/>
        <v>292843.45047923323</v>
      </c>
      <c r="AS159" s="46">
        <v>0</v>
      </c>
      <c r="AT159" s="10">
        <v>0</v>
      </c>
      <c r="AU159" s="47">
        <f t="shared" si="3476"/>
        <v>0</v>
      </c>
      <c r="AV159" s="46">
        <v>0</v>
      </c>
      <c r="AW159" s="10">
        <v>0</v>
      </c>
      <c r="AX159" s="47">
        <v>0</v>
      </c>
      <c r="AY159" s="46">
        <v>1.6E-2</v>
      </c>
      <c r="AZ159" s="10">
        <v>11.71</v>
      </c>
      <c r="BA159" s="47">
        <f t="shared" si="3477"/>
        <v>731875</v>
      </c>
      <c r="BB159" s="46">
        <v>9.58</v>
      </c>
      <c r="BC159" s="10">
        <v>363.58</v>
      </c>
      <c r="BD159" s="47">
        <f t="shared" si="3478"/>
        <v>37951.983298538624</v>
      </c>
      <c r="BE159" s="46">
        <v>0</v>
      </c>
      <c r="BF159" s="10">
        <v>0</v>
      </c>
      <c r="BG159" s="47">
        <v>0</v>
      </c>
      <c r="BH159" s="46">
        <v>0</v>
      </c>
      <c r="BI159" s="10">
        <v>0</v>
      </c>
      <c r="BJ159" s="47">
        <v>0</v>
      </c>
      <c r="BK159" s="46">
        <v>0</v>
      </c>
      <c r="BL159" s="10">
        <v>0</v>
      </c>
      <c r="BM159" s="47">
        <v>0</v>
      </c>
      <c r="BN159" s="46">
        <v>0</v>
      </c>
      <c r="BO159" s="10">
        <v>0</v>
      </c>
      <c r="BP159" s="47">
        <v>0</v>
      </c>
      <c r="BQ159" s="46">
        <v>0.73499999999999999</v>
      </c>
      <c r="BR159" s="10">
        <v>3.15</v>
      </c>
      <c r="BS159" s="47">
        <f t="shared" si="3480"/>
        <v>4285.7142857142853</v>
      </c>
      <c r="BT159" s="46">
        <v>40.200000000000003</v>
      </c>
      <c r="BU159" s="10">
        <v>9630.6</v>
      </c>
      <c r="BV159" s="47">
        <f t="shared" si="3481"/>
        <v>239567.16417910447</v>
      </c>
      <c r="BW159" s="46">
        <v>0</v>
      </c>
      <c r="BX159" s="10">
        <v>0</v>
      </c>
      <c r="BY159" s="47">
        <v>0</v>
      </c>
      <c r="BZ159" s="46">
        <v>0</v>
      </c>
      <c r="CA159" s="10">
        <v>0</v>
      </c>
      <c r="CB159" s="47">
        <v>0</v>
      </c>
      <c r="CC159" s="46">
        <v>123.333</v>
      </c>
      <c r="CD159" s="10">
        <v>3161.31</v>
      </c>
      <c r="CE159" s="47">
        <f t="shared" si="3482"/>
        <v>25632.312519763567</v>
      </c>
      <c r="CF159" s="46">
        <v>3.629</v>
      </c>
      <c r="CG159" s="10">
        <v>742.97</v>
      </c>
      <c r="CH159" s="47">
        <f t="shared" si="3483"/>
        <v>204731.33094516397</v>
      </c>
      <c r="CI159" s="46">
        <v>0</v>
      </c>
      <c r="CJ159" s="10">
        <v>0</v>
      </c>
      <c r="CK159" s="47">
        <v>0</v>
      </c>
      <c r="CL159" s="46">
        <v>0</v>
      </c>
      <c r="CM159" s="10">
        <v>0</v>
      </c>
      <c r="CN159" s="47">
        <v>0</v>
      </c>
      <c r="CO159" s="46">
        <v>0</v>
      </c>
      <c r="CP159" s="10">
        <v>0</v>
      </c>
      <c r="CQ159" s="47">
        <v>0</v>
      </c>
      <c r="CR159" s="46">
        <v>0</v>
      </c>
      <c r="CS159" s="10">
        <v>0</v>
      </c>
      <c r="CT159" s="47">
        <v>0</v>
      </c>
      <c r="CU159" s="46">
        <v>0</v>
      </c>
      <c r="CV159" s="10">
        <v>0</v>
      </c>
      <c r="CW159" s="47">
        <v>0</v>
      </c>
      <c r="CX159" s="46">
        <v>8.9999999999999993E-3</v>
      </c>
      <c r="CY159" s="10">
        <v>0.89</v>
      </c>
      <c r="CZ159" s="47">
        <f t="shared" ref="CZ159" si="3582">CY159/CX159*1000</f>
        <v>98888.888888888905</v>
      </c>
      <c r="DA159" s="46">
        <v>35.42</v>
      </c>
      <c r="DB159" s="10">
        <v>6115.3</v>
      </c>
      <c r="DC159" s="47">
        <f t="shared" si="3534"/>
        <v>172651.04460756635</v>
      </c>
      <c r="DD159" s="46">
        <v>197.30699999999999</v>
      </c>
      <c r="DE159" s="10">
        <v>3304.71</v>
      </c>
      <c r="DF159" s="47">
        <f t="shared" si="3484"/>
        <v>16749.076312548466</v>
      </c>
      <c r="DG159" s="46">
        <v>0</v>
      </c>
      <c r="DH159" s="10">
        <v>0</v>
      </c>
      <c r="DI159" s="47">
        <v>0</v>
      </c>
      <c r="DJ159" s="46">
        <v>6.5640000000000001</v>
      </c>
      <c r="DK159" s="10">
        <v>208.01</v>
      </c>
      <c r="DL159" s="47">
        <f t="shared" si="3544"/>
        <v>31689.518586227907</v>
      </c>
      <c r="DM159" s="46">
        <v>0</v>
      </c>
      <c r="DN159" s="10">
        <v>0</v>
      </c>
      <c r="DO159" s="47">
        <v>0</v>
      </c>
      <c r="DP159" s="46">
        <v>0</v>
      </c>
      <c r="DQ159" s="10">
        <v>0</v>
      </c>
      <c r="DR159" s="47">
        <v>0</v>
      </c>
      <c r="DS159" s="46">
        <v>1.2709999999999999</v>
      </c>
      <c r="DT159" s="10">
        <v>1492.12</v>
      </c>
      <c r="DU159" s="47">
        <f t="shared" si="3485"/>
        <v>1173973.2494099136</v>
      </c>
      <c r="DV159" s="46">
        <v>0.56599999999999995</v>
      </c>
      <c r="DW159" s="10">
        <v>6.74</v>
      </c>
      <c r="DX159" s="47">
        <f t="shared" si="3486"/>
        <v>11908.127208480566</v>
      </c>
      <c r="DY159" s="46">
        <v>0</v>
      </c>
      <c r="DZ159" s="10">
        <v>0</v>
      </c>
      <c r="EA159" s="47">
        <v>0</v>
      </c>
      <c r="EB159" s="46">
        <v>0</v>
      </c>
      <c r="EC159" s="10">
        <v>0</v>
      </c>
      <c r="ED159" s="47">
        <f t="shared" si="3487"/>
        <v>0</v>
      </c>
      <c r="EE159" s="46">
        <v>0</v>
      </c>
      <c r="EF159" s="10">
        <v>0</v>
      </c>
      <c r="EG159" s="47">
        <v>0</v>
      </c>
      <c r="EH159" s="46">
        <v>78.567999999999998</v>
      </c>
      <c r="EI159" s="10">
        <v>18185.73</v>
      </c>
      <c r="EJ159" s="47">
        <f t="shared" si="3488"/>
        <v>231464.84573872315</v>
      </c>
      <c r="EK159" s="54">
        <v>0</v>
      </c>
      <c r="EL159" s="14">
        <v>0</v>
      </c>
      <c r="EM159" s="47">
        <f t="shared" si="3489"/>
        <v>0</v>
      </c>
      <c r="EN159" s="46">
        <v>292.42</v>
      </c>
      <c r="EO159" s="10">
        <v>23682.06</v>
      </c>
      <c r="EP159" s="47">
        <f t="shared" si="3490"/>
        <v>80986.457834621426</v>
      </c>
      <c r="EQ159" s="46">
        <v>2.38</v>
      </c>
      <c r="ER159" s="10">
        <v>33.520000000000003</v>
      </c>
      <c r="ES159" s="47">
        <f t="shared" si="3491"/>
        <v>14084.033613445379</v>
      </c>
      <c r="ET159" s="46">
        <v>0</v>
      </c>
      <c r="EU159" s="10">
        <v>0</v>
      </c>
      <c r="EV159" s="47">
        <v>0</v>
      </c>
      <c r="EW159" s="46">
        <v>0</v>
      </c>
      <c r="EX159" s="10">
        <v>0</v>
      </c>
      <c r="EY159" s="47">
        <v>0</v>
      </c>
      <c r="EZ159" s="46">
        <v>0</v>
      </c>
      <c r="FA159" s="10">
        <v>0</v>
      </c>
      <c r="FB159" s="47">
        <v>0</v>
      </c>
      <c r="FC159" s="46">
        <v>0</v>
      </c>
      <c r="FD159" s="10">
        <v>0</v>
      </c>
      <c r="FE159" s="47">
        <v>0</v>
      </c>
      <c r="FF159" s="46">
        <v>0</v>
      </c>
      <c r="FG159" s="10">
        <v>0</v>
      </c>
      <c r="FH159" s="47">
        <v>0</v>
      </c>
      <c r="FI159" s="46">
        <v>0.99299999999999999</v>
      </c>
      <c r="FJ159" s="10">
        <v>79.75</v>
      </c>
      <c r="FK159" s="47">
        <f t="shared" si="3493"/>
        <v>80312.185297079544</v>
      </c>
      <c r="FL159" s="46">
        <v>19.988</v>
      </c>
      <c r="FM159" s="10">
        <v>2965.51</v>
      </c>
      <c r="FN159" s="47">
        <f t="shared" si="3494"/>
        <v>148364.51871122673</v>
      </c>
      <c r="FO159" s="46">
        <v>1.6E-2</v>
      </c>
      <c r="FP159" s="10">
        <v>4.3899999999999997</v>
      </c>
      <c r="FQ159" s="47">
        <f t="shared" ref="FQ159" si="3583">FP159/FO159*1000</f>
        <v>274375</v>
      </c>
      <c r="FR159" s="46">
        <v>38.75</v>
      </c>
      <c r="FS159" s="10">
        <v>4476.07</v>
      </c>
      <c r="FT159" s="47">
        <f t="shared" si="3495"/>
        <v>115511.48387096774</v>
      </c>
      <c r="FU159" s="46">
        <v>0.4</v>
      </c>
      <c r="FV159" s="10">
        <v>95.49</v>
      </c>
      <c r="FW159" s="47">
        <f t="shared" si="3535"/>
        <v>238724.99999999997</v>
      </c>
      <c r="FX159" s="46">
        <v>0</v>
      </c>
      <c r="FY159" s="10">
        <v>0</v>
      </c>
      <c r="FZ159" s="47">
        <f t="shared" si="3496"/>
        <v>0</v>
      </c>
      <c r="GA159" s="46">
        <v>0</v>
      </c>
      <c r="GB159" s="10">
        <v>0</v>
      </c>
      <c r="GC159" s="47">
        <v>0</v>
      </c>
      <c r="GD159" s="46">
        <v>0.02</v>
      </c>
      <c r="GE159" s="10">
        <v>9.86</v>
      </c>
      <c r="GF159" s="47">
        <f t="shared" si="3497"/>
        <v>492999.99999999994</v>
      </c>
      <c r="GG159" s="46">
        <v>1.105</v>
      </c>
      <c r="GH159" s="10">
        <v>255.66</v>
      </c>
      <c r="GI159" s="47">
        <f t="shared" si="3498"/>
        <v>231366.51583710406</v>
      </c>
      <c r="GJ159" s="46">
        <v>318.75299999999999</v>
      </c>
      <c r="GK159" s="10">
        <v>12222.14</v>
      </c>
      <c r="GL159" s="47">
        <f t="shared" si="3499"/>
        <v>38343.607746436894</v>
      </c>
      <c r="GM159" s="46">
        <v>0</v>
      </c>
      <c r="GN159" s="10">
        <v>0</v>
      </c>
      <c r="GO159" s="47">
        <v>0</v>
      </c>
      <c r="GP159" s="46">
        <v>1.3560000000000001</v>
      </c>
      <c r="GQ159" s="10">
        <v>210.67</v>
      </c>
      <c r="GR159" s="47">
        <f t="shared" si="3500"/>
        <v>155361.35693215337</v>
      </c>
      <c r="GS159" s="46">
        <v>0</v>
      </c>
      <c r="GT159" s="10">
        <v>0</v>
      </c>
      <c r="GU159" s="47">
        <v>0</v>
      </c>
      <c r="GV159" s="46">
        <v>0</v>
      </c>
      <c r="GW159" s="10">
        <v>0</v>
      </c>
      <c r="GX159" s="47">
        <f t="shared" si="3501"/>
        <v>0</v>
      </c>
      <c r="GY159" s="46">
        <v>0.05</v>
      </c>
      <c r="GZ159" s="10">
        <v>0.14000000000000001</v>
      </c>
      <c r="HA159" s="47">
        <f t="shared" si="3545"/>
        <v>2800.0000000000005</v>
      </c>
      <c r="HB159" s="46">
        <v>17.119</v>
      </c>
      <c r="HC159" s="10">
        <v>121.15</v>
      </c>
      <c r="HD159" s="47">
        <f t="shared" si="3502"/>
        <v>7076.9320637887731</v>
      </c>
      <c r="HE159" s="46">
        <v>0</v>
      </c>
      <c r="HF159" s="10">
        <v>0</v>
      </c>
      <c r="HG159" s="47">
        <v>0</v>
      </c>
      <c r="HH159" s="46">
        <v>0</v>
      </c>
      <c r="HI159" s="10">
        <v>0</v>
      </c>
      <c r="HJ159" s="47">
        <v>0</v>
      </c>
      <c r="HK159" s="46">
        <v>0</v>
      </c>
      <c r="HL159" s="10">
        <v>0</v>
      </c>
      <c r="HM159" s="47">
        <v>0</v>
      </c>
      <c r="HN159" s="46">
        <v>0</v>
      </c>
      <c r="HO159" s="10">
        <v>0</v>
      </c>
      <c r="HP159" s="47">
        <v>0</v>
      </c>
      <c r="HQ159" s="46">
        <v>0.14000000000000001</v>
      </c>
      <c r="HR159" s="10">
        <v>1.2</v>
      </c>
      <c r="HS159" s="47">
        <f t="shared" si="3537"/>
        <v>8571.4285714285706</v>
      </c>
      <c r="HT159" s="46"/>
      <c r="HU159" s="10"/>
      <c r="HV159" s="47"/>
      <c r="HW159" s="46">
        <v>0</v>
      </c>
      <c r="HX159" s="10">
        <v>0</v>
      </c>
      <c r="HY159" s="47">
        <f t="shared" si="3503"/>
        <v>0</v>
      </c>
      <c r="HZ159" s="46">
        <v>0</v>
      </c>
      <c r="IA159" s="10">
        <v>0</v>
      </c>
      <c r="IB159" s="47">
        <v>0</v>
      </c>
      <c r="IC159" s="46">
        <v>0</v>
      </c>
      <c r="ID159" s="10">
        <v>0</v>
      </c>
      <c r="IE159" s="47">
        <v>0</v>
      </c>
      <c r="IF159" s="46">
        <v>0</v>
      </c>
      <c r="IG159" s="10">
        <v>0</v>
      </c>
      <c r="IH159" s="47">
        <f t="shared" si="3561"/>
        <v>0</v>
      </c>
      <c r="II159" s="46">
        <v>0</v>
      </c>
      <c r="IJ159" s="10">
        <v>0</v>
      </c>
      <c r="IK159" s="47">
        <v>0</v>
      </c>
      <c r="IL159" s="46">
        <v>0</v>
      </c>
      <c r="IM159" s="10">
        <v>0</v>
      </c>
      <c r="IN159" s="47">
        <v>0</v>
      </c>
      <c r="IO159" s="46">
        <v>0</v>
      </c>
      <c r="IP159" s="10">
        <v>0</v>
      </c>
      <c r="IQ159" s="47">
        <v>0</v>
      </c>
      <c r="IR159" s="46">
        <v>62.722999999999999</v>
      </c>
      <c r="IS159" s="10">
        <v>875.04</v>
      </c>
      <c r="IT159" s="47">
        <f t="shared" si="3504"/>
        <v>13950.863319675398</v>
      </c>
      <c r="IU159" s="46">
        <v>0</v>
      </c>
      <c r="IV159" s="10">
        <v>0</v>
      </c>
      <c r="IW159" s="47">
        <v>0</v>
      </c>
      <c r="IX159" s="46">
        <v>0</v>
      </c>
      <c r="IY159" s="10">
        <v>0</v>
      </c>
      <c r="IZ159" s="47">
        <v>0</v>
      </c>
      <c r="JA159" s="46">
        <v>0</v>
      </c>
      <c r="JB159" s="10">
        <v>0</v>
      </c>
      <c r="JC159" s="47">
        <v>0</v>
      </c>
      <c r="JD159" s="46">
        <v>0</v>
      </c>
      <c r="JE159" s="10">
        <v>0</v>
      </c>
      <c r="JF159" s="47">
        <v>0</v>
      </c>
      <c r="JG159" s="46">
        <v>0</v>
      </c>
      <c r="JH159" s="10">
        <v>0</v>
      </c>
      <c r="JI159" s="47">
        <v>0</v>
      </c>
      <c r="JJ159" s="46">
        <v>0</v>
      </c>
      <c r="JK159" s="10">
        <v>0</v>
      </c>
      <c r="JL159" s="47">
        <f t="shared" si="3563"/>
        <v>0</v>
      </c>
      <c r="JM159" s="46">
        <v>24.358000000000001</v>
      </c>
      <c r="JN159" s="10">
        <v>519.29</v>
      </c>
      <c r="JO159" s="47">
        <f t="shared" si="3505"/>
        <v>21319.073815584201</v>
      </c>
      <c r="JP159" s="46">
        <v>0</v>
      </c>
      <c r="JQ159" s="10">
        <v>0</v>
      </c>
      <c r="JR159" s="47">
        <f t="shared" si="3506"/>
        <v>0</v>
      </c>
      <c r="JS159" s="46">
        <v>0</v>
      </c>
      <c r="JT159" s="10">
        <v>0</v>
      </c>
      <c r="JU159" s="47">
        <v>0</v>
      </c>
      <c r="JV159" s="46">
        <v>0</v>
      </c>
      <c r="JW159" s="10">
        <v>0</v>
      </c>
      <c r="JX159" s="47">
        <v>0</v>
      </c>
      <c r="JY159" s="46">
        <v>0</v>
      </c>
      <c r="JZ159" s="10">
        <v>0</v>
      </c>
      <c r="KA159" s="47">
        <v>0</v>
      </c>
      <c r="KB159" s="46">
        <v>2.4E-2</v>
      </c>
      <c r="KC159" s="10">
        <v>0.37</v>
      </c>
      <c r="KD159" s="47">
        <f t="shared" si="3507"/>
        <v>15416.666666666666</v>
      </c>
      <c r="KE159" s="46"/>
      <c r="KF159" s="10"/>
      <c r="KG159" s="47"/>
      <c r="KH159" s="46">
        <v>59.887999999999998</v>
      </c>
      <c r="KI159" s="10">
        <v>2642.81</v>
      </c>
      <c r="KJ159" s="47">
        <f t="shared" si="3508"/>
        <v>44129.207854662032</v>
      </c>
      <c r="KK159" s="46">
        <v>0</v>
      </c>
      <c r="KL159" s="10">
        <v>0</v>
      </c>
      <c r="KM159" s="47">
        <v>0</v>
      </c>
      <c r="KN159" s="46">
        <v>0</v>
      </c>
      <c r="KO159" s="10">
        <v>0</v>
      </c>
      <c r="KP159" s="47">
        <v>0</v>
      </c>
      <c r="KQ159" s="46">
        <v>1.7470000000000001</v>
      </c>
      <c r="KR159" s="10">
        <v>11.02</v>
      </c>
      <c r="KS159" s="47">
        <f t="shared" si="3510"/>
        <v>6307.9564968517452</v>
      </c>
      <c r="KT159" s="46">
        <v>0</v>
      </c>
      <c r="KU159" s="10">
        <v>0</v>
      </c>
      <c r="KV159" s="47">
        <f t="shared" si="3579"/>
        <v>0</v>
      </c>
      <c r="KW159" s="46">
        <v>0</v>
      </c>
      <c r="KX159" s="10">
        <v>0</v>
      </c>
      <c r="KY159" s="47">
        <f t="shared" si="3511"/>
        <v>0</v>
      </c>
      <c r="KZ159" s="46">
        <v>1.98</v>
      </c>
      <c r="LA159" s="10">
        <v>75.25</v>
      </c>
      <c r="LB159" s="47">
        <f t="shared" si="3512"/>
        <v>38005.050505050502</v>
      </c>
      <c r="LC159" s="46">
        <v>0</v>
      </c>
      <c r="LD159" s="10">
        <v>0</v>
      </c>
      <c r="LE159" s="47">
        <f t="shared" si="3580"/>
        <v>0</v>
      </c>
      <c r="LF159" s="46">
        <v>8.0000000000000002E-3</v>
      </c>
      <c r="LG159" s="10">
        <v>0.21</v>
      </c>
      <c r="LH159" s="47">
        <f t="shared" si="3513"/>
        <v>26250</v>
      </c>
      <c r="LI159" s="46">
        <v>0</v>
      </c>
      <c r="LJ159" s="10">
        <v>0</v>
      </c>
      <c r="LK159" s="47">
        <v>0</v>
      </c>
      <c r="LL159" s="46">
        <v>0</v>
      </c>
      <c r="LM159" s="10">
        <v>0</v>
      </c>
      <c r="LN159" s="47">
        <v>0</v>
      </c>
      <c r="LO159" s="46">
        <v>0</v>
      </c>
      <c r="LP159" s="10">
        <v>0</v>
      </c>
      <c r="LQ159" s="47">
        <v>0</v>
      </c>
      <c r="LR159" s="46">
        <v>0</v>
      </c>
      <c r="LS159" s="10">
        <v>0</v>
      </c>
      <c r="LT159" s="47">
        <v>0</v>
      </c>
      <c r="LU159" s="46">
        <v>1E-3</v>
      </c>
      <c r="LV159" s="10">
        <v>4.7</v>
      </c>
      <c r="LW159" s="47">
        <f t="shared" si="3514"/>
        <v>4700000</v>
      </c>
      <c r="LX159" s="46">
        <v>132.453</v>
      </c>
      <c r="LY159" s="10">
        <v>9564.4</v>
      </c>
      <c r="LZ159" s="47">
        <f t="shared" si="3515"/>
        <v>72209.764973235782</v>
      </c>
      <c r="MA159" s="46">
        <v>0.13600000000000001</v>
      </c>
      <c r="MB159" s="10">
        <v>37.659999999999997</v>
      </c>
      <c r="MC159" s="47">
        <f t="shared" si="3516"/>
        <v>276911.76470588229</v>
      </c>
      <c r="MD159" s="46">
        <v>0</v>
      </c>
      <c r="ME159" s="10">
        <v>0</v>
      </c>
      <c r="MF159" s="47">
        <v>0</v>
      </c>
      <c r="MG159" s="46">
        <v>0</v>
      </c>
      <c r="MH159" s="10">
        <v>0</v>
      </c>
      <c r="MI159" s="47">
        <v>0</v>
      </c>
      <c r="MJ159" s="46">
        <v>0</v>
      </c>
      <c r="MK159" s="10">
        <v>0</v>
      </c>
      <c r="ML159" s="47">
        <f t="shared" si="3517"/>
        <v>0</v>
      </c>
      <c r="MM159" s="46">
        <v>0</v>
      </c>
      <c r="MN159" s="10">
        <v>0</v>
      </c>
      <c r="MO159" s="47">
        <v>0</v>
      </c>
      <c r="MP159" s="46">
        <v>0</v>
      </c>
      <c r="MQ159" s="10">
        <v>0</v>
      </c>
      <c r="MR159" s="47">
        <v>0</v>
      </c>
      <c r="MS159" s="46">
        <v>0</v>
      </c>
      <c r="MT159" s="10">
        <v>0</v>
      </c>
      <c r="MU159" s="47">
        <v>0</v>
      </c>
      <c r="MV159" s="46">
        <v>0</v>
      </c>
      <c r="MW159" s="10">
        <v>0</v>
      </c>
      <c r="MX159" s="47">
        <f t="shared" si="3519"/>
        <v>0</v>
      </c>
      <c r="MY159" s="46">
        <v>0</v>
      </c>
      <c r="MZ159" s="10">
        <v>0</v>
      </c>
      <c r="NA159" s="47">
        <v>0</v>
      </c>
      <c r="NB159" s="46">
        <v>0</v>
      </c>
      <c r="NC159" s="10">
        <v>0</v>
      </c>
      <c r="ND159" s="47">
        <v>0</v>
      </c>
      <c r="NE159" s="46">
        <v>0</v>
      </c>
      <c r="NF159" s="10">
        <v>0</v>
      </c>
      <c r="NG159" s="47">
        <v>0</v>
      </c>
      <c r="NH159" s="46">
        <v>0</v>
      </c>
      <c r="NI159" s="10">
        <v>0</v>
      </c>
      <c r="NJ159" s="47">
        <v>0</v>
      </c>
      <c r="NK159" s="46">
        <v>1.107</v>
      </c>
      <c r="NL159" s="10">
        <v>138.41</v>
      </c>
      <c r="NM159" s="47">
        <f t="shared" si="3520"/>
        <v>125031.61698283649</v>
      </c>
      <c r="NN159" s="46">
        <v>0</v>
      </c>
      <c r="NO159" s="10">
        <v>0</v>
      </c>
      <c r="NP159" s="47">
        <v>0</v>
      </c>
      <c r="NQ159" s="46">
        <v>0</v>
      </c>
      <c r="NR159" s="10">
        <v>0</v>
      </c>
      <c r="NS159" s="47">
        <v>0</v>
      </c>
      <c r="NT159" s="46">
        <v>7.9000000000000001E-2</v>
      </c>
      <c r="NU159" s="10">
        <v>67.42</v>
      </c>
      <c r="NV159" s="47">
        <f t="shared" si="3521"/>
        <v>853417.72151898732</v>
      </c>
      <c r="NW159" s="46">
        <v>20.335000000000001</v>
      </c>
      <c r="NX159" s="10">
        <v>547.46</v>
      </c>
      <c r="NY159" s="47">
        <f t="shared" si="3522"/>
        <v>26922.055569215641</v>
      </c>
      <c r="NZ159" s="46">
        <v>1.0109999999999999</v>
      </c>
      <c r="OA159" s="10">
        <v>247.81</v>
      </c>
      <c r="OB159" s="47">
        <f t="shared" si="3523"/>
        <v>245113.74876360042</v>
      </c>
      <c r="OC159" s="46">
        <v>0</v>
      </c>
      <c r="OD159" s="10">
        <v>0</v>
      </c>
      <c r="OE159" s="47">
        <v>0</v>
      </c>
      <c r="OF159" s="46">
        <v>9.0069999999999997</v>
      </c>
      <c r="OG159" s="10">
        <v>4942.1499999999996</v>
      </c>
      <c r="OH159" s="47">
        <f t="shared" si="3524"/>
        <v>548701.01032530249</v>
      </c>
      <c r="OI159" s="46">
        <v>8.4049999999999994</v>
      </c>
      <c r="OJ159" s="10">
        <v>2470.06</v>
      </c>
      <c r="OK159" s="47">
        <f t="shared" si="3525"/>
        <v>293879.83343248069</v>
      </c>
      <c r="OL159" s="46">
        <v>0</v>
      </c>
      <c r="OM159" s="10">
        <v>0</v>
      </c>
      <c r="ON159" s="47">
        <v>0</v>
      </c>
      <c r="OO159" s="46">
        <v>7.2439999999999998</v>
      </c>
      <c r="OP159" s="10">
        <v>28.74</v>
      </c>
      <c r="OQ159" s="47">
        <f t="shared" si="3526"/>
        <v>3967.4213141910545</v>
      </c>
      <c r="OR159" s="46">
        <v>0</v>
      </c>
      <c r="OS159" s="10">
        <v>0</v>
      </c>
      <c r="OT159" s="47">
        <v>0</v>
      </c>
      <c r="OU159" s="46">
        <v>62.384999999999998</v>
      </c>
      <c r="OV159" s="10">
        <v>1024.6400000000001</v>
      </c>
      <c r="OW159" s="47">
        <f t="shared" si="3527"/>
        <v>16424.461008255192</v>
      </c>
      <c r="OX159" s="46">
        <v>0</v>
      </c>
      <c r="OY159" s="10">
        <v>0</v>
      </c>
      <c r="OZ159" s="47">
        <v>0</v>
      </c>
      <c r="PA159" s="46">
        <v>0</v>
      </c>
      <c r="PB159" s="10">
        <v>0</v>
      </c>
      <c r="PC159" s="47">
        <v>0</v>
      </c>
      <c r="PD159" s="46">
        <v>0</v>
      </c>
      <c r="PE159" s="10">
        <v>0</v>
      </c>
      <c r="PF159" s="47">
        <v>0</v>
      </c>
      <c r="PG159" s="46">
        <v>2.3E-2</v>
      </c>
      <c r="PH159" s="10">
        <v>5.36</v>
      </c>
      <c r="PI159" s="47">
        <f t="shared" si="3528"/>
        <v>233043.4782608696</v>
      </c>
      <c r="PJ159" s="46"/>
      <c r="PK159" s="10"/>
      <c r="PL159" s="47"/>
      <c r="PM159" s="46">
        <v>0</v>
      </c>
      <c r="PN159" s="10">
        <v>0</v>
      </c>
      <c r="PO159" s="47">
        <v>0</v>
      </c>
      <c r="PP159" s="46">
        <v>0</v>
      </c>
      <c r="PQ159" s="10">
        <v>0</v>
      </c>
      <c r="PR159" s="47">
        <v>0</v>
      </c>
      <c r="PS159" s="46">
        <v>0</v>
      </c>
      <c r="PT159" s="10">
        <v>0</v>
      </c>
      <c r="PU159" s="47">
        <v>0</v>
      </c>
      <c r="PV159" s="46">
        <v>194.279</v>
      </c>
      <c r="PW159" s="10">
        <v>15615.1</v>
      </c>
      <c r="PX159" s="47">
        <f t="shared" si="3529"/>
        <v>80374.615887460823</v>
      </c>
      <c r="PY159" s="46">
        <v>473.142</v>
      </c>
      <c r="PZ159" s="10">
        <v>35138.089999999997</v>
      </c>
      <c r="QA159" s="47">
        <f t="shared" si="3530"/>
        <v>74265.421374555634</v>
      </c>
      <c r="QB159" s="46">
        <v>0</v>
      </c>
      <c r="QC159" s="10">
        <v>0</v>
      </c>
      <c r="QD159" s="47">
        <v>0</v>
      </c>
      <c r="QE159" s="46">
        <v>2.1000000000000001E-2</v>
      </c>
      <c r="QF159" s="10">
        <v>1.35</v>
      </c>
      <c r="QG159" s="47">
        <f t="shared" si="3581"/>
        <v>64285.71428571429</v>
      </c>
      <c r="QH159" s="46">
        <v>0</v>
      </c>
      <c r="QI159" s="10">
        <v>0</v>
      </c>
      <c r="QJ159" s="47">
        <v>0</v>
      </c>
      <c r="QK159" s="46">
        <v>0</v>
      </c>
      <c r="QL159" s="10">
        <v>0</v>
      </c>
      <c r="QM159" s="47">
        <v>0</v>
      </c>
      <c r="QN159" s="54">
        <v>0</v>
      </c>
      <c r="QO159" s="14">
        <v>0</v>
      </c>
      <c r="QP159" s="47">
        <f t="shared" si="3533"/>
        <v>0</v>
      </c>
      <c r="QQ159" s="46">
        <v>10.395</v>
      </c>
      <c r="QR159" s="10">
        <v>1461.41</v>
      </c>
      <c r="QS159" s="47">
        <f t="shared" si="3566"/>
        <v>140587.78258778263</v>
      </c>
      <c r="QT159" s="46"/>
      <c r="QU159" s="10"/>
      <c r="QV159" s="47"/>
      <c r="QW159" s="46"/>
      <c r="QX159" s="10"/>
      <c r="QY159" s="47"/>
      <c r="QZ159" s="46">
        <v>0</v>
      </c>
      <c r="RA159" s="10">
        <v>0</v>
      </c>
      <c r="RB159" s="47">
        <v>0</v>
      </c>
      <c r="RC159" s="46">
        <v>3</v>
      </c>
      <c r="RD159" s="10">
        <v>27.35</v>
      </c>
      <c r="RE159" s="47">
        <f t="shared" si="3541"/>
        <v>9116.6666666666679</v>
      </c>
      <c r="RF159" s="12">
        <f t="shared" si="3130"/>
        <v>2285.1379999999995</v>
      </c>
      <c r="RG159" s="58">
        <f t="shared" si="3131"/>
        <v>164473.34</v>
      </c>
      <c r="RH159" s="6"/>
      <c r="RI159" s="9"/>
      <c r="RJ159" s="6"/>
      <c r="RK159" s="6"/>
      <c r="RL159" s="6"/>
      <c r="RM159" s="9"/>
      <c r="RN159" s="6"/>
      <c r="RO159" s="6"/>
      <c r="RP159" s="6"/>
      <c r="RQ159" s="9"/>
      <c r="RR159" s="6"/>
      <c r="RS159" s="6"/>
      <c r="RT159" s="6"/>
      <c r="RU159" s="9"/>
      <c r="RV159" s="6"/>
      <c r="RW159" s="6"/>
      <c r="RX159" s="6"/>
      <c r="RY159" s="9"/>
      <c r="RZ159" s="6"/>
      <c r="SA159" s="6"/>
      <c r="SB159" s="6"/>
      <c r="SC159" s="9"/>
      <c r="SD159" s="6"/>
      <c r="SE159" s="6"/>
      <c r="SF159" s="6"/>
      <c r="SG159" s="9"/>
      <c r="SH159" s="6"/>
      <c r="SI159" s="6"/>
      <c r="SJ159" s="6"/>
      <c r="SK159" s="2"/>
      <c r="SL159" s="1"/>
      <c r="SM159" s="1"/>
      <c r="SN159" s="1"/>
      <c r="SO159" s="2"/>
      <c r="SP159" s="1"/>
      <c r="SQ159" s="1"/>
      <c r="SR159" s="1"/>
      <c r="SS159" s="2"/>
      <c r="ST159" s="1"/>
      <c r="SU159" s="1"/>
      <c r="SV159" s="1"/>
    </row>
    <row r="160" spans="1:591" x14ac:dyDescent="0.3">
      <c r="A160" s="38">
        <v>2015</v>
      </c>
      <c r="B160" s="39" t="s">
        <v>16</v>
      </c>
      <c r="C160" s="46">
        <v>0</v>
      </c>
      <c r="D160" s="10">
        <v>0</v>
      </c>
      <c r="E160" s="47">
        <f t="shared" si="3471"/>
        <v>0</v>
      </c>
      <c r="F160" s="46">
        <v>0</v>
      </c>
      <c r="G160" s="10">
        <v>0</v>
      </c>
      <c r="H160" s="47">
        <v>0</v>
      </c>
      <c r="I160" s="46">
        <v>0</v>
      </c>
      <c r="J160" s="10">
        <v>0</v>
      </c>
      <c r="K160" s="47">
        <v>0</v>
      </c>
      <c r="L160" s="46">
        <v>0</v>
      </c>
      <c r="M160" s="10">
        <v>0</v>
      </c>
      <c r="N160" s="47">
        <v>0</v>
      </c>
      <c r="O160" s="46">
        <v>0</v>
      </c>
      <c r="P160" s="10">
        <v>0</v>
      </c>
      <c r="Q160" s="47">
        <f t="shared" si="3472"/>
        <v>0</v>
      </c>
      <c r="R160" s="46">
        <v>0</v>
      </c>
      <c r="S160" s="10">
        <v>0</v>
      </c>
      <c r="T160" s="47">
        <v>0</v>
      </c>
      <c r="U160" s="46">
        <v>13.2</v>
      </c>
      <c r="V160" s="10">
        <v>1676.62</v>
      </c>
      <c r="W160" s="47">
        <f t="shared" si="3555"/>
        <v>127016.66666666667</v>
      </c>
      <c r="X160" s="46">
        <v>0.246</v>
      </c>
      <c r="Y160" s="10">
        <v>6.26</v>
      </c>
      <c r="Z160" s="47">
        <f t="shared" si="3567"/>
        <v>25447.154471544713</v>
      </c>
      <c r="AA160" s="46">
        <v>1.831</v>
      </c>
      <c r="AB160" s="10">
        <v>728.4</v>
      </c>
      <c r="AC160" s="47">
        <f>AB160/AA160*1000</f>
        <v>397815.40141998907</v>
      </c>
      <c r="AD160" s="46">
        <v>15.379</v>
      </c>
      <c r="AE160" s="10">
        <v>739.96</v>
      </c>
      <c r="AF160" s="47">
        <f t="shared" si="3474"/>
        <v>48114.961961115812</v>
      </c>
      <c r="AG160" s="46">
        <v>0</v>
      </c>
      <c r="AH160" s="10">
        <v>0</v>
      </c>
      <c r="AI160" s="47">
        <v>0</v>
      </c>
      <c r="AJ160" s="46">
        <v>0</v>
      </c>
      <c r="AK160" s="10">
        <v>0</v>
      </c>
      <c r="AL160" s="47">
        <v>0</v>
      </c>
      <c r="AM160" s="46">
        <v>0</v>
      </c>
      <c r="AN160" s="10">
        <v>0</v>
      </c>
      <c r="AO160" s="47">
        <v>0</v>
      </c>
      <c r="AP160" s="46">
        <v>2.1800000000000002</v>
      </c>
      <c r="AQ160" s="10">
        <v>506.39</v>
      </c>
      <c r="AR160" s="47">
        <f t="shared" si="3475"/>
        <v>232288.99082568806</v>
      </c>
      <c r="AS160" s="46">
        <v>0</v>
      </c>
      <c r="AT160" s="10">
        <v>0</v>
      </c>
      <c r="AU160" s="47">
        <f t="shared" si="3476"/>
        <v>0</v>
      </c>
      <c r="AV160" s="46">
        <v>0</v>
      </c>
      <c r="AW160" s="10">
        <v>0</v>
      </c>
      <c r="AX160" s="47">
        <v>0</v>
      </c>
      <c r="AY160" s="46">
        <v>1.9370000000000001</v>
      </c>
      <c r="AZ160" s="10">
        <v>75.349999999999994</v>
      </c>
      <c r="BA160" s="47">
        <f t="shared" si="3477"/>
        <v>38900.361383582851</v>
      </c>
      <c r="BB160" s="46">
        <v>0</v>
      </c>
      <c r="BC160" s="10">
        <v>0</v>
      </c>
      <c r="BD160" s="47">
        <v>0</v>
      </c>
      <c r="BE160" s="46">
        <v>0.38900000000000001</v>
      </c>
      <c r="BF160" s="10">
        <v>43.63</v>
      </c>
      <c r="BG160" s="47">
        <f t="shared" si="3479"/>
        <v>112159.38303341903</v>
      </c>
      <c r="BH160" s="46">
        <v>0</v>
      </c>
      <c r="BI160" s="10">
        <v>0</v>
      </c>
      <c r="BJ160" s="47">
        <v>0</v>
      </c>
      <c r="BK160" s="46">
        <v>0</v>
      </c>
      <c r="BL160" s="10">
        <v>0</v>
      </c>
      <c r="BM160" s="47">
        <v>0</v>
      </c>
      <c r="BN160" s="46">
        <v>0</v>
      </c>
      <c r="BO160" s="10">
        <v>0</v>
      </c>
      <c r="BP160" s="47">
        <v>0</v>
      </c>
      <c r="BQ160" s="46">
        <v>2.766</v>
      </c>
      <c r="BR160" s="10">
        <v>61.12</v>
      </c>
      <c r="BS160" s="47">
        <f t="shared" si="3480"/>
        <v>22096.890817064352</v>
      </c>
      <c r="BT160" s="46">
        <v>23.376999999999999</v>
      </c>
      <c r="BU160" s="10">
        <v>6339.67</v>
      </c>
      <c r="BV160" s="47">
        <f t="shared" si="3481"/>
        <v>271192.6252299269</v>
      </c>
      <c r="BW160" s="46">
        <v>0</v>
      </c>
      <c r="BX160" s="10">
        <v>0</v>
      </c>
      <c r="BY160" s="47">
        <v>0</v>
      </c>
      <c r="BZ160" s="46">
        <v>0</v>
      </c>
      <c r="CA160" s="10">
        <v>0</v>
      </c>
      <c r="CB160" s="47">
        <v>0</v>
      </c>
      <c r="CC160" s="46">
        <v>44.072000000000003</v>
      </c>
      <c r="CD160" s="10">
        <v>5972.02</v>
      </c>
      <c r="CE160" s="47">
        <f t="shared" si="3482"/>
        <v>135505.99019785805</v>
      </c>
      <c r="CF160" s="46">
        <v>0</v>
      </c>
      <c r="CG160" s="10">
        <v>0</v>
      </c>
      <c r="CH160" s="47">
        <v>0</v>
      </c>
      <c r="CI160" s="46">
        <v>0</v>
      </c>
      <c r="CJ160" s="10">
        <v>0</v>
      </c>
      <c r="CK160" s="47">
        <v>0</v>
      </c>
      <c r="CL160" s="46">
        <v>0</v>
      </c>
      <c r="CM160" s="10">
        <v>0</v>
      </c>
      <c r="CN160" s="47">
        <v>0</v>
      </c>
      <c r="CO160" s="46">
        <v>0</v>
      </c>
      <c r="CP160" s="10">
        <v>0</v>
      </c>
      <c r="CQ160" s="47">
        <v>0</v>
      </c>
      <c r="CR160" s="46">
        <v>0</v>
      </c>
      <c r="CS160" s="10">
        <v>0</v>
      </c>
      <c r="CT160" s="47">
        <v>0</v>
      </c>
      <c r="CU160" s="46">
        <v>0</v>
      </c>
      <c r="CV160" s="10">
        <v>0</v>
      </c>
      <c r="CW160" s="47">
        <v>0</v>
      </c>
      <c r="CX160" s="46">
        <v>0</v>
      </c>
      <c r="CY160" s="10">
        <v>0</v>
      </c>
      <c r="CZ160" s="47">
        <v>0</v>
      </c>
      <c r="DA160" s="46">
        <v>52.026000000000003</v>
      </c>
      <c r="DB160" s="10">
        <v>5990.87</v>
      </c>
      <c r="DC160" s="47">
        <f t="shared" si="3534"/>
        <v>115151.46273017337</v>
      </c>
      <c r="DD160" s="46">
        <v>232.512</v>
      </c>
      <c r="DE160" s="10">
        <v>6954.17</v>
      </c>
      <c r="DF160" s="47">
        <f t="shared" si="3484"/>
        <v>29908.864918799889</v>
      </c>
      <c r="DG160" s="46">
        <v>0.13400000000000001</v>
      </c>
      <c r="DH160" s="10">
        <v>33.54</v>
      </c>
      <c r="DI160" s="47">
        <f t="shared" ref="DI160" si="3584">DH160/DG160*1000</f>
        <v>250298.50746268657</v>
      </c>
      <c r="DJ160" s="46">
        <v>5.2750000000000004</v>
      </c>
      <c r="DK160" s="10">
        <v>174.65</v>
      </c>
      <c r="DL160" s="47">
        <f t="shared" si="3544"/>
        <v>33109.004739336495</v>
      </c>
      <c r="DM160" s="46">
        <v>0</v>
      </c>
      <c r="DN160" s="10">
        <v>0</v>
      </c>
      <c r="DO160" s="47">
        <v>0</v>
      </c>
      <c r="DP160" s="46">
        <v>0</v>
      </c>
      <c r="DQ160" s="10">
        <v>0</v>
      </c>
      <c r="DR160" s="47">
        <v>0</v>
      </c>
      <c r="DS160" s="46">
        <v>1.2629999999999999</v>
      </c>
      <c r="DT160" s="10">
        <v>1569.86</v>
      </c>
      <c r="DU160" s="47">
        <f t="shared" si="3485"/>
        <v>1242961.2034837687</v>
      </c>
      <c r="DV160" s="46">
        <v>0.26</v>
      </c>
      <c r="DW160" s="10">
        <v>18.05</v>
      </c>
      <c r="DX160" s="47">
        <f t="shared" si="3486"/>
        <v>69423.076923076922</v>
      </c>
      <c r="DY160" s="46">
        <v>0</v>
      </c>
      <c r="DZ160" s="10">
        <v>0</v>
      </c>
      <c r="EA160" s="47">
        <v>0</v>
      </c>
      <c r="EB160" s="46">
        <v>0</v>
      </c>
      <c r="EC160" s="10">
        <v>0</v>
      </c>
      <c r="ED160" s="47">
        <f t="shared" si="3487"/>
        <v>0</v>
      </c>
      <c r="EE160" s="46">
        <v>4.5999999999999999E-2</v>
      </c>
      <c r="EF160" s="10">
        <v>7.65</v>
      </c>
      <c r="EG160" s="47">
        <f t="shared" si="3558"/>
        <v>166304.34782608697</v>
      </c>
      <c r="EH160" s="46">
        <v>158.845</v>
      </c>
      <c r="EI160" s="10">
        <v>6954.91</v>
      </c>
      <c r="EJ160" s="47">
        <f t="shared" si="3488"/>
        <v>43784.255091441344</v>
      </c>
      <c r="EK160" s="46">
        <v>0</v>
      </c>
      <c r="EL160" s="10">
        <v>0</v>
      </c>
      <c r="EM160" s="47">
        <f t="shared" si="3489"/>
        <v>0</v>
      </c>
      <c r="EN160" s="46">
        <v>60.515000000000001</v>
      </c>
      <c r="EO160" s="10">
        <v>6966.11</v>
      </c>
      <c r="EP160" s="47">
        <f t="shared" si="3490"/>
        <v>115113.77344460051</v>
      </c>
      <c r="EQ160" s="46">
        <v>0</v>
      </c>
      <c r="ER160" s="10">
        <v>0</v>
      </c>
      <c r="ES160" s="47">
        <v>0</v>
      </c>
      <c r="ET160" s="46">
        <v>0.60099999999999998</v>
      </c>
      <c r="EU160" s="10">
        <v>37.200000000000003</v>
      </c>
      <c r="EV160" s="47">
        <f t="shared" si="3492"/>
        <v>61896.838602329459</v>
      </c>
      <c r="EW160" s="46">
        <v>0</v>
      </c>
      <c r="EX160" s="10">
        <v>0</v>
      </c>
      <c r="EY160" s="47">
        <v>0</v>
      </c>
      <c r="EZ160" s="46">
        <v>0</v>
      </c>
      <c r="FA160" s="10">
        <v>0</v>
      </c>
      <c r="FB160" s="47">
        <v>0</v>
      </c>
      <c r="FC160" s="46">
        <v>0</v>
      </c>
      <c r="FD160" s="10">
        <v>0</v>
      </c>
      <c r="FE160" s="47">
        <v>0</v>
      </c>
      <c r="FF160" s="46">
        <v>0</v>
      </c>
      <c r="FG160" s="10">
        <v>0</v>
      </c>
      <c r="FH160" s="47">
        <v>0</v>
      </c>
      <c r="FI160" s="46">
        <v>3.5710000000000002</v>
      </c>
      <c r="FJ160" s="10">
        <v>170.55</v>
      </c>
      <c r="FK160" s="47">
        <f t="shared" si="3493"/>
        <v>47759.73116774013</v>
      </c>
      <c r="FL160" s="46">
        <v>4.4999999999999998E-2</v>
      </c>
      <c r="FM160" s="10">
        <v>24.6</v>
      </c>
      <c r="FN160" s="47">
        <f t="shared" si="3494"/>
        <v>546666.66666666674</v>
      </c>
      <c r="FO160" s="46">
        <v>0</v>
      </c>
      <c r="FP160" s="10">
        <v>0</v>
      </c>
      <c r="FQ160" s="47">
        <v>0</v>
      </c>
      <c r="FR160" s="46">
        <v>16.966000000000001</v>
      </c>
      <c r="FS160" s="10">
        <v>2273.87</v>
      </c>
      <c r="FT160" s="47">
        <f t="shared" si="3495"/>
        <v>134025.1090416126</v>
      </c>
      <c r="FU160" s="46">
        <v>1E-3</v>
      </c>
      <c r="FV160" s="10">
        <v>0.26</v>
      </c>
      <c r="FW160" s="47">
        <f t="shared" si="3535"/>
        <v>260000</v>
      </c>
      <c r="FX160" s="46">
        <v>0</v>
      </c>
      <c r="FY160" s="10">
        <v>0</v>
      </c>
      <c r="FZ160" s="47">
        <f t="shared" si="3496"/>
        <v>0</v>
      </c>
      <c r="GA160" s="46">
        <v>0</v>
      </c>
      <c r="GB160" s="10">
        <v>0</v>
      </c>
      <c r="GC160" s="47">
        <v>0</v>
      </c>
      <c r="GD160" s="46">
        <v>46.933999999999997</v>
      </c>
      <c r="GE160" s="10">
        <v>13604.68</v>
      </c>
      <c r="GF160" s="47">
        <f t="shared" si="3497"/>
        <v>289868.3257340095</v>
      </c>
      <c r="GG160" s="46">
        <v>4.3419999999999996</v>
      </c>
      <c r="GH160" s="10">
        <v>749.89</v>
      </c>
      <c r="GI160" s="47">
        <f t="shared" si="3498"/>
        <v>172706.12620912024</v>
      </c>
      <c r="GJ160" s="46">
        <v>315.36099999999999</v>
      </c>
      <c r="GK160" s="10">
        <v>14184.86</v>
      </c>
      <c r="GL160" s="47">
        <f t="shared" si="3499"/>
        <v>44979.753362020034</v>
      </c>
      <c r="GM160" s="46">
        <v>4.0000000000000001E-3</v>
      </c>
      <c r="GN160" s="10">
        <v>0.73</v>
      </c>
      <c r="GO160" s="47">
        <f t="shared" ref="GO160" si="3585">GN160/GM160*1000</f>
        <v>182500</v>
      </c>
      <c r="GP160" s="46">
        <v>0.64100000000000001</v>
      </c>
      <c r="GQ160" s="10">
        <v>44.82</v>
      </c>
      <c r="GR160" s="47">
        <f t="shared" si="3500"/>
        <v>69921.996879875194</v>
      </c>
      <c r="GS160" s="46">
        <v>0</v>
      </c>
      <c r="GT160" s="10">
        <v>0</v>
      </c>
      <c r="GU160" s="47">
        <v>0</v>
      </c>
      <c r="GV160" s="46">
        <v>0</v>
      </c>
      <c r="GW160" s="10">
        <v>0</v>
      </c>
      <c r="GX160" s="47">
        <f t="shared" si="3501"/>
        <v>0</v>
      </c>
      <c r="GY160" s="46">
        <v>0</v>
      </c>
      <c r="GZ160" s="10">
        <v>0</v>
      </c>
      <c r="HA160" s="47">
        <v>0</v>
      </c>
      <c r="HB160" s="46">
        <v>17.126999999999999</v>
      </c>
      <c r="HC160" s="10">
        <v>123.38</v>
      </c>
      <c r="HD160" s="47">
        <f t="shared" si="3502"/>
        <v>7203.8302096105563</v>
      </c>
      <c r="HE160" s="46">
        <v>0</v>
      </c>
      <c r="HF160" s="10">
        <v>0</v>
      </c>
      <c r="HG160" s="47">
        <v>0</v>
      </c>
      <c r="HH160" s="46">
        <v>0</v>
      </c>
      <c r="HI160" s="10">
        <v>0</v>
      </c>
      <c r="HJ160" s="47">
        <v>0</v>
      </c>
      <c r="HK160" s="46"/>
      <c r="HL160" s="10"/>
      <c r="HM160" s="47"/>
      <c r="HN160" s="46">
        <v>0</v>
      </c>
      <c r="HO160" s="10">
        <v>0</v>
      </c>
      <c r="HP160" s="47">
        <v>0</v>
      </c>
      <c r="HQ160" s="46">
        <v>0</v>
      </c>
      <c r="HR160" s="10">
        <v>0</v>
      </c>
      <c r="HS160" s="47">
        <v>0</v>
      </c>
      <c r="HT160" s="46"/>
      <c r="HU160" s="10"/>
      <c r="HV160" s="47"/>
      <c r="HW160" s="46">
        <v>0</v>
      </c>
      <c r="HX160" s="10">
        <v>0</v>
      </c>
      <c r="HY160" s="47">
        <f t="shared" si="3503"/>
        <v>0</v>
      </c>
      <c r="HZ160" s="46">
        <v>0</v>
      </c>
      <c r="IA160" s="10">
        <v>0</v>
      </c>
      <c r="IB160" s="47">
        <v>0</v>
      </c>
      <c r="IC160" s="46">
        <v>0</v>
      </c>
      <c r="ID160" s="10">
        <v>0</v>
      </c>
      <c r="IE160" s="47">
        <v>0</v>
      </c>
      <c r="IF160" s="46">
        <v>0</v>
      </c>
      <c r="IG160" s="10">
        <v>0</v>
      </c>
      <c r="IH160" s="47">
        <f t="shared" si="3561"/>
        <v>0</v>
      </c>
      <c r="II160" s="46">
        <v>0</v>
      </c>
      <c r="IJ160" s="10">
        <v>0</v>
      </c>
      <c r="IK160" s="47">
        <v>0</v>
      </c>
      <c r="IL160" s="46">
        <v>7.8E-2</v>
      </c>
      <c r="IM160" s="10">
        <v>101.62</v>
      </c>
      <c r="IN160" s="47">
        <f t="shared" si="3547"/>
        <v>1302820.512820513</v>
      </c>
      <c r="IO160" s="46">
        <v>0</v>
      </c>
      <c r="IP160" s="10">
        <v>0</v>
      </c>
      <c r="IQ160" s="47">
        <v>0</v>
      </c>
      <c r="IR160" s="46">
        <v>104.14</v>
      </c>
      <c r="IS160" s="10">
        <v>1140.54</v>
      </c>
      <c r="IT160" s="47">
        <f t="shared" si="3504"/>
        <v>10951.987708853465</v>
      </c>
      <c r="IU160" s="46">
        <v>0</v>
      </c>
      <c r="IV160" s="10">
        <v>0</v>
      </c>
      <c r="IW160" s="47">
        <v>0</v>
      </c>
      <c r="IX160" s="46">
        <v>0</v>
      </c>
      <c r="IY160" s="10">
        <v>0</v>
      </c>
      <c r="IZ160" s="47">
        <v>0</v>
      </c>
      <c r="JA160" s="46">
        <v>0</v>
      </c>
      <c r="JB160" s="10">
        <v>0</v>
      </c>
      <c r="JC160" s="47">
        <v>0</v>
      </c>
      <c r="JD160" s="46">
        <v>0</v>
      </c>
      <c r="JE160" s="10">
        <v>0</v>
      </c>
      <c r="JF160" s="47">
        <v>0</v>
      </c>
      <c r="JG160" s="46">
        <v>0</v>
      </c>
      <c r="JH160" s="10">
        <v>0</v>
      </c>
      <c r="JI160" s="47">
        <v>0</v>
      </c>
      <c r="JJ160" s="46">
        <v>0</v>
      </c>
      <c r="JK160" s="10">
        <v>0</v>
      </c>
      <c r="JL160" s="47">
        <f t="shared" si="3563"/>
        <v>0</v>
      </c>
      <c r="JM160" s="46">
        <v>21.939</v>
      </c>
      <c r="JN160" s="10">
        <v>1029.9000000000001</v>
      </c>
      <c r="JO160" s="47">
        <f t="shared" si="3505"/>
        <v>46943.798714617806</v>
      </c>
      <c r="JP160" s="46">
        <v>0</v>
      </c>
      <c r="JQ160" s="10">
        <v>0</v>
      </c>
      <c r="JR160" s="47">
        <f t="shared" si="3506"/>
        <v>0</v>
      </c>
      <c r="JS160" s="46">
        <v>0</v>
      </c>
      <c r="JT160" s="10">
        <v>0</v>
      </c>
      <c r="JU160" s="47">
        <v>0</v>
      </c>
      <c r="JV160" s="46">
        <v>0</v>
      </c>
      <c r="JW160" s="10">
        <v>0</v>
      </c>
      <c r="JX160" s="47">
        <v>0</v>
      </c>
      <c r="JY160" s="46">
        <v>0</v>
      </c>
      <c r="JZ160" s="10">
        <v>0</v>
      </c>
      <c r="KA160" s="47">
        <v>0</v>
      </c>
      <c r="KB160" s="46">
        <v>0</v>
      </c>
      <c r="KC160" s="10">
        <v>0</v>
      </c>
      <c r="KD160" s="47">
        <v>0</v>
      </c>
      <c r="KE160" s="46"/>
      <c r="KF160" s="10"/>
      <c r="KG160" s="47"/>
      <c r="KH160" s="46">
        <v>64.811999999999998</v>
      </c>
      <c r="KI160" s="10">
        <v>2825.17</v>
      </c>
      <c r="KJ160" s="47">
        <f t="shared" si="3508"/>
        <v>43590.230204283158</v>
      </c>
      <c r="KK160" s="46">
        <v>2.4980000000000002</v>
      </c>
      <c r="KL160" s="10">
        <v>1292.68</v>
      </c>
      <c r="KM160" s="47">
        <v>517481.45</v>
      </c>
      <c r="KN160" s="46">
        <v>0</v>
      </c>
      <c r="KO160" s="10">
        <v>0</v>
      </c>
      <c r="KP160" s="47">
        <v>0</v>
      </c>
      <c r="KQ160" s="46">
        <v>1.288</v>
      </c>
      <c r="KR160" s="10">
        <v>11.64</v>
      </c>
      <c r="KS160" s="47">
        <f t="shared" si="3510"/>
        <v>9037.2670807453414</v>
      </c>
      <c r="KT160" s="46">
        <v>0</v>
      </c>
      <c r="KU160" s="10">
        <v>0</v>
      </c>
      <c r="KV160" s="47">
        <f t="shared" si="3579"/>
        <v>0</v>
      </c>
      <c r="KW160" s="46">
        <v>0</v>
      </c>
      <c r="KX160" s="10">
        <v>0</v>
      </c>
      <c r="KY160" s="47">
        <f t="shared" si="3511"/>
        <v>0</v>
      </c>
      <c r="KZ160" s="46">
        <v>0</v>
      </c>
      <c r="LA160" s="10">
        <v>0</v>
      </c>
      <c r="LB160" s="47">
        <v>0</v>
      </c>
      <c r="LC160" s="46">
        <v>0</v>
      </c>
      <c r="LD160" s="10">
        <v>0</v>
      </c>
      <c r="LE160" s="47">
        <f t="shared" si="3580"/>
        <v>0</v>
      </c>
      <c r="LF160" s="46">
        <v>5.5259999999999998</v>
      </c>
      <c r="LG160" s="10">
        <v>108.1</v>
      </c>
      <c r="LH160" s="47">
        <f t="shared" si="3513"/>
        <v>19562.070213536012</v>
      </c>
      <c r="LI160" s="46">
        <v>0</v>
      </c>
      <c r="LJ160" s="10">
        <v>0</v>
      </c>
      <c r="LK160" s="47">
        <v>0</v>
      </c>
      <c r="LL160" s="46">
        <v>0</v>
      </c>
      <c r="LM160" s="10">
        <v>0</v>
      </c>
      <c r="LN160" s="47">
        <v>0</v>
      </c>
      <c r="LO160" s="46">
        <v>0</v>
      </c>
      <c r="LP160" s="10">
        <v>0</v>
      </c>
      <c r="LQ160" s="47">
        <v>0</v>
      </c>
      <c r="LR160" s="46">
        <v>3.2000000000000001E-2</v>
      </c>
      <c r="LS160" s="10">
        <v>22.83</v>
      </c>
      <c r="LT160" s="47">
        <f t="shared" si="3550"/>
        <v>713437.49999999988</v>
      </c>
      <c r="LU160" s="46">
        <v>1E-3</v>
      </c>
      <c r="LV160" s="10">
        <v>0.6</v>
      </c>
      <c r="LW160" s="47">
        <f t="shared" si="3514"/>
        <v>600000</v>
      </c>
      <c r="LX160" s="46">
        <v>64.650999999999996</v>
      </c>
      <c r="LY160" s="10">
        <v>5325.28</v>
      </c>
      <c r="LZ160" s="47">
        <f t="shared" si="3515"/>
        <v>82369.646254504958</v>
      </c>
      <c r="MA160" s="46">
        <v>4.2000000000000003E-2</v>
      </c>
      <c r="MB160" s="10">
        <v>3.14</v>
      </c>
      <c r="MC160" s="47">
        <f t="shared" si="3516"/>
        <v>74761.904761904763</v>
      </c>
      <c r="MD160" s="46">
        <v>0</v>
      </c>
      <c r="ME160" s="10">
        <v>0</v>
      </c>
      <c r="MF160" s="47">
        <v>0</v>
      </c>
      <c r="MG160" s="46">
        <v>0</v>
      </c>
      <c r="MH160" s="10">
        <v>0</v>
      </c>
      <c r="MI160" s="47">
        <v>0</v>
      </c>
      <c r="MJ160" s="46">
        <v>0</v>
      </c>
      <c r="MK160" s="10">
        <v>0</v>
      </c>
      <c r="ML160" s="47">
        <f t="shared" si="3517"/>
        <v>0</v>
      </c>
      <c r="MM160" s="46">
        <v>0</v>
      </c>
      <c r="MN160" s="10">
        <v>0</v>
      </c>
      <c r="MO160" s="47">
        <v>0</v>
      </c>
      <c r="MP160" s="46">
        <v>5.5019999999999998</v>
      </c>
      <c r="MQ160" s="10">
        <v>471.76</v>
      </c>
      <c r="MR160" s="47">
        <f t="shared" si="3518"/>
        <v>85743.366048709562</v>
      </c>
      <c r="MS160" s="46">
        <v>0</v>
      </c>
      <c r="MT160" s="10">
        <v>0</v>
      </c>
      <c r="MU160" s="47">
        <v>0</v>
      </c>
      <c r="MV160" s="46">
        <v>0</v>
      </c>
      <c r="MW160" s="10">
        <v>0</v>
      </c>
      <c r="MX160" s="47">
        <f t="shared" si="3519"/>
        <v>0</v>
      </c>
      <c r="MY160" s="46">
        <v>0</v>
      </c>
      <c r="MZ160" s="10">
        <v>0</v>
      </c>
      <c r="NA160" s="47">
        <v>0</v>
      </c>
      <c r="NB160" s="46">
        <v>0</v>
      </c>
      <c r="NC160" s="10">
        <v>0</v>
      </c>
      <c r="ND160" s="47">
        <v>0</v>
      </c>
      <c r="NE160" s="46">
        <v>1E-3</v>
      </c>
      <c r="NF160" s="10">
        <v>2.74</v>
      </c>
      <c r="NG160" s="47">
        <f t="shared" ref="NG160" si="3586">NF160/NE160*1000</f>
        <v>2740000</v>
      </c>
      <c r="NH160" s="46">
        <v>0</v>
      </c>
      <c r="NI160" s="10">
        <v>0</v>
      </c>
      <c r="NJ160" s="47">
        <v>0</v>
      </c>
      <c r="NK160" s="46">
        <v>1.1619999999999999</v>
      </c>
      <c r="NL160" s="10">
        <v>97.1</v>
      </c>
      <c r="NM160" s="47">
        <f t="shared" si="3520"/>
        <v>83562.822719449236</v>
      </c>
      <c r="NN160" s="46">
        <v>0</v>
      </c>
      <c r="NO160" s="10">
        <v>0</v>
      </c>
      <c r="NP160" s="47">
        <v>0</v>
      </c>
      <c r="NQ160" s="46">
        <v>3.032</v>
      </c>
      <c r="NR160" s="10">
        <v>514.21</v>
      </c>
      <c r="NS160" s="47">
        <f t="shared" si="3539"/>
        <v>169594.32717678102</v>
      </c>
      <c r="NT160" s="46">
        <v>0</v>
      </c>
      <c r="NU160" s="10">
        <v>0</v>
      </c>
      <c r="NV160" s="47">
        <v>0</v>
      </c>
      <c r="NW160" s="46">
        <v>24.321999999999999</v>
      </c>
      <c r="NX160" s="10">
        <v>891.68</v>
      </c>
      <c r="NY160" s="47">
        <f t="shared" si="3522"/>
        <v>36661.458761614995</v>
      </c>
      <c r="NZ160" s="46">
        <v>2.875</v>
      </c>
      <c r="OA160" s="10">
        <v>1008.7</v>
      </c>
      <c r="OB160" s="47">
        <f t="shared" si="3523"/>
        <v>350852.17391304346</v>
      </c>
      <c r="OC160" s="46">
        <v>0</v>
      </c>
      <c r="OD160" s="10">
        <v>0</v>
      </c>
      <c r="OE160" s="47">
        <v>0</v>
      </c>
      <c r="OF160" s="46">
        <v>3.8250000000000002</v>
      </c>
      <c r="OG160" s="10">
        <v>1252.5999999999999</v>
      </c>
      <c r="OH160" s="47">
        <f t="shared" si="3524"/>
        <v>327477.12418300647</v>
      </c>
      <c r="OI160" s="46">
        <v>26.190999999999999</v>
      </c>
      <c r="OJ160" s="10">
        <v>3603.16</v>
      </c>
      <c r="OK160" s="47">
        <f t="shared" si="3525"/>
        <v>137572.44855102897</v>
      </c>
      <c r="OL160" s="46">
        <v>0</v>
      </c>
      <c r="OM160" s="10">
        <v>0</v>
      </c>
      <c r="ON160" s="47">
        <v>0</v>
      </c>
      <c r="OO160" s="46">
        <v>8.4450000000000003</v>
      </c>
      <c r="OP160" s="10">
        <v>61.88</v>
      </c>
      <c r="OQ160" s="47">
        <f t="shared" si="3526"/>
        <v>7327.4126702190651</v>
      </c>
      <c r="OR160" s="46">
        <v>0</v>
      </c>
      <c r="OS160" s="10">
        <v>0</v>
      </c>
      <c r="OT160" s="47">
        <v>0</v>
      </c>
      <c r="OU160" s="46">
        <v>191.64</v>
      </c>
      <c r="OV160" s="10">
        <v>4372.46</v>
      </c>
      <c r="OW160" s="47">
        <f t="shared" si="3527"/>
        <v>22816.009183886454</v>
      </c>
      <c r="OX160" s="46">
        <v>0</v>
      </c>
      <c r="OY160" s="10">
        <v>0</v>
      </c>
      <c r="OZ160" s="47">
        <v>0</v>
      </c>
      <c r="PA160" s="46">
        <v>0</v>
      </c>
      <c r="PB160" s="10">
        <v>0</v>
      </c>
      <c r="PC160" s="47">
        <v>0</v>
      </c>
      <c r="PD160" s="46">
        <v>0</v>
      </c>
      <c r="PE160" s="10">
        <v>0</v>
      </c>
      <c r="PF160" s="47">
        <v>0</v>
      </c>
      <c r="PG160" s="46">
        <v>0.12</v>
      </c>
      <c r="PH160" s="10">
        <v>16.600000000000001</v>
      </c>
      <c r="PI160" s="47">
        <f t="shared" si="3528"/>
        <v>138333.33333333334</v>
      </c>
      <c r="PJ160" s="46"/>
      <c r="PK160" s="10"/>
      <c r="PL160" s="47"/>
      <c r="PM160" s="46">
        <v>0</v>
      </c>
      <c r="PN160" s="10">
        <v>0</v>
      </c>
      <c r="PO160" s="47">
        <v>0</v>
      </c>
      <c r="PP160" s="46">
        <v>0</v>
      </c>
      <c r="PQ160" s="10">
        <v>0</v>
      </c>
      <c r="PR160" s="47">
        <v>0</v>
      </c>
      <c r="PS160" s="46">
        <v>1.8</v>
      </c>
      <c r="PT160" s="10">
        <v>5.13</v>
      </c>
      <c r="PU160" s="47">
        <f t="shared" si="3553"/>
        <v>2850</v>
      </c>
      <c r="PV160" s="46">
        <v>282.84500000000003</v>
      </c>
      <c r="PW160" s="10">
        <v>20754.86</v>
      </c>
      <c r="PX160" s="47">
        <f t="shared" si="3529"/>
        <v>73378.917781823955</v>
      </c>
      <c r="PY160" s="46">
        <v>221.42099999999999</v>
      </c>
      <c r="PZ160" s="10">
        <v>27468.78</v>
      </c>
      <c r="QA160" s="47">
        <f t="shared" si="3530"/>
        <v>124056.79678079316</v>
      </c>
      <c r="QB160" s="46">
        <v>0</v>
      </c>
      <c r="QC160" s="10">
        <v>0</v>
      </c>
      <c r="QD160" s="47">
        <v>0</v>
      </c>
      <c r="QE160" s="46">
        <v>1.056</v>
      </c>
      <c r="QF160" s="10">
        <v>8.9600000000000009</v>
      </c>
      <c r="QG160" s="47">
        <f t="shared" si="3581"/>
        <v>8484.8484848484841</v>
      </c>
      <c r="QH160" s="46">
        <v>0</v>
      </c>
      <c r="QI160" s="10">
        <v>0</v>
      </c>
      <c r="QJ160" s="47">
        <v>0</v>
      </c>
      <c r="QK160" s="46">
        <v>1E-3</v>
      </c>
      <c r="QL160" s="10">
        <v>4.3600000000000003</v>
      </c>
      <c r="QM160" s="47">
        <f t="shared" si="3532"/>
        <v>4360000</v>
      </c>
      <c r="QN160" s="46">
        <v>0</v>
      </c>
      <c r="QO160" s="10">
        <v>0</v>
      </c>
      <c r="QP160" s="47">
        <f t="shared" si="3533"/>
        <v>0</v>
      </c>
      <c r="QQ160" s="46">
        <v>0</v>
      </c>
      <c r="QR160" s="10">
        <v>0</v>
      </c>
      <c r="QS160" s="47">
        <v>0</v>
      </c>
      <c r="QT160" s="46"/>
      <c r="QU160" s="10"/>
      <c r="QV160" s="47"/>
      <c r="QW160" s="46"/>
      <c r="QX160" s="10"/>
      <c r="QY160" s="47"/>
      <c r="QZ160" s="46">
        <v>0</v>
      </c>
      <c r="RA160" s="10">
        <v>0</v>
      </c>
      <c r="RB160" s="47">
        <v>0</v>
      </c>
      <c r="RC160" s="46">
        <v>0</v>
      </c>
      <c r="RD160" s="10">
        <v>0</v>
      </c>
      <c r="RE160" s="47">
        <v>0</v>
      </c>
      <c r="RF160" s="12">
        <f t="shared" si="3130"/>
        <v>2061.0909999999994</v>
      </c>
      <c r="RG160" s="58">
        <f t="shared" si="3131"/>
        <v>148430.55000000002</v>
      </c>
      <c r="RH160" s="6"/>
      <c r="RI160" s="9"/>
      <c r="RJ160" s="6"/>
      <c r="RK160" s="6"/>
      <c r="RL160" s="6"/>
      <c r="RM160" s="9"/>
      <c r="RN160" s="6"/>
      <c r="RO160" s="6"/>
      <c r="RP160" s="6"/>
      <c r="RQ160" s="9"/>
      <c r="RR160" s="6"/>
      <c r="RS160" s="6"/>
      <c r="RT160" s="6"/>
      <c r="RU160" s="9"/>
      <c r="RV160" s="6"/>
      <c r="RW160" s="6"/>
      <c r="RX160" s="6"/>
      <c r="RY160" s="9"/>
      <c r="RZ160" s="6"/>
      <c r="SA160" s="6"/>
      <c r="SB160" s="6"/>
      <c r="SC160" s="9"/>
      <c r="SD160" s="6"/>
      <c r="SE160" s="6"/>
      <c r="SF160" s="6"/>
      <c r="SG160" s="9"/>
      <c r="SH160" s="6"/>
      <c r="SI160" s="6"/>
      <c r="SJ160" s="6"/>
      <c r="SK160" s="2"/>
      <c r="SL160" s="1"/>
      <c r="SM160" s="1"/>
      <c r="SN160" s="1"/>
      <c r="SO160" s="2"/>
      <c r="SP160" s="1"/>
      <c r="SQ160" s="1"/>
      <c r="SR160" s="1"/>
      <c r="SS160" s="2"/>
      <c r="ST160" s="1"/>
      <c r="SU160" s="1"/>
      <c r="SV160" s="1"/>
    </row>
    <row r="161" spans="1:591" ht="15" thickBot="1" x14ac:dyDescent="0.35">
      <c r="A161" s="40"/>
      <c r="B161" s="41" t="s">
        <v>17</v>
      </c>
      <c r="C161" s="48">
        <f t="shared" ref="C161:D161" si="3587">SUM(C149:C160)</f>
        <v>0</v>
      </c>
      <c r="D161" s="35">
        <f t="shared" si="3587"/>
        <v>0</v>
      </c>
      <c r="E161" s="49"/>
      <c r="F161" s="48">
        <f>SUM(F149:F160)</f>
        <v>5.0000000000000001E-3</v>
      </c>
      <c r="G161" s="35">
        <f t="shared" ref="G161" si="3588">SUM(G149:G160)</f>
        <v>0.74</v>
      </c>
      <c r="H161" s="49"/>
      <c r="I161" s="48">
        <f t="shared" ref="I161:J161" si="3589">SUM(I149:I160)</f>
        <v>0</v>
      </c>
      <c r="J161" s="35">
        <f t="shared" si="3589"/>
        <v>0</v>
      </c>
      <c r="K161" s="49"/>
      <c r="L161" s="48">
        <f t="shared" ref="L161:M161" si="3590">SUM(L149:L160)</f>
        <v>19.893999999999998</v>
      </c>
      <c r="M161" s="35">
        <f t="shared" si="3590"/>
        <v>560.04</v>
      </c>
      <c r="N161" s="49"/>
      <c r="O161" s="48">
        <f t="shared" ref="O161:P161" si="3591">SUM(O149:O160)</f>
        <v>0</v>
      </c>
      <c r="P161" s="35">
        <f t="shared" si="3591"/>
        <v>0</v>
      </c>
      <c r="Q161" s="49"/>
      <c r="R161" s="48">
        <f>SUM(R149:R160)</f>
        <v>15.718</v>
      </c>
      <c r="S161" s="35">
        <f t="shared" ref="S161" si="3592">SUM(S149:S160)</f>
        <v>0.89999999999999991</v>
      </c>
      <c r="T161" s="49"/>
      <c r="U161" s="48">
        <f t="shared" ref="U161:V161" si="3593">SUM(U149:U160)</f>
        <v>143.83999999999997</v>
      </c>
      <c r="V161" s="35">
        <f t="shared" si="3593"/>
        <v>6909.13</v>
      </c>
      <c r="W161" s="49"/>
      <c r="X161" s="48">
        <f>SUM(X149:X160)</f>
        <v>0.505</v>
      </c>
      <c r="Y161" s="35">
        <f>SUM(Y149:Y160)</f>
        <v>19.05</v>
      </c>
      <c r="Z161" s="49"/>
      <c r="AA161" s="48">
        <f>SUM(AA149:AA160)</f>
        <v>41.995999999999995</v>
      </c>
      <c r="AB161" s="35">
        <f t="shared" ref="AB161" si="3594">SUM(AB149:AB160)</f>
        <v>10067.719999999999</v>
      </c>
      <c r="AC161" s="49"/>
      <c r="AD161" s="48">
        <f>SUM(AD149:AD160)</f>
        <v>129.77000000000001</v>
      </c>
      <c r="AE161" s="35">
        <f t="shared" ref="AE161" si="3595">SUM(AE149:AE160)</f>
        <v>5744.6800000000012</v>
      </c>
      <c r="AF161" s="49"/>
      <c r="AG161" s="48">
        <f>SUM(AG149:AG160)</f>
        <v>0</v>
      </c>
      <c r="AH161" s="35">
        <f t="shared" ref="AH161" si="3596">SUM(AH149:AH160)</f>
        <v>0</v>
      </c>
      <c r="AI161" s="49"/>
      <c r="AJ161" s="48">
        <f>SUM(AJ149:AJ160)</f>
        <v>0.02</v>
      </c>
      <c r="AK161" s="35">
        <f t="shared" ref="AK161" si="3597">SUM(AK149:AK160)</f>
        <v>0.59</v>
      </c>
      <c r="AL161" s="49"/>
      <c r="AM161" s="48">
        <f>SUM(AM149:AM160)</f>
        <v>12.6</v>
      </c>
      <c r="AN161" s="35">
        <f t="shared" ref="AN161" si="3598">SUM(AN149:AN160)</f>
        <v>132.71</v>
      </c>
      <c r="AO161" s="49"/>
      <c r="AP161" s="48">
        <f>SUM(AP149:AP160)</f>
        <v>169.26999999999998</v>
      </c>
      <c r="AQ161" s="35">
        <f t="shared" ref="AQ161" si="3599">SUM(AQ149:AQ160)</f>
        <v>5666.64</v>
      </c>
      <c r="AR161" s="49"/>
      <c r="AS161" s="48">
        <f t="shared" ref="AS161:AT161" si="3600">SUM(AS149:AS160)</f>
        <v>0</v>
      </c>
      <c r="AT161" s="35">
        <f t="shared" si="3600"/>
        <v>0</v>
      </c>
      <c r="AU161" s="49"/>
      <c r="AV161" s="48">
        <f>SUM(AV149:AV160)</f>
        <v>0</v>
      </c>
      <c r="AW161" s="35">
        <f t="shared" ref="AW161" si="3601">SUM(AW149:AW160)</f>
        <v>0</v>
      </c>
      <c r="AX161" s="49"/>
      <c r="AY161" s="48">
        <f t="shared" ref="AY161" si="3602">SUM(AY149:AY160)</f>
        <v>8.243999999999998</v>
      </c>
      <c r="AZ161" s="35">
        <f>SUM(AZ149:AZ160)</f>
        <v>285.97000000000003</v>
      </c>
      <c r="BA161" s="49"/>
      <c r="BB161" s="48">
        <f t="shared" ref="BB161" si="3603">SUM(BB149:BB160)</f>
        <v>55.680999999999997</v>
      </c>
      <c r="BC161" s="35">
        <f>SUM(BC149:BC160)</f>
        <v>2833.52</v>
      </c>
      <c r="BD161" s="49"/>
      <c r="BE161" s="48">
        <f t="shared" ref="BE161" si="3604">SUM(BE149:BE160)</f>
        <v>1.2969999999999999</v>
      </c>
      <c r="BF161" s="35">
        <f>SUM(BF149:BF160)</f>
        <v>133.63</v>
      </c>
      <c r="BG161" s="49"/>
      <c r="BH161" s="48">
        <f t="shared" ref="BH161" si="3605">SUM(BH149:BH160)</f>
        <v>0</v>
      </c>
      <c r="BI161" s="35">
        <f>SUM(BI149:BI160)</f>
        <v>0</v>
      </c>
      <c r="BJ161" s="49"/>
      <c r="BK161" s="48">
        <f t="shared" ref="BK161" si="3606">SUM(BK149:BK160)</f>
        <v>0</v>
      </c>
      <c r="BL161" s="35">
        <f>SUM(BL149:BL160)</f>
        <v>0</v>
      </c>
      <c r="BM161" s="49"/>
      <c r="BN161" s="48">
        <f t="shared" ref="BN161" si="3607">SUM(BN149:BN160)</f>
        <v>0</v>
      </c>
      <c r="BO161" s="35">
        <f>SUM(BO149:BO160)</f>
        <v>0</v>
      </c>
      <c r="BP161" s="49"/>
      <c r="BQ161" s="48">
        <f t="shared" ref="BQ161" si="3608">SUM(BQ149:BQ160)</f>
        <v>9.1180000000000003</v>
      </c>
      <c r="BR161" s="35">
        <f>SUM(BR149:BR160)</f>
        <v>83.16</v>
      </c>
      <c r="BS161" s="49"/>
      <c r="BT161" s="48">
        <f t="shared" ref="BT161" si="3609">SUM(BT149:BT160)</f>
        <v>367.16900000000004</v>
      </c>
      <c r="BU161" s="35">
        <f>SUM(BU149:BU160)</f>
        <v>88841.180000000008</v>
      </c>
      <c r="BV161" s="49"/>
      <c r="BW161" s="48">
        <f t="shared" ref="BW161" si="3610">SUM(BW149:BW160)</f>
        <v>0</v>
      </c>
      <c r="BX161" s="35">
        <f>SUM(BX149:BX160)</f>
        <v>0</v>
      </c>
      <c r="BY161" s="49"/>
      <c r="BZ161" s="48">
        <f t="shared" ref="BZ161" si="3611">SUM(BZ149:BZ160)</f>
        <v>0</v>
      </c>
      <c r="CA161" s="35">
        <f>SUM(CA149:CA160)</f>
        <v>0</v>
      </c>
      <c r="CB161" s="49"/>
      <c r="CC161" s="48">
        <f t="shared" ref="CC161" si="3612">SUM(CC149:CC160)</f>
        <v>867.41899999999998</v>
      </c>
      <c r="CD161" s="35">
        <f>SUM(CD149:CD160)</f>
        <v>44799.75</v>
      </c>
      <c r="CE161" s="49"/>
      <c r="CF161" s="48">
        <f t="shared" ref="CF161" si="3613">SUM(CF149:CF160)</f>
        <v>43.872999999999998</v>
      </c>
      <c r="CG161" s="35">
        <f>SUM(CG149:CG160)</f>
        <v>10236.130000000001</v>
      </c>
      <c r="CH161" s="49"/>
      <c r="CI161" s="48">
        <f t="shared" ref="CI161" si="3614">SUM(CI149:CI160)</f>
        <v>3.585</v>
      </c>
      <c r="CJ161" s="35">
        <f>SUM(CJ149:CJ160)</f>
        <v>247.64</v>
      </c>
      <c r="CK161" s="49"/>
      <c r="CL161" s="48">
        <f t="shared" ref="CL161" si="3615">SUM(CL149:CL160)</f>
        <v>5.0000000000000001E-3</v>
      </c>
      <c r="CM161" s="35">
        <f>SUM(CM149:CM160)</f>
        <v>0.75</v>
      </c>
      <c r="CN161" s="49"/>
      <c r="CO161" s="48">
        <f t="shared" ref="CO161" si="3616">SUM(CO149:CO160)</f>
        <v>0</v>
      </c>
      <c r="CP161" s="35">
        <f>SUM(CP149:CP160)</f>
        <v>0</v>
      </c>
      <c r="CQ161" s="49"/>
      <c r="CR161" s="48">
        <f t="shared" ref="CR161" si="3617">SUM(CR149:CR160)</f>
        <v>1.6420000000000001</v>
      </c>
      <c r="CS161" s="35">
        <f>SUM(CS149:CS160)</f>
        <v>73.61</v>
      </c>
      <c r="CT161" s="49"/>
      <c r="CU161" s="48">
        <f t="shared" ref="CU161" si="3618">SUM(CU149:CU160)</f>
        <v>0.54</v>
      </c>
      <c r="CV161" s="35">
        <f>SUM(CV149:CV160)</f>
        <v>41.83</v>
      </c>
      <c r="CW161" s="49"/>
      <c r="CX161" s="48">
        <f t="shared" ref="CX161" si="3619">SUM(CX149:CX160)</f>
        <v>8.9999999999999993E-3</v>
      </c>
      <c r="CY161" s="35">
        <f>SUM(CY149:CY160)</f>
        <v>0.89</v>
      </c>
      <c r="CZ161" s="49"/>
      <c r="DA161" s="48">
        <f t="shared" ref="DA161" si="3620">SUM(DA149:DA160)</f>
        <v>482.84800000000001</v>
      </c>
      <c r="DB161" s="35">
        <f>SUM(DB149:DB160)</f>
        <v>63613.45</v>
      </c>
      <c r="DC161" s="49"/>
      <c r="DD161" s="48">
        <f t="shared" ref="DD161" si="3621">SUM(DD149:DD160)</f>
        <v>1074.4970000000001</v>
      </c>
      <c r="DE161" s="35">
        <f>SUM(DE149:DE160)</f>
        <v>38977.03</v>
      </c>
      <c r="DF161" s="49"/>
      <c r="DG161" s="48">
        <f t="shared" ref="DG161" si="3622">SUM(DG149:DG160)</f>
        <v>0.13400000000000001</v>
      </c>
      <c r="DH161" s="35">
        <f>SUM(DH149:DH160)</f>
        <v>33.54</v>
      </c>
      <c r="DI161" s="49"/>
      <c r="DJ161" s="48">
        <f t="shared" ref="DJ161" si="3623">SUM(DJ149:DJ160)</f>
        <v>20.241</v>
      </c>
      <c r="DK161" s="35">
        <f>SUM(DK149:DK160)</f>
        <v>628.23</v>
      </c>
      <c r="DL161" s="49"/>
      <c r="DM161" s="48">
        <f t="shared" ref="DM161" si="3624">SUM(DM149:DM160)</f>
        <v>0</v>
      </c>
      <c r="DN161" s="35">
        <f>SUM(DN149:DN160)</f>
        <v>0</v>
      </c>
      <c r="DO161" s="49"/>
      <c r="DP161" s="48">
        <f t="shared" ref="DP161" si="3625">SUM(DP149:DP160)</f>
        <v>0</v>
      </c>
      <c r="DQ161" s="35">
        <f>SUM(DQ149:DQ160)</f>
        <v>0</v>
      </c>
      <c r="DR161" s="49"/>
      <c r="DS161" s="48">
        <f t="shared" ref="DS161:DT161" si="3626">SUM(DS149:DS160)</f>
        <v>9.3130000000000006</v>
      </c>
      <c r="DT161" s="35">
        <f t="shared" si="3626"/>
        <v>12529.720000000001</v>
      </c>
      <c r="DU161" s="49"/>
      <c r="DV161" s="48">
        <f t="shared" ref="DV161" si="3627">SUM(DV149:DV160)</f>
        <v>49.48</v>
      </c>
      <c r="DW161" s="35">
        <f>SUM(DW149:DW160)</f>
        <v>437.67000000000007</v>
      </c>
      <c r="DX161" s="49"/>
      <c r="DY161" s="48">
        <f t="shared" ref="DY161" si="3628">SUM(DY149:DY160)</f>
        <v>0</v>
      </c>
      <c r="DZ161" s="35">
        <f>SUM(DZ149:DZ160)</f>
        <v>0</v>
      </c>
      <c r="EA161" s="49"/>
      <c r="EB161" s="48">
        <f t="shared" ref="EB161:EC161" si="3629">SUM(EB149:EB160)</f>
        <v>0</v>
      </c>
      <c r="EC161" s="35">
        <f t="shared" si="3629"/>
        <v>0</v>
      </c>
      <c r="ED161" s="49"/>
      <c r="EE161" s="48">
        <f t="shared" ref="EE161" si="3630">SUM(EE149:EE160)</f>
        <v>1.2529999999999999</v>
      </c>
      <c r="EF161" s="35">
        <f>SUM(EF149:EF160)</f>
        <v>96.84</v>
      </c>
      <c r="EG161" s="49"/>
      <c r="EH161" s="48">
        <f t="shared" ref="EH161" si="3631">SUM(EH149:EH160)</f>
        <v>929.52800000000002</v>
      </c>
      <c r="EI161" s="35">
        <f>SUM(EI149:EI160)</f>
        <v>112652.76</v>
      </c>
      <c r="EJ161" s="49"/>
      <c r="EK161" s="48">
        <f t="shared" ref="EK161:EL161" si="3632">SUM(EK149:EK160)</f>
        <v>0</v>
      </c>
      <c r="EL161" s="35">
        <f t="shared" si="3632"/>
        <v>0</v>
      </c>
      <c r="EM161" s="49"/>
      <c r="EN161" s="48">
        <f t="shared" ref="EN161" si="3633">SUM(EN149:EN160)</f>
        <v>1930.5190000000002</v>
      </c>
      <c r="EO161" s="35">
        <f>SUM(EO149:EO160)</f>
        <v>158718.19999999998</v>
      </c>
      <c r="EP161" s="49"/>
      <c r="EQ161" s="48">
        <f t="shared" ref="EQ161" si="3634">SUM(EQ149:EQ160)</f>
        <v>7.2789999999999999</v>
      </c>
      <c r="ER161" s="35">
        <f>SUM(ER149:ER160)</f>
        <v>62.96</v>
      </c>
      <c r="ES161" s="49"/>
      <c r="ET161" s="48">
        <f t="shared" ref="ET161" si="3635">SUM(ET149:ET160)</f>
        <v>13.567</v>
      </c>
      <c r="EU161" s="35">
        <f>SUM(EU149:EU160)</f>
        <v>1055.32</v>
      </c>
      <c r="EV161" s="49"/>
      <c r="EW161" s="48">
        <f t="shared" ref="EW161" si="3636">SUM(EW149:EW160)</f>
        <v>0</v>
      </c>
      <c r="EX161" s="35">
        <f>SUM(EX149:EX160)</f>
        <v>0</v>
      </c>
      <c r="EY161" s="49"/>
      <c r="EZ161" s="48">
        <f t="shared" ref="EZ161" si="3637">SUM(EZ149:EZ160)</f>
        <v>1.7000000000000001E-2</v>
      </c>
      <c r="FA161" s="35">
        <f>SUM(FA149:FA160)</f>
        <v>4.9000000000000004</v>
      </c>
      <c r="FB161" s="49"/>
      <c r="FC161" s="48">
        <f t="shared" ref="FC161" si="3638">SUM(FC149:FC160)</f>
        <v>0</v>
      </c>
      <c r="FD161" s="35">
        <f>SUM(FD149:FD160)</f>
        <v>0</v>
      </c>
      <c r="FE161" s="49"/>
      <c r="FF161" s="48">
        <f t="shared" ref="FF161" si="3639">SUM(FF149:FF160)</f>
        <v>0</v>
      </c>
      <c r="FG161" s="35">
        <f>SUM(FG149:FG160)</f>
        <v>0</v>
      </c>
      <c r="FH161" s="49"/>
      <c r="FI161" s="48">
        <f t="shared" ref="FI161" si="3640">SUM(FI149:FI160)</f>
        <v>15.629</v>
      </c>
      <c r="FJ161" s="35">
        <f>SUM(FJ149:FJ160)</f>
        <v>481.97</v>
      </c>
      <c r="FK161" s="49"/>
      <c r="FL161" s="48">
        <f t="shared" ref="FL161" si="3641">SUM(FL149:FL160)</f>
        <v>47.484000000000002</v>
      </c>
      <c r="FM161" s="35">
        <f>SUM(FM149:FM160)</f>
        <v>7573.07</v>
      </c>
      <c r="FN161" s="49"/>
      <c r="FO161" s="48">
        <f t="shared" ref="FO161" si="3642">SUM(FO149:FO160)</f>
        <v>1.6E-2</v>
      </c>
      <c r="FP161" s="35">
        <f>SUM(FP149:FP160)</f>
        <v>4.3899999999999997</v>
      </c>
      <c r="FQ161" s="49"/>
      <c r="FR161" s="48">
        <f t="shared" ref="FR161" si="3643">SUM(FR149:FR160)</f>
        <v>355.26300000000003</v>
      </c>
      <c r="FS161" s="35">
        <f>SUM(FS149:FS160)</f>
        <v>39277.700000000004</v>
      </c>
      <c r="FT161" s="49"/>
      <c r="FU161" s="48">
        <f t="shared" ref="FU161" si="3644">SUM(FU149:FU160)</f>
        <v>5.330000000000001</v>
      </c>
      <c r="FV161" s="35">
        <f>SUM(FV149:FV160)</f>
        <v>805.71</v>
      </c>
      <c r="FW161" s="49"/>
      <c r="FX161" s="48">
        <f t="shared" ref="FX161:FY161" si="3645">SUM(FX149:FX160)</f>
        <v>0</v>
      </c>
      <c r="FY161" s="35">
        <f t="shared" si="3645"/>
        <v>0</v>
      </c>
      <c r="FZ161" s="49"/>
      <c r="GA161" s="48">
        <f t="shared" ref="GA161" si="3646">SUM(GA149:GA160)</f>
        <v>0</v>
      </c>
      <c r="GB161" s="35">
        <f>SUM(GB149:GB160)</f>
        <v>0</v>
      </c>
      <c r="GC161" s="49"/>
      <c r="GD161" s="48">
        <f t="shared" ref="GD161" si="3647">SUM(GD149:GD160)</f>
        <v>123.69699999999999</v>
      </c>
      <c r="GE161" s="35">
        <f>SUM(GE149:GE160)</f>
        <v>49232.63</v>
      </c>
      <c r="GF161" s="49"/>
      <c r="GG161" s="48">
        <f t="shared" ref="GG161" si="3648">SUM(GG149:GG160)</f>
        <v>165.124</v>
      </c>
      <c r="GH161" s="35">
        <f>SUM(GH149:GH160)</f>
        <v>14188.519999999999</v>
      </c>
      <c r="GI161" s="49"/>
      <c r="GJ161" s="48">
        <f t="shared" ref="GJ161" si="3649">SUM(GJ149:GJ160)</f>
        <v>2129.02</v>
      </c>
      <c r="GK161" s="35">
        <f>SUM(GK149:GK160)</f>
        <v>126146.53999999998</v>
      </c>
      <c r="GL161" s="49"/>
      <c r="GM161" s="48">
        <f t="shared" ref="GM161" si="3650">SUM(GM149:GM160)</f>
        <v>4.0000000000000001E-3</v>
      </c>
      <c r="GN161" s="35">
        <f>SUM(GN149:GN160)</f>
        <v>0.73</v>
      </c>
      <c r="GO161" s="49"/>
      <c r="GP161" s="48">
        <f t="shared" ref="GP161" si="3651">SUM(GP149:GP160)</f>
        <v>11.638999999999999</v>
      </c>
      <c r="GQ161" s="35">
        <f>SUM(GQ149:GQ160)</f>
        <v>1578.37</v>
      </c>
      <c r="GR161" s="49"/>
      <c r="GS161" s="48">
        <f t="shared" ref="GS161" si="3652">SUM(GS149:GS160)</f>
        <v>0</v>
      </c>
      <c r="GT161" s="35">
        <f>SUM(GT149:GT160)</f>
        <v>0</v>
      </c>
      <c r="GU161" s="49"/>
      <c r="GV161" s="48">
        <f t="shared" ref="GV161:GW161" si="3653">SUM(GV149:GV160)</f>
        <v>0</v>
      </c>
      <c r="GW161" s="35">
        <f t="shared" si="3653"/>
        <v>0</v>
      </c>
      <c r="GX161" s="49"/>
      <c r="GY161" s="48">
        <f t="shared" ref="GY161" si="3654">SUM(GY149:GY160)</f>
        <v>0.29899999999999999</v>
      </c>
      <c r="GZ161" s="35">
        <f>SUM(GZ149:GZ160)</f>
        <v>12.56</v>
      </c>
      <c r="HA161" s="49"/>
      <c r="HB161" s="48">
        <f t="shared" ref="HB161" si="3655">SUM(HB149:HB160)</f>
        <v>225.44300000000001</v>
      </c>
      <c r="HC161" s="35">
        <f>SUM(HC149:HC160)</f>
        <v>3367.59</v>
      </c>
      <c r="HD161" s="49"/>
      <c r="HE161" s="48">
        <f t="shared" ref="HE161" si="3656">SUM(HE149:HE160)</f>
        <v>0</v>
      </c>
      <c r="HF161" s="35">
        <f>SUM(HF149:HF160)</f>
        <v>0</v>
      </c>
      <c r="HG161" s="49"/>
      <c r="HH161" s="48">
        <f t="shared" ref="HH161" si="3657">SUM(HH149:HH160)</f>
        <v>0</v>
      </c>
      <c r="HI161" s="35">
        <f>SUM(HI149:HI160)</f>
        <v>0</v>
      </c>
      <c r="HJ161" s="49"/>
      <c r="HK161" s="48">
        <f t="shared" ref="HK161" si="3658">SUM(HK149:HK160)</f>
        <v>0</v>
      </c>
      <c r="HL161" s="35">
        <f>SUM(HL149:HL160)</f>
        <v>0</v>
      </c>
      <c r="HM161" s="49"/>
      <c r="HN161" s="48">
        <f t="shared" ref="HN161" si="3659">SUM(HN149:HN160)</f>
        <v>0.318</v>
      </c>
      <c r="HO161" s="35">
        <f>SUM(HO149:HO160)</f>
        <v>11.67</v>
      </c>
      <c r="HP161" s="49"/>
      <c r="HQ161" s="48">
        <f t="shared" ref="HQ161" si="3660">SUM(HQ149:HQ160)</f>
        <v>20.462000000000003</v>
      </c>
      <c r="HR161" s="35">
        <f>SUM(HR149:HR160)</f>
        <v>435.96999999999997</v>
      </c>
      <c r="HS161" s="49"/>
      <c r="HT161" s="48"/>
      <c r="HU161" s="35"/>
      <c r="HV161" s="49"/>
      <c r="HW161" s="48">
        <f t="shared" ref="HW161:HX161" si="3661">SUM(HW149:HW160)</f>
        <v>0</v>
      </c>
      <c r="HX161" s="35">
        <f t="shared" si="3661"/>
        <v>0</v>
      </c>
      <c r="HY161" s="49"/>
      <c r="HZ161" s="48">
        <f t="shared" ref="HZ161" si="3662">SUM(HZ149:HZ160)</f>
        <v>3.266</v>
      </c>
      <c r="IA161" s="35">
        <f>SUM(IA149:IA160)</f>
        <v>1297.49</v>
      </c>
      <c r="IB161" s="49"/>
      <c r="IC161" s="48">
        <f t="shared" ref="IC161" si="3663">SUM(IC149:IC160)</f>
        <v>0.52500000000000002</v>
      </c>
      <c r="ID161" s="35">
        <f>SUM(ID149:ID160)</f>
        <v>176.46</v>
      </c>
      <c r="IE161" s="49"/>
      <c r="IF161" s="48">
        <f>SUM(IF149:IF160)</f>
        <v>0</v>
      </c>
      <c r="IG161" s="35">
        <f>SUM(IG149:IG160)</f>
        <v>0</v>
      </c>
      <c r="IH161" s="49"/>
      <c r="II161" s="48">
        <f>SUM(II149:II160)</f>
        <v>0.1</v>
      </c>
      <c r="IJ161" s="35">
        <f>SUM(IJ149:IJ160)</f>
        <v>0.67</v>
      </c>
      <c r="IK161" s="49"/>
      <c r="IL161" s="48">
        <f t="shared" ref="IL161:IM161" si="3664">SUM(IL149:IL160)</f>
        <v>0.16</v>
      </c>
      <c r="IM161" s="35">
        <f t="shared" si="3664"/>
        <v>136.19999999999999</v>
      </c>
      <c r="IN161" s="49"/>
      <c r="IO161" s="48">
        <f t="shared" ref="IO161:IP161" si="3665">SUM(IO149:IO160)</f>
        <v>6.0519999999999996</v>
      </c>
      <c r="IP161" s="35">
        <f t="shared" si="3665"/>
        <v>646.22</v>
      </c>
      <c r="IQ161" s="49"/>
      <c r="IR161" s="48">
        <f t="shared" ref="IR161:IS161" si="3666">SUM(IR149:IR160)</f>
        <v>637.34699999999998</v>
      </c>
      <c r="IS161" s="35">
        <f t="shared" si="3666"/>
        <v>11436.32</v>
      </c>
      <c r="IT161" s="49"/>
      <c r="IU161" s="48">
        <f t="shared" ref="IU161:IV161" si="3667">SUM(IU149:IU160)</f>
        <v>2.5999999999999999E-2</v>
      </c>
      <c r="IV161" s="35">
        <f t="shared" si="3667"/>
        <v>0.56999999999999995</v>
      </c>
      <c r="IW161" s="49"/>
      <c r="IX161" s="48">
        <f t="shared" ref="IX161:IY161" si="3668">SUM(IX149:IX160)</f>
        <v>0</v>
      </c>
      <c r="IY161" s="35">
        <f t="shared" si="3668"/>
        <v>0</v>
      </c>
      <c r="IZ161" s="49"/>
      <c r="JA161" s="48">
        <f t="shared" ref="JA161:JB161" si="3669">SUM(JA149:JA160)</f>
        <v>0</v>
      </c>
      <c r="JB161" s="35">
        <f t="shared" si="3669"/>
        <v>0</v>
      </c>
      <c r="JC161" s="49"/>
      <c r="JD161" s="48">
        <f t="shared" ref="JD161:JE161" si="3670">SUM(JD149:JD160)</f>
        <v>0</v>
      </c>
      <c r="JE161" s="35">
        <f t="shared" si="3670"/>
        <v>0</v>
      </c>
      <c r="JF161" s="49"/>
      <c r="JG161" s="48">
        <f t="shared" ref="JG161:JH161" si="3671">SUM(JG149:JG160)</f>
        <v>1.6480000000000001</v>
      </c>
      <c r="JH161" s="35">
        <f t="shared" si="3671"/>
        <v>165.39</v>
      </c>
      <c r="JI161" s="49"/>
      <c r="JJ161" s="48">
        <f t="shared" ref="JJ161:JK161" si="3672">SUM(JJ149:JJ160)</f>
        <v>0</v>
      </c>
      <c r="JK161" s="35">
        <f t="shared" si="3672"/>
        <v>0</v>
      </c>
      <c r="JL161" s="49"/>
      <c r="JM161" s="48">
        <f t="shared" ref="JM161:JN161" si="3673">SUM(JM149:JM160)</f>
        <v>165.48400000000001</v>
      </c>
      <c r="JN161" s="35">
        <f t="shared" si="3673"/>
        <v>9514.7899999999991</v>
      </c>
      <c r="JO161" s="49"/>
      <c r="JP161" s="48">
        <f t="shared" ref="JP161:JQ161" si="3674">SUM(JP149:JP160)</f>
        <v>0</v>
      </c>
      <c r="JQ161" s="35">
        <f t="shared" si="3674"/>
        <v>0</v>
      </c>
      <c r="JR161" s="49"/>
      <c r="JS161" s="48">
        <f t="shared" ref="JS161:JT161" si="3675">SUM(JS149:JS160)</f>
        <v>0.1</v>
      </c>
      <c r="JT161" s="35">
        <f t="shared" si="3675"/>
        <v>21.65</v>
      </c>
      <c r="JU161" s="49"/>
      <c r="JV161" s="48">
        <f t="shared" ref="JV161:JW161" si="3676">SUM(JV149:JV160)</f>
        <v>0</v>
      </c>
      <c r="JW161" s="35">
        <f t="shared" si="3676"/>
        <v>0</v>
      </c>
      <c r="JX161" s="49"/>
      <c r="JY161" s="48">
        <f t="shared" ref="JY161:JZ161" si="3677">SUM(JY149:JY160)</f>
        <v>0</v>
      </c>
      <c r="JZ161" s="35">
        <f t="shared" si="3677"/>
        <v>0</v>
      </c>
      <c r="KA161" s="49"/>
      <c r="KB161" s="48">
        <f t="shared" ref="KB161:KC161" si="3678">SUM(KB149:KB160)</f>
        <v>0.77100000000000013</v>
      </c>
      <c r="KC161" s="35">
        <f t="shared" si="3678"/>
        <v>25.889999999999997</v>
      </c>
      <c r="KD161" s="49"/>
      <c r="KE161" s="48"/>
      <c r="KF161" s="35"/>
      <c r="KG161" s="49"/>
      <c r="KH161" s="48">
        <f t="shared" ref="KH161:KI161" si="3679">SUM(KH149:KH160)</f>
        <v>1133.03</v>
      </c>
      <c r="KI161" s="35">
        <f t="shared" si="3679"/>
        <v>40107.17</v>
      </c>
      <c r="KJ161" s="49"/>
      <c r="KK161" s="48">
        <f t="shared" ref="KK161:KL161" si="3680">SUM(KK149:KK160)</f>
        <v>11.912000000000003</v>
      </c>
      <c r="KL161" s="35">
        <f t="shared" si="3680"/>
        <v>5087.45</v>
      </c>
      <c r="KM161" s="49"/>
      <c r="KN161" s="48">
        <f t="shared" ref="KN161:KO161" si="3681">SUM(KN149:KN160)</f>
        <v>0</v>
      </c>
      <c r="KO161" s="35">
        <f t="shared" si="3681"/>
        <v>0</v>
      </c>
      <c r="KP161" s="49"/>
      <c r="KQ161" s="48">
        <f t="shared" ref="KQ161:KR161" si="3682">SUM(KQ149:KQ160)</f>
        <v>27.832000000000004</v>
      </c>
      <c r="KR161" s="35">
        <f t="shared" si="3682"/>
        <v>632.55999999999995</v>
      </c>
      <c r="KS161" s="49"/>
      <c r="KT161" s="48">
        <f t="shared" ref="KT161:KU161" si="3683">SUM(KT149:KT160)</f>
        <v>0</v>
      </c>
      <c r="KU161" s="35">
        <f t="shared" si="3683"/>
        <v>0</v>
      </c>
      <c r="KV161" s="49"/>
      <c r="KW161" s="48">
        <f t="shared" ref="KW161:KX161" si="3684">SUM(KW149:KW160)</f>
        <v>0</v>
      </c>
      <c r="KX161" s="35">
        <f t="shared" si="3684"/>
        <v>0</v>
      </c>
      <c r="KY161" s="49"/>
      <c r="KZ161" s="48">
        <f t="shared" ref="KZ161:LA161" si="3685">SUM(KZ149:KZ160)</f>
        <v>11.836</v>
      </c>
      <c r="LA161" s="35">
        <f t="shared" si="3685"/>
        <v>720.62000000000012</v>
      </c>
      <c r="LB161" s="49"/>
      <c r="LC161" s="48">
        <f t="shared" ref="LC161:LD161" si="3686">SUM(LC149:LC160)</f>
        <v>0</v>
      </c>
      <c r="LD161" s="35">
        <f t="shared" si="3686"/>
        <v>0</v>
      </c>
      <c r="LE161" s="49"/>
      <c r="LF161" s="48">
        <f t="shared" ref="LF161:LG161" si="3687">SUM(LF149:LF160)</f>
        <v>67.778999999999996</v>
      </c>
      <c r="LG161" s="35">
        <f t="shared" si="3687"/>
        <v>1497.7099999999998</v>
      </c>
      <c r="LH161" s="49"/>
      <c r="LI161" s="48">
        <f t="shared" ref="LI161:LJ161" si="3688">SUM(LI149:LI160)</f>
        <v>0</v>
      </c>
      <c r="LJ161" s="35">
        <f t="shared" si="3688"/>
        <v>0</v>
      </c>
      <c r="LK161" s="49"/>
      <c r="LL161" s="48">
        <f t="shared" ref="LL161:LM161" si="3689">SUM(LL149:LL160)</f>
        <v>0</v>
      </c>
      <c r="LM161" s="35">
        <f t="shared" si="3689"/>
        <v>0</v>
      </c>
      <c r="LN161" s="49"/>
      <c r="LO161" s="48">
        <f t="shared" ref="LO161:LP161" si="3690">SUM(LO149:LO160)</f>
        <v>0</v>
      </c>
      <c r="LP161" s="35">
        <f t="shared" si="3690"/>
        <v>0</v>
      </c>
      <c r="LQ161" s="49"/>
      <c r="LR161" s="48">
        <f t="shared" ref="LR161:LS161" si="3691">SUM(LR149:LR160)</f>
        <v>0.61699999999999999</v>
      </c>
      <c r="LS161" s="35">
        <f t="shared" si="3691"/>
        <v>402.31999999999994</v>
      </c>
      <c r="LT161" s="49"/>
      <c r="LU161" s="48">
        <f t="shared" ref="LU161:LV161" si="3692">SUM(LU149:LU160)</f>
        <v>7.2000000000000008E-2</v>
      </c>
      <c r="LV161" s="35">
        <f t="shared" si="3692"/>
        <v>58.87</v>
      </c>
      <c r="LW161" s="49"/>
      <c r="LX161" s="48">
        <f t="shared" ref="LX161:LY161" si="3693">SUM(LX149:LX160)</f>
        <v>2102.0749999999998</v>
      </c>
      <c r="LY161" s="35">
        <f t="shared" si="3693"/>
        <v>142692.19</v>
      </c>
      <c r="LZ161" s="49"/>
      <c r="MA161" s="48">
        <f t="shared" ref="MA161:MB161" si="3694">SUM(MA149:MA160)</f>
        <v>1.1410000000000002</v>
      </c>
      <c r="MB161" s="35">
        <f t="shared" si="3694"/>
        <v>141.94999999999999</v>
      </c>
      <c r="MC161" s="49"/>
      <c r="MD161" s="48">
        <f t="shared" ref="MD161:ME161" si="3695">SUM(MD149:MD160)</f>
        <v>15.968</v>
      </c>
      <c r="ME161" s="35">
        <f t="shared" si="3695"/>
        <v>1695.1599999999999</v>
      </c>
      <c r="MF161" s="49"/>
      <c r="MG161" s="48">
        <f t="shared" ref="MG161:MH161" si="3696">SUM(MG149:MG160)</f>
        <v>0</v>
      </c>
      <c r="MH161" s="35">
        <f t="shared" si="3696"/>
        <v>0</v>
      </c>
      <c r="MI161" s="49"/>
      <c r="MJ161" s="48">
        <f t="shared" ref="MJ161:MK161" si="3697">SUM(MJ149:MJ160)</f>
        <v>0</v>
      </c>
      <c r="MK161" s="35">
        <f t="shared" si="3697"/>
        <v>0</v>
      </c>
      <c r="ML161" s="49"/>
      <c r="MM161" s="48">
        <f t="shared" ref="MM161:MN161" si="3698">SUM(MM149:MM160)</f>
        <v>42.835000000000001</v>
      </c>
      <c r="MN161" s="35">
        <f t="shared" si="3698"/>
        <v>7323.89</v>
      </c>
      <c r="MO161" s="49"/>
      <c r="MP161" s="48">
        <f t="shared" ref="MP161:MQ161" si="3699">SUM(MP149:MP160)</f>
        <v>89.022999999999982</v>
      </c>
      <c r="MQ161" s="35">
        <f t="shared" si="3699"/>
        <v>8995.85</v>
      </c>
      <c r="MR161" s="49"/>
      <c r="MS161" s="48">
        <f t="shared" ref="MS161:MT161" si="3700">SUM(MS149:MS160)</f>
        <v>3.0000000000000001E-3</v>
      </c>
      <c r="MT161" s="35">
        <f t="shared" si="3700"/>
        <v>1.93</v>
      </c>
      <c r="MU161" s="49"/>
      <c r="MV161" s="48">
        <f t="shared" ref="MV161:MW161" si="3701">SUM(MV149:MV160)</f>
        <v>0</v>
      </c>
      <c r="MW161" s="35">
        <f t="shared" si="3701"/>
        <v>0</v>
      </c>
      <c r="MX161" s="49"/>
      <c r="MY161" s="48">
        <f t="shared" ref="MY161:MZ161" si="3702">SUM(MY149:MY160)</f>
        <v>0.13500000000000001</v>
      </c>
      <c r="MZ161" s="35">
        <f t="shared" si="3702"/>
        <v>3.03</v>
      </c>
      <c r="NA161" s="49"/>
      <c r="NB161" s="48">
        <f t="shared" ref="NB161:NC161" si="3703">SUM(NB149:NB160)</f>
        <v>0</v>
      </c>
      <c r="NC161" s="35">
        <f t="shared" si="3703"/>
        <v>0</v>
      </c>
      <c r="ND161" s="49"/>
      <c r="NE161" s="48">
        <f t="shared" ref="NE161:NF161" si="3704">SUM(NE149:NE160)</f>
        <v>1E-3</v>
      </c>
      <c r="NF161" s="35">
        <f t="shared" si="3704"/>
        <v>2.74</v>
      </c>
      <c r="NG161" s="49"/>
      <c r="NH161" s="48">
        <f t="shared" ref="NH161:NI161" si="3705">SUM(NH149:NH160)</f>
        <v>0</v>
      </c>
      <c r="NI161" s="35">
        <f t="shared" si="3705"/>
        <v>0</v>
      </c>
      <c r="NJ161" s="49"/>
      <c r="NK161" s="48">
        <f t="shared" ref="NK161:NL161" si="3706">SUM(NK149:NK160)</f>
        <v>11.387</v>
      </c>
      <c r="NL161" s="35">
        <f t="shared" si="3706"/>
        <v>1017.3600000000001</v>
      </c>
      <c r="NM161" s="49"/>
      <c r="NN161" s="48">
        <f t="shared" ref="NN161:NO161" si="3707">SUM(NN149:NN160)</f>
        <v>68.867999999999995</v>
      </c>
      <c r="NO161" s="35">
        <f t="shared" si="3707"/>
        <v>1084.33</v>
      </c>
      <c r="NP161" s="49"/>
      <c r="NQ161" s="48">
        <f t="shared" ref="NQ161:NR161" si="3708">SUM(NQ149:NQ160)</f>
        <v>7.95</v>
      </c>
      <c r="NR161" s="35">
        <f t="shared" si="3708"/>
        <v>1819.54</v>
      </c>
      <c r="NS161" s="49"/>
      <c r="NT161" s="48">
        <f t="shared" ref="NT161:NU161" si="3709">SUM(NT149:NT160)</f>
        <v>0.40900000000000003</v>
      </c>
      <c r="NU161" s="35">
        <f t="shared" si="3709"/>
        <v>222.76999999999998</v>
      </c>
      <c r="NV161" s="49"/>
      <c r="NW161" s="48">
        <f t="shared" ref="NW161:NX161" si="3710">SUM(NW149:NW160)</f>
        <v>333.33800000000002</v>
      </c>
      <c r="NX161" s="35">
        <f t="shared" si="3710"/>
        <v>12016.68</v>
      </c>
      <c r="NY161" s="49"/>
      <c r="NZ161" s="48">
        <f t="shared" ref="NZ161:OA161" si="3711">SUM(NZ149:NZ160)</f>
        <v>10.488</v>
      </c>
      <c r="OA161" s="35">
        <f t="shared" si="3711"/>
        <v>2590.13</v>
      </c>
      <c r="OB161" s="49"/>
      <c r="OC161" s="48">
        <f t="shared" ref="OC161:OD161" si="3712">SUM(OC149:OC160)</f>
        <v>0</v>
      </c>
      <c r="OD161" s="35">
        <f t="shared" si="3712"/>
        <v>0</v>
      </c>
      <c r="OE161" s="49"/>
      <c r="OF161" s="48">
        <f t="shared" ref="OF161:OG161" si="3713">SUM(OF149:OF160)</f>
        <v>76.333000000000013</v>
      </c>
      <c r="OG161" s="35">
        <f t="shared" si="3713"/>
        <v>36851.370000000003</v>
      </c>
      <c r="OH161" s="49"/>
      <c r="OI161" s="48">
        <f t="shared" ref="OI161:OJ161" si="3714">SUM(OI149:OI160)</f>
        <v>306.76499999999993</v>
      </c>
      <c r="OJ161" s="35">
        <f t="shared" si="3714"/>
        <v>76055.45</v>
      </c>
      <c r="OK161" s="49"/>
      <c r="OL161" s="48">
        <f t="shared" ref="OL161:OM161" si="3715">SUM(OL149:OL160)</f>
        <v>0</v>
      </c>
      <c r="OM161" s="35">
        <f t="shared" si="3715"/>
        <v>0</v>
      </c>
      <c r="ON161" s="49"/>
      <c r="OO161" s="48">
        <f t="shared" ref="OO161:OP161" si="3716">SUM(OO149:OO160)</f>
        <v>71.201999999999998</v>
      </c>
      <c r="OP161" s="35">
        <f t="shared" si="3716"/>
        <v>1316.38</v>
      </c>
      <c r="OQ161" s="49"/>
      <c r="OR161" s="48">
        <f t="shared" ref="OR161:OS161" si="3717">SUM(OR149:OR160)</f>
        <v>0.39500000000000002</v>
      </c>
      <c r="OS161" s="35">
        <f t="shared" si="3717"/>
        <v>132.47</v>
      </c>
      <c r="OT161" s="49"/>
      <c r="OU161" s="48">
        <f t="shared" ref="OU161:OV161" si="3718">SUM(OU149:OU160)</f>
        <v>1184.53</v>
      </c>
      <c r="OV161" s="35">
        <f t="shared" si="3718"/>
        <v>22731.75</v>
      </c>
      <c r="OW161" s="49"/>
      <c r="OX161" s="48">
        <f t="shared" ref="OX161:OY161" si="3719">SUM(OX149:OX160)</f>
        <v>0</v>
      </c>
      <c r="OY161" s="35">
        <f t="shared" si="3719"/>
        <v>0</v>
      </c>
      <c r="OZ161" s="49"/>
      <c r="PA161" s="48">
        <f t="shared" ref="PA161:PB161" si="3720">SUM(PA149:PA160)</f>
        <v>0</v>
      </c>
      <c r="PB161" s="35">
        <f t="shared" si="3720"/>
        <v>0</v>
      </c>
      <c r="PC161" s="49"/>
      <c r="PD161" s="48">
        <f t="shared" ref="PD161:PE161" si="3721">SUM(PD149:PD160)</f>
        <v>1.9E-2</v>
      </c>
      <c r="PE161" s="35">
        <f t="shared" si="3721"/>
        <v>1.54</v>
      </c>
      <c r="PF161" s="49"/>
      <c r="PG161" s="48">
        <f t="shared" ref="PG161:PH161" si="3722">SUM(PG149:PG160)</f>
        <v>14.212</v>
      </c>
      <c r="PH161" s="35">
        <f t="shared" si="3722"/>
        <v>3036.1800000000003</v>
      </c>
      <c r="PI161" s="49"/>
      <c r="PJ161" s="48"/>
      <c r="PK161" s="35"/>
      <c r="PL161" s="49"/>
      <c r="PM161" s="48">
        <f t="shared" ref="PM161:PN161" si="3723">SUM(PM149:PM160)</f>
        <v>1.2E-2</v>
      </c>
      <c r="PN161" s="35">
        <f t="shared" si="3723"/>
        <v>4.68</v>
      </c>
      <c r="PO161" s="49"/>
      <c r="PP161" s="48">
        <f t="shared" ref="PP161:PQ161" si="3724">SUM(PP149:PP160)</f>
        <v>6.3E-2</v>
      </c>
      <c r="PQ161" s="35">
        <f t="shared" si="3724"/>
        <v>0.76</v>
      </c>
      <c r="PR161" s="49"/>
      <c r="PS161" s="48">
        <f t="shared" ref="PS161:PT161" si="3725">SUM(PS149:PS160)</f>
        <v>19.307000000000002</v>
      </c>
      <c r="PT161" s="35">
        <f t="shared" si="3725"/>
        <v>576.41000000000008</v>
      </c>
      <c r="PU161" s="49"/>
      <c r="PV161" s="48">
        <f t="shared" ref="PV161:PW161" si="3726">SUM(PV149:PV160)</f>
        <v>1816.173</v>
      </c>
      <c r="PW161" s="35">
        <f t="shared" si="3726"/>
        <v>150490.82999999999</v>
      </c>
      <c r="PX161" s="49"/>
      <c r="PY161" s="48">
        <f t="shared" ref="PY161:PZ161" si="3727">SUM(PY149:PY160)</f>
        <v>2989.0459999999998</v>
      </c>
      <c r="PZ161" s="35">
        <f t="shared" si="3727"/>
        <v>335572.75</v>
      </c>
      <c r="QA161" s="49"/>
      <c r="QB161" s="48">
        <f t="shared" ref="QB161:QC161" si="3728">SUM(QB149:QB160)</f>
        <v>0</v>
      </c>
      <c r="QC161" s="35">
        <f t="shared" si="3728"/>
        <v>0</v>
      </c>
      <c r="QD161" s="49"/>
      <c r="QE161" s="48">
        <f t="shared" ref="QE161:QF161" si="3729">SUM(QE149:QE160)</f>
        <v>30.788</v>
      </c>
      <c r="QF161" s="35">
        <f t="shared" si="3729"/>
        <v>1376.4999999999998</v>
      </c>
      <c r="QG161" s="49"/>
      <c r="QH161" s="48">
        <f t="shared" ref="QH161:QI161" si="3730">SUM(QH149:QH160)</f>
        <v>0</v>
      </c>
      <c r="QI161" s="35">
        <f t="shared" si="3730"/>
        <v>0</v>
      </c>
      <c r="QJ161" s="49"/>
      <c r="QK161" s="48">
        <f t="shared" ref="QK161:QL161" si="3731">SUM(QK149:QK160)</f>
        <v>3.0000000000000001E-3</v>
      </c>
      <c r="QL161" s="35">
        <f t="shared" si="3731"/>
        <v>5.4600000000000009</v>
      </c>
      <c r="QM161" s="49"/>
      <c r="QN161" s="48">
        <f t="shared" ref="QN161:QO161" si="3732">SUM(QN149:QN160)</f>
        <v>0</v>
      </c>
      <c r="QO161" s="35">
        <f t="shared" si="3732"/>
        <v>0</v>
      </c>
      <c r="QP161" s="49"/>
      <c r="QQ161" s="48">
        <f t="shared" ref="QQ161:QR161" si="3733">SUM(QQ149:QQ160)</f>
        <v>53.515999999999991</v>
      </c>
      <c r="QR161" s="35">
        <f t="shared" si="3733"/>
        <v>7654.0599999999995</v>
      </c>
      <c r="QS161" s="49"/>
      <c r="QT161" s="48"/>
      <c r="QU161" s="35"/>
      <c r="QV161" s="49"/>
      <c r="QW161" s="48"/>
      <c r="QX161" s="35"/>
      <c r="QY161" s="49"/>
      <c r="QZ161" s="48">
        <f t="shared" ref="QZ161:RA161" si="3734">SUM(QZ149:QZ160)</f>
        <v>1E-3</v>
      </c>
      <c r="RA161" s="35">
        <f t="shared" si="3734"/>
        <v>1.88</v>
      </c>
      <c r="RB161" s="49"/>
      <c r="RC161" s="48">
        <f t="shared" ref="RC161:RD161" si="3735">SUM(RC149:RC160)</f>
        <v>10.524999999999999</v>
      </c>
      <c r="RD161" s="35">
        <f t="shared" si="3735"/>
        <v>92.94</v>
      </c>
      <c r="RE161" s="49"/>
      <c r="RF161" s="48">
        <f t="shared" si="3130"/>
        <v>20819.954000000002</v>
      </c>
      <c r="RG161" s="49">
        <f t="shared" si="3131"/>
        <v>1696044.7099999993</v>
      </c>
      <c r="RH161" s="6"/>
      <c r="RI161" s="9"/>
      <c r="RJ161" s="6"/>
      <c r="RK161" s="6"/>
      <c r="RL161" s="6"/>
      <c r="RM161" s="9"/>
      <c r="RN161" s="6"/>
      <c r="RO161" s="6"/>
      <c r="RP161" s="6"/>
      <c r="RQ161" s="9"/>
      <c r="RR161" s="6"/>
      <c r="RS161" s="6"/>
      <c r="RT161" s="6"/>
      <c r="RU161" s="9"/>
      <c r="RV161" s="6"/>
      <c r="RW161" s="6"/>
      <c r="RX161" s="6"/>
      <c r="RY161" s="9"/>
      <c r="RZ161" s="6"/>
      <c r="SA161" s="6"/>
      <c r="SB161" s="6"/>
      <c r="SC161" s="9"/>
      <c r="SD161" s="6"/>
      <c r="SE161" s="6"/>
      <c r="SF161" s="6"/>
      <c r="SG161" s="9"/>
      <c r="SH161" s="6"/>
      <c r="SI161" s="6"/>
      <c r="SJ161" s="6"/>
      <c r="SK161" s="2"/>
      <c r="SL161" s="1"/>
      <c r="SM161" s="1"/>
      <c r="SN161" s="1"/>
      <c r="SO161" s="2"/>
      <c r="SP161" s="1"/>
      <c r="SQ161" s="1"/>
      <c r="SR161" s="1"/>
      <c r="SS161" s="2"/>
      <c r="ST161" s="1"/>
      <c r="SU161" s="1"/>
      <c r="SV161" s="1"/>
      <c r="TA161" s="3"/>
      <c r="TF161" s="3"/>
      <c r="TK161" s="3"/>
      <c r="TP161" s="3"/>
      <c r="TU161" s="3"/>
      <c r="TZ161" s="3"/>
      <c r="UE161" s="3"/>
      <c r="UJ161" s="3"/>
      <c r="UO161" s="3"/>
      <c r="UT161" s="3"/>
      <c r="UY161" s="3"/>
      <c r="VD161" s="3"/>
      <c r="VI161" s="3"/>
      <c r="VN161" s="3"/>
      <c r="VS161" s="3"/>
    </row>
    <row r="162" spans="1:591" x14ac:dyDescent="0.3">
      <c r="A162" s="38">
        <v>2016</v>
      </c>
      <c r="B162" s="39" t="s">
        <v>5</v>
      </c>
      <c r="C162" s="46">
        <v>0</v>
      </c>
      <c r="D162" s="10">
        <v>0</v>
      </c>
      <c r="E162" s="47">
        <f t="shared" ref="E162:E173" si="3736">IF(C162=0,0,D162/C162*1000)</f>
        <v>0</v>
      </c>
      <c r="F162" s="46">
        <v>0</v>
      </c>
      <c r="G162" s="10">
        <v>0</v>
      </c>
      <c r="H162" s="47">
        <v>0</v>
      </c>
      <c r="I162" s="46">
        <v>0</v>
      </c>
      <c r="J162" s="10">
        <v>0</v>
      </c>
      <c r="K162" s="47">
        <v>0</v>
      </c>
      <c r="L162" s="46">
        <v>0</v>
      </c>
      <c r="M162" s="10">
        <v>0</v>
      </c>
      <c r="N162" s="47">
        <v>0</v>
      </c>
      <c r="O162" s="46">
        <v>0</v>
      </c>
      <c r="P162" s="10">
        <v>0</v>
      </c>
      <c r="Q162" s="47">
        <f t="shared" ref="Q162:Q173" si="3737">IF(O162=0,0,P162/O162*1000)</f>
        <v>0</v>
      </c>
      <c r="R162" s="46">
        <v>0</v>
      </c>
      <c r="S162" s="10">
        <v>0</v>
      </c>
      <c r="T162" s="47">
        <v>0</v>
      </c>
      <c r="U162" s="46">
        <v>24.32</v>
      </c>
      <c r="V162" s="10">
        <v>2383.16</v>
      </c>
      <c r="W162" s="47">
        <f>V162/U162*1000</f>
        <v>97991.776315789466</v>
      </c>
      <c r="X162" s="46">
        <v>0</v>
      </c>
      <c r="Y162" s="10">
        <v>0</v>
      </c>
      <c r="Z162" s="47">
        <v>0</v>
      </c>
      <c r="AA162" s="46">
        <v>2.3180000000000001</v>
      </c>
      <c r="AB162" s="10">
        <v>822.53</v>
      </c>
      <c r="AC162" s="47">
        <f>AB162/AA162*1000</f>
        <v>354844.69370146678</v>
      </c>
      <c r="AD162" s="46">
        <v>0.25</v>
      </c>
      <c r="AE162" s="10">
        <v>42.19</v>
      </c>
      <c r="AF162" s="47">
        <f t="shared" ref="AF162:AF173" si="3738">AE162/AD162*1000</f>
        <v>168760</v>
      </c>
      <c r="AG162" s="46">
        <v>0</v>
      </c>
      <c r="AH162" s="10">
        <v>0</v>
      </c>
      <c r="AI162" s="47">
        <v>0</v>
      </c>
      <c r="AJ162" s="46">
        <v>0</v>
      </c>
      <c r="AK162" s="10">
        <v>0</v>
      </c>
      <c r="AL162" s="47">
        <v>0</v>
      </c>
      <c r="AM162" s="46">
        <v>0</v>
      </c>
      <c r="AN162" s="10">
        <v>0</v>
      </c>
      <c r="AO162" s="47">
        <v>0</v>
      </c>
      <c r="AP162" s="46">
        <v>0.93799999999999994</v>
      </c>
      <c r="AQ162" s="10">
        <v>436.36</v>
      </c>
      <c r="AR162" s="47">
        <f t="shared" ref="AR162:AR173" si="3739">AQ162/AP162*1000</f>
        <v>465202.5586353945</v>
      </c>
      <c r="AS162" s="46">
        <v>0</v>
      </c>
      <c r="AT162" s="10">
        <v>0</v>
      </c>
      <c r="AU162" s="47">
        <f t="shared" ref="AU162:AU173" si="3740">IF(AS162=0,0,AT162/AS162*1000)</f>
        <v>0</v>
      </c>
      <c r="AV162" s="46">
        <v>0</v>
      </c>
      <c r="AW162" s="10">
        <v>0</v>
      </c>
      <c r="AX162" s="47">
        <v>0</v>
      </c>
      <c r="AY162" s="46">
        <v>0.224</v>
      </c>
      <c r="AZ162" s="10">
        <v>14.3</v>
      </c>
      <c r="BA162" s="47">
        <f t="shared" ref="BA162:BA173" si="3741">AZ162/AY162*1000</f>
        <v>63839.285714285717</v>
      </c>
      <c r="BB162" s="46">
        <v>1.54</v>
      </c>
      <c r="BC162" s="10">
        <v>183.68</v>
      </c>
      <c r="BD162" s="47">
        <f t="shared" ref="BD162:BD172" si="3742">BC162/BB162*1000</f>
        <v>119272.72727272728</v>
      </c>
      <c r="BE162" s="46">
        <v>0</v>
      </c>
      <c r="BF162" s="10">
        <v>0</v>
      </c>
      <c r="BG162" s="47">
        <v>0</v>
      </c>
      <c r="BH162" s="46">
        <v>0</v>
      </c>
      <c r="BI162" s="10">
        <v>0</v>
      </c>
      <c r="BJ162" s="47">
        <v>0</v>
      </c>
      <c r="BK162" s="46">
        <v>0</v>
      </c>
      <c r="BL162" s="10">
        <v>0</v>
      </c>
      <c r="BM162" s="47">
        <v>0</v>
      </c>
      <c r="BN162" s="46">
        <v>0</v>
      </c>
      <c r="BO162" s="10">
        <v>0</v>
      </c>
      <c r="BP162" s="47">
        <v>0</v>
      </c>
      <c r="BQ162" s="46">
        <v>0</v>
      </c>
      <c r="BR162" s="10">
        <v>0</v>
      </c>
      <c r="BS162" s="47">
        <v>0</v>
      </c>
      <c r="BT162" s="46">
        <v>32.521000000000001</v>
      </c>
      <c r="BU162" s="10">
        <v>8618.01</v>
      </c>
      <c r="BV162" s="47">
        <f t="shared" ref="BV162:BV173" si="3743">BU162/BT162*1000</f>
        <v>264998.30878509273</v>
      </c>
      <c r="BW162" s="46">
        <v>0</v>
      </c>
      <c r="BX162" s="10">
        <v>0</v>
      </c>
      <c r="BY162" s="47">
        <v>0</v>
      </c>
      <c r="BZ162" s="46">
        <v>0</v>
      </c>
      <c r="CA162" s="10">
        <v>0</v>
      </c>
      <c r="CB162" s="47">
        <v>0</v>
      </c>
      <c r="CC162" s="46">
        <v>95.58</v>
      </c>
      <c r="CD162" s="10">
        <v>3189.92</v>
      </c>
      <c r="CE162" s="47">
        <f t="shared" ref="CE162:CE173" si="3744">CD162/CC162*1000</f>
        <v>33374.346097509944</v>
      </c>
      <c r="CF162" s="46">
        <v>2.323</v>
      </c>
      <c r="CG162" s="10">
        <v>535.86</v>
      </c>
      <c r="CH162" s="47">
        <f t="shared" ref="CH162:CH173" si="3745">CG162/CF162*1000</f>
        <v>230675.85019371504</v>
      </c>
      <c r="CI162" s="46">
        <v>0</v>
      </c>
      <c r="CJ162" s="10">
        <v>0</v>
      </c>
      <c r="CK162" s="47">
        <v>0</v>
      </c>
      <c r="CL162" s="46">
        <v>0</v>
      </c>
      <c r="CM162" s="10">
        <v>0</v>
      </c>
      <c r="CN162" s="47">
        <v>0</v>
      </c>
      <c r="CO162" s="46">
        <v>0</v>
      </c>
      <c r="CP162" s="10">
        <v>0</v>
      </c>
      <c r="CQ162" s="47">
        <v>0</v>
      </c>
      <c r="CR162" s="46">
        <v>0</v>
      </c>
      <c r="CS162" s="10">
        <v>0</v>
      </c>
      <c r="CT162" s="47">
        <v>0</v>
      </c>
      <c r="CU162" s="46">
        <v>0</v>
      </c>
      <c r="CV162" s="10">
        <v>0</v>
      </c>
      <c r="CW162" s="47">
        <v>0</v>
      </c>
      <c r="CX162" s="46">
        <v>0</v>
      </c>
      <c r="CY162" s="10">
        <v>0</v>
      </c>
      <c r="CZ162" s="47">
        <v>0</v>
      </c>
      <c r="DA162" s="46">
        <v>26.701000000000001</v>
      </c>
      <c r="DB162" s="10">
        <v>4387.1400000000003</v>
      </c>
      <c r="DC162" s="47">
        <f t="shared" ref="DC162:DC173" si="3746">DB162/DA162*1000</f>
        <v>164306.20576008392</v>
      </c>
      <c r="DD162" s="46">
        <v>107.288</v>
      </c>
      <c r="DE162" s="10">
        <v>3160.49</v>
      </c>
      <c r="DF162" s="47">
        <f t="shared" ref="DF162:DF173" si="3747">DE162/DD162*1000</f>
        <v>29458.00089478786</v>
      </c>
      <c r="DG162" s="46">
        <v>0</v>
      </c>
      <c r="DH162" s="10">
        <v>0</v>
      </c>
      <c r="DI162" s="47">
        <v>0</v>
      </c>
      <c r="DJ162" s="46">
        <v>20.364000000000001</v>
      </c>
      <c r="DK162" s="10">
        <v>739.82</v>
      </c>
      <c r="DL162" s="47">
        <f t="shared" ref="DL162:DL173" si="3748">DK162/DJ162*1000</f>
        <v>36329.797682184253</v>
      </c>
      <c r="DM162" s="46">
        <v>0</v>
      </c>
      <c r="DN162" s="10">
        <v>0</v>
      </c>
      <c r="DO162" s="47">
        <v>0</v>
      </c>
      <c r="DP162" s="46">
        <v>0</v>
      </c>
      <c r="DQ162" s="10">
        <v>0</v>
      </c>
      <c r="DR162" s="47">
        <v>0</v>
      </c>
      <c r="DS162" s="46">
        <v>0.152</v>
      </c>
      <c r="DT162" s="10">
        <v>1122.2</v>
      </c>
      <c r="DU162" s="47">
        <f t="shared" ref="DU162:DU173" si="3749">DT162/DS162*1000</f>
        <v>7382894.7368421061</v>
      </c>
      <c r="DV162" s="46">
        <v>0.05</v>
      </c>
      <c r="DW162" s="10">
        <v>0.84</v>
      </c>
      <c r="DX162" s="47">
        <f t="shared" ref="DX162:DX173" si="3750">DW162/DV162*1000</f>
        <v>16799.999999999996</v>
      </c>
      <c r="DY162" s="46">
        <v>0</v>
      </c>
      <c r="DZ162" s="10">
        <v>0</v>
      </c>
      <c r="EA162" s="47">
        <v>0</v>
      </c>
      <c r="EB162" s="46">
        <v>0</v>
      </c>
      <c r="EC162" s="10">
        <v>0</v>
      </c>
      <c r="ED162" s="47">
        <f t="shared" ref="ED162:ED173" si="3751">IF(EB162=0,0,EC162/EB162*1000)</f>
        <v>0</v>
      </c>
      <c r="EE162" s="46">
        <v>1.294</v>
      </c>
      <c r="EF162" s="10">
        <v>226.86</v>
      </c>
      <c r="EG162" s="47">
        <f t="shared" ref="EG162:EG171" si="3752">EF162/EE162*1000</f>
        <v>175316.84698608963</v>
      </c>
      <c r="EH162" s="46">
        <v>85.076999999999998</v>
      </c>
      <c r="EI162" s="10">
        <v>14952.95</v>
      </c>
      <c r="EJ162" s="47">
        <f t="shared" ref="EJ162:EJ173" si="3753">EI162/EH162*1000</f>
        <v>175757.84289525962</v>
      </c>
      <c r="EK162" s="46">
        <v>0</v>
      </c>
      <c r="EL162" s="10">
        <v>0</v>
      </c>
      <c r="EM162" s="47">
        <f t="shared" ref="EM162:EM173" si="3754">IFERROR(EL162/EK162*1000,0)</f>
        <v>0</v>
      </c>
      <c r="EN162" s="46">
        <v>241.51599999999999</v>
      </c>
      <c r="EO162" s="10">
        <v>12469.46</v>
      </c>
      <c r="EP162" s="47">
        <f t="shared" ref="EP162:EP173" si="3755">EO162/EN162*1000</f>
        <v>51629.954123122276</v>
      </c>
      <c r="EQ162" s="46">
        <v>2E-3</v>
      </c>
      <c r="ER162" s="10">
        <v>7.0000000000000007E-2</v>
      </c>
      <c r="ES162" s="47">
        <f t="shared" ref="ES162:ES173" si="3756">ER162/EQ162*1000</f>
        <v>35000</v>
      </c>
      <c r="ET162" s="46">
        <v>0</v>
      </c>
      <c r="EU162" s="10">
        <v>0</v>
      </c>
      <c r="EV162" s="47">
        <v>0</v>
      </c>
      <c r="EW162" s="46">
        <v>0</v>
      </c>
      <c r="EX162" s="10">
        <v>0</v>
      </c>
      <c r="EY162" s="47">
        <v>0</v>
      </c>
      <c r="EZ162" s="46">
        <v>0</v>
      </c>
      <c r="FA162" s="10">
        <v>0</v>
      </c>
      <c r="FB162" s="47">
        <v>0</v>
      </c>
      <c r="FC162" s="46">
        <v>0</v>
      </c>
      <c r="FD162" s="10">
        <v>0</v>
      </c>
      <c r="FE162" s="47">
        <v>0</v>
      </c>
      <c r="FF162" s="46">
        <v>0</v>
      </c>
      <c r="FG162" s="10">
        <v>0</v>
      </c>
      <c r="FH162" s="47">
        <v>0</v>
      </c>
      <c r="FI162" s="46">
        <v>0.751</v>
      </c>
      <c r="FJ162" s="10">
        <v>828.88</v>
      </c>
      <c r="FK162" s="47">
        <f t="shared" ref="FK162:FK173" si="3757">FJ162/FI162*1000</f>
        <v>1103701.7310252995</v>
      </c>
      <c r="FL162" s="46">
        <v>0.02</v>
      </c>
      <c r="FM162" s="10">
        <v>22.68</v>
      </c>
      <c r="FN162" s="47">
        <f t="shared" ref="FN162:FN173" si="3758">FM162/FL162*1000</f>
        <v>1134000</v>
      </c>
      <c r="FO162" s="46">
        <v>0</v>
      </c>
      <c r="FP162" s="10">
        <v>0</v>
      </c>
      <c r="FQ162" s="47">
        <v>0</v>
      </c>
      <c r="FR162" s="46">
        <v>30.709</v>
      </c>
      <c r="FS162" s="10">
        <v>3330.81</v>
      </c>
      <c r="FT162" s="47">
        <f t="shared" ref="FT162:FT173" si="3759">FS162/FR162*1000</f>
        <v>108463.64258035104</v>
      </c>
      <c r="FU162" s="46">
        <v>7.0000000000000001E-3</v>
      </c>
      <c r="FV162" s="10">
        <v>1.66</v>
      </c>
      <c r="FW162" s="47">
        <f t="shared" ref="FW162:FW172" si="3760">FV162/FU162*1000</f>
        <v>237142.85714285713</v>
      </c>
      <c r="FX162" s="46">
        <v>0</v>
      </c>
      <c r="FY162" s="10">
        <v>0</v>
      </c>
      <c r="FZ162" s="47">
        <f t="shared" ref="FZ162:FZ173" si="3761">IF(FX162=0,0,FY162/FX162*1000)</f>
        <v>0</v>
      </c>
      <c r="GA162" s="46">
        <v>0</v>
      </c>
      <c r="GB162" s="10">
        <v>0</v>
      </c>
      <c r="GC162" s="47">
        <v>0</v>
      </c>
      <c r="GD162" s="46">
        <v>0.57799999999999996</v>
      </c>
      <c r="GE162" s="10">
        <v>695.43</v>
      </c>
      <c r="GF162" s="47">
        <f t="shared" ref="GF162:GF173" si="3762">GE162/GD162*1000</f>
        <v>1203166.089965398</v>
      </c>
      <c r="GG162" s="46">
        <v>14.722</v>
      </c>
      <c r="GH162" s="10">
        <v>1732.45</v>
      </c>
      <c r="GI162" s="47">
        <f t="shared" ref="GI162:GI173" si="3763">GH162/GG162*1000</f>
        <v>117677.62532264639</v>
      </c>
      <c r="GJ162" s="46">
        <v>242.376</v>
      </c>
      <c r="GK162" s="10">
        <v>15575.14</v>
      </c>
      <c r="GL162" s="47">
        <f t="shared" ref="GL162:GL173" si="3764">GK162/GJ162*1000</f>
        <v>64260.240287817265</v>
      </c>
      <c r="GM162" s="46">
        <v>0</v>
      </c>
      <c r="GN162" s="10">
        <v>0</v>
      </c>
      <c r="GO162" s="47">
        <v>0</v>
      </c>
      <c r="GP162" s="46">
        <v>2.024</v>
      </c>
      <c r="GQ162" s="10">
        <v>504.55</v>
      </c>
      <c r="GR162" s="47">
        <f t="shared" ref="GR162:GR173" si="3765">GQ162/GP162*1000</f>
        <v>249283.59683794467</v>
      </c>
      <c r="GS162" s="46">
        <v>4.0000000000000001E-3</v>
      </c>
      <c r="GT162" s="10">
        <v>0.39</v>
      </c>
      <c r="GU162" s="47">
        <f t="shared" ref="GU162:GU166" si="3766">GT162/GS162*1000</f>
        <v>97500</v>
      </c>
      <c r="GV162" s="46">
        <v>0</v>
      </c>
      <c r="GW162" s="10">
        <v>0</v>
      </c>
      <c r="GX162" s="47">
        <f t="shared" ref="GX162:GX173" si="3767">IF(GV162=0,0,GW162/GV162*1000)</f>
        <v>0</v>
      </c>
      <c r="GY162" s="46">
        <v>0.02</v>
      </c>
      <c r="GZ162" s="10">
        <v>0.43</v>
      </c>
      <c r="HA162" s="47">
        <f t="shared" ref="HA162:HA173" si="3768">GZ162/GY162*1000</f>
        <v>21500</v>
      </c>
      <c r="HB162" s="46">
        <v>17.623000000000001</v>
      </c>
      <c r="HC162" s="10">
        <v>928.93</v>
      </c>
      <c r="HD162" s="47">
        <f t="shared" ref="HD162:HD173" si="3769">HC162/HB162*1000</f>
        <v>52711.229643080063</v>
      </c>
      <c r="HE162" s="46">
        <v>0</v>
      </c>
      <c r="HF162" s="10">
        <v>0</v>
      </c>
      <c r="HG162" s="47">
        <v>0</v>
      </c>
      <c r="HH162" s="46">
        <v>0</v>
      </c>
      <c r="HI162" s="10">
        <v>0</v>
      </c>
      <c r="HJ162" s="47">
        <v>0</v>
      </c>
      <c r="HK162" s="46">
        <v>0</v>
      </c>
      <c r="HL162" s="10">
        <v>0</v>
      </c>
      <c r="HM162" s="47">
        <v>0</v>
      </c>
      <c r="HN162" s="46">
        <v>0</v>
      </c>
      <c r="HO162" s="10">
        <v>0</v>
      </c>
      <c r="HP162" s="47">
        <v>0</v>
      </c>
      <c r="HQ162" s="46">
        <v>0.27500000000000002</v>
      </c>
      <c r="HR162" s="10">
        <v>2.54</v>
      </c>
      <c r="HS162" s="47">
        <f t="shared" ref="HS162:HS172" si="3770">HR162/HQ162*1000</f>
        <v>9236.363636363636</v>
      </c>
      <c r="HT162" s="46"/>
      <c r="HU162" s="10"/>
      <c r="HV162" s="47"/>
      <c r="HW162" s="46">
        <v>0</v>
      </c>
      <c r="HX162" s="10">
        <v>0</v>
      </c>
      <c r="HY162" s="47">
        <f t="shared" ref="HY162:HY173" si="3771">IF(HW162=0,0,HX162/HW162*1000)</f>
        <v>0</v>
      </c>
      <c r="HZ162" s="46">
        <v>0</v>
      </c>
      <c r="IA162" s="10">
        <v>0</v>
      </c>
      <c r="IB162" s="47">
        <v>0</v>
      </c>
      <c r="IC162" s="46">
        <v>6.2729999999999997</v>
      </c>
      <c r="ID162" s="10">
        <v>273.2</v>
      </c>
      <c r="IE162" s="47">
        <f t="shared" ref="IE162:IE168" si="3772">ID162/IC162*1000</f>
        <v>43551.729634943404</v>
      </c>
      <c r="IF162" s="52">
        <v>0</v>
      </c>
      <c r="IG162" s="16">
        <v>0</v>
      </c>
      <c r="IH162" s="53">
        <v>0</v>
      </c>
      <c r="II162" s="46">
        <v>0</v>
      </c>
      <c r="IJ162" s="10">
        <v>0</v>
      </c>
      <c r="IK162" s="47">
        <v>0</v>
      </c>
      <c r="IL162" s="46">
        <v>0</v>
      </c>
      <c r="IM162" s="10">
        <v>0</v>
      </c>
      <c r="IN162" s="47">
        <v>0</v>
      </c>
      <c r="IO162" s="46">
        <v>0</v>
      </c>
      <c r="IP162" s="10">
        <v>0</v>
      </c>
      <c r="IQ162" s="47">
        <v>0</v>
      </c>
      <c r="IR162" s="46">
        <v>13.211</v>
      </c>
      <c r="IS162" s="10">
        <v>1591.71</v>
      </c>
      <c r="IT162" s="47">
        <f t="shared" ref="IT162:IT173" si="3773">IS162/IR162*1000</f>
        <v>120483.68783589434</v>
      </c>
      <c r="IU162" s="46">
        <v>0</v>
      </c>
      <c r="IV162" s="10">
        <v>0</v>
      </c>
      <c r="IW162" s="47">
        <v>0</v>
      </c>
      <c r="IX162" s="46">
        <v>0</v>
      </c>
      <c r="IY162" s="10">
        <v>0</v>
      </c>
      <c r="IZ162" s="47">
        <v>0</v>
      </c>
      <c r="JA162" s="46">
        <v>0</v>
      </c>
      <c r="JB162" s="10">
        <v>0</v>
      </c>
      <c r="JC162" s="47">
        <v>0</v>
      </c>
      <c r="JD162" s="46">
        <v>0</v>
      </c>
      <c r="JE162" s="10">
        <v>0</v>
      </c>
      <c r="JF162" s="47">
        <v>0</v>
      </c>
      <c r="JG162" s="46">
        <v>0</v>
      </c>
      <c r="JH162" s="10">
        <v>0</v>
      </c>
      <c r="JI162" s="47">
        <v>0</v>
      </c>
      <c r="JJ162" s="46">
        <v>0</v>
      </c>
      <c r="JK162" s="10">
        <v>0</v>
      </c>
      <c r="JL162" s="47">
        <v>0</v>
      </c>
      <c r="JM162" s="46">
        <v>0</v>
      </c>
      <c r="JN162" s="10">
        <v>0</v>
      </c>
      <c r="JO162" s="47">
        <v>0</v>
      </c>
      <c r="JP162" s="46">
        <v>0</v>
      </c>
      <c r="JQ162" s="10">
        <v>0</v>
      </c>
      <c r="JR162" s="47">
        <f t="shared" ref="JR162:JR173" si="3774">IF(JP162=0,0,JQ162/JP162*1000)</f>
        <v>0</v>
      </c>
      <c r="JS162" s="46">
        <v>0</v>
      </c>
      <c r="JT162" s="10">
        <v>0</v>
      </c>
      <c r="JU162" s="47">
        <v>0</v>
      </c>
      <c r="JV162" s="46">
        <v>0</v>
      </c>
      <c r="JW162" s="10">
        <v>0</v>
      </c>
      <c r="JX162" s="47">
        <v>0</v>
      </c>
      <c r="JY162" s="46">
        <v>0</v>
      </c>
      <c r="JZ162" s="10">
        <v>0</v>
      </c>
      <c r="KA162" s="47">
        <v>0</v>
      </c>
      <c r="KB162" s="46">
        <v>0</v>
      </c>
      <c r="KC162" s="10">
        <v>0</v>
      </c>
      <c r="KD162" s="47">
        <v>0</v>
      </c>
      <c r="KE162" s="46"/>
      <c r="KF162" s="10"/>
      <c r="KG162" s="47"/>
      <c r="KH162" s="46">
        <v>72.713999999999999</v>
      </c>
      <c r="KI162" s="10">
        <v>2884.45</v>
      </c>
      <c r="KJ162" s="47">
        <f t="shared" ref="KJ162:KJ173" si="3775">KI162/KH162*1000</f>
        <v>39668.426987925297</v>
      </c>
      <c r="KK162" s="46">
        <v>0.72699999999999998</v>
      </c>
      <c r="KL162" s="10">
        <v>524.71</v>
      </c>
      <c r="KM162" s="47">
        <f t="shared" ref="KM162:KM173" si="3776">KL162/KK162*1000</f>
        <v>721746.90508940862</v>
      </c>
      <c r="KN162" s="46">
        <v>0</v>
      </c>
      <c r="KO162" s="10">
        <v>0</v>
      </c>
      <c r="KP162" s="47">
        <v>0</v>
      </c>
      <c r="KQ162" s="46">
        <v>1.18</v>
      </c>
      <c r="KR162" s="10">
        <v>124.57</v>
      </c>
      <c r="KS162" s="47">
        <f t="shared" ref="KS162:KS173" si="3777">KR162/KQ162*1000</f>
        <v>105567.79661016949</v>
      </c>
      <c r="KT162" s="52">
        <v>0</v>
      </c>
      <c r="KU162" s="16">
        <v>0</v>
      </c>
      <c r="KV162" s="53">
        <v>0</v>
      </c>
      <c r="KW162" s="52">
        <v>0</v>
      </c>
      <c r="KX162" s="16">
        <v>0</v>
      </c>
      <c r="KY162" s="53">
        <f t="shared" ref="KY162:KY173" si="3778">IF(KW162=0,0,KX162/KW162*1000)</f>
        <v>0</v>
      </c>
      <c r="KZ162" s="46">
        <v>0</v>
      </c>
      <c r="LA162" s="10">
        <v>0</v>
      </c>
      <c r="LB162" s="47">
        <v>0</v>
      </c>
      <c r="LC162" s="52">
        <v>0</v>
      </c>
      <c r="LD162" s="16">
        <v>0</v>
      </c>
      <c r="LE162" s="53">
        <v>0</v>
      </c>
      <c r="LF162" s="46">
        <v>10</v>
      </c>
      <c r="LG162" s="10">
        <v>292.89</v>
      </c>
      <c r="LH162" s="47">
        <f t="shared" ref="LH162:LH173" si="3779">LG162/LF162*1000</f>
        <v>29288.999999999996</v>
      </c>
      <c r="LI162" s="46">
        <v>0</v>
      </c>
      <c r="LJ162" s="10">
        <v>0</v>
      </c>
      <c r="LK162" s="47">
        <v>0</v>
      </c>
      <c r="LL162" s="46">
        <v>0</v>
      </c>
      <c r="LM162" s="10">
        <v>0</v>
      </c>
      <c r="LN162" s="47">
        <v>0</v>
      </c>
      <c r="LO162" s="46">
        <v>0</v>
      </c>
      <c r="LP162" s="10">
        <v>0</v>
      </c>
      <c r="LQ162" s="47">
        <v>0</v>
      </c>
      <c r="LR162" s="46">
        <v>0.497</v>
      </c>
      <c r="LS162" s="10">
        <v>114.05</v>
      </c>
      <c r="LT162" s="47">
        <f t="shared" ref="LT162:LT172" si="3780">LS162/LR162*1000</f>
        <v>229476.861167002</v>
      </c>
      <c r="LU162" s="46">
        <v>0</v>
      </c>
      <c r="LV162" s="10">
        <v>0</v>
      </c>
      <c r="LW162" s="47">
        <v>0</v>
      </c>
      <c r="LX162" s="46">
        <v>195.244</v>
      </c>
      <c r="LY162" s="10">
        <v>14950.65</v>
      </c>
      <c r="LZ162" s="47">
        <f t="shared" ref="LZ162:LZ173" si="3781">LY162/LX162*1000</f>
        <v>76574.184097846795</v>
      </c>
      <c r="MA162" s="46">
        <v>1E-3</v>
      </c>
      <c r="MB162" s="10">
        <v>0.08</v>
      </c>
      <c r="MC162" s="47">
        <f t="shared" ref="MC162:MC172" si="3782">MB162/MA162*1000</f>
        <v>80000</v>
      </c>
      <c r="MD162" s="46">
        <v>0</v>
      </c>
      <c r="ME162" s="10">
        <v>0</v>
      </c>
      <c r="MF162" s="47">
        <v>0</v>
      </c>
      <c r="MG162" s="46">
        <v>0</v>
      </c>
      <c r="MH162" s="10">
        <v>0</v>
      </c>
      <c r="MI162" s="47">
        <v>0</v>
      </c>
      <c r="MJ162" s="46">
        <v>0</v>
      </c>
      <c r="MK162" s="10">
        <v>0</v>
      </c>
      <c r="ML162" s="47">
        <f t="shared" ref="ML162:ML173" si="3783">IF(MJ162=0,0,MK162/MJ162*1000)</f>
        <v>0</v>
      </c>
      <c r="MM162" s="46">
        <v>0</v>
      </c>
      <c r="MN162" s="10">
        <v>0</v>
      </c>
      <c r="MO162" s="47">
        <v>0</v>
      </c>
      <c r="MP162" s="46">
        <v>16.032</v>
      </c>
      <c r="MQ162" s="10">
        <v>2014.27</v>
      </c>
      <c r="MR162" s="47">
        <f t="shared" ref="MR162:MR173" si="3784">MQ162/MP162*1000</f>
        <v>125640.59381237524</v>
      </c>
      <c r="MS162" s="46">
        <v>0</v>
      </c>
      <c r="MT162" s="10">
        <v>0</v>
      </c>
      <c r="MU162" s="47">
        <v>0</v>
      </c>
      <c r="MV162" s="46">
        <v>0</v>
      </c>
      <c r="MW162" s="10">
        <v>0</v>
      </c>
      <c r="MX162" s="47">
        <f t="shared" ref="MX162:MX173" si="3785">IF(MV162=0,0,MW162/MV162*1000)</f>
        <v>0</v>
      </c>
      <c r="MY162" s="46">
        <v>0</v>
      </c>
      <c r="MZ162" s="10">
        <v>0</v>
      </c>
      <c r="NA162" s="47">
        <v>0</v>
      </c>
      <c r="NB162" s="46">
        <v>0</v>
      </c>
      <c r="NC162" s="10">
        <v>0</v>
      </c>
      <c r="ND162" s="47">
        <v>0</v>
      </c>
      <c r="NE162" s="46">
        <v>0</v>
      </c>
      <c r="NF162" s="10">
        <v>0</v>
      </c>
      <c r="NG162" s="47">
        <v>0</v>
      </c>
      <c r="NH162" s="46">
        <v>0</v>
      </c>
      <c r="NI162" s="10">
        <v>0</v>
      </c>
      <c r="NJ162" s="47">
        <v>0</v>
      </c>
      <c r="NK162" s="46">
        <v>1.3140000000000001</v>
      </c>
      <c r="NL162" s="10">
        <v>58.55</v>
      </c>
      <c r="NM162" s="47">
        <f t="shared" ref="NM162:NM173" si="3786">NL162/NK162*1000</f>
        <v>44558.599695585988</v>
      </c>
      <c r="NN162" s="46">
        <v>0</v>
      </c>
      <c r="NO162" s="10">
        <v>0</v>
      </c>
      <c r="NP162" s="47">
        <v>0</v>
      </c>
      <c r="NQ162" s="46">
        <v>0</v>
      </c>
      <c r="NR162" s="10">
        <v>0</v>
      </c>
      <c r="NS162" s="47">
        <v>0</v>
      </c>
      <c r="NT162" s="46">
        <v>4.1000000000000002E-2</v>
      </c>
      <c r="NU162" s="10">
        <v>29.68</v>
      </c>
      <c r="NV162" s="47">
        <f t="shared" ref="NV162:NV173" si="3787">NU162/NT162*1000</f>
        <v>723902.43902439019</v>
      </c>
      <c r="NW162" s="46">
        <v>22.033000000000001</v>
      </c>
      <c r="NX162" s="10">
        <v>1430.86</v>
      </c>
      <c r="NY162" s="47">
        <f t="shared" ref="NY162:NY173" si="3788">NX162/NW162*1000</f>
        <v>64941.678391503643</v>
      </c>
      <c r="NZ162" s="46">
        <v>0</v>
      </c>
      <c r="OA162" s="10">
        <v>0</v>
      </c>
      <c r="OB162" s="47">
        <v>0</v>
      </c>
      <c r="OC162" s="46">
        <v>0</v>
      </c>
      <c r="OD162" s="10">
        <v>0</v>
      </c>
      <c r="OE162" s="47">
        <v>0</v>
      </c>
      <c r="OF162" s="46">
        <v>7.718</v>
      </c>
      <c r="OG162" s="10">
        <v>5775.03</v>
      </c>
      <c r="OH162" s="47">
        <f t="shared" ref="OH162:OH173" si="3789">OG162/OF162*1000</f>
        <v>748254.72920445714</v>
      </c>
      <c r="OI162" s="46">
        <v>9.2409999999999997</v>
      </c>
      <c r="OJ162" s="10">
        <v>4734.3599999999997</v>
      </c>
      <c r="OK162" s="47">
        <f t="shared" ref="OK162:OK173" si="3790">OJ162/OI162*1000</f>
        <v>512321.17736175738</v>
      </c>
      <c r="OL162" s="46">
        <v>0</v>
      </c>
      <c r="OM162" s="10">
        <v>0</v>
      </c>
      <c r="ON162" s="47">
        <v>0</v>
      </c>
      <c r="OO162" s="46">
        <v>2.3969999999999998</v>
      </c>
      <c r="OP162" s="10">
        <v>13.92</v>
      </c>
      <c r="OQ162" s="47">
        <f t="shared" ref="OQ162:OQ173" si="3791">OP162/OO162*1000</f>
        <v>5807.2590738423032</v>
      </c>
      <c r="OR162" s="46">
        <v>0</v>
      </c>
      <c r="OS162" s="10">
        <v>0</v>
      </c>
      <c r="OT162" s="47">
        <v>0</v>
      </c>
      <c r="OU162" s="46">
        <v>120.61499999999999</v>
      </c>
      <c r="OV162" s="10">
        <v>2781.21</v>
      </c>
      <c r="OW162" s="47">
        <f t="shared" ref="OW162:OW173" si="3792">OV162/OU162*1000</f>
        <v>23058.574804128843</v>
      </c>
      <c r="OX162" s="46">
        <v>0</v>
      </c>
      <c r="OY162" s="10">
        <v>0</v>
      </c>
      <c r="OZ162" s="47">
        <v>0</v>
      </c>
      <c r="PA162" s="46">
        <v>0</v>
      </c>
      <c r="PB162" s="10">
        <v>0</v>
      </c>
      <c r="PC162" s="47">
        <v>0</v>
      </c>
      <c r="PD162" s="46">
        <v>0</v>
      </c>
      <c r="PE162" s="10">
        <v>0</v>
      </c>
      <c r="PF162" s="47">
        <v>0</v>
      </c>
      <c r="PG162" s="46">
        <v>7.6999999999999999E-2</v>
      </c>
      <c r="PH162" s="10">
        <v>20.7</v>
      </c>
      <c r="PI162" s="47">
        <f t="shared" ref="PI162:PI171" si="3793">PH162/PG162*1000</f>
        <v>268831.16883116885</v>
      </c>
      <c r="PJ162" s="46"/>
      <c r="PK162" s="10"/>
      <c r="PL162" s="47"/>
      <c r="PM162" s="46">
        <v>1E-3</v>
      </c>
      <c r="PN162" s="10">
        <v>0.55000000000000004</v>
      </c>
      <c r="PO162" s="47">
        <f t="shared" ref="PO162:PO173" si="3794">PN162/PM162*1000</f>
        <v>550000</v>
      </c>
      <c r="PP162" s="46">
        <v>0</v>
      </c>
      <c r="PQ162" s="10">
        <v>0</v>
      </c>
      <c r="PR162" s="47">
        <v>0</v>
      </c>
      <c r="PS162" s="46">
        <v>0</v>
      </c>
      <c r="PT162" s="10">
        <v>0</v>
      </c>
      <c r="PU162" s="47">
        <v>0</v>
      </c>
      <c r="PV162" s="46">
        <v>68.016000000000005</v>
      </c>
      <c r="PW162" s="10">
        <v>11475.5</v>
      </c>
      <c r="PX162" s="47">
        <f t="shared" ref="PX162:PX173" si="3795">PW162/PV162*1000</f>
        <v>168717.65466948951</v>
      </c>
      <c r="PY162" s="46">
        <v>297.75</v>
      </c>
      <c r="PZ162" s="10">
        <v>28444.99</v>
      </c>
      <c r="QA162" s="47">
        <f t="shared" ref="QA162:QA173" si="3796">PZ162/PY162*1000</f>
        <v>95533.131821998322</v>
      </c>
      <c r="QB162" s="46">
        <v>0</v>
      </c>
      <c r="QC162" s="10">
        <v>0</v>
      </c>
      <c r="QD162" s="47">
        <v>0</v>
      </c>
      <c r="QE162" s="46">
        <v>1.4350000000000001</v>
      </c>
      <c r="QF162" s="10">
        <v>16.14</v>
      </c>
      <c r="QG162" s="47">
        <v>11247.386759581883</v>
      </c>
      <c r="QH162" s="46">
        <v>0</v>
      </c>
      <c r="QI162" s="10">
        <v>0</v>
      </c>
      <c r="QJ162" s="47">
        <v>0</v>
      </c>
      <c r="QK162" s="46">
        <v>0</v>
      </c>
      <c r="QL162" s="10">
        <v>0</v>
      </c>
      <c r="QM162" s="47">
        <v>0</v>
      </c>
      <c r="QN162" s="46">
        <v>0</v>
      </c>
      <c r="QO162" s="10">
        <v>0</v>
      </c>
      <c r="QP162" s="47">
        <f t="shared" ref="QP162:QP173" si="3797">IFERROR(QO162/QN162*1000,0)</f>
        <v>0</v>
      </c>
      <c r="QQ162" s="46">
        <v>9.6959999999999997</v>
      </c>
      <c r="QR162" s="10">
        <v>1504.37</v>
      </c>
      <c r="QS162" s="47">
        <f t="shared" ref="QS162:QS172" si="3798">QR162/QQ162*1000</f>
        <v>155153.67161716172</v>
      </c>
      <c r="QT162" s="46"/>
      <c r="QU162" s="10"/>
      <c r="QV162" s="47"/>
      <c r="QW162" s="46"/>
      <c r="QX162" s="10"/>
      <c r="QY162" s="47"/>
      <c r="QZ162" s="46">
        <v>1E-3</v>
      </c>
      <c r="RA162" s="10">
        <v>0.47</v>
      </c>
      <c r="RB162" s="47">
        <f t="shared" ref="RB162:RB173" si="3799">RA162/QZ162*1000</f>
        <v>469999.99999999994</v>
      </c>
      <c r="RC162" s="46">
        <v>0</v>
      </c>
      <c r="RD162" s="10">
        <v>0</v>
      </c>
      <c r="RE162" s="47">
        <v>0</v>
      </c>
      <c r="RF162" s="12">
        <f t="shared" si="3130"/>
        <v>1807.7809999999995</v>
      </c>
      <c r="RG162" s="58">
        <f t="shared" si="3131"/>
        <v>155966.63999999998</v>
      </c>
      <c r="RH162" s="6"/>
      <c r="RI162" s="9"/>
      <c r="RJ162" s="6"/>
      <c r="RK162" s="6"/>
      <c r="RL162" s="6"/>
      <c r="RM162" s="9"/>
      <c r="RN162" s="6"/>
      <c r="RO162" s="6"/>
      <c r="RP162" s="6"/>
      <c r="RQ162" s="9"/>
      <c r="RR162" s="6"/>
      <c r="RS162" s="6"/>
      <c r="RT162" s="6"/>
      <c r="RU162" s="9"/>
      <c r="RV162" s="6"/>
      <c r="RW162" s="6"/>
      <c r="RX162" s="6"/>
      <c r="RY162" s="9"/>
      <c r="RZ162" s="6"/>
      <c r="SA162" s="6"/>
      <c r="SB162" s="6"/>
      <c r="SC162" s="9"/>
      <c r="SD162" s="6"/>
      <c r="SE162" s="6"/>
      <c r="SF162" s="6"/>
      <c r="SG162" s="9"/>
      <c r="SH162" s="6"/>
      <c r="SI162" s="6"/>
      <c r="SJ162" s="6"/>
      <c r="SK162" s="2"/>
      <c r="SL162" s="1"/>
      <c r="SM162" s="1"/>
      <c r="SN162" s="1"/>
      <c r="SO162" s="2"/>
      <c r="SP162" s="1"/>
      <c r="SQ162" s="1"/>
      <c r="SR162" s="1"/>
      <c r="SS162" s="2"/>
      <c r="ST162" s="1"/>
      <c r="SU162" s="1"/>
      <c r="SV162" s="1"/>
    </row>
    <row r="163" spans="1:591" x14ac:dyDescent="0.3">
      <c r="A163" s="38">
        <v>2016</v>
      </c>
      <c r="B163" s="39" t="s">
        <v>6</v>
      </c>
      <c r="C163" s="46">
        <v>0</v>
      </c>
      <c r="D163" s="10">
        <v>0</v>
      </c>
      <c r="E163" s="47">
        <f t="shared" si="3736"/>
        <v>0</v>
      </c>
      <c r="F163" s="46">
        <v>0</v>
      </c>
      <c r="G163" s="10">
        <v>0</v>
      </c>
      <c r="H163" s="47">
        <v>0</v>
      </c>
      <c r="I163" s="46">
        <v>0</v>
      </c>
      <c r="J163" s="10">
        <v>0</v>
      </c>
      <c r="K163" s="47">
        <v>0</v>
      </c>
      <c r="L163" s="46">
        <v>0</v>
      </c>
      <c r="M163" s="10">
        <v>0</v>
      </c>
      <c r="N163" s="47">
        <v>0</v>
      </c>
      <c r="O163" s="46">
        <v>0</v>
      </c>
      <c r="P163" s="10">
        <v>0</v>
      </c>
      <c r="Q163" s="47">
        <f t="shared" si="3737"/>
        <v>0</v>
      </c>
      <c r="R163" s="46">
        <v>0</v>
      </c>
      <c r="S163" s="10">
        <v>0</v>
      </c>
      <c r="T163" s="47">
        <v>0</v>
      </c>
      <c r="U163" s="46">
        <v>74.441000000000003</v>
      </c>
      <c r="V163" s="10">
        <v>3722.97</v>
      </c>
      <c r="W163" s="47">
        <f t="shared" ref="W163:W171" si="3800">V163/U163*1000</f>
        <v>50012.35878077941</v>
      </c>
      <c r="X163" s="46">
        <v>0</v>
      </c>
      <c r="Y163" s="10">
        <v>0</v>
      </c>
      <c r="Z163" s="47">
        <v>0</v>
      </c>
      <c r="AA163" s="46">
        <v>2.6</v>
      </c>
      <c r="AB163" s="10">
        <v>439.42</v>
      </c>
      <c r="AC163" s="47">
        <f t="shared" ref="AC163:AC173" si="3801">AB163/AA163*1000</f>
        <v>169007.69230769231</v>
      </c>
      <c r="AD163" s="46">
        <v>0.60099999999999998</v>
      </c>
      <c r="AE163" s="10">
        <v>82.97</v>
      </c>
      <c r="AF163" s="47">
        <f t="shared" si="3738"/>
        <v>138053.24459234608</v>
      </c>
      <c r="AG163" s="46">
        <v>0</v>
      </c>
      <c r="AH163" s="10">
        <v>0</v>
      </c>
      <c r="AI163" s="47">
        <v>0</v>
      </c>
      <c r="AJ163" s="46">
        <v>0</v>
      </c>
      <c r="AK163" s="10">
        <v>0</v>
      </c>
      <c r="AL163" s="47">
        <v>0</v>
      </c>
      <c r="AM163" s="46">
        <v>0</v>
      </c>
      <c r="AN163" s="10">
        <v>0</v>
      </c>
      <c r="AO163" s="47">
        <v>0</v>
      </c>
      <c r="AP163" s="46">
        <v>29.925999999999998</v>
      </c>
      <c r="AQ163" s="10">
        <v>737.39</v>
      </c>
      <c r="AR163" s="47">
        <f t="shared" si="3739"/>
        <v>24640.446434538528</v>
      </c>
      <c r="AS163" s="46">
        <v>0</v>
      </c>
      <c r="AT163" s="10">
        <v>0</v>
      </c>
      <c r="AU163" s="47">
        <f t="shared" si="3740"/>
        <v>0</v>
      </c>
      <c r="AV163" s="46">
        <v>0</v>
      </c>
      <c r="AW163" s="10">
        <v>0</v>
      </c>
      <c r="AX163" s="47">
        <v>0</v>
      </c>
      <c r="AY163" s="46">
        <v>1.9E-2</v>
      </c>
      <c r="AZ163" s="10">
        <v>0.71</v>
      </c>
      <c r="BA163" s="47">
        <f t="shared" si="3741"/>
        <v>37368.421052631573</v>
      </c>
      <c r="BB163" s="46">
        <v>1.044</v>
      </c>
      <c r="BC163" s="10">
        <v>102.87</v>
      </c>
      <c r="BD163" s="47">
        <f t="shared" si="3742"/>
        <v>98534.482758620681</v>
      </c>
      <c r="BE163" s="46">
        <v>0.253</v>
      </c>
      <c r="BF163" s="10">
        <v>35.89</v>
      </c>
      <c r="BG163" s="47">
        <f t="shared" ref="BG163:BG173" si="3802">BF163/BE163*1000</f>
        <v>141857.70750988144</v>
      </c>
      <c r="BH163" s="46">
        <v>0</v>
      </c>
      <c r="BI163" s="10">
        <v>0</v>
      </c>
      <c r="BJ163" s="47">
        <v>0</v>
      </c>
      <c r="BK163" s="46">
        <v>0</v>
      </c>
      <c r="BL163" s="10">
        <v>0</v>
      </c>
      <c r="BM163" s="47">
        <v>0</v>
      </c>
      <c r="BN163" s="46">
        <v>0</v>
      </c>
      <c r="BO163" s="10">
        <v>0</v>
      </c>
      <c r="BP163" s="47">
        <v>0</v>
      </c>
      <c r="BQ163" s="46">
        <v>5.9660000000000002</v>
      </c>
      <c r="BR163" s="10">
        <v>9.07</v>
      </c>
      <c r="BS163" s="47">
        <f t="shared" ref="BS163:BS173" si="3803">BR163/BQ163*1000</f>
        <v>1520.2815957090177</v>
      </c>
      <c r="BT163" s="46">
        <v>18.972999999999999</v>
      </c>
      <c r="BU163" s="10">
        <v>4563.8</v>
      </c>
      <c r="BV163" s="47">
        <f t="shared" si="3743"/>
        <v>240541.82258999633</v>
      </c>
      <c r="BW163" s="46">
        <v>0</v>
      </c>
      <c r="BX163" s="10">
        <v>0</v>
      </c>
      <c r="BY163" s="47">
        <v>0</v>
      </c>
      <c r="BZ163" s="46">
        <v>0</v>
      </c>
      <c r="CA163" s="10">
        <v>0</v>
      </c>
      <c r="CB163" s="47">
        <v>0</v>
      </c>
      <c r="CC163" s="46">
        <v>198.43100000000001</v>
      </c>
      <c r="CD163" s="10">
        <v>4126.8599999999997</v>
      </c>
      <c r="CE163" s="47">
        <f t="shared" si="3744"/>
        <v>20797.456042654623</v>
      </c>
      <c r="CF163" s="46">
        <v>4.3710000000000004</v>
      </c>
      <c r="CG163" s="10">
        <v>1043.0899999999999</v>
      </c>
      <c r="CH163" s="47">
        <f t="shared" si="3745"/>
        <v>238638.75543353919</v>
      </c>
      <c r="CI163" s="46">
        <v>0</v>
      </c>
      <c r="CJ163" s="10">
        <v>0</v>
      </c>
      <c r="CK163" s="47">
        <v>0</v>
      </c>
      <c r="CL163" s="46">
        <v>0</v>
      </c>
      <c r="CM163" s="10">
        <v>0</v>
      </c>
      <c r="CN163" s="47">
        <v>0</v>
      </c>
      <c r="CO163" s="46">
        <v>0</v>
      </c>
      <c r="CP163" s="10">
        <v>0</v>
      </c>
      <c r="CQ163" s="47">
        <v>0</v>
      </c>
      <c r="CR163" s="46">
        <v>0</v>
      </c>
      <c r="CS163" s="10">
        <v>0</v>
      </c>
      <c r="CT163" s="47">
        <v>0</v>
      </c>
      <c r="CU163" s="46">
        <v>0</v>
      </c>
      <c r="CV163" s="10">
        <v>0</v>
      </c>
      <c r="CW163" s="47">
        <v>0</v>
      </c>
      <c r="CX163" s="46">
        <v>0</v>
      </c>
      <c r="CY163" s="10">
        <v>0</v>
      </c>
      <c r="CZ163" s="47">
        <v>0</v>
      </c>
      <c r="DA163" s="46">
        <v>51.5</v>
      </c>
      <c r="DB163" s="10">
        <v>7588.36</v>
      </c>
      <c r="DC163" s="47">
        <f t="shared" si="3746"/>
        <v>147346.79611650488</v>
      </c>
      <c r="DD163" s="46">
        <v>94.447000000000003</v>
      </c>
      <c r="DE163" s="10">
        <v>3623.88</v>
      </c>
      <c r="DF163" s="47">
        <f t="shared" si="3747"/>
        <v>38369.455885311341</v>
      </c>
      <c r="DG163" s="46">
        <v>1E-3</v>
      </c>
      <c r="DH163" s="10">
        <v>1.0900000000000001</v>
      </c>
      <c r="DI163" s="47">
        <f t="shared" ref="DI163:DI173" si="3804">DH163/DG163*1000</f>
        <v>1090000</v>
      </c>
      <c r="DJ163" s="46">
        <v>0</v>
      </c>
      <c r="DK163" s="10">
        <v>0</v>
      </c>
      <c r="DL163" s="47">
        <v>0</v>
      </c>
      <c r="DM163" s="46">
        <v>0</v>
      </c>
      <c r="DN163" s="10">
        <v>0</v>
      </c>
      <c r="DO163" s="47">
        <v>0</v>
      </c>
      <c r="DP163" s="46">
        <v>0</v>
      </c>
      <c r="DQ163" s="10">
        <v>0</v>
      </c>
      <c r="DR163" s="47">
        <v>0</v>
      </c>
      <c r="DS163" s="46">
        <v>1.6859999999999999</v>
      </c>
      <c r="DT163" s="10">
        <v>2004.19</v>
      </c>
      <c r="DU163" s="47">
        <f t="shared" si="3749"/>
        <v>1188724.7924080666</v>
      </c>
      <c r="DV163" s="46">
        <v>0.81399999999999995</v>
      </c>
      <c r="DW163" s="10">
        <v>4.12</v>
      </c>
      <c r="DX163" s="47">
        <f t="shared" si="3750"/>
        <v>5061.4250614250623</v>
      </c>
      <c r="DY163" s="46">
        <v>0</v>
      </c>
      <c r="DZ163" s="10">
        <v>0</v>
      </c>
      <c r="EA163" s="47">
        <v>0</v>
      </c>
      <c r="EB163" s="46">
        <v>0</v>
      </c>
      <c r="EC163" s="10">
        <v>0</v>
      </c>
      <c r="ED163" s="47">
        <f t="shared" si="3751"/>
        <v>0</v>
      </c>
      <c r="EE163" s="46">
        <v>0</v>
      </c>
      <c r="EF163" s="10">
        <v>0</v>
      </c>
      <c r="EG163" s="47">
        <v>0</v>
      </c>
      <c r="EH163" s="46">
        <v>94.872</v>
      </c>
      <c r="EI163" s="10">
        <v>7316.24</v>
      </c>
      <c r="EJ163" s="47">
        <f t="shared" si="3753"/>
        <v>77116.957584956559</v>
      </c>
      <c r="EK163" s="46">
        <v>0</v>
      </c>
      <c r="EL163" s="10">
        <v>0</v>
      </c>
      <c r="EM163" s="47">
        <f t="shared" si="3754"/>
        <v>0</v>
      </c>
      <c r="EN163" s="46">
        <v>117.331</v>
      </c>
      <c r="EO163" s="10">
        <v>11076.46</v>
      </c>
      <c r="EP163" s="47">
        <f t="shared" si="3755"/>
        <v>94403.525070100819</v>
      </c>
      <c r="EQ163" s="46">
        <v>0.12</v>
      </c>
      <c r="ER163" s="10">
        <v>0.2</v>
      </c>
      <c r="ES163" s="47">
        <f t="shared" si="3756"/>
        <v>1666.6666666666667</v>
      </c>
      <c r="ET163" s="46">
        <v>1.8360000000000001</v>
      </c>
      <c r="EU163" s="10">
        <v>270.98</v>
      </c>
      <c r="EV163" s="47">
        <f t="shared" ref="EV163:EV173" si="3805">EU163/ET163*1000</f>
        <v>147592.59259259261</v>
      </c>
      <c r="EW163" s="46">
        <v>0</v>
      </c>
      <c r="EX163" s="10">
        <v>0</v>
      </c>
      <c r="EY163" s="47">
        <v>0</v>
      </c>
      <c r="EZ163" s="46">
        <v>0</v>
      </c>
      <c r="FA163" s="10">
        <v>0</v>
      </c>
      <c r="FB163" s="47">
        <v>0</v>
      </c>
      <c r="FC163" s="46">
        <v>0</v>
      </c>
      <c r="FD163" s="10">
        <v>0</v>
      </c>
      <c r="FE163" s="47">
        <v>0</v>
      </c>
      <c r="FF163" s="46">
        <v>0</v>
      </c>
      <c r="FG163" s="10">
        <v>0</v>
      </c>
      <c r="FH163" s="47">
        <v>0</v>
      </c>
      <c r="FI163" s="46">
        <v>0.04</v>
      </c>
      <c r="FJ163" s="10">
        <v>69.959999999999994</v>
      </c>
      <c r="FK163" s="47">
        <f t="shared" si="3757"/>
        <v>1748999.9999999998</v>
      </c>
      <c r="FL163" s="46">
        <v>4.5999999999999999E-2</v>
      </c>
      <c r="FM163" s="10">
        <v>29.73</v>
      </c>
      <c r="FN163" s="47">
        <f t="shared" si="3758"/>
        <v>646304.34782608703</v>
      </c>
      <c r="FO163" s="46">
        <v>0</v>
      </c>
      <c r="FP163" s="10">
        <v>0</v>
      </c>
      <c r="FQ163" s="47">
        <v>0</v>
      </c>
      <c r="FR163" s="46">
        <v>31.509</v>
      </c>
      <c r="FS163" s="10">
        <v>3986.22</v>
      </c>
      <c r="FT163" s="47">
        <f t="shared" si="3759"/>
        <v>126510.52080357992</v>
      </c>
      <c r="FU163" s="46">
        <v>0</v>
      </c>
      <c r="FV163" s="10">
        <v>0</v>
      </c>
      <c r="FW163" s="47">
        <v>0</v>
      </c>
      <c r="FX163" s="46">
        <v>0</v>
      </c>
      <c r="FY163" s="10">
        <v>0</v>
      </c>
      <c r="FZ163" s="47">
        <f t="shared" si="3761"/>
        <v>0</v>
      </c>
      <c r="GA163" s="46">
        <v>0</v>
      </c>
      <c r="GB163" s="10">
        <v>0</v>
      </c>
      <c r="GC163" s="47">
        <v>0</v>
      </c>
      <c r="GD163" s="46">
        <v>21.061</v>
      </c>
      <c r="GE163" s="10">
        <v>7658.91</v>
      </c>
      <c r="GF163" s="47">
        <f t="shared" si="3762"/>
        <v>363653.67266511562</v>
      </c>
      <c r="GG163" s="46">
        <v>4.8920000000000003</v>
      </c>
      <c r="GH163" s="10">
        <v>769.27</v>
      </c>
      <c r="GI163" s="47">
        <f t="shared" si="3763"/>
        <v>157250.61324611609</v>
      </c>
      <c r="GJ163" s="46">
        <v>87.134</v>
      </c>
      <c r="GK163" s="10">
        <v>8752.74</v>
      </c>
      <c r="GL163" s="47">
        <f t="shared" si="3764"/>
        <v>100451.48851194711</v>
      </c>
      <c r="GM163" s="46">
        <v>0</v>
      </c>
      <c r="GN163" s="10">
        <v>0</v>
      </c>
      <c r="GO163" s="47">
        <v>0</v>
      </c>
      <c r="GP163" s="46">
        <v>1.331</v>
      </c>
      <c r="GQ163" s="10">
        <v>208.08</v>
      </c>
      <c r="GR163" s="47">
        <f t="shared" si="3765"/>
        <v>156333.5837716003</v>
      </c>
      <c r="GS163" s="46">
        <v>0</v>
      </c>
      <c r="GT163" s="10">
        <v>0</v>
      </c>
      <c r="GU163" s="47">
        <v>0</v>
      </c>
      <c r="GV163" s="46">
        <v>0</v>
      </c>
      <c r="GW163" s="10">
        <v>0</v>
      </c>
      <c r="GX163" s="47">
        <f t="shared" si="3767"/>
        <v>0</v>
      </c>
      <c r="GY163" s="46">
        <v>0</v>
      </c>
      <c r="GZ163" s="10">
        <v>0</v>
      </c>
      <c r="HA163" s="47">
        <v>0</v>
      </c>
      <c r="HB163" s="46">
        <v>15.961</v>
      </c>
      <c r="HC163" s="10">
        <v>428.07</v>
      </c>
      <c r="HD163" s="47">
        <f t="shared" si="3769"/>
        <v>26819.7481360817</v>
      </c>
      <c r="HE163" s="46">
        <v>0</v>
      </c>
      <c r="HF163" s="10">
        <v>0</v>
      </c>
      <c r="HG163" s="47">
        <v>0</v>
      </c>
      <c r="HH163" s="46">
        <v>0</v>
      </c>
      <c r="HI163" s="10">
        <v>0</v>
      </c>
      <c r="HJ163" s="47">
        <v>0</v>
      </c>
      <c r="HK163" s="46">
        <v>0</v>
      </c>
      <c r="HL163" s="10">
        <v>0</v>
      </c>
      <c r="HM163" s="47">
        <v>0</v>
      </c>
      <c r="HN163" s="46">
        <v>0</v>
      </c>
      <c r="HO163" s="10">
        <v>0</v>
      </c>
      <c r="HP163" s="47">
        <v>0</v>
      </c>
      <c r="HQ163" s="46">
        <v>3.0000000000000001E-3</v>
      </c>
      <c r="HR163" s="10">
        <v>0.21</v>
      </c>
      <c r="HS163" s="47">
        <f t="shared" si="3770"/>
        <v>70000</v>
      </c>
      <c r="HT163" s="46"/>
      <c r="HU163" s="10"/>
      <c r="HV163" s="47"/>
      <c r="HW163" s="46">
        <v>0</v>
      </c>
      <c r="HX163" s="10">
        <v>0</v>
      </c>
      <c r="HY163" s="47">
        <f t="shared" si="3771"/>
        <v>0</v>
      </c>
      <c r="HZ163" s="46">
        <v>0</v>
      </c>
      <c r="IA163" s="10">
        <v>0</v>
      </c>
      <c r="IB163" s="47">
        <v>0</v>
      </c>
      <c r="IC163" s="46">
        <v>0</v>
      </c>
      <c r="ID163" s="10">
        <v>0</v>
      </c>
      <c r="IE163" s="47">
        <v>0</v>
      </c>
      <c r="IF163" s="52">
        <v>0</v>
      </c>
      <c r="IG163" s="16">
        <v>0</v>
      </c>
      <c r="IH163" s="53">
        <v>0</v>
      </c>
      <c r="II163" s="46">
        <v>0</v>
      </c>
      <c r="IJ163" s="10">
        <v>0</v>
      </c>
      <c r="IK163" s="47">
        <v>0</v>
      </c>
      <c r="IL163" s="46">
        <v>0</v>
      </c>
      <c r="IM163" s="10">
        <v>0</v>
      </c>
      <c r="IN163" s="47">
        <v>0</v>
      </c>
      <c r="IO163" s="46">
        <v>0</v>
      </c>
      <c r="IP163" s="10">
        <v>0</v>
      </c>
      <c r="IQ163" s="47">
        <v>0</v>
      </c>
      <c r="IR163" s="46">
        <v>69.168000000000006</v>
      </c>
      <c r="IS163" s="10">
        <v>1735.66</v>
      </c>
      <c r="IT163" s="47">
        <f t="shared" si="3773"/>
        <v>25093.395789960672</v>
      </c>
      <c r="IU163" s="46">
        <v>0</v>
      </c>
      <c r="IV163" s="10">
        <v>0</v>
      </c>
      <c r="IW163" s="47">
        <v>0</v>
      </c>
      <c r="IX163" s="46">
        <v>0</v>
      </c>
      <c r="IY163" s="10">
        <v>0</v>
      </c>
      <c r="IZ163" s="47">
        <v>0</v>
      </c>
      <c r="JA163" s="46">
        <v>0</v>
      </c>
      <c r="JB163" s="10">
        <v>0</v>
      </c>
      <c r="JC163" s="47">
        <v>0</v>
      </c>
      <c r="JD163" s="46">
        <v>0</v>
      </c>
      <c r="JE163" s="10">
        <v>0</v>
      </c>
      <c r="JF163" s="47">
        <v>0</v>
      </c>
      <c r="JG163" s="46">
        <v>7.0000000000000001E-3</v>
      </c>
      <c r="JH163" s="10">
        <v>7.42</v>
      </c>
      <c r="JI163" s="47">
        <f t="shared" ref="JI163" si="3806">JH163/JG163*1000</f>
        <v>1060000</v>
      </c>
      <c r="JJ163" s="52">
        <v>0</v>
      </c>
      <c r="JK163" s="16">
        <v>0</v>
      </c>
      <c r="JL163" s="53">
        <v>0</v>
      </c>
      <c r="JM163" s="46">
        <v>0</v>
      </c>
      <c r="JN163" s="10">
        <v>0</v>
      </c>
      <c r="JO163" s="47">
        <v>0</v>
      </c>
      <c r="JP163" s="46">
        <v>0</v>
      </c>
      <c r="JQ163" s="10">
        <v>0</v>
      </c>
      <c r="JR163" s="47">
        <f t="shared" si="3774"/>
        <v>0</v>
      </c>
      <c r="JS163" s="46">
        <v>0</v>
      </c>
      <c r="JT163" s="10">
        <v>0</v>
      </c>
      <c r="JU163" s="47">
        <v>0</v>
      </c>
      <c r="JV163" s="46">
        <v>0</v>
      </c>
      <c r="JW163" s="10">
        <v>0</v>
      </c>
      <c r="JX163" s="47">
        <v>0</v>
      </c>
      <c r="JY163" s="46">
        <v>0</v>
      </c>
      <c r="JZ163" s="10">
        <v>0</v>
      </c>
      <c r="KA163" s="47">
        <v>0</v>
      </c>
      <c r="KB163" s="46">
        <v>4.1000000000000002E-2</v>
      </c>
      <c r="KC163" s="10">
        <v>4.3899999999999997</v>
      </c>
      <c r="KD163" s="47">
        <f t="shared" ref="KD163:KD173" si="3807">KC163/KB163*1000</f>
        <v>107073.1707317073</v>
      </c>
      <c r="KE163" s="46"/>
      <c r="KF163" s="10"/>
      <c r="KG163" s="47"/>
      <c r="KH163" s="46">
        <v>43.594000000000001</v>
      </c>
      <c r="KI163" s="10">
        <v>1205.8</v>
      </c>
      <c r="KJ163" s="47">
        <f t="shared" si="3775"/>
        <v>27659.769693077029</v>
      </c>
      <c r="KK163" s="46">
        <v>1.0589999999999999</v>
      </c>
      <c r="KL163" s="10">
        <v>564.96</v>
      </c>
      <c r="KM163" s="47">
        <f t="shared" si="3776"/>
        <v>533484.41926345613</v>
      </c>
      <c r="KN163" s="46">
        <v>0</v>
      </c>
      <c r="KO163" s="10">
        <v>0</v>
      </c>
      <c r="KP163" s="47">
        <v>0</v>
      </c>
      <c r="KQ163" s="46">
        <v>0.59399999999999997</v>
      </c>
      <c r="KR163" s="10">
        <v>3.55</v>
      </c>
      <c r="KS163" s="47">
        <f t="shared" si="3777"/>
        <v>5976.4309764309764</v>
      </c>
      <c r="KT163" s="52">
        <v>0</v>
      </c>
      <c r="KU163" s="16">
        <v>0</v>
      </c>
      <c r="KV163" s="53">
        <v>0</v>
      </c>
      <c r="KW163" s="52">
        <v>0</v>
      </c>
      <c r="KX163" s="16">
        <v>0</v>
      </c>
      <c r="KY163" s="53">
        <f t="shared" si="3778"/>
        <v>0</v>
      </c>
      <c r="KZ163" s="46">
        <v>0</v>
      </c>
      <c r="LA163" s="10">
        <v>0</v>
      </c>
      <c r="LB163" s="47">
        <v>0</v>
      </c>
      <c r="LC163" s="52">
        <v>0</v>
      </c>
      <c r="LD163" s="16">
        <v>0</v>
      </c>
      <c r="LE163" s="53">
        <v>0</v>
      </c>
      <c r="LF163" s="46">
        <v>13.1</v>
      </c>
      <c r="LG163" s="10">
        <v>175.5</v>
      </c>
      <c r="LH163" s="47">
        <f t="shared" si="3779"/>
        <v>13396.946564885497</v>
      </c>
      <c r="LI163" s="46">
        <v>0</v>
      </c>
      <c r="LJ163" s="10">
        <v>0</v>
      </c>
      <c r="LK163" s="47">
        <v>0</v>
      </c>
      <c r="LL163" s="46">
        <v>0</v>
      </c>
      <c r="LM163" s="10">
        <v>0</v>
      </c>
      <c r="LN163" s="47">
        <v>0</v>
      </c>
      <c r="LO163" s="46">
        <v>0</v>
      </c>
      <c r="LP163" s="10">
        <v>0</v>
      </c>
      <c r="LQ163" s="47">
        <v>0</v>
      </c>
      <c r="LR163" s="46">
        <v>0</v>
      </c>
      <c r="LS163" s="10">
        <v>0</v>
      </c>
      <c r="LT163" s="47">
        <v>0</v>
      </c>
      <c r="LU163" s="46">
        <v>0</v>
      </c>
      <c r="LV163" s="10">
        <v>0</v>
      </c>
      <c r="LW163" s="47">
        <v>0</v>
      </c>
      <c r="LX163" s="46">
        <v>120.253</v>
      </c>
      <c r="LY163" s="10">
        <v>10173.94</v>
      </c>
      <c r="LZ163" s="47">
        <f t="shared" si="3781"/>
        <v>84604.458932417489</v>
      </c>
      <c r="MA163" s="46">
        <v>0</v>
      </c>
      <c r="MB163" s="10">
        <v>0</v>
      </c>
      <c r="MC163" s="47">
        <v>0</v>
      </c>
      <c r="MD163" s="46">
        <v>0</v>
      </c>
      <c r="ME163" s="10">
        <v>0</v>
      </c>
      <c r="MF163" s="47">
        <v>0</v>
      </c>
      <c r="MG163" s="46">
        <v>0</v>
      </c>
      <c r="MH163" s="10">
        <v>0</v>
      </c>
      <c r="MI163" s="47">
        <v>0</v>
      </c>
      <c r="MJ163" s="46">
        <v>0</v>
      </c>
      <c r="MK163" s="10">
        <v>0</v>
      </c>
      <c r="ML163" s="47">
        <f t="shared" si="3783"/>
        <v>0</v>
      </c>
      <c r="MM163" s="46">
        <v>0.39500000000000002</v>
      </c>
      <c r="MN163" s="10">
        <v>172.25</v>
      </c>
      <c r="MO163" s="47">
        <f>MN163/MM163*1000</f>
        <v>436075.94936708856</v>
      </c>
      <c r="MP163" s="46">
        <v>0</v>
      </c>
      <c r="MQ163" s="10">
        <v>0</v>
      </c>
      <c r="MR163" s="47">
        <v>0</v>
      </c>
      <c r="MS163" s="46">
        <v>0</v>
      </c>
      <c r="MT163" s="10">
        <v>0</v>
      </c>
      <c r="MU163" s="47">
        <v>0</v>
      </c>
      <c r="MV163" s="46">
        <v>0</v>
      </c>
      <c r="MW163" s="10">
        <v>0</v>
      </c>
      <c r="MX163" s="47">
        <f t="shared" si="3785"/>
        <v>0</v>
      </c>
      <c r="MY163" s="46">
        <v>0</v>
      </c>
      <c r="MZ163" s="10">
        <v>0</v>
      </c>
      <c r="NA163" s="47">
        <v>0</v>
      </c>
      <c r="NB163" s="46">
        <v>0</v>
      </c>
      <c r="NC163" s="10">
        <v>0</v>
      </c>
      <c r="ND163" s="47">
        <v>0</v>
      </c>
      <c r="NE163" s="46">
        <v>0</v>
      </c>
      <c r="NF163" s="10">
        <v>0</v>
      </c>
      <c r="NG163" s="47">
        <v>0</v>
      </c>
      <c r="NH163" s="46">
        <v>0</v>
      </c>
      <c r="NI163" s="10">
        <v>0</v>
      </c>
      <c r="NJ163" s="47">
        <v>0</v>
      </c>
      <c r="NK163" s="46">
        <v>0.36699999999999999</v>
      </c>
      <c r="NL163" s="10">
        <v>118.06</v>
      </c>
      <c r="NM163" s="47">
        <f t="shared" si="3786"/>
        <v>321689.37329700275</v>
      </c>
      <c r="NN163" s="46">
        <v>0.308</v>
      </c>
      <c r="NO163" s="10">
        <v>54.95</v>
      </c>
      <c r="NP163" s="47">
        <f t="shared" ref="NP163:NP173" si="3808">NO163/NN163*1000</f>
        <v>178409.09090909091</v>
      </c>
      <c r="NQ163" s="46">
        <v>0</v>
      </c>
      <c r="NR163" s="10">
        <v>0</v>
      </c>
      <c r="NS163" s="47">
        <v>0</v>
      </c>
      <c r="NT163" s="46">
        <v>0.1</v>
      </c>
      <c r="NU163" s="10">
        <v>162.91</v>
      </c>
      <c r="NV163" s="47">
        <f t="shared" si="3787"/>
        <v>1629100</v>
      </c>
      <c r="NW163" s="46">
        <v>40.685000000000002</v>
      </c>
      <c r="NX163" s="10">
        <v>1536.44</v>
      </c>
      <c r="NY163" s="47">
        <f t="shared" si="3788"/>
        <v>37764.286592110111</v>
      </c>
      <c r="NZ163" s="46">
        <v>0</v>
      </c>
      <c r="OA163" s="10">
        <v>0</v>
      </c>
      <c r="OB163" s="47">
        <v>0</v>
      </c>
      <c r="OC163" s="46">
        <v>0</v>
      </c>
      <c r="OD163" s="10">
        <v>0</v>
      </c>
      <c r="OE163" s="47">
        <v>0</v>
      </c>
      <c r="OF163" s="46">
        <v>0</v>
      </c>
      <c r="OG163" s="10">
        <v>0</v>
      </c>
      <c r="OH163" s="47">
        <v>0</v>
      </c>
      <c r="OI163" s="46">
        <v>8.9130000000000003</v>
      </c>
      <c r="OJ163" s="10">
        <v>2128.65</v>
      </c>
      <c r="OK163" s="47">
        <f t="shared" si="3790"/>
        <v>238825.31134298217</v>
      </c>
      <c r="OL163" s="46">
        <v>0</v>
      </c>
      <c r="OM163" s="10">
        <v>0</v>
      </c>
      <c r="ON163" s="47">
        <v>0</v>
      </c>
      <c r="OO163" s="46">
        <v>0.71699999999999997</v>
      </c>
      <c r="OP163" s="10">
        <v>21.24</v>
      </c>
      <c r="OQ163" s="47">
        <f t="shared" si="3791"/>
        <v>29623.430962343096</v>
      </c>
      <c r="OR163" s="46">
        <v>0</v>
      </c>
      <c r="OS163" s="10">
        <v>0</v>
      </c>
      <c r="OT163" s="47">
        <v>0</v>
      </c>
      <c r="OU163" s="46">
        <v>102.944</v>
      </c>
      <c r="OV163" s="10">
        <v>3079.05</v>
      </c>
      <c r="OW163" s="47">
        <f t="shared" si="3792"/>
        <v>29909.951041342869</v>
      </c>
      <c r="OX163" s="46">
        <v>0</v>
      </c>
      <c r="OY163" s="10">
        <v>0</v>
      </c>
      <c r="OZ163" s="47">
        <v>0</v>
      </c>
      <c r="PA163" s="46">
        <v>0</v>
      </c>
      <c r="PB163" s="10">
        <v>0</v>
      </c>
      <c r="PC163" s="47">
        <v>0</v>
      </c>
      <c r="PD163" s="46">
        <v>0</v>
      </c>
      <c r="PE163" s="10">
        <v>0</v>
      </c>
      <c r="PF163" s="47">
        <v>0</v>
      </c>
      <c r="PG163" s="46">
        <v>2.6110000000000002</v>
      </c>
      <c r="PH163" s="10">
        <v>726.5</v>
      </c>
      <c r="PI163" s="47">
        <f t="shared" si="3793"/>
        <v>278245.88280352356</v>
      </c>
      <c r="PJ163" s="46"/>
      <c r="PK163" s="10"/>
      <c r="PL163" s="47"/>
      <c r="PM163" s="46">
        <v>0</v>
      </c>
      <c r="PN163" s="10">
        <v>0</v>
      </c>
      <c r="PO163" s="47">
        <v>0</v>
      </c>
      <c r="PP163" s="46">
        <v>0</v>
      </c>
      <c r="PQ163" s="10">
        <v>0</v>
      </c>
      <c r="PR163" s="47">
        <v>0</v>
      </c>
      <c r="PS163" s="46">
        <v>0</v>
      </c>
      <c r="PT163" s="10">
        <v>0</v>
      </c>
      <c r="PU163" s="47">
        <v>0</v>
      </c>
      <c r="PV163" s="46">
        <v>259.08100000000002</v>
      </c>
      <c r="PW163" s="10">
        <v>18152.72</v>
      </c>
      <c r="PX163" s="47">
        <f t="shared" si="3795"/>
        <v>70065.809534469925</v>
      </c>
      <c r="PY163" s="46">
        <v>271.13799999999998</v>
      </c>
      <c r="PZ163" s="10">
        <v>36808.379999999997</v>
      </c>
      <c r="QA163" s="47">
        <f t="shared" si="3796"/>
        <v>135755.15051376051</v>
      </c>
      <c r="QB163" s="46">
        <v>2E-3</v>
      </c>
      <c r="QC163" s="10">
        <v>0.1</v>
      </c>
      <c r="QD163" s="47">
        <f t="shared" ref="QD163:QD165" si="3809">QC163/QB163*1000</f>
        <v>50000</v>
      </c>
      <c r="QE163" s="46">
        <v>1.016</v>
      </c>
      <c r="QF163" s="10">
        <v>21.23</v>
      </c>
      <c r="QG163" s="47">
        <v>20895.669291338581</v>
      </c>
      <c r="QH163" s="46">
        <v>0</v>
      </c>
      <c r="QI163" s="10">
        <v>0</v>
      </c>
      <c r="QJ163" s="47">
        <v>0</v>
      </c>
      <c r="QK163" s="46">
        <v>0</v>
      </c>
      <c r="QL163" s="10">
        <v>0</v>
      </c>
      <c r="QM163" s="47">
        <v>0</v>
      </c>
      <c r="QN163" s="46">
        <v>0</v>
      </c>
      <c r="QO163" s="10">
        <v>0</v>
      </c>
      <c r="QP163" s="47">
        <f t="shared" si="3797"/>
        <v>0</v>
      </c>
      <c r="QQ163" s="46">
        <v>9.2260000000000009</v>
      </c>
      <c r="QR163" s="10">
        <v>1740.12</v>
      </c>
      <c r="QS163" s="47">
        <f t="shared" si="3798"/>
        <v>188610.44873184478</v>
      </c>
      <c r="QT163" s="46"/>
      <c r="QU163" s="10"/>
      <c r="QV163" s="47"/>
      <c r="QW163" s="46"/>
      <c r="QX163" s="10"/>
      <c r="QY163" s="47"/>
      <c r="QZ163" s="46">
        <v>0</v>
      </c>
      <c r="RA163" s="10">
        <v>0</v>
      </c>
      <c r="RB163" s="47">
        <v>0</v>
      </c>
      <c r="RC163" s="46">
        <v>0</v>
      </c>
      <c r="RD163" s="10">
        <v>0</v>
      </c>
      <c r="RE163" s="47">
        <v>0</v>
      </c>
      <c r="RF163" s="12">
        <f t="shared" si="3130"/>
        <v>1806.5280000000002</v>
      </c>
      <c r="RG163" s="58">
        <f t="shared" si="3131"/>
        <v>147247.57000000004</v>
      </c>
      <c r="RH163" s="6"/>
      <c r="RI163" s="9"/>
      <c r="RJ163" s="6"/>
      <c r="RK163" s="6"/>
      <c r="RL163" s="6"/>
      <c r="RM163" s="9"/>
      <c r="RN163" s="6"/>
      <c r="RO163" s="6"/>
      <c r="RP163" s="6"/>
      <c r="RQ163" s="9"/>
      <c r="RR163" s="6"/>
      <c r="RS163" s="6"/>
      <c r="RT163" s="6"/>
      <c r="RU163" s="9"/>
      <c r="RV163" s="6"/>
      <c r="RW163" s="6"/>
      <c r="RX163" s="6"/>
      <c r="RY163" s="9"/>
      <c r="RZ163" s="6"/>
      <c r="SA163" s="6"/>
      <c r="SB163" s="6"/>
      <c r="SC163" s="9"/>
      <c r="SD163" s="6"/>
      <c r="SE163" s="6"/>
      <c r="SF163" s="6"/>
      <c r="SG163" s="9"/>
      <c r="SH163" s="6"/>
      <c r="SI163" s="6"/>
      <c r="SJ163" s="6"/>
      <c r="SK163" s="2"/>
      <c r="SL163" s="1"/>
      <c r="SM163" s="1"/>
      <c r="SN163" s="1"/>
      <c r="SO163" s="2"/>
      <c r="SP163" s="1"/>
      <c r="SQ163" s="1"/>
      <c r="SR163" s="1"/>
      <c r="SS163" s="2"/>
      <c r="ST163" s="1"/>
      <c r="SU163" s="1"/>
      <c r="SV163" s="1"/>
    </row>
    <row r="164" spans="1:591" x14ac:dyDescent="0.3">
      <c r="A164" s="38">
        <v>2016</v>
      </c>
      <c r="B164" s="39" t="s">
        <v>7</v>
      </c>
      <c r="C164" s="46">
        <v>0</v>
      </c>
      <c r="D164" s="10">
        <v>0</v>
      </c>
      <c r="E164" s="47">
        <f t="shared" si="3736"/>
        <v>0</v>
      </c>
      <c r="F164" s="46">
        <v>0</v>
      </c>
      <c r="G164" s="10">
        <v>0</v>
      </c>
      <c r="H164" s="47">
        <v>0</v>
      </c>
      <c r="I164" s="46">
        <v>0</v>
      </c>
      <c r="J164" s="10">
        <v>0</v>
      </c>
      <c r="K164" s="47">
        <v>0</v>
      </c>
      <c r="L164" s="46">
        <v>0</v>
      </c>
      <c r="M164" s="10">
        <v>0</v>
      </c>
      <c r="N164" s="47">
        <v>0</v>
      </c>
      <c r="O164" s="46">
        <v>0</v>
      </c>
      <c r="P164" s="10">
        <v>0</v>
      </c>
      <c r="Q164" s="47">
        <f t="shared" si="3737"/>
        <v>0</v>
      </c>
      <c r="R164" s="46">
        <v>0</v>
      </c>
      <c r="S164" s="10">
        <v>0</v>
      </c>
      <c r="T164" s="47">
        <v>0</v>
      </c>
      <c r="U164" s="46">
        <v>11.04</v>
      </c>
      <c r="V164" s="10">
        <v>1116.8499999999999</v>
      </c>
      <c r="W164" s="47">
        <f t="shared" si="3800"/>
        <v>101163.94927536232</v>
      </c>
      <c r="X164" s="46">
        <v>0</v>
      </c>
      <c r="Y164" s="10">
        <v>0</v>
      </c>
      <c r="Z164" s="47">
        <v>0</v>
      </c>
      <c r="AA164" s="46">
        <v>1.488</v>
      </c>
      <c r="AB164" s="10">
        <v>933.31</v>
      </c>
      <c r="AC164" s="47">
        <f t="shared" si="3801"/>
        <v>627224.46236559143</v>
      </c>
      <c r="AD164" s="46">
        <v>12.757</v>
      </c>
      <c r="AE164" s="10">
        <v>764.35</v>
      </c>
      <c r="AF164" s="47">
        <f t="shared" si="3738"/>
        <v>59916.124480677274</v>
      </c>
      <c r="AG164" s="46">
        <v>0</v>
      </c>
      <c r="AH164" s="10">
        <v>0</v>
      </c>
      <c r="AI164" s="47">
        <v>0</v>
      </c>
      <c r="AJ164" s="46">
        <v>0</v>
      </c>
      <c r="AK164" s="10">
        <v>0</v>
      </c>
      <c r="AL164" s="47">
        <v>0</v>
      </c>
      <c r="AM164" s="46">
        <v>0.18</v>
      </c>
      <c r="AN164" s="10">
        <v>1.2</v>
      </c>
      <c r="AO164" s="47">
        <f t="shared" ref="AO164:AO173" si="3810">AN164/AM164*1000</f>
        <v>6666.666666666667</v>
      </c>
      <c r="AP164" s="46">
        <v>15.347</v>
      </c>
      <c r="AQ164" s="10">
        <v>1002.98</v>
      </c>
      <c r="AR164" s="47">
        <f t="shared" si="3739"/>
        <v>65353.489281292765</v>
      </c>
      <c r="AS164" s="46">
        <v>0</v>
      </c>
      <c r="AT164" s="10">
        <v>0</v>
      </c>
      <c r="AU164" s="47">
        <f t="shared" si="3740"/>
        <v>0</v>
      </c>
      <c r="AV164" s="46">
        <v>0</v>
      </c>
      <c r="AW164" s="10">
        <v>0</v>
      </c>
      <c r="AX164" s="47">
        <v>0</v>
      </c>
      <c r="AY164" s="46">
        <v>0.52800000000000002</v>
      </c>
      <c r="AZ164" s="10">
        <v>15.85</v>
      </c>
      <c r="BA164" s="47">
        <f t="shared" si="3741"/>
        <v>30018.939393939392</v>
      </c>
      <c r="BB164" s="46">
        <v>0.32</v>
      </c>
      <c r="BC164" s="10">
        <v>69.78</v>
      </c>
      <c r="BD164" s="47">
        <f t="shared" si="3742"/>
        <v>218062.5</v>
      </c>
      <c r="BE164" s="46">
        <v>0.626</v>
      </c>
      <c r="BF164" s="10">
        <v>65.12</v>
      </c>
      <c r="BG164" s="47">
        <f t="shared" si="3802"/>
        <v>104025.55910543131</v>
      </c>
      <c r="BH164" s="46">
        <v>0</v>
      </c>
      <c r="BI164" s="10">
        <v>0</v>
      </c>
      <c r="BJ164" s="47">
        <v>0</v>
      </c>
      <c r="BK164" s="46">
        <v>0</v>
      </c>
      <c r="BL164" s="10">
        <v>0</v>
      </c>
      <c r="BM164" s="47">
        <v>0</v>
      </c>
      <c r="BN164" s="46">
        <v>0</v>
      </c>
      <c r="BO164" s="10">
        <v>0</v>
      </c>
      <c r="BP164" s="47">
        <v>0</v>
      </c>
      <c r="BQ164" s="46">
        <v>0.59499999999999997</v>
      </c>
      <c r="BR164" s="10">
        <v>1.19</v>
      </c>
      <c r="BS164" s="47">
        <f t="shared" si="3803"/>
        <v>2000</v>
      </c>
      <c r="BT164" s="46">
        <v>16.946000000000002</v>
      </c>
      <c r="BU164" s="10">
        <v>4594.59</v>
      </c>
      <c r="BV164" s="47">
        <f t="shared" si="3743"/>
        <v>271131.24041071639</v>
      </c>
      <c r="BW164" s="46">
        <v>0</v>
      </c>
      <c r="BX164" s="10">
        <v>0</v>
      </c>
      <c r="BY164" s="47">
        <v>0</v>
      </c>
      <c r="BZ164" s="46">
        <v>0</v>
      </c>
      <c r="CA164" s="10">
        <v>0</v>
      </c>
      <c r="CB164" s="47">
        <v>0</v>
      </c>
      <c r="CC164" s="46">
        <v>16.945</v>
      </c>
      <c r="CD164" s="10">
        <v>2880.12</v>
      </c>
      <c r="CE164" s="47">
        <f t="shared" si="3744"/>
        <v>169968.72233697254</v>
      </c>
      <c r="CF164" s="46">
        <v>1.8280000000000001</v>
      </c>
      <c r="CG164" s="10">
        <v>338.24</v>
      </c>
      <c r="CH164" s="47">
        <f t="shared" si="3745"/>
        <v>185032.8227571116</v>
      </c>
      <c r="CI164" s="46">
        <v>4.0000000000000001E-3</v>
      </c>
      <c r="CJ164" s="10">
        <v>1.1599999999999999</v>
      </c>
      <c r="CK164" s="47">
        <f t="shared" ref="CK164" si="3811">CJ164/CI164*1000</f>
        <v>290000</v>
      </c>
      <c r="CL164" s="46">
        <v>0</v>
      </c>
      <c r="CM164" s="10">
        <v>0</v>
      </c>
      <c r="CN164" s="47">
        <v>0</v>
      </c>
      <c r="CO164" s="46">
        <v>0</v>
      </c>
      <c r="CP164" s="10">
        <v>0</v>
      </c>
      <c r="CQ164" s="47">
        <v>0</v>
      </c>
      <c r="CR164" s="46">
        <v>7.0000000000000001E-3</v>
      </c>
      <c r="CS164" s="10">
        <v>0.77</v>
      </c>
      <c r="CT164" s="47">
        <f t="shared" ref="CT164:CT172" si="3812">CS164/CR164*1000</f>
        <v>110000</v>
      </c>
      <c r="CU164" s="46">
        <v>0</v>
      </c>
      <c r="CV164" s="10">
        <v>0</v>
      </c>
      <c r="CW164" s="47">
        <v>0</v>
      </c>
      <c r="CX164" s="46">
        <v>0</v>
      </c>
      <c r="CY164" s="10">
        <v>0</v>
      </c>
      <c r="CZ164" s="47">
        <v>0</v>
      </c>
      <c r="DA164" s="46">
        <v>41.317999999999998</v>
      </c>
      <c r="DB164" s="10">
        <v>6637.75</v>
      </c>
      <c r="DC164" s="47">
        <f t="shared" si="3746"/>
        <v>160650.32189360569</v>
      </c>
      <c r="DD164" s="46">
        <v>33.497</v>
      </c>
      <c r="DE164" s="10">
        <v>2911.72</v>
      </c>
      <c r="DF164" s="47">
        <f t="shared" si="3747"/>
        <v>86924.799235752449</v>
      </c>
      <c r="DG164" s="46">
        <v>0</v>
      </c>
      <c r="DH164" s="10">
        <v>0</v>
      </c>
      <c r="DI164" s="47">
        <v>0</v>
      </c>
      <c r="DJ164" s="46">
        <v>12.159000000000001</v>
      </c>
      <c r="DK164" s="10">
        <v>501.89</v>
      </c>
      <c r="DL164" s="47">
        <f t="shared" si="3748"/>
        <v>41277.243194341638</v>
      </c>
      <c r="DM164" s="46">
        <v>0</v>
      </c>
      <c r="DN164" s="10">
        <v>0</v>
      </c>
      <c r="DO164" s="47">
        <v>0</v>
      </c>
      <c r="DP164" s="46">
        <v>0</v>
      </c>
      <c r="DQ164" s="10">
        <v>0</v>
      </c>
      <c r="DR164" s="47">
        <v>0</v>
      </c>
      <c r="DS164" s="46">
        <v>2.4009999999999998</v>
      </c>
      <c r="DT164" s="10">
        <v>1687.33</v>
      </c>
      <c r="DU164" s="47">
        <f t="shared" si="3749"/>
        <v>702761.34943773434</v>
      </c>
      <c r="DV164" s="46">
        <v>0.2</v>
      </c>
      <c r="DW164" s="10">
        <v>3.07</v>
      </c>
      <c r="DX164" s="47">
        <f t="shared" si="3750"/>
        <v>15349.999999999998</v>
      </c>
      <c r="DY164" s="46">
        <v>0</v>
      </c>
      <c r="DZ164" s="10">
        <v>0</v>
      </c>
      <c r="EA164" s="47">
        <v>0</v>
      </c>
      <c r="EB164" s="46">
        <v>0</v>
      </c>
      <c r="EC164" s="10">
        <v>0</v>
      </c>
      <c r="ED164" s="47">
        <f t="shared" si="3751"/>
        <v>0</v>
      </c>
      <c r="EE164" s="46">
        <v>0</v>
      </c>
      <c r="EF164" s="10">
        <v>0</v>
      </c>
      <c r="EG164" s="47">
        <v>0</v>
      </c>
      <c r="EH164" s="46">
        <v>57.984999999999999</v>
      </c>
      <c r="EI164" s="10">
        <v>16891.18</v>
      </c>
      <c r="EJ164" s="47">
        <f t="shared" si="3753"/>
        <v>291302.57825299643</v>
      </c>
      <c r="EK164" s="46">
        <v>0</v>
      </c>
      <c r="EL164" s="10">
        <v>0</v>
      </c>
      <c r="EM164" s="47">
        <f t="shared" si="3754"/>
        <v>0</v>
      </c>
      <c r="EN164" s="46">
        <v>170.917</v>
      </c>
      <c r="EO164" s="10">
        <v>16912</v>
      </c>
      <c r="EP164" s="47">
        <f t="shared" si="3755"/>
        <v>98948.61248442225</v>
      </c>
      <c r="EQ164" s="46">
        <v>0</v>
      </c>
      <c r="ER164" s="10">
        <v>0</v>
      </c>
      <c r="ES164" s="47">
        <v>0</v>
      </c>
      <c r="ET164" s="46">
        <v>0.57799999999999996</v>
      </c>
      <c r="EU164" s="10">
        <v>48.97</v>
      </c>
      <c r="EV164" s="47">
        <f t="shared" si="3805"/>
        <v>84723.183391003462</v>
      </c>
      <c r="EW164" s="46">
        <v>0</v>
      </c>
      <c r="EX164" s="10">
        <v>0</v>
      </c>
      <c r="EY164" s="47">
        <v>0</v>
      </c>
      <c r="EZ164" s="46">
        <v>0</v>
      </c>
      <c r="FA164" s="10">
        <v>0</v>
      </c>
      <c r="FB164" s="47">
        <v>0</v>
      </c>
      <c r="FC164" s="46">
        <v>0</v>
      </c>
      <c r="FD164" s="10">
        <v>0</v>
      </c>
      <c r="FE164" s="47">
        <v>0</v>
      </c>
      <c r="FF164" s="46">
        <v>0</v>
      </c>
      <c r="FG164" s="10">
        <v>0</v>
      </c>
      <c r="FH164" s="47">
        <v>0</v>
      </c>
      <c r="FI164" s="46">
        <v>4.7E-2</v>
      </c>
      <c r="FJ164" s="10">
        <v>65.36</v>
      </c>
      <c r="FK164" s="47">
        <f t="shared" si="3757"/>
        <v>1390638.2978723405</v>
      </c>
      <c r="FL164" s="46">
        <v>0.115</v>
      </c>
      <c r="FM164" s="10">
        <v>93.17</v>
      </c>
      <c r="FN164" s="47">
        <f t="shared" si="3758"/>
        <v>810173.91304347827</v>
      </c>
      <c r="FO164" s="46">
        <v>0</v>
      </c>
      <c r="FP164" s="10">
        <v>0</v>
      </c>
      <c r="FQ164" s="47">
        <v>0</v>
      </c>
      <c r="FR164" s="46">
        <v>32.838999999999999</v>
      </c>
      <c r="FS164" s="10">
        <v>3758.03</v>
      </c>
      <c r="FT164" s="47">
        <f t="shared" si="3759"/>
        <v>114438.01577392734</v>
      </c>
      <c r="FU164" s="46">
        <v>0</v>
      </c>
      <c r="FV164" s="10">
        <v>0</v>
      </c>
      <c r="FW164" s="47">
        <v>0</v>
      </c>
      <c r="FX164" s="46">
        <v>0</v>
      </c>
      <c r="FY164" s="10">
        <v>0</v>
      </c>
      <c r="FZ164" s="47">
        <f t="shared" si="3761"/>
        <v>0</v>
      </c>
      <c r="GA164" s="46">
        <v>0</v>
      </c>
      <c r="GB164" s="10">
        <v>0</v>
      </c>
      <c r="GC164" s="47">
        <v>0</v>
      </c>
      <c r="GD164" s="46">
        <v>41.598999999999997</v>
      </c>
      <c r="GE164" s="10">
        <v>11477.26</v>
      </c>
      <c r="GF164" s="47">
        <f t="shared" si="3762"/>
        <v>275902.30534387846</v>
      </c>
      <c r="GG164" s="46">
        <v>5.9619999999999997</v>
      </c>
      <c r="GH164" s="10">
        <v>261.54000000000002</v>
      </c>
      <c r="GI164" s="47">
        <f t="shared" si="3763"/>
        <v>43867.82958738679</v>
      </c>
      <c r="GJ164" s="46">
        <v>174.899</v>
      </c>
      <c r="GK164" s="10">
        <v>11066.31</v>
      </c>
      <c r="GL164" s="47">
        <f t="shared" si="3764"/>
        <v>63272.57445725819</v>
      </c>
      <c r="GM164" s="46">
        <v>0</v>
      </c>
      <c r="GN164" s="10">
        <v>0</v>
      </c>
      <c r="GO164" s="47">
        <v>0</v>
      </c>
      <c r="GP164" s="46">
        <v>0.99199999999999999</v>
      </c>
      <c r="GQ164" s="10">
        <v>116.3</v>
      </c>
      <c r="GR164" s="47">
        <f t="shared" si="3765"/>
        <v>117237.90322580645</v>
      </c>
      <c r="GS164" s="46">
        <v>0</v>
      </c>
      <c r="GT164" s="10">
        <v>0</v>
      </c>
      <c r="GU164" s="47">
        <v>0</v>
      </c>
      <c r="GV164" s="46">
        <v>0</v>
      </c>
      <c r="GW164" s="10">
        <v>0</v>
      </c>
      <c r="GX164" s="47">
        <f t="shared" si="3767"/>
        <v>0</v>
      </c>
      <c r="GY164" s="46">
        <v>0</v>
      </c>
      <c r="GZ164" s="10">
        <v>0</v>
      </c>
      <c r="HA164" s="47">
        <v>0</v>
      </c>
      <c r="HB164" s="46">
        <v>16.245999999999999</v>
      </c>
      <c r="HC164" s="10">
        <v>108.19</v>
      </c>
      <c r="HD164" s="47">
        <f t="shared" si="3769"/>
        <v>6659.4854117936729</v>
      </c>
      <c r="HE164" s="46">
        <v>0</v>
      </c>
      <c r="HF164" s="10">
        <v>0</v>
      </c>
      <c r="HG164" s="47">
        <v>0</v>
      </c>
      <c r="HH164" s="46">
        <v>0</v>
      </c>
      <c r="HI164" s="10">
        <v>0</v>
      </c>
      <c r="HJ164" s="47">
        <v>0</v>
      </c>
      <c r="HK164" s="46">
        <v>0</v>
      </c>
      <c r="HL164" s="10">
        <v>0</v>
      </c>
      <c r="HM164" s="47">
        <v>0</v>
      </c>
      <c r="HN164" s="46">
        <v>1.6E-2</v>
      </c>
      <c r="HO164" s="10">
        <v>0.7</v>
      </c>
      <c r="HP164" s="47">
        <f t="shared" ref="HP164:HP170" si="3813">HO164/HN164*1000</f>
        <v>43749.999999999993</v>
      </c>
      <c r="HQ164" s="46">
        <v>0.2</v>
      </c>
      <c r="HR164" s="10">
        <v>1.4</v>
      </c>
      <c r="HS164" s="47">
        <f t="shared" si="3770"/>
        <v>6999.9999999999991</v>
      </c>
      <c r="HT164" s="46"/>
      <c r="HU164" s="10"/>
      <c r="HV164" s="47"/>
      <c r="HW164" s="46">
        <v>0</v>
      </c>
      <c r="HX164" s="10">
        <v>0</v>
      </c>
      <c r="HY164" s="47">
        <f t="shared" si="3771"/>
        <v>0</v>
      </c>
      <c r="HZ164" s="46">
        <v>0</v>
      </c>
      <c r="IA164" s="10">
        <v>0</v>
      </c>
      <c r="IB164" s="47">
        <v>0</v>
      </c>
      <c r="IC164" s="46">
        <v>1.089</v>
      </c>
      <c r="ID164" s="10">
        <v>40.590000000000003</v>
      </c>
      <c r="IE164" s="47">
        <f t="shared" si="3772"/>
        <v>37272.727272727279</v>
      </c>
      <c r="IF164" s="52">
        <v>0</v>
      </c>
      <c r="IG164" s="16">
        <v>0</v>
      </c>
      <c r="IH164" s="53">
        <v>0</v>
      </c>
      <c r="II164" s="46">
        <v>1E-3</v>
      </c>
      <c r="IJ164" s="10">
        <v>0.78</v>
      </c>
      <c r="IK164" s="47">
        <f t="shared" ref="IK164" si="3814">IJ164/II164*1000</f>
        <v>780000</v>
      </c>
      <c r="IL164" s="46">
        <v>0</v>
      </c>
      <c r="IM164" s="10">
        <v>0</v>
      </c>
      <c r="IN164" s="47">
        <v>0</v>
      </c>
      <c r="IO164" s="46">
        <v>0</v>
      </c>
      <c r="IP164" s="10">
        <v>0</v>
      </c>
      <c r="IQ164" s="47">
        <v>0</v>
      </c>
      <c r="IR164" s="46">
        <v>12</v>
      </c>
      <c r="IS164" s="10">
        <v>1017.66</v>
      </c>
      <c r="IT164" s="47">
        <f t="shared" si="3773"/>
        <v>84804.999999999985</v>
      </c>
      <c r="IU164" s="46">
        <v>0</v>
      </c>
      <c r="IV164" s="10">
        <v>0</v>
      </c>
      <c r="IW164" s="47">
        <v>0</v>
      </c>
      <c r="IX164" s="46">
        <v>0</v>
      </c>
      <c r="IY164" s="10">
        <v>0</v>
      </c>
      <c r="IZ164" s="47">
        <v>0</v>
      </c>
      <c r="JA164" s="46">
        <v>0</v>
      </c>
      <c r="JB164" s="10">
        <v>0</v>
      </c>
      <c r="JC164" s="47">
        <v>0</v>
      </c>
      <c r="JD164" s="46">
        <v>0</v>
      </c>
      <c r="JE164" s="10">
        <v>0</v>
      </c>
      <c r="JF164" s="47">
        <v>0</v>
      </c>
      <c r="JG164" s="46">
        <v>0</v>
      </c>
      <c r="JH164" s="10">
        <v>0</v>
      </c>
      <c r="JI164" s="47">
        <v>0</v>
      </c>
      <c r="JJ164" s="52">
        <v>0</v>
      </c>
      <c r="JK164" s="16">
        <v>0</v>
      </c>
      <c r="JL164" s="53">
        <v>0</v>
      </c>
      <c r="JM164" s="46">
        <v>6.9089999999999998</v>
      </c>
      <c r="JN164" s="10">
        <v>225.91</v>
      </c>
      <c r="JO164" s="47">
        <f t="shared" ref="JO164:JO173" si="3815">JN164/JM164*1000</f>
        <v>32697.930235924156</v>
      </c>
      <c r="JP164" s="46">
        <v>0</v>
      </c>
      <c r="JQ164" s="10">
        <v>0</v>
      </c>
      <c r="JR164" s="47">
        <f t="shared" si="3774"/>
        <v>0</v>
      </c>
      <c r="JS164" s="46">
        <v>0</v>
      </c>
      <c r="JT164" s="10">
        <v>0</v>
      </c>
      <c r="JU164" s="47">
        <v>0</v>
      </c>
      <c r="JV164" s="46">
        <v>1E-3</v>
      </c>
      <c r="JW164" s="10">
        <v>2.52</v>
      </c>
      <c r="JX164" s="47">
        <f t="shared" ref="JX164:JX170" si="3816">JW164/JV164*1000</f>
        <v>2520000</v>
      </c>
      <c r="JY164" s="46">
        <v>0</v>
      </c>
      <c r="JZ164" s="10">
        <v>0</v>
      </c>
      <c r="KA164" s="47">
        <v>0</v>
      </c>
      <c r="KB164" s="46">
        <v>1.175</v>
      </c>
      <c r="KC164" s="10">
        <v>1.76</v>
      </c>
      <c r="KD164" s="47">
        <f t="shared" si="3807"/>
        <v>1497.8723404255318</v>
      </c>
      <c r="KE164" s="46"/>
      <c r="KF164" s="10"/>
      <c r="KG164" s="47"/>
      <c r="KH164" s="46">
        <v>60.850999999999999</v>
      </c>
      <c r="KI164" s="10">
        <v>2555.91</v>
      </c>
      <c r="KJ164" s="47">
        <f t="shared" si="3775"/>
        <v>42002.760842056821</v>
      </c>
      <c r="KK164" s="46">
        <v>1.006</v>
      </c>
      <c r="KL164" s="10">
        <v>602.30999999999995</v>
      </c>
      <c r="KM164" s="47">
        <f t="shared" si="3776"/>
        <v>598717.69383697817</v>
      </c>
      <c r="KN164" s="46">
        <v>0</v>
      </c>
      <c r="KO164" s="10">
        <v>0</v>
      </c>
      <c r="KP164" s="47">
        <v>0</v>
      </c>
      <c r="KQ164" s="46">
        <v>1.19</v>
      </c>
      <c r="KR164" s="10">
        <v>5.99</v>
      </c>
      <c r="KS164" s="47">
        <f t="shared" si="3777"/>
        <v>5033.6134453781524</v>
      </c>
      <c r="KT164" s="52">
        <v>0</v>
      </c>
      <c r="KU164" s="16">
        <v>0</v>
      </c>
      <c r="KV164" s="53">
        <v>0</v>
      </c>
      <c r="KW164" s="52">
        <v>0</v>
      </c>
      <c r="KX164" s="16">
        <v>0</v>
      </c>
      <c r="KY164" s="53">
        <f t="shared" si="3778"/>
        <v>0</v>
      </c>
      <c r="KZ164" s="46">
        <v>4.266</v>
      </c>
      <c r="LA164" s="10">
        <v>86.52</v>
      </c>
      <c r="LB164" s="47">
        <f t="shared" ref="LB164:LB172" si="3817">LA164/KZ164*1000</f>
        <v>20281.293952180029</v>
      </c>
      <c r="LC164" s="52">
        <v>0</v>
      </c>
      <c r="LD164" s="16">
        <v>0</v>
      </c>
      <c r="LE164" s="53">
        <v>0</v>
      </c>
      <c r="LF164" s="46">
        <v>0.48</v>
      </c>
      <c r="LG164" s="10">
        <v>8.85</v>
      </c>
      <c r="LH164" s="47">
        <f t="shared" si="3779"/>
        <v>18437.5</v>
      </c>
      <c r="LI164" s="46">
        <v>0</v>
      </c>
      <c r="LJ164" s="10">
        <v>0</v>
      </c>
      <c r="LK164" s="47">
        <v>0</v>
      </c>
      <c r="LL164" s="46">
        <v>0</v>
      </c>
      <c r="LM164" s="10">
        <v>0</v>
      </c>
      <c r="LN164" s="47">
        <v>0</v>
      </c>
      <c r="LO164" s="46">
        <v>0</v>
      </c>
      <c r="LP164" s="10">
        <v>0</v>
      </c>
      <c r="LQ164" s="47">
        <v>0</v>
      </c>
      <c r="LR164" s="46">
        <v>0</v>
      </c>
      <c r="LS164" s="10">
        <v>0</v>
      </c>
      <c r="LT164" s="47">
        <v>0</v>
      </c>
      <c r="LU164" s="46">
        <v>0</v>
      </c>
      <c r="LV164" s="10">
        <v>0</v>
      </c>
      <c r="LW164" s="47">
        <v>0</v>
      </c>
      <c r="LX164" s="46">
        <v>223.31700000000001</v>
      </c>
      <c r="LY164" s="10">
        <v>20107.599999999999</v>
      </c>
      <c r="LZ164" s="47">
        <f t="shared" si="3781"/>
        <v>90040.614910642704</v>
      </c>
      <c r="MA164" s="46">
        <v>6.0000000000000001E-3</v>
      </c>
      <c r="MB164" s="10">
        <v>3.44</v>
      </c>
      <c r="MC164" s="47">
        <f t="shared" si="3782"/>
        <v>573333.33333333326</v>
      </c>
      <c r="MD164" s="46">
        <v>0</v>
      </c>
      <c r="ME164" s="10">
        <v>0</v>
      </c>
      <c r="MF164" s="47">
        <v>0</v>
      </c>
      <c r="MG164" s="46">
        <v>0</v>
      </c>
      <c r="MH164" s="10">
        <v>0</v>
      </c>
      <c r="MI164" s="47">
        <v>0</v>
      </c>
      <c r="MJ164" s="46">
        <v>0</v>
      </c>
      <c r="MK164" s="10">
        <v>0</v>
      </c>
      <c r="ML164" s="47">
        <f t="shared" si="3783"/>
        <v>0</v>
      </c>
      <c r="MM164" s="46">
        <v>0.76900000000000002</v>
      </c>
      <c r="MN164" s="10">
        <v>487.25</v>
      </c>
      <c r="MO164" s="47">
        <f>MN164/MM164*1000</f>
        <v>633615.08452535758</v>
      </c>
      <c r="MP164" s="46">
        <v>0</v>
      </c>
      <c r="MQ164" s="10">
        <v>0</v>
      </c>
      <c r="MR164" s="47">
        <v>0</v>
      </c>
      <c r="MS164" s="46">
        <v>0</v>
      </c>
      <c r="MT164" s="10">
        <v>0</v>
      </c>
      <c r="MU164" s="47">
        <v>0</v>
      </c>
      <c r="MV164" s="46">
        <v>0</v>
      </c>
      <c r="MW164" s="10">
        <v>0</v>
      </c>
      <c r="MX164" s="47">
        <f t="shared" si="3785"/>
        <v>0</v>
      </c>
      <c r="MY164" s="46">
        <v>0</v>
      </c>
      <c r="MZ164" s="10">
        <v>0</v>
      </c>
      <c r="NA164" s="47">
        <v>0</v>
      </c>
      <c r="NB164" s="46">
        <v>0</v>
      </c>
      <c r="NC164" s="10">
        <v>0</v>
      </c>
      <c r="ND164" s="47">
        <v>0</v>
      </c>
      <c r="NE164" s="46">
        <v>0</v>
      </c>
      <c r="NF164" s="10">
        <v>0</v>
      </c>
      <c r="NG164" s="47">
        <v>0</v>
      </c>
      <c r="NH164" s="46">
        <v>0</v>
      </c>
      <c r="NI164" s="10">
        <v>0</v>
      </c>
      <c r="NJ164" s="47">
        <v>0</v>
      </c>
      <c r="NK164" s="46">
        <v>0.90900000000000003</v>
      </c>
      <c r="NL164" s="10">
        <v>36.94</v>
      </c>
      <c r="NM164" s="47">
        <f t="shared" si="3786"/>
        <v>40638.063806380633</v>
      </c>
      <c r="NN164" s="46">
        <v>0</v>
      </c>
      <c r="NO164" s="10">
        <v>0</v>
      </c>
      <c r="NP164" s="47">
        <v>0</v>
      </c>
      <c r="NQ164" s="46">
        <v>0</v>
      </c>
      <c r="NR164" s="10">
        <v>0</v>
      </c>
      <c r="NS164" s="47">
        <v>0</v>
      </c>
      <c r="NT164" s="46">
        <v>0</v>
      </c>
      <c r="NU164" s="10">
        <v>0</v>
      </c>
      <c r="NV164" s="47">
        <v>0</v>
      </c>
      <c r="NW164" s="46">
        <v>22.57</v>
      </c>
      <c r="NX164" s="10">
        <v>799.54</v>
      </c>
      <c r="NY164" s="47">
        <f t="shared" si="3788"/>
        <v>35424.900310146208</v>
      </c>
      <c r="NZ164" s="46">
        <v>2.6859999999999999</v>
      </c>
      <c r="OA164" s="10">
        <v>1083.81</v>
      </c>
      <c r="OB164" s="47">
        <f t="shared" ref="OB164:OB173" si="3818">OA164/NZ164*1000</f>
        <v>403503.35070737154</v>
      </c>
      <c r="OC164" s="46">
        <v>1.2E-2</v>
      </c>
      <c r="OD164" s="10">
        <v>0.16</v>
      </c>
      <c r="OE164" s="47">
        <f t="shared" ref="OE164" si="3819">OD164/OC164*1000</f>
        <v>13333.333333333334</v>
      </c>
      <c r="OF164" s="46">
        <v>4.7850000000000001</v>
      </c>
      <c r="OG164" s="10">
        <v>2542.54</v>
      </c>
      <c r="OH164" s="47">
        <f t="shared" si="3789"/>
        <v>531356.32183908042</v>
      </c>
      <c r="OI164" s="46">
        <v>49.997</v>
      </c>
      <c r="OJ164" s="10">
        <v>11051.27</v>
      </c>
      <c r="OK164" s="47">
        <f t="shared" si="3790"/>
        <v>221038.66231973917</v>
      </c>
      <c r="OL164" s="46">
        <v>0</v>
      </c>
      <c r="OM164" s="10">
        <v>0</v>
      </c>
      <c r="ON164" s="47">
        <v>0</v>
      </c>
      <c r="OO164" s="46">
        <v>8.3109999999999999</v>
      </c>
      <c r="OP164" s="10">
        <v>565.29999999999995</v>
      </c>
      <c r="OQ164" s="47">
        <f t="shared" si="3791"/>
        <v>68018.289014559021</v>
      </c>
      <c r="OR164" s="46">
        <v>0</v>
      </c>
      <c r="OS164" s="10">
        <v>0</v>
      </c>
      <c r="OT164" s="47">
        <v>0</v>
      </c>
      <c r="OU164" s="46">
        <v>80.126000000000005</v>
      </c>
      <c r="OV164" s="10">
        <v>1674.65</v>
      </c>
      <c r="OW164" s="47">
        <f t="shared" si="3792"/>
        <v>20900.207173701423</v>
      </c>
      <c r="OX164" s="46">
        <v>0</v>
      </c>
      <c r="OY164" s="10">
        <v>0</v>
      </c>
      <c r="OZ164" s="47">
        <v>0</v>
      </c>
      <c r="PA164" s="46">
        <v>0</v>
      </c>
      <c r="PB164" s="10">
        <v>0</v>
      </c>
      <c r="PC164" s="47">
        <v>0</v>
      </c>
      <c r="PD164" s="46">
        <v>0</v>
      </c>
      <c r="PE164" s="10">
        <v>0</v>
      </c>
      <c r="PF164" s="47">
        <v>0</v>
      </c>
      <c r="PG164" s="46">
        <v>0.66</v>
      </c>
      <c r="PH164" s="10">
        <v>103.91</v>
      </c>
      <c r="PI164" s="47">
        <f t="shared" si="3793"/>
        <v>157439.39393939395</v>
      </c>
      <c r="PJ164" s="46"/>
      <c r="PK164" s="10"/>
      <c r="PL164" s="47"/>
      <c r="PM164" s="46">
        <v>0</v>
      </c>
      <c r="PN164" s="10">
        <v>0</v>
      </c>
      <c r="PO164" s="47">
        <v>0</v>
      </c>
      <c r="PP164" s="46">
        <v>0</v>
      </c>
      <c r="PQ164" s="10">
        <v>0</v>
      </c>
      <c r="PR164" s="47">
        <v>0</v>
      </c>
      <c r="PS164" s="46">
        <v>0</v>
      </c>
      <c r="PT164" s="10">
        <v>0</v>
      </c>
      <c r="PU164" s="47">
        <v>0</v>
      </c>
      <c r="PV164" s="46">
        <v>386.07499999999999</v>
      </c>
      <c r="PW164" s="10">
        <v>28663.86</v>
      </c>
      <c r="PX164" s="47">
        <f t="shared" si="3795"/>
        <v>74244.278961341712</v>
      </c>
      <c r="PY164" s="46">
        <v>318.435</v>
      </c>
      <c r="PZ164" s="10">
        <v>36752.01</v>
      </c>
      <c r="QA164" s="47">
        <f t="shared" si="3796"/>
        <v>115414.48019218993</v>
      </c>
      <c r="QB164" s="46">
        <v>0</v>
      </c>
      <c r="QC164" s="10">
        <v>0</v>
      </c>
      <c r="QD164" s="47">
        <v>0</v>
      </c>
      <c r="QE164" s="46">
        <v>0</v>
      </c>
      <c r="QF164" s="10">
        <v>0</v>
      </c>
      <c r="QG164" s="47">
        <v>0</v>
      </c>
      <c r="QH164" s="46">
        <v>0</v>
      </c>
      <c r="QI164" s="10">
        <v>0</v>
      </c>
      <c r="QJ164" s="47">
        <v>0</v>
      </c>
      <c r="QK164" s="46">
        <v>0</v>
      </c>
      <c r="QL164" s="10">
        <v>0</v>
      </c>
      <c r="QM164" s="47">
        <v>0</v>
      </c>
      <c r="QN164" s="46">
        <v>0</v>
      </c>
      <c r="QO164" s="10">
        <v>0</v>
      </c>
      <c r="QP164" s="47">
        <f t="shared" si="3797"/>
        <v>0</v>
      </c>
      <c r="QQ164" s="46">
        <v>0</v>
      </c>
      <c r="QR164" s="10">
        <v>0</v>
      </c>
      <c r="QS164" s="47">
        <v>0</v>
      </c>
      <c r="QT164" s="46"/>
      <c r="QU164" s="10"/>
      <c r="QV164" s="47"/>
      <c r="QW164" s="46"/>
      <c r="QX164" s="10"/>
      <c r="QY164" s="47"/>
      <c r="QZ164" s="46">
        <v>3.0000000000000001E-3</v>
      </c>
      <c r="RA164" s="10">
        <v>0.41</v>
      </c>
      <c r="RB164" s="47">
        <f t="shared" si="3799"/>
        <v>136666.66666666666</v>
      </c>
      <c r="RC164" s="46">
        <v>0</v>
      </c>
      <c r="RD164" s="10">
        <v>0</v>
      </c>
      <c r="RE164" s="47">
        <v>0</v>
      </c>
      <c r="RF164" s="12">
        <f t="shared" si="3130"/>
        <v>1858.2099999999998</v>
      </c>
      <c r="RG164" s="58">
        <f t="shared" si="3131"/>
        <v>192749.17</v>
      </c>
      <c r="RH164" s="6"/>
      <c r="RI164" s="9"/>
      <c r="RJ164" s="6"/>
      <c r="RK164" s="6"/>
      <c r="RL164" s="6"/>
      <c r="RM164" s="9"/>
      <c r="RN164" s="6"/>
      <c r="RO164" s="6"/>
      <c r="RP164" s="6"/>
      <c r="RQ164" s="9"/>
      <c r="RR164" s="6"/>
      <c r="RS164" s="6"/>
      <c r="RT164" s="6"/>
      <c r="RU164" s="9"/>
      <c r="RV164" s="6"/>
      <c r="RW164" s="6"/>
      <c r="RX164" s="6"/>
      <c r="RY164" s="9"/>
      <c r="RZ164" s="6"/>
      <c r="SA164" s="6"/>
      <c r="SB164" s="6"/>
      <c r="SC164" s="9"/>
      <c r="SD164" s="6"/>
      <c r="SE164" s="6"/>
      <c r="SF164" s="6"/>
      <c r="SG164" s="9"/>
      <c r="SH164" s="6"/>
      <c r="SI164" s="6"/>
      <c r="SJ164" s="6"/>
      <c r="SK164" s="2"/>
      <c r="SL164" s="1"/>
      <c r="SM164" s="1"/>
      <c r="SN164" s="1"/>
      <c r="SO164" s="2"/>
      <c r="SP164" s="1"/>
      <c r="SQ164" s="1"/>
      <c r="SR164" s="1"/>
      <c r="SS164" s="2"/>
      <c r="ST164" s="1"/>
      <c r="SU164" s="1"/>
      <c r="SV164" s="1"/>
    </row>
    <row r="165" spans="1:591" x14ac:dyDescent="0.3">
      <c r="A165" s="38">
        <v>2016</v>
      </c>
      <c r="B165" s="39" t="s">
        <v>8</v>
      </c>
      <c r="C165" s="46">
        <v>0</v>
      </c>
      <c r="D165" s="10">
        <v>0</v>
      </c>
      <c r="E165" s="47">
        <f t="shared" si="3736"/>
        <v>0</v>
      </c>
      <c r="F165" s="46">
        <v>0</v>
      </c>
      <c r="G165" s="10">
        <v>0</v>
      </c>
      <c r="H165" s="47">
        <v>0</v>
      </c>
      <c r="I165" s="46">
        <v>0</v>
      </c>
      <c r="J165" s="10">
        <v>0</v>
      </c>
      <c r="K165" s="47">
        <v>0</v>
      </c>
      <c r="L165" s="46">
        <v>0</v>
      </c>
      <c r="M165" s="10">
        <v>0</v>
      </c>
      <c r="N165" s="47">
        <v>0</v>
      </c>
      <c r="O165" s="46">
        <v>0</v>
      </c>
      <c r="P165" s="10">
        <v>0</v>
      </c>
      <c r="Q165" s="47">
        <f t="shared" si="3737"/>
        <v>0</v>
      </c>
      <c r="R165" s="46">
        <v>0</v>
      </c>
      <c r="S165" s="10">
        <v>0</v>
      </c>
      <c r="T165" s="47">
        <v>0</v>
      </c>
      <c r="U165" s="46">
        <v>11.02</v>
      </c>
      <c r="V165" s="10">
        <v>1071.8499999999999</v>
      </c>
      <c r="W165" s="47">
        <f t="shared" si="3800"/>
        <v>97264.06533575317</v>
      </c>
      <c r="X165" s="46">
        <v>0</v>
      </c>
      <c r="Y165" s="10">
        <v>0</v>
      </c>
      <c r="Z165" s="47">
        <v>0</v>
      </c>
      <c r="AA165" s="46">
        <v>5.2590000000000003</v>
      </c>
      <c r="AB165" s="10">
        <v>860.77</v>
      </c>
      <c r="AC165" s="47">
        <f t="shared" si="3801"/>
        <v>163675.60372694427</v>
      </c>
      <c r="AD165" s="46">
        <v>3.93</v>
      </c>
      <c r="AE165" s="10">
        <v>271.94</v>
      </c>
      <c r="AF165" s="47">
        <f t="shared" si="3738"/>
        <v>69195.928753180648</v>
      </c>
      <c r="AG165" s="46">
        <v>0</v>
      </c>
      <c r="AH165" s="10">
        <v>0</v>
      </c>
      <c r="AI165" s="47">
        <v>0</v>
      </c>
      <c r="AJ165" s="46">
        <v>0</v>
      </c>
      <c r="AK165" s="10">
        <v>0</v>
      </c>
      <c r="AL165" s="47">
        <v>0</v>
      </c>
      <c r="AM165" s="46">
        <v>0</v>
      </c>
      <c r="AN165" s="10">
        <v>0</v>
      </c>
      <c r="AO165" s="47">
        <v>0</v>
      </c>
      <c r="AP165" s="46">
        <v>2.7210000000000001</v>
      </c>
      <c r="AQ165" s="10">
        <v>305.01</v>
      </c>
      <c r="AR165" s="47">
        <f t="shared" si="3739"/>
        <v>112094.81808158764</v>
      </c>
      <c r="AS165" s="46">
        <v>0</v>
      </c>
      <c r="AT165" s="10">
        <v>0</v>
      </c>
      <c r="AU165" s="47">
        <f t="shared" si="3740"/>
        <v>0</v>
      </c>
      <c r="AV165" s="46">
        <v>0</v>
      </c>
      <c r="AW165" s="10">
        <v>0</v>
      </c>
      <c r="AX165" s="47">
        <v>0</v>
      </c>
      <c r="AY165" s="46">
        <v>0.61399999999999999</v>
      </c>
      <c r="AZ165" s="10">
        <v>48.32</v>
      </c>
      <c r="BA165" s="47">
        <f t="shared" si="3741"/>
        <v>78697.068403908808</v>
      </c>
      <c r="BB165" s="46">
        <v>0.02</v>
      </c>
      <c r="BC165" s="10">
        <v>4.4800000000000004</v>
      </c>
      <c r="BD165" s="47">
        <f t="shared" si="3742"/>
        <v>224000.00000000003</v>
      </c>
      <c r="BE165" s="46">
        <v>0</v>
      </c>
      <c r="BF165" s="10">
        <v>0</v>
      </c>
      <c r="BG165" s="47">
        <v>0</v>
      </c>
      <c r="BH165" s="46">
        <v>0</v>
      </c>
      <c r="BI165" s="10">
        <v>0</v>
      </c>
      <c r="BJ165" s="47">
        <v>0</v>
      </c>
      <c r="BK165" s="46">
        <v>0</v>
      </c>
      <c r="BL165" s="10">
        <v>0</v>
      </c>
      <c r="BM165" s="47">
        <v>0</v>
      </c>
      <c r="BN165" s="46">
        <v>0</v>
      </c>
      <c r="BO165" s="10">
        <v>0</v>
      </c>
      <c r="BP165" s="47">
        <v>0</v>
      </c>
      <c r="BQ165" s="46">
        <v>0.16</v>
      </c>
      <c r="BR165" s="10">
        <v>0.65</v>
      </c>
      <c r="BS165" s="47">
        <f t="shared" si="3803"/>
        <v>4062.5</v>
      </c>
      <c r="BT165" s="46">
        <v>15.484999999999999</v>
      </c>
      <c r="BU165" s="10">
        <v>3927.68</v>
      </c>
      <c r="BV165" s="47">
        <f t="shared" si="3743"/>
        <v>253644.17177914109</v>
      </c>
      <c r="BW165" s="46">
        <v>0</v>
      </c>
      <c r="BX165" s="10">
        <v>0</v>
      </c>
      <c r="BY165" s="47">
        <v>0</v>
      </c>
      <c r="BZ165" s="46">
        <v>0</v>
      </c>
      <c r="CA165" s="10">
        <v>0</v>
      </c>
      <c r="CB165" s="47">
        <v>0</v>
      </c>
      <c r="CC165" s="46">
        <v>146.03100000000001</v>
      </c>
      <c r="CD165" s="10">
        <v>5856.38</v>
      </c>
      <c r="CE165" s="47">
        <f t="shared" si="3744"/>
        <v>40103.676616608798</v>
      </c>
      <c r="CF165" s="46">
        <v>7.2359999999999998</v>
      </c>
      <c r="CG165" s="10">
        <v>1391.74</v>
      </c>
      <c r="CH165" s="47">
        <f t="shared" si="3745"/>
        <v>192335.54449972362</v>
      </c>
      <c r="CI165" s="46">
        <v>0</v>
      </c>
      <c r="CJ165" s="10">
        <v>0</v>
      </c>
      <c r="CK165" s="47">
        <v>0</v>
      </c>
      <c r="CL165" s="46">
        <v>0</v>
      </c>
      <c r="CM165" s="10">
        <v>0</v>
      </c>
      <c r="CN165" s="47">
        <v>0</v>
      </c>
      <c r="CO165" s="46">
        <v>0</v>
      </c>
      <c r="CP165" s="10">
        <v>0</v>
      </c>
      <c r="CQ165" s="47">
        <v>0</v>
      </c>
      <c r="CR165" s="46">
        <v>0</v>
      </c>
      <c r="CS165" s="10">
        <v>0</v>
      </c>
      <c r="CT165" s="47">
        <v>0</v>
      </c>
      <c r="CU165" s="46">
        <v>5.3999999999999999E-2</v>
      </c>
      <c r="CV165" s="10">
        <v>0.56000000000000005</v>
      </c>
      <c r="CW165" s="47">
        <f t="shared" ref="CW165:CW167" si="3820">CV165/CU165*1000</f>
        <v>10370.370370370372</v>
      </c>
      <c r="CX165" s="46">
        <v>0</v>
      </c>
      <c r="CY165" s="10">
        <v>0</v>
      </c>
      <c r="CZ165" s="47">
        <v>0</v>
      </c>
      <c r="DA165" s="46">
        <v>17.472999999999999</v>
      </c>
      <c r="DB165" s="10">
        <v>5532.18</v>
      </c>
      <c r="DC165" s="47">
        <f t="shared" si="3746"/>
        <v>316613.06014994567</v>
      </c>
      <c r="DD165" s="46">
        <v>40.634</v>
      </c>
      <c r="DE165" s="10">
        <v>1000.87</v>
      </c>
      <c r="DF165" s="47">
        <f t="shared" si="3747"/>
        <v>24631.343210119601</v>
      </c>
      <c r="DG165" s="46">
        <v>0</v>
      </c>
      <c r="DH165" s="10">
        <v>0</v>
      </c>
      <c r="DI165" s="47">
        <v>0</v>
      </c>
      <c r="DJ165" s="46">
        <v>0</v>
      </c>
      <c r="DK165" s="10">
        <v>0</v>
      </c>
      <c r="DL165" s="47">
        <v>0</v>
      </c>
      <c r="DM165" s="46">
        <v>0</v>
      </c>
      <c r="DN165" s="10">
        <v>0</v>
      </c>
      <c r="DO165" s="47">
        <v>0</v>
      </c>
      <c r="DP165" s="46">
        <v>0</v>
      </c>
      <c r="DQ165" s="10">
        <v>0</v>
      </c>
      <c r="DR165" s="47">
        <v>0</v>
      </c>
      <c r="DS165" s="46">
        <v>0.876</v>
      </c>
      <c r="DT165" s="10">
        <v>829.89</v>
      </c>
      <c r="DU165" s="47">
        <f t="shared" si="3749"/>
        <v>947363.01369863003</v>
      </c>
      <c r="DV165" s="46">
        <v>0</v>
      </c>
      <c r="DW165" s="10">
        <v>0</v>
      </c>
      <c r="DX165" s="47">
        <v>0</v>
      </c>
      <c r="DY165" s="46">
        <v>0</v>
      </c>
      <c r="DZ165" s="10">
        <v>0</v>
      </c>
      <c r="EA165" s="47">
        <v>0</v>
      </c>
      <c r="EB165" s="46">
        <v>0</v>
      </c>
      <c r="EC165" s="10">
        <v>0</v>
      </c>
      <c r="ED165" s="47">
        <f t="shared" si="3751"/>
        <v>0</v>
      </c>
      <c r="EE165" s="46">
        <v>0</v>
      </c>
      <c r="EF165" s="10">
        <v>0</v>
      </c>
      <c r="EG165" s="47">
        <v>0</v>
      </c>
      <c r="EH165" s="46">
        <v>40.392000000000003</v>
      </c>
      <c r="EI165" s="10">
        <v>10899.24</v>
      </c>
      <c r="EJ165" s="47">
        <f t="shared" si="3753"/>
        <v>269836.60130718956</v>
      </c>
      <c r="EK165" s="46">
        <v>0</v>
      </c>
      <c r="EL165" s="10">
        <v>0</v>
      </c>
      <c r="EM165" s="47">
        <f t="shared" si="3754"/>
        <v>0</v>
      </c>
      <c r="EN165" s="46">
        <v>151.768</v>
      </c>
      <c r="EO165" s="10">
        <v>14069.81</v>
      </c>
      <c r="EP165" s="47">
        <f t="shared" si="3755"/>
        <v>92706.038163512727</v>
      </c>
      <c r="EQ165" s="46">
        <v>2.7E-2</v>
      </c>
      <c r="ER165" s="10">
        <v>0.57999999999999996</v>
      </c>
      <c r="ES165" s="47">
        <f t="shared" si="3756"/>
        <v>21481.481481481482</v>
      </c>
      <c r="ET165" s="46">
        <v>0</v>
      </c>
      <c r="EU165" s="10">
        <v>0</v>
      </c>
      <c r="EV165" s="47">
        <v>0</v>
      </c>
      <c r="EW165" s="46">
        <v>0</v>
      </c>
      <c r="EX165" s="10">
        <v>0</v>
      </c>
      <c r="EY165" s="47">
        <v>0</v>
      </c>
      <c r="EZ165" s="46">
        <v>0</v>
      </c>
      <c r="FA165" s="10">
        <v>0</v>
      </c>
      <c r="FB165" s="47">
        <v>0</v>
      </c>
      <c r="FC165" s="46">
        <v>0</v>
      </c>
      <c r="FD165" s="10">
        <v>0</v>
      </c>
      <c r="FE165" s="47">
        <v>0</v>
      </c>
      <c r="FF165" s="46">
        <v>0</v>
      </c>
      <c r="FG165" s="10">
        <v>0</v>
      </c>
      <c r="FH165" s="47">
        <v>0</v>
      </c>
      <c r="FI165" s="46">
        <v>0</v>
      </c>
      <c r="FJ165" s="10">
        <v>0</v>
      </c>
      <c r="FK165" s="47">
        <v>0</v>
      </c>
      <c r="FL165" s="46">
        <v>2.484</v>
      </c>
      <c r="FM165" s="10">
        <v>643.54</v>
      </c>
      <c r="FN165" s="47">
        <f t="shared" si="3758"/>
        <v>259074.07407407407</v>
      </c>
      <c r="FO165" s="46">
        <v>0.84</v>
      </c>
      <c r="FP165" s="10">
        <v>45.07</v>
      </c>
      <c r="FQ165" s="47">
        <f t="shared" ref="FQ165" si="3821">FP165/FO165*1000</f>
        <v>53654.761904761908</v>
      </c>
      <c r="FR165" s="46">
        <v>21.376999999999999</v>
      </c>
      <c r="FS165" s="10">
        <v>1672.72</v>
      </c>
      <c r="FT165" s="47">
        <f t="shared" si="3759"/>
        <v>78248.584927726071</v>
      </c>
      <c r="FU165" s="46">
        <v>1E-3</v>
      </c>
      <c r="FV165" s="10">
        <v>0.88</v>
      </c>
      <c r="FW165" s="47">
        <f t="shared" si="3760"/>
        <v>880000</v>
      </c>
      <c r="FX165" s="46">
        <v>0</v>
      </c>
      <c r="FY165" s="10">
        <v>0</v>
      </c>
      <c r="FZ165" s="47">
        <f t="shared" si="3761"/>
        <v>0</v>
      </c>
      <c r="GA165" s="46">
        <v>0</v>
      </c>
      <c r="GB165" s="10">
        <v>0</v>
      </c>
      <c r="GC165" s="47">
        <v>0</v>
      </c>
      <c r="GD165" s="46">
        <v>7.0000000000000007E-2</v>
      </c>
      <c r="GE165" s="10">
        <v>2.37</v>
      </c>
      <c r="GF165" s="47">
        <f t="shared" si="3762"/>
        <v>33857.142857142855</v>
      </c>
      <c r="GG165" s="46">
        <v>0.81100000000000005</v>
      </c>
      <c r="GH165" s="10">
        <v>217.92</v>
      </c>
      <c r="GI165" s="47">
        <f t="shared" si="3763"/>
        <v>268705.30209617753</v>
      </c>
      <c r="GJ165" s="46">
        <v>236.214</v>
      </c>
      <c r="GK165" s="10">
        <v>14487.63</v>
      </c>
      <c r="GL165" s="47">
        <f t="shared" si="3764"/>
        <v>61332.647514541895</v>
      </c>
      <c r="GM165" s="46">
        <v>0</v>
      </c>
      <c r="GN165" s="10">
        <v>0</v>
      </c>
      <c r="GO165" s="47">
        <v>0</v>
      </c>
      <c r="GP165" s="46">
        <v>1.5109999999999999</v>
      </c>
      <c r="GQ165" s="10">
        <v>128.82</v>
      </c>
      <c r="GR165" s="47">
        <f t="shared" si="3765"/>
        <v>85254.798146922563</v>
      </c>
      <c r="GS165" s="46">
        <v>0</v>
      </c>
      <c r="GT165" s="10">
        <v>0</v>
      </c>
      <c r="GU165" s="47">
        <v>0</v>
      </c>
      <c r="GV165" s="46">
        <v>0</v>
      </c>
      <c r="GW165" s="10">
        <v>0</v>
      </c>
      <c r="GX165" s="47">
        <f t="shared" si="3767"/>
        <v>0</v>
      </c>
      <c r="GY165" s="46">
        <v>0</v>
      </c>
      <c r="GZ165" s="10">
        <v>0</v>
      </c>
      <c r="HA165" s="47">
        <v>0</v>
      </c>
      <c r="HB165" s="46">
        <v>17.210999999999999</v>
      </c>
      <c r="HC165" s="10">
        <v>103.64</v>
      </c>
      <c r="HD165" s="47">
        <f t="shared" si="3769"/>
        <v>6021.7302887688111</v>
      </c>
      <c r="HE165" s="46">
        <v>0</v>
      </c>
      <c r="HF165" s="10">
        <v>0</v>
      </c>
      <c r="HG165" s="47">
        <v>0</v>
      </c>
      <c r="HH165" s="46">
        <v>0</v>
      </c>
      <c r="HI165" s="10">
        <v>0</v>
      </c>
      <c r="HJ165" s="47">
        <v>0</v>
      </c>
      <c r="HK165" s="46">
        <v>0</v>
      </c>
      <c r="HL165" s="10">
        <v>0</v>
      </c>
      <c r="HM165" s="47">
        <v>0</v>
      </c>
      <c r="HN165" s="46">
        <v>0</v>
      </c>
      <c r="HO165" s="10">
        <v>0</v>
      </c>
      <c r="HP165" s="47">
        <v>0</v>
      </c>
      <c r="HQ165" s="46">
        <v>3.1749999999999998</v>
      </c>
      <c r="HR165" s="10">
        <v>25.51</v>
      </c>
      <c r="HS165" s="47">
        <f t="shared" si="3770"/>
        <v>8034.6456692913398</v>
      </c>
      <c r="HT165" s="46"/>
      <c r="HU165" s="10"/>
      <c r="HV165" s="47"/>
      <c r="HW165" s="46">
        <v>0</v>
      </c>
      <c r="HX165" s="10">
        <v>0</v>
      </c>
      <c r="HY165" s="47">
        <f t="shared" si="3771"/>
        <v>0</v>
      </c>
      <c r="HZ165" s="46">
        <v>0</v>
      </c>
      <c r="IA165" s="10">
        <v>0</v>
      </c>
      <c r="IB165" s="47">
        <v>0</v>
      </c>
      <c r="IC165" s="46">
        <v>28.003</v>
      </c>
      <c r="ID165" s="10">
        <v>1387.76</v>
      </c>
      <c r="IE165" s="47">
        <f t="shared" si="3772"/>
        <v>49557.547405635116</v>
      </c>
      <c r="IF165" s="46">
        <v>0</v>
      </c>
      <c r="IG165" s="10">
        <v>0</v>
      </c>
      <c r="IH165" s="47">
        <f>IF(IF165=0,0,IG165/IF165*1000)</f>
        <v>0</v>
      </c>
      <c r="II165" s="46">
        <v>0</v>
      </c>
      <c r="IJ165" s="10">
        <v>0</v>
      </c>
      <c r="IK165" s="47">
        <v>0</v>
      </c>
      <c r="IL165" s="46">
        <v>0</v>
      </c>
      <c r="IM165" s="10">
        <v>0</v>
      </c>
      <c r="IN165" s="47">
        <v>0</v>
      </c>
      <c r="IO165" s="46">
        <v>0</v>
      </c>
      <c r="IP165" s="10">
        <v>0</v>
      </c>
      <c r="IQ165" s="47">
        <v>0</v>
      </c>
      <c r="IR165" s="46">
        <v>3.0550000000000002</v>
      </c>
      <c r="IS165" s="10">
        <v>89.32</v>
      </c>
      <c r="IT165" s="47">
        <f t="shared" si="3773"/>
        <v>29237.315875613745</v>
      </c>
      <c r="IU165" s="46">
        <v>0</v>
      </c>
      <c r="IV165" s="10">
        <v>0</v>
      </c>
      <c r="IW165" s="47">
        <v>0</v>
      </c>
      <c r="IX165" s="46">
        <v>0</v>
      </c>
      <c r="IY165" s="10">
        <v>0</v>
      </c>
      <c r="IZ165" s="47">
        <v>0</v>
      </c>
      <c r="JA165" s="46">
        <v>0</v>
      </c>
      <c r="JB165" s="10">
        <v>0</v>
      </c>
      <c r="JC165" s="47">
        <v>0</v>
      </c>
      <c r="JD165" s="46">
        <v>0</v>
      </c>
      <c r="JE165" s="10">
        <v>0</v>
      </c>
      <c r="JF165" s="47">
        <v>0</v>
      </c>
      <c r="JG165" s="46">
        <v>0</v>
      </c>
      <c r="JH165" s="10">
        <v>0</v>
      </c>
      <c r="JI165" s="47">
        <v>0</v>
      </c>
      <c r="JJ165" s="52">
        <v>0</v>
      </c>
      <c r="JK165" s="16">
        <v>0</v>
      </c>
      <c r="JL165" s="53">
        <v>0</v>
      </c>
      <c r="JM165" s="46">
        <v>8.2330000000000005</v>
      </c>
      <c r="JN165" s="10">
        <v>249.88</v>
      </c>
      <c r="JO165" s="47">
        <f t="shared" si="3815"/>
        <v>30351.026357342398</v>
      </c>
      <c r="JP165" s="46">
        <v>0</v>
      </c>
      <c r="JQ165" s="10">
        <v>0</v>
      </c>
      <c r="JR165" s="47">
        <f t="shared" si="3774"/>
        <v>0</v>
      </c>
      <c r="JS165" s="46">
        <v>0</v>
      </c>
      <c r="JT165" s="10">
        <v>0</v>
      </c>
      <c r="JU165" s="47">
        <v>0</v>
      </c>
      <c r="JV165" s="46">
        <v>0</v>
      </c>
      <c r="JW165" s="10">
        <v>0</v>
      </c>
      <c r="JX165" s="47">
        <v>0</v>
      </c>
      <c r="JY165" s="46">
        <v>0</v>
      </c>
      <c r="JZ165" s="10">
        <v>0</v>
      </c>
      <c r="KA165" s="47">
        <v>0</v>
      </c>
      <c r="KB165" s="46">
        <v>0.254</v>
      </c>
      <c r="KC165" s="10">
        <v>8.8800000000000008</v>
      </c>
      <c r="KD165" s="47">
        <f t="shared" si="3807"/>
        <v>34960.629921259846</v>
      </c>
      <c r="KE165" s="46"/>
      <c r="KF165" s="10"/>
      <c r="KG165" s="47"/>
      <c r="KH165" s="46">
        <v>31.291</v>
      </c>
      <c r="KI165" s="10">
        <v>2099.88</v>
      </c>
      <c r="KJ165" s="47">
        <f t="shared" si="3775"/>
        <v>67108.114154229654</v>
      </c>
      <c r="KK165" s="46">
        <v>0.57299999999999995</v>
      </c>
      <c r="KL165" s="10">
        <v>237.81</v>
      </c>
      <c r="KM165" s="47">
        <f t="shared" si="3776"/>
        <v>415026.17801047128</v>
      </c>
      <c r="KN165" s="46">
        <v>0</v>
      </c>
      <c r="KO165" s="10">
        <v>0</v>
      </c>
      <c r="KP165" s="47">
        <v>0</v>
      </c>
      <c r="KQ165" s="46">
        <v>3.3250000000000002</v>
      </c>
      <c r="KR165" s="10">
        <v>16.440000000000001</v>
      </c>
      <c r="KS165" s="47">
        <f t="shared" si="3777"/>
        <v>4944.3609022556393</v>
      </c>
      <c r="KT165" s="52">
        <v>0</v>
      </c>
      <c r="KU165" s="16">
        <v>0</v>
      </c>
      <c r="KV165" s="53">
        <v>0</v>
      </c>
      <c r="KW165" s="52">
        <v>0</v>
      </c>
      <c r="KX165" s="16">
        <v>0</v>
      </c>
      <c r="KY165" s="53">
        <f t="shared" si="3778"/>
        <v>0</v>
      </c>
      <c r="KZ165" s="46">
        <v>0</v>
      </c>
      <c r="LA165" s="10">
        <v>0</v>
      </c>
      <c r="LB165" s="47">
        <v>0</v>
      </c>
      <c r="LC165" s="52">
        <v>0</v>
      </c>
      <c r="LD165" s="16">
        <v>0</v>
      </c>
      <c r="LE165" s="53">
        <v>0</v>
      </c>
      <c r="LF165" s="46">
        <v>2.6909999999999998</v>
      </c>
      <c r="LG165" s="10">
        <v>61.42</v>
      </c>
      <c r="LH165" s="47">
        <f t="shared" si="3779"/>
        <v>22824.228911185437</v>
      </c>
      <c r="LI165" s="46">
        <v>0</v>
      </c>
      <c r="LJ165" s="10">
        <v>0</v>
      </c>
      <c r="LK165" s="47">
        <v>0</v>
      </c>
      <c r="LL165" s="46">
        <v>0</v>
      </c>
      <c r="LM165" s="10">
        <v>0</v>
      </c>
      <c r="LN165" s="47">
        <v>0</v>
      </c>
      <c r="LO165" s="46">
        <v>0</v>
      </c>
      <c r="LP165" s="10">
        <v>0</v>
      </c>
      <c r="LQ165" s="47">
        <v>0</v>
      </c>
      <c r="LR165" s="46">
        <v>0.1</v>
      </c>
      <c r="LS165" s="10">
        <v>21.82</v>
      </c>
      <c r="LT165" s="47">
        <f t="shared" si="3780"/>
        <v>218200</v>
      </c>
      <c r="LU165" s="46">
        <v>0</v>
      </c>
      <c r="LV165" s="10">
        <v>0</v>
      </c>
      <c r="LW165" s="47">
        <v>0</v>
      </c>
      <c r="LX165" s="46">
        <v>112.456</v>
      </c>
      <c r="LY165" s="10">
        <v>8559.0300000000007</v>
      </c>
      <c r="LZ165" s="47">
        <f t="shared" si="3781"/>
        <v>76110.034146688486</v>
      </c>
      <c r="MA165" s="46">
        <v>0</v>
      </c>
      <c r="MB165" s="10">
        <v>0</v>
      </c>
      <c r="MC165" s="47">
        <v>0</v>
      </c>
      <c r="MD165" s="46">
        <v>4.8559999999999999</v>
      </c>
      <c r="ME165" s="10">
        <v>938.01</v>
      </c>
      <c r="MF165" s="47">
        <f t="shared" ref="MF165:MF172" si="3822">ME165/MD165*1000</f>
        <v>193165.15650741351</v>
      </c>
      <c r="MG165" s="46">
        <v>0</v>
      </c>
      <c r="MH165" s="10">
        <v>0</v>
      </c>
      <c r="MI165" s="47">
        <v>0</v>
      </c>
      <c r="MJ165" s="46">
        <v>0</v>
      </c>
      <c r="MK165" s="10">
        <v>0</v>
      </c>
      <c r="ML165" s="47">
        <f t="shared" si="3783"/>
        <v>0</v>
      </c>
      <c r="MM165" s="46">
        <v>0</v>
      </c>
      <c r="MN165" s="10">
        <v>0</v>
      </c>
      <c r="MO165" s="47">
        <v>0</v>
      </c>
      <c r="MP165" s="46">
        <v>15.420999999999999</v>
      </c>
      <c r="MQ165" s="10">
        <v>1921.15</v>
      </c>
      <c r="MR165" s="47">
        <f t="shared" si="3784"/>
        <v>124580.11802088063</v>
      </c>
      <c r="MS165" s="46">
        <v>0</v>
      </c>
      <c r="MT165" s="10">
        <v>0</v>
      </c>
      <c r="MU165" s="47">
        <v>0</v>
      </c>
      <c r="MV165" s="46">
        <v>0</v>
      </c>
      <c r="MW165" s="10">
        <v>0</v>
      </c>
      <c r="MX165" s="47">
        <f t="shared" si="3785"/>
        <v>0</v>
      </c>
      <c r="MY165" s="46">
        <v>5.2999999999999999E-2</v>
      </c>
      <c r="MZ165" s="10">
        <v>1.27</v>
      </c>
      <c r="NA165" s="47">
        <f t="shared" ref="NA165:NA173" si="3823">MZ165/MY165*1000</f>
        <v>23962.264150943396</v>
      </c>
      <c r="NB165" s="46">
        <v>0</v>
      </c>
      <c r="NC165" s="10">
        <v>0</v>
      </c>
      <c r="ND165" s="47">
        <v>0</v>
      </c>
      <c r="NE165" s="46">
        <v>0</v>
      </c>
      <c r="NF165" s="10">
        <v>0</v>
      </c>
      <c r="NG165" s="47">
        <v>0</v>
      </c>
      <c r="NH165" s="46">
        <v>0</v>
      </c>
      <c r="NI165" s="10">
        <v>0</v>
      </c>
      <c r="NJ165" s="47">
        <v>0</v>
      </c>
      <c r="NK165" s="46">
        <v>1.502</v>
      </c>
      <c r="NL165" s="10">
        <v>129.58000000000001</v>
      </c>
      <c r="NM165" s="47">
        <f t="shared" si="3786"/>
        <v>86271.637816245013</v>
      </c>
      <c r="NN165" s="46">
        <v>0</v>
      </c>
      <c r="NO165" s="10">
        <v>0</v>
      </c>
      <c r="NP165" s="47">
        <v>0</v>
      </c>
      <c r="NQ165" s="46">
        <v>0</v>
      </c>
      <c r="NR165" s="10">
        <v>0</v>
      </c>
      <c r="NS165" s="47">
        <v>0</v>
      </c>
      <c r="NT165" s="46">
        <v>8.6359999999999992</v>
      </c>
      <c r="NU165" s="10">
        <v>827.4</v>
      </c>
      <c r="NV165" s="47">
        <f t="shared" si="3787"/>
        <v>95808.244557665588</v>
      </c>
      <c r="NW165" s="46">
        <v>26.044</v>
      </c>
      <c r="NX165" s="10">
        <v>543.61</v>
      </c>
      <c r="NY165" s="47">
        <f t="shared" si="3788"/>
        <v>20872.753801259405</v>
      </c>
      <c r="NZ165" s="46">
        <v>4.0000000000000001E-3</v>
      </c>
      <c r="OA165" s="10">
        <v>0.08</v>
      </c>
      <c r="OB165" s="47">
        <f t="shared" si="3818"/>
        <v>20000</v>
      </c>
      <c r="OC165" s="46">
        <v>0</v>
      </c>
      <c r="OD165" s="10">
        <v>0</v>
      </c>
      <c r="OE165" s="47">
        <v>0</v>
      </c>
      <c r="OF165" s="46">
        <v>4.3390000000000004</v>
      </c>
      <c r="OG165" s="10">
        <v>4759.54</v>
      </c>
      <c r="OH165" s="47">
        <f t="shared" si="3789"/>
        <v>1096920.9495275409</v>
      </c>
      <c r="OI165" s="46">
        <v>13.959</v>
      </c>
      <c r="OJ165" s="10">
        <v>3222.43</v>
      </c>
      <c r="OK165" s="47">
        <f t="shared" si="3790"/>
        <v>230849.63106239701</v>
      </c>
      <c r="OL165" s="46">
        <v>0</v>
      </c>
      <c r="OM165" s="10">
        <v>0</v>
      </c>
      <c r="ON165" s="47">
        <v>0</v>
      </c>
      <c r="OO165" s="46">
        <v>3.734</v>
      </c>
      <c r="OP165" s="10">
        <v>68.62</v>
      </c>
      <c r="OQ165" s="47">
        <f t="shared" si="3791"/>
        <v>18377.075522228173</v>
      </c>
      <c r="OR165" s="46">
        <v>0</v>
      </c>
      <c r="OS165" s="10">
        <v>0</v>
      </c>
      <c r="OT165" s="47">
        <v>0</v>
      </c>
      <c r="OU165" s="46">
        <v>98.067999999999998</v>
      </c>
      <c r="OV165" s="10">
        <v>2248.66</v>
      </c>
      <c r="OW165" s="47">
        <f t="shared" si="3792"/>
        <v>22929.599869478319</v>
      </c>
      <c r="OX165" s="46">
        <v>0</v>
      </c>
      <c r="OY165" s="10">
        <v>0</v>
      </c>
      <c r="OZ165" s="47">
        <v>0</v>
      </c>
      <c r="PA165" s="46">
        <v>0</v>
      </c>
      <c r="PB165" s="10">
        <v>0</v>
      </c>
      <c r="PC165" s="47">
        <v>0</v>
      </c>
      <c r="PD165" s="46">
        <v>0</v>
      </c>
      <c r="PE165" s="10">
        <v>0</v>
      </c>
      <c r="PF165" s="47">
        <v>0</v>
      </c>
      <c r="PG165" s="46">
        <v>0.32700000000000001</v>
      </c>
      <c r="PH165" s="10">
        <v>113.75</v>
      </c>
      <c r="PI165" s="47">
        <f t="shared" si="3793"/>
        <v>347859.32721712539</v>
      </c>
      <c r="PJ165" s="46"/>
      <c r="PK165" s="10"/>
      <c r="PL165" s="47"/>
      <c r="PM165" s="46">
        <v>0</v>
      </c>
      <c r="PN165" s="10">
        <v>0</v>
      </c>
      <c r="PO165" s="47">
        <v>0</v>
      </c>
      <c r="PP165" s="46">
        <v>0</v>
      </c>
      <c r="PQ165" s="10">
        <v>0</v>
      </c>
      <c r="PR165" s="47">
        <v>0</v>
      </c>
      <c r="PS165" s="46">
        <v>5.3999999999999999E-2</v>
      </c>
      <c r="PT165" s="10">
        <v>0.78</v>
      </c>
      <c r="PU165" s="47">
        <f t="shared" ref="PU165:PU173" si="3824">PT165/PS165*1000</f>
        <v>14444.444444444445</v>
      </c>
      <c r="PV165" s="46">
        <v>138.29900000000001</v>
      </c>
      <c r="PW165" s="10">
        <v>10910.29</v>
      </c>
      <c r="PX165" s="47">
        <f t="shared" si="3795"/>
        <v>78889.145980809699</v>
      </c>
      <c r="PY165" s="46">
        <v>162.38999999999999</v>
      </c>
      <c r="PZ165" s="10">
        <v>28964.97</v>
      </c>
      <c r="QA165" s="47">
        <f t="shared" si="3796"/>
        <v>178366.70977276927</v>
      </c>
      <c r="QB165" s="46">
        <v>1E-3</v>
      </c>
      <c r="QC165" s="10">
        <v>0.37</v>
      </c>
      <c r="QD165" s="47">
        <f t="shared" si="3809"/>
        <v>370000</v>
      </c>
      <c r="QE165" s="46">
        <v>4.0000000000000001E-3</v>
      </c>
      <c r="QF165" s="10">
        <v>9.89</v>
      </c>
      <c r="QG165" s="47">
        <v>2472500</v>
      </c>
      <c r="QH165" s="46">
        <v>0</v>
      </c>
      <c r="QI165" s="10">
        <v>0</v>
      </c>
      <c r="QJ165" s="47">
        <v>0</v>
      </c>
      <c r="QK165" s="46">
        <v>0</v>
      </c>
      <c r="QL165" s="10">
        <v>0</v>
      </c>
      <c r="QM165" s="47">
        <v>0</v>
      </c>
      <c r="QN165" s="46">
        <v>0</v>
      </c>
      <c r="QO165" s="10">
        <v>0</v>
      </c>
      <c r="QP165" s="47">
        <f t="shared" si="3797"/>
        <v>0</v>
      </c>
      <c r="QQ165" s="46">
        <v>9.34</v>
      </c>
      <c r="QR165" s="10">
        <v>1681.18</v>
      </c>
      <c r="QS165" s="47">
        <f t="shared" si="3798"/>
        <v>179997.85867237687</v>
      </c>
      <c r="QT165" s="46"/>
      <c r="QU165" s="10"/>
      <c r="QV165" s="47"/>
      <c r="QW165" s="46"/>
      <c r="QX165" s="10"/>
      <c r="QY165" s="47"/>
      <c r="QZ165" s="46">
        <v>0</v>
      </c>
      <c r="RA165" s="10">
        <v>0</v>
      </c>
      <c r="RB165" s="47">
        <v>0</v>
      </c>
      <c r="RC165" s="46">
        <v>0.69</v>
      </c>
      <c r="RD165" s="10">
        <v>4.4400000000000004</v>
      </c>
      <c r="RE165" s="47">
        <f t="shared" ref="RE165:RE173" si="3825">RD165/RC165*1000</f>
        <v>6434.7826086956529</v>
      </c>
      <c r="RF165" s="12">
        <f t="shared" si="3130"/>
        <v>1405.096</v>
      </c>
      <c r="RG165" s="58">
        <f t="shared" si="3131"/>
        <v>132478.30999999997</v>
      </c>
      <c r="RH165" s="6"/>
      <c r="RI165" s="9"/>
      <c r="RJ165" s="6"/>
      <c r="RK165" s="6"/>
      <c r="RL165" s="6"/>
      <c r="RM165" s="9"/>
      <c r="RN165" s="6"/>
      <c r="RO165" s="6"/>
      <c r="RP165" s="6"/>
      <c r="RQ165" s="9"/>
      <c r="RR165" s="6"/>
      <c r="RS165" s="6"/>
      <c r="RT165" s="6"/>
      <c r="RU165" s="9"/>
      <c r="RV165" s="6"/>
      <c r="RW165" s="6"/>
      <c r="RX165" s="6"/>
      <c r="RY165" s="9"/>
      <c r="RZ165" s="6"/>
      <c r="SA165" s="6"/>
      <c r="SB165" s="6"/>
      <c r="SC165" s="9"/>
      <c r="SD165" s="6"/>
      <c r="SE165" s="6"/>
      <c r="SF165" s="6"/>
      <c r="SG165" s="9"/>
      <c r="SH165" s="6"/>
      <c r="SI165" s="6"/>
      <c r="SJ165" s="6"/>
      <c r="SK165" s="2"/>
      <c r="SL165" s="1"/>
      <c r="SM165" s="1"/>
      <c r="SN165" s="1"/>
      <c r="SO165" s="2"/>
      <c r="SP165" s="1"/>
      <c r="SQ165" s="1"/>
      <c r="SR165" s="1"/>
      <c r="SS165" s="2"/>
      <c r="ST165" s="1"/>
      <c r="SU165" s="1"/>
      <c r="SV165" s="1"/>
    </row>
    <row r="166" spans="1:591" x14ac:dyDescent="0.3">
      <c r="A166" s="38">
        <v>2016</v>
      </c>
      <c r="B166" s="39" t="s">
        <v>9</v>
      </c>
      <c r="C166" s="46">
        <v>0</v>
      </c>
      <c r="D166" s="10">
        <v>0</v>
      </c>
      <c r="E166" s="47">
        <f t="shared" si="3736"/>
        <v>0</v>
      </c>
      <c r="F166" s="46">
        <v>0</v>
      </c>
      <c r="G166" s="10">
        <v>0</v>
      </c>
      <c r="H166" s="47">
        <v>0</v>
      </c>
      <c r="I166" s="46">
        <v>6.0000000000000001E-3</v>
      </c>
      <c r="J166" s="10">
        <v>0.02</v>
      </c>
      <c r="K166" s="47">
        <f t="shared" ref="K166" si="3826">J166/I166*1000</f>
        <v>3333.3333333333335</v>
      </c>
      <c r="L166" s="46">
        <v>0</v>
      </c>
      <c r="M166" s="10">
        <v>0</v>
      </c>
      <c r="N166" s="47">
        <v>0</v>
      </c>
      <c r="O166" s="46">
        <v>0</v>
      </c>
      <c r="P166" s="10">
        <v>0</v>
      </c>
      <c r="Q166" s="47">
        <f t="shared" si="3737"/>
        <v>0</v>
      </c>
      <c r="R166" s="46">
        <v>0</v>
      </c>
      <c r="S166" s="10">
        <v>0</v>
      </c>
      <c r="T166" s="47">
        <v>0</v>
      </c>
      <c r="U166" s="46">
        <v>0</v>
      </c>
      <c r="V166" s="10">
        <v>0</v>
      </c>
      <c r="W166" s="47">
        <v>0</v>
      </c>
      <c r="X166" s="46">
        <v>0</v>
      </c>
      <c r="Y166" s="10">
        <v>0</v>
      </c>
      <c r="Z166" s="47">
        <v>0</v>
      </c>
      <c r="AA166" s="46">
        <v>0.371</v>
      </c>
      <c r="AB166" s="10">
        <v>342.6</v>
      </c>
      <c r="AC166" s="47">
        <f t="shared" si="3801"/>
        <v>923450.13477088953</v>
      </c>
      <c r="AD166" s="46">
        <v>10.16</v>
      </c>
      <c r="AE166" s="10">
        <v>421.88</v>
      </c>
      <c r="AF166" s="47">
        <f t="shared" si="3738"/>
        <v>41523.622047244098</v>
      </c>
      <c r="AG166" s="46">
        <v>0</v>
      </c>
      <c r="AH166" s="10">
        <v>0</v>
      </c>
      <c r="AI166" s="47">
        <v>0</v>
      </c>
      <c r="AJ166" s="46">
        <v>0</v>
      </c>
      <c r="AK166" s="10">
        <v>0</v>
      </c>
      <c r="AL166" s="47">
        <v>0</v>
      </c>
      <c r="AM166" s="46">
        <v>2.0089999999999999</v>
      </c>
      <c r="AN166" s="10">
        <v>13.54</v>
      </c>
      <c r="AO166" s="47">
        <f t="shared" si="3810"/>
        <v>6739.6714783474372</v>
      </c>
      <c r="AP166" s="46">
        <v>0.66600000000000004</v>
      </c>
      <c r="AQ166" s="10">
        <v>247.8</v>
      </c>
      <c r="AR166" s="47">
        <f t="shared" si="3739"/>
        <v>372072.07207207207</v>
      </c>
      <c r="AS166" s="46">
        <v>0</v>
      </c>
      <c r="AT166" s="10">
        <v>0</v>
      </c>
      <c r="AU166" s="47">
        <f t="shared" si="3740"/>
        <v>0</v>
      </c>
      <c r="AV166" s="46">
        <v>0</v>
      </c>
      <c r="AW166" s="10">
        <v>0</v>
      </c>
      <c r="AX166" s="47">
        <v>0</v>
      </c>
      <c r="AY166" s="46">
        <v>0.48399999999999999</v>
      </c>
      <c r="AZ166" s="10">
        <v>48.02</v>
      </c>
      <c r="BA166" s="47">
        <f t="shared" si="3741"/>
        <v>99214.876033057866</v>
      </c>
      <c r="BB166" s="46">
        <v>13.214</v>
      </c>
      <c r="BC166" s="10">
        <v>664.96</v>
      </c>
      <c r="BD166" s="47">
        <f t="shared" si="3742"/>
        <v>50322.385348872405</v>
      </c>
      <c r="BE166" s="46">
        <v>22.052</v>
      </c>
      <c r="BF166" s="10">
        <v>375.24</v>
      </c>
      <c r="BG166" s="47">
        <f t="shared" si="3802"/>
        <v>17016.143660438964</v>
      </c>
      <c r="BH166" s="46">
        <v>0</v>
      </c>
      <c r="BI166" s="10">
        <v>0</v>
      </c>
      <c r="BJ166" s="47">
        <v>0</v>
      </c>
      <c r="BK166" s="46">
        <v>0</v>
      </c>
      <c r="BL166" s="10">
        <v>0</v>
      </c>
      <c r="BM166" s="47">
        <v>0</v>
      </c>
      <c r="BN166" s="46">
        <v>0</v>
      </c>
      <c r="BO166" s="10">
        <v>0</v>
      </c>
      <c r="BP166" s="47">
        <v>0</v>
      </c>
      <c r="BQ166" s="46">
        <v>0.20100000000000001</v>
      </c>
      <c r="BR166" s="10">
        <v>1.48</v>
      </c>
      <c r="BS166" s="47">
        <f t="shared" si="3803"/>
        <v>7363.1840796019897</v>
      </c>
      <c r="BT166" s="46">
        <v>23.555</v>
      </c>
      <c r="BU166" s="10">
        <v>6176.86</v>
      </c>
      <c r="BV166" s="47">
        <f t="shared" si="3743"/>
        <v>262231.37338144769</v>
      </c>
      <c r="BW166" s="46">
        <v>0</v>
      </c>
      <c r="BX166" s="10">
        <v>0</v>
      </c>
      <c r="BY166" s="47">
        <v>0</v>
      </c>
      <c r="BZ166" s="46">
        <v>0</v>
      </c>
      <c r="CA166" s="10">
        <v>0</v>
      </c>
      <c r="CB166" s="47">
        <v>0</v>
      </c>
      <c r="CC166" s="46">
        <v>74.197000000000003</v>
      </c>
      <c r="CD166" s="10">
        <v>2133.33</v>
      </c>
      <c r="CE166" s="47">
        <f t="shared" si="3744"/>
        <v>28752.240656630322</v>
      </c>
      <c r="CF166" s="46">
        <v>0</v>
      </c>
      <c r="CG166" s="10">
        <v>0</v>
      </c>
      <c r="CH166" s="47">
        <v>0</v>
      </c>
      <c r="CI166" s="46">
        <v>0</v>
      </c>
      <c r="CJ166" s="10">
        <v>0</v>
      </c>
      <c r="CK166" s="47">
        <v>0</v>
      </c>
      <c r="CL166" s="46">
        <v>0</v>
      </c>
      <c r="CM166" s="10">
        <v>0</v>
      </c>
      <c r="CN166" s="47">
        <v>0</v>
      </c>
      <c r="CO166" s="46">
        <v>0</v>
      </c>
      <c r="CP166" s="10">
        <v>0</v>
      </c>
      <c r="CQ166" s="47">
        <v>0</v>
      </c>
      <c r="CR166" s="46">
        <v>0</v>
      </c>
      <c r="CS166" s="10">
        <v>0</v>
      </c>
      <c r="CT166" s="47">
        <v>0</v>
      </c>
      <c r="CU166" s="46">
        <v>0</v>
      </c>
      <c r="CV166" s="10">
        <v>0</v>
      </c>
      <c r="CW166" s="47">
        <v>0</v>
      </c>
      <c r="CX166" s="46">
        <v>1.5129999999999999</v>
      </c>
      <c r="CY166" s="10">
        <v>255.12</v>
      </c>
      <c r="CZ166" s="47">
        <f t="shared" ref="CZ166:CZ170" si="3827">CY166/CX166*1000</f>
        <v>168618.63846662262</v>
      </c>
      <c r="DA166" s="46">
        <v>28.297999999999998</v>
      </c>
      <c r="DB166" s="10">
        <v>4622.87</v>
      </c>
      <c r="DC166" s="47">
        <f t="shared" si="3746"/>
        <v>163363.84196763023</v>
      </c>
      <c r="DD166" s="46">
        <v>88.518000000000001</v>
      </c>
      <c r="DE166" s="10">
        <v>5107.2299999999996</v>
      </c>
      <c r="DF166" s="47">
        <f t="shared" si="3747"/>
        <v>57697.078560292815</v>
      </c>
      <c r="DG166" s="46">
        <v>0</v>
      </c>
      <c r="DH166" s="10">
        <v>0</v>
      </c>
      <c r="DI166" s="47">
        <v>0</v>
      </c>
      <c r="DJ166" s="46">
        <v>0.01</v>
      </c>
      <c r="DK166" s="10">
        <v>0.03</v>
      </c>
      <c r="DL166" s="47">
        <f t="shared" si="3748"/>
        <v>3000</v>
      </c>
      <c r="DM166" s="46">
        <v>0</v>
      </c>
      <c r="DN166" s="10">
        <v>0</v>
      </c>
      <c r="DO166" s="47">
        <v>0</v>
      </c>
      <c r="DP166" s="46">
        <v>0</v>
      </c>
      <c r="DQ166" s="10">
        <v>0</v>
      </c>
      <c r="DR166" s="47">
        <v>0</v>
      </c>
      <c r="DS166" s="46">
        <v>1.4E-2</v>
      </c>
      <c r="DT166" s="10">
        <v>474.76</v>
      </c>
      <c r="DU166" s="47">
        <f t="shared" si="3749"/>
        <v>33911428.571428575</v>
      </c>
      <c r="DV166" s="46">
        <v>2.3149999999999999</v>
      </c>
      <c r="DW166" s="10">
        <v>45.92</v>
      </c>
      <c r="DX166" s="47">
        <f t="shared" si="3750"/>
        <v>19835.85313174946</v>
      </c>
      <c r="DY166" s="46">
        <v>0</v>
      </c>
      <c r="DZ166" s="10">
        <v>0</v>
      </c>
      <c r="EA166" s="47">
        <v>0</v>
      </c>
      <c r="EB166" s="46">
        <v>0</v>
      </c>
      <c r="EC166" s="10">
        <v>0</v>
      </c>
      <c r="ED166" s="47">
        <f t="shared" si="3751"/>
        <v>0</v>
      </c>
      <c r="EE166" s="46">
        <v>0</v>
      </c>
      <c r="EF166" s="10">
        <v>0</v>
      </c>
      <c r="EG166" s="47">
        <v>0</v>
      </c>
      <c r="EH166" s="46">
        <v>47.192999999999998</v>
      </c>
      <c r="EI166" s="10">
        <v>6361.99</v>
      </c>
      <c r="EJ166" s="47">
        <f t="shared" si="3753"/>
        <v>134807.91642828385</v>
      </c>
      <c r="EK166" s="46">
        <v>0</v>
      </c>
      <c r="EL166" s="10">
        <v>0</v>
      </c>
      <c r="EM166" s="47">
        <f t="shared" si="3754"/>
        <v>0</v>
      </c>
      <c r="EN166" s="46">
        <v>230.721</v>
      </c>
      <c r="EO166" s="10">
        <v>14685.11</v>
      </c>
      <c r="EP166" s="47">
        <f t="shared" si="3755"/>
        <v>63648.779261532327</v>
      </c>
      <c r="EQ166" s="46">
        <v>0.38500000000000001</v>
      </c>
      <c r="ER166" s="10">
        <v>2.19</v>
      </c>
      <c r="ES166" s="47">
        <f t="shared" si="3756"/>
        <v>5688.3116883116882</v>
      </c>
      <c r="ET166" s="46">
        <v>1.3029999999999999</v>
      </c>
      <c r="EU166" s="10">
        <v>101.86</v>
      </c>
      <c r="EV166" s="47">
        <f t="shared" si="3805"/>
        <v>78173.445894090561</v>
      </c>
      <c r="EW166" s="46">
        <v>0</v>
      </c>
      <c r="EX166" s="10">
        <v>0</v>
      </c>
      <c r="EY166" s="47">
        <v>0</v>
      </c>
      <c r="EZ166" s="46">
        <v>0</v>
      </c>
      <c r="FA166" s="10">
        <v>0</v>
      </c>
      <c r="FB166" s="47">
        <v>0</v>
      </c>
      <c r="FC166" s="46">
        <v>0</v>
      </c>
      <c r="FD166" s="10">
        <v>0</v>
      </c>
      <c r="FE166" s="47">
        <v>0</v>
      </c>
      <c r="FF166" s="46">
        <v>0</v>
      </c>
      <c r="FG166" s="10">
        <v>0</v>
      </c>
      <c r="FH166" s="47">
        <v>0</v>
      </c>
      <c r="FI166" s="46">
        <v>0.02</v>
      </c>
      <c r="FJ166" s="10">
        <v>32.78</v>
      </c>
      <c r="FK166" s="47">
        <f t="shared" si="3757"/>
        <v>1639000</v>
      </c>
      <c r="FL166" s="46">
        <v>0</v>
      </c>
      <c r="FM166" s="10">
        <v>0</v>
      </c>
      <c r="FN166" s="47">
        <v>0</v>
      </c>
      <c r="FO166" s="46">
        <v>0</v>
      </c>
      <c r="FP166" s="10">
        <v>0</v>
      </c>
      <c r="FQ166" s="47">
        <v>0</v>
      </c>
      <c r="FR166" s="46">
        <v>15.198</v>
      </c>
      <c r="FS166" s="10">
        <v>2185.73</v>
      </c>
      <c r="FT166" s="47">
        <f t="shared" si="3759"/>
        <v>143816.94959863139</v>
      </c>
      <c r="FU166" s="46">
        <v>0</v>
      </c>
      <c r="FV166" s="10">
        <v>0</v>
      </c>
      <c r="FW166" s="47">
        <v>0</v>
      </c>
      <c r="FX166" s="46">
        <v>0</v>
      </c>
      <c r="FY166" s="10">
        <v>0</v>
      </c>
      <c r="FZ166" s="47">
        <f t="shared" si="3761"/>
        <v>0</v>
      </c>
      <c r="GA166" s="46">
        <v>0</v>
      </c>
      <c r="GB166" s="10">
        <v>0</v>
      </c>
      <c r="GC166" s="47">
        <v>0</v>
      </c>
      <c r="GD166" s="46">
        <v>15.443</v>
      </c>
      <c r="GE166" s="10">
        <v>4878.63</v>
      </c>
      <c r="GF166" s="47">
        <f t="shared" si="3762"/>
        <v>315912.06371818949</v>
      </c>
      <c r="GG166" s="46">
        <v>0</v>
      </c>
      <c r="GH166" s="10">
        <v>0</v>
      </c>
      <c r="GI166" s="47">
        <v>0</v>
      </c>
      <c r="GJ166" s="46">
        <v>224.60900000000001</v>
      </c>
      <c r="GK166" s="10">
        <v>13319.12</v>
      </c>
      <c r="GL166" s="47">
        <f t="shared" si="3764"/>
        <v>59299.137612473234</v>
      </c>
      <c r="GM166" s="46">
        <v>0</v>
      </c>
      <c r="GN166" s="10">
        <v>0</v>
      </c>
      <c r="GO166" s="47">
        <v>0</v>
      </c>
      <c r="GP166" s="46">
        <v>0.33300000000000002</v>
      </c>
      <c r="GQ166" s="10">
        <v>21.57</v>
      </c>
      <c r="GR166" s="47">
        <f t="shared" si="3765"/>
        <v>64774.774774774771</v>
      </c>
      <c r="GS166" s="46">
        <v>0.01</v>
      </c>
      <c r="GT166" s="10">
        <v>3.74</v>
      </c>
      <c r="GU166" s="47">
        <f t="shared" si="3766"/>
        <v>374000</v>
      </c>
      <c r="GV166" s="46">
        <v>0</v>
      </c>
      <c r="GW166" s="10">
        <v>0</v>
      </c>
      <c r="GX166" s="47">
        <f t="shared" si="3767"/>
        <v>0</v>
      </c>
      <c r="GY166" s="46">
        <v>1E-3</v>
      </c>
      <c r="GZ166" s="10">
        <v>0.76</v>
      </c>
      <c r="HA166" s="47">
        <f t="shared" si="3768"/>
        <v>760000</v>
      </c>
      <c r="HB166" s="46">
        <v>5.5E-2</v>
      </c>
      <c r="HC166" s="10">
        <v>9.36</v>
      </c>
      <c r="HD166" s="47">
        <f t="shared" si="3769"/>
        <v>170181.81818181815</v>
      </c>
      <c r="HE166" s="46">
        <v>0</v>
      </c>
      <c r="HF166" s="10">
        <v>0</v>
      </c>
      <c r="HG166" s="47">
        <v>0</v>
      </c>
      <c r="HH166" s="46">
        <v>0</v>
      </c>
      <c r="HI166" s="10">
        <v>0</v>
      </c>
      <c r="HJ166" s="47">
        <v>0</v>
      </c>
      <c r="HK166" s="46">
        <v>0</v>
      </c>
      <c r="HL166" s="10">
        <v>0</v>
      </c>
      <c r="HM166" s="47">
        <v>0</v>
      </c>
      <c r="HN166" s="46">
        <v>0</v>
      </c>
      <c r="HO166" s="10">
        <v>0</v>
      </c>
      <c r="HP166" s="47">
        <v>0</v>
      </c>
      <c r="HQ166" s="46">
        <v>1.276</v>
      </c>
      <c r="HR166" s="10">
        <v>8.4700000000000006</v>
      </c>
      <c r="HS166" s="47">
        <f t="shared" si="3770"/>
        <v>6637.9310344827591</v>
      </c>
      <c r="HT166" s="46"/>
      <c r="HU166" s="10"/>
      <c r="HV166" s="47"/>
      <c r="HW166" s="46">
        <v>0</v>
      </c>
      <c r="HX166" s="10">
        <v>0</v>
      </c>
      <c r="HY166" s="47">
        <f t="shared" si="3771"/>
        <v>0</v>
      </c>
      <c r="HZ166" s="46">
        <v>0</v>
      </c>
      <c r="IA166" s="10">
        <v>0</v>
      </c>
      <c r="IB166" s="47">
        <v>0</v>
      </c>
      <c r="IC166" s="46">
        <v>15.333</v>
      </c>
      <c r="ID166" s="10">
        <v>591.29999999999995</v>
      </c>
      <c r="IE166" s="47">
        <f t="shared" si="3772"/>
        <v>38563.881823517899</v>
      </c>
      <c r="IF166" s="46">
        <v>0</v>
      </c>
      <c r="IG166" s="10">
        <v>0</v>
      </c>
      <c r="IH166" s="47">
        <f t="shared" ref="IH166:IH173" si="3828">IF(IF166=0,0,IG166/IF166*1000)</f>
        <v>0</v>
      </c>
      <c r="II166" s="46">
        <v>0</v>
      </c>
      <c r="IJ166" s="10">
        <v>0</v>
      </c>
      <c r="IK166" s="47">
        <v>0</v>
      </c>
      <c r="IL166" s="46">
        <v>0</v>
      </c>
      <c r="IM166" s="10">
        <v>0</v>
      </c>
      <c r="IN166" s="47">
        <v>0</v>
      </c>
      <c r="IO166" s="46">
        <v>0</v>
      </c>
      <c r="IP166" s="10">
        <v>0</v>
      </c>
      <c r="IQ166" s="47">
        <v>0</v>
      </c>
      <c r="IR166" s="46">
        <v>26.082000000000001</v>
      </c>
      <c r="IS166" s="10">
        <v>377.76</v>
      </c>
      <c r="IT166" s="47">
        <f t="shared" si="3773"/>
        <v>14483.551874856221</v>
      </c>
      <c r="IU166" s="46">
        <v>0</v>
      </c>
      <c r="IV166" s="10">
        <v>0</v>
      </c>
      <c r="IW166" s="47">
        <v>0</v>
      </c>
      <c r="IX166" s="46">
        <v>2E-3</v>
      </c>
      <c r="IY166" s="10">
        <v>0.13</v>
      </c>
      <c r="IZ166" s="47">
        <f t="shared" ref="IZ166:IZ168" si="3829">IY166/IX166*1000</f>
        <v>65000</v>
      </c>
      <c r="JA166" s="46">
        <v>0</v>
      </c>
      <c r="JB166" s="10">
        <v>0</v>
      </c>
      <c r="JC166" s="47">
        <v>0</v>
      </c>
      <c r="JD166" s="46">
        <v>0</v>
      </c>
      <c r="JE166" s="10">
        <v>0</v>
      </c>
      <c r="JF166" s="47">
        <v>0</v>
      </c>
      <c r="JG166" s="46">
        <v>0</v>
      </c>
      <c r="JH166" s="10">
        <v>0</v>
      </c>
      <c r="JI166" s="47">
        <v>0</v>
      </c>
      <c r="JJ166" s="52">
        <v>0</v>
      </c>
      <c r="JK166" s="16">
        <v>0</v>
      </c>
      <c r="JL166" s="53">
        <v>0</v>
      </c>
      <c r="JM166" s="46">
        <v>0</v>
      </c>
      <c r="JN166" s="10">
        <v>0</v>
      </c>
      <c r="JO166" s="47">
        <v>0</v>
      </c>
      <c r="JP166" s="46">
        <v>0</v>
      </c>
      <c r="JQ166" s="10">
        <v>0</v>
      </c>
      <c r="JR166" s="47">
        <f t="shared" si="3774"/>
        <v>0</v>
      </c>
      <c r="JS166" s="46">
        <v>0</v>
      </c>
      <c r="JT166" s="10">
        <v>0</v>
      </c>
      <c r="JU166" s="47">
        <v>0</v>
      </c>
      <c r="JV166" s="46">
        <v>0</v>
      </c>
      <c r="JW166" s="10">
        <v>0</v>
      </c>
      <c r="JX166" s="47">
        <v>0</v>
      </c>
      <c r="JY166" s="46">
        <v>0</v>
      </c>
      <c r="JZ166" s="10">
        <v>0</v>
      </c>
      <c r="KA166" s="47">
        <v>0</v>
      </c>
      <c r="KB166" s="46">
        <v>6.0000000000000001E-3</v>
      </c>
      <c r="KC166" s="10">
        <v>0.25</v>
      </c>
      <c r="KD166" s="47">
        <f t="shared" si="3807"/>
        <v>41666.666666666664</v>
      </c>
      <c r="KE166" s="46"/>
      <c r="KF166" s="10"/>
      <c r="KG166" s="47"/>
      <c r="KH166" s="46">
        <v>156.94499999999999</v>
      </c>
      <c r="KI166" s="10">
        <v>6014.82</v>
      </c>
      <c r="KJ166" s="47">
        <f t="shared" si="3775"/>
        <v>38324.38115263309</v>
      </c>
      <c r="KK166" s="46">
        <v>1.5920000000000001</v>
      </c>
      <c r="KL166" s="10">
        <v>1259.6400000000001</v>
      </c>
      <c r="KM166" s="47">
        <f t="shared" si="3776"/>
        <v>791231.15577889455</v>
      </c>
      <c r="KN166" s="46">
        <v>0</v>
      </c>
      <c r="KO166" s="10">
        <v>0</v>
      </c>
      <c r="KP166" s="47">
        <v>0</v>
      </c>
      <c r="KQ166" s="46">
        <v>2.25</v>
      </c>
      <c r="KR166" s="10">
        <v>9.75</v>
      </c>
      <c r="KS166" s="47">
        <f t="shared" si="3777"/>
        <v>4333.333333333333</v>
      </c>
      <c r="KT166" s="52">
        <v>0</v>
      </c>
      <c r="KU166" s="16">
        <v>0</v>
      </c>
      <c r="KV166" s="53">
        <v>0</v>
      </c>
      <c r="KW166" s="52">
        <v>0</v>
      </c>
      <c r="KX166" s="16">
        <v>0</v>
      </c>
      <c r="KY166" s="53">
        <f t="shared" si="3778"/>
        <v>0</v>
      </c>
      <c r="KZ166" s="46">
        <v>0</v>
      </c>
      <c r="LA166" s="10">
        <v>0</v>
      </c>
      <c r="LB166" s="47">
        <v>0</v>
      </c>
      <c r="LC166" s="52">
        <v>0</v>
      </c>
      <c r="LD166" s="16">
        <v>0</v>
      </c>
      <c r="LE166" s="53">
        <v>0</v>
      </c>
      <c r="LF166" s="46">
        <v>9.9280000000000008</v>
      </c>
      <c r="LG166" s="10">
        <v>115.56</v>
      </c>
      <c r="LH166" s="47">
        <f t="shared" si="3779"/>
        <v>11639.806607574537</v>
      </c>
      <c r="LI166" s="46">
        <v>0</v>
      </c>
      <c r="LJ166" s="10">
        <v>0</v>
      </c>
      <c r="LK166" s="47">
        <v>0</v>
      </c>
      <c r="LL166" s="46">
        <v>0</v>
      </c>
      <c r="LM166" s="10">
        <v>0</v>
      </c>
      <c r="LN166" s="47">
        <v>0</v>
      </c>
      <c r="LO166" s="46">
        <v>0</v>
      </c>
      <c r="LP166" s="10">
        <v>0</v>
      </c>
      <c r="LQ166" s="47">
        <v>0</v>
      </c>
      <c r="LR166" s="46">
        <v>0</v>
      </c>
      <c r="LS166" s="10">
        <v>0</v>
      </c>
      <c r="LT166" s="47">
        <v>0</v>
      </c>
      <c r="LU166" s="46">
        <v>0</v>
      </c>
      <c r="LV166" s="10">
        <v>0</v>
      </c>
      <c r="LW166" s="47">
        <v>0</v>
      </c>
      <c r="LX166" s="46">
        <v>207.58699999999999</v>
      </c>
      <c r="LY166" s="10">
        <v>17033.91</v>
      </c>
      <c r="LZ166" s="47">
        <f t="shared" si="3781"/>
        <v>82056.728022467694</v>
      </c>
      <c r="MA166" s="46">
        <v>0.38800000000000001</v>
      </c>
      <c r="MB166" s="10">
        <v>45.08</v>
      </c>
      <c r="MC166" s="47">
        <f t="shared" si="3782"/>
        <v>116185.56701030927</v>
      </c>
      <c r="MD166" s="46">
        <v>0</v>
      </c>
      <c r="ME166" s="10">
        <v>0</v>
      </c>
      <c r="MF166" s="47">
        <v>0</v>
      </c>
      <c r="MG166" s="46">
        <v>0</v>
      </c>
      <c r="MH166" s="10">
        <v>0</v>
      </c>
      <c r="MI166" s="47">
        <v>0</v>
      </c>
      <c r="MJ166" s="46">
        <v>0</v>
      </c>
      <c r="MK166" s="10">
        <v>0</v>
      </c>
      <c r="ML166" s="47">
        <f t="shared" si="3783"/>
        <v>0</v>
      </c>
      <c r="MM166" s="46">
        <v>7.9340000000000002</v>
      </c>
      <c r="MN166" s="10">
        <v>1561.05</v>
      </c>
      <c r="MO166" s="47">
        <f>MN166/MM166*1000</f>
        <v>196754.47441391478</v>
      </c>
      <c r="MP166" s="46">
        <v>11.228999999999999</v>
      </c>
      <c r="MQ166" s="10">
        <v>1371.93</v>
      </c>
      <c r="MR166" s="47">
        <f t="shared" si="3784"/>
        <v>122177.39780924394</v>
      </c>
      <c r="MS166" s="46">
        <v>0</v>
      </c>
      <c r="MT166" s="10">
        <v>0</v>
      </c>
      <c r="MU166" s="47">
        <v>0</v>
      </c>
      <c r="MV166" s="46">
        <v>0</v>
      </c>
      <c r="MW166" s="10">
        <v>0</v>
      </c>
      <c r="MX166" s="47">
        <f t="shared" si="3785"/>
        <v>0</v>
      </c>
      <c r="MY166" s="46">
        <v>1.7999999999999999E-2</v>
      </c>
      <c r="MZ166" s="10">
        <v>1.1000000000000001</v>
      </c>
      <c r="NA166" s="47">
        <f t="shared" si="3823"/>
        <v>61111.111111111124</v>
      </c>
      <c r="NB166" s="46">
        <v>0</v>
      </c>
      <c r="NC166" s="10">
        <v>0</v>
      </c>
      <c r="ND166" s="47">
        <v>0</v>
      </c>
      <c r="NE166" s="46">
        <v>0</v>
      </c>
      <c r="NF166" s="10">
        <v>0</v>
      </c>
      <c r="NG166" s="47">
        <v>0</v>
      </c>
      <c r="NH166" s="46">
        <v>0</v>
      </c>
      <c r="NI166" s="10">
        <v>0</v>
      </c>
      <c r="NJ166" s="47">
        <v>0</v>
      </c>
      <c r="NK166" s="46">
        <v>0.36</v>
      </c>
      <c r="NL166" s="10">
        <v>12.23</v>
      </c>
      <c r="NM166" s="47">
        <f t="shared" si="3786"/>
        <v>33972.222222222219</v>
      </c>
      <c r="NN166" s="46">
        <v>0</v>
      </c>
      <c r="NO166" s="10">
        <v>0</v>
      </c>
      <c r="NP166" s="47">
        <v>0</v>
      </c>
      <c r="NQ166" s="46">
        <v>0</v>
      </c>
      <c r="NR166" s="10">
        <v>0</v>
      </c>
      <c r="NS166" s="47">
        <v>0</v>
      </c>
      <c r="NT166" s="46">
        <v>1.6E-2</v>
      </c>
      <c r="NU166" s="10">
        <v>16.27</v>
      </c>
      <c r="NV166" s="47">
        <f t="shared" si="3787"/>
        <v>1016875</v>
      </c>
      <c r="NW166" s="46">
        <v>21.356999999999999</v>
      </c>
      <c r="NX166" s="10">
        <v>1536.69</v>
      </c>
      <c r="NY166" s="47">
        <f t="shared" si="3788"/>
        <v>71952.521421547965</v>
      </c>
      <c r="NZ166" s="46">
        <v>6.5000000000000002E-2</v>
      </c>
      <c r="OA166" s="10">
        <v>14.48</v>
      </c>
      <c r="OB166" s="47">
        <f t="shared" si="3818"/>
        <v>222769.23076923078</v>
      </c>
      <c r="OC166" s="46">
        <v>0</v>
      </c>
      <c r="OD166" s="10">
        <v>0</v>
      </c>
      <c r="OE166" s="47">
        <v>0</v>
      </c>
      <c r="OF166" s="46">
        <v>5.0650000000000004</v>
      </c>
      <c r="OG166" s="10">
        <v>6307.48</v>
      </c>
      <c r="OH166" s="47">
        <f t="shared" si="3789"/>
        <v>1245307.0088845014</v>
      </c>
      <c r="OI166" s="46">
        <v>6.6360000000000001</v>
      </c>
      <c r="OJ166" s="10">
        <v>1076.71</v>
      </c>
      <c r="OK166" s="47">
        <f t="shared" si="3790"/>
        <v>162252.86317058469</v>
      </c>
      <c r="OL166" s="46">
        <v>0</v>
      </c>
      <c r="OM166" s="10">
        <v>0</v>
      </c>
      <c r="ON166" s="47">
        <v>0</v>
      </c>
      <c r="OO166" s="46">
        <v>10.567</v>
      </c>
      <c r="OP166" s="10">
        <v>57.48</v>
      </c>
      <c r="OQ166" s="47">
        <f t="shared" si="3791"/>
        <v>5439.5760386107686</v>
      </c>
      <c r="OR166" s="46">
        <v>0</v>
      </c>
      <c r="OS166" s="10">
        <v>0</v>
      </c>
      <c r="OT166" s="47">
        <v>0</v>
      </c>
      <c r="OU166" s="46">
        <v>50.231000000000002</v>
      </c>
      <c r="OV166" s="10">
        <v>700.39</v>
      </c>
      <c r="OW166" s="47">
        <f t="shared" si="3792"/>
        <v>13943.381577113732</v>
      </c>
      <c r="OX166" s="46">
        <v>0</v>
      </c>
      <c r="OY166" s="10">
        <v>0</v>
      </c>
      <c r="OZ166" s="47">
        <v>0</v>
      </c>
      <c r="PA166" s="46">
        <v>0</v>
      </c>
      <c r="PB166" s="10">
        <v>0</v>
      </c>
      <c r="PC166" s="47">
        <v>0</v>
      </c>
      <c r="PD166" s="46">
        <v>0</v>
      </c>
      <c r="PE166" s="10">
        <v>0</v>
      </c>
      <c r="PF166" s="47">
        <v>0</v>
      </c>
      <c r="PG166" s="46">
        <v>2.875</v>
      </c>
      <c r="PH166" s="10">
        <v>947.18</v>
      </c>
      <c r="PI166" s="47">
        <f t="shared" si="3793"/>
        <v>329453.91304347821</v>
      </c>
      <c r="PJ166" s="46"/>
      <c r="PK166" s="10"/>
      <c r="PL166" s="47"/>
      <c r="PM166" s="46">
        <v>0</v>
      </c>
      <c r="PN166" s="10">
        <v>0</v>
      </c>
      <c r="PO166" s="47">
        <v>0</v>
      </c>
      <c r="PP166" s="46">
        <v>0</v>
      </c>
      <c r="PQ166" s="10">
        <v>0</v>
      </c>
      <c r="PR166" s="47">
        <v>0</v>
      </c>
      <c r="PS166" s="46">
        <v>0</v>
      </c>
      <c r="PT166" s="10">
        <v>0</v>
      </c>
      <c r="PU166" s="47">
        <v>0</v>
      </c>
      <c r="PV166" s="46">
        <v>554.86099999999999</v>
      </c>
      <c r="PW166" s="10">
        <v>25108.23</v>
      </c>
      <c r="PX166" s="47">
        <f t="shared" si="3795"/>
        <v>45251.387284382938</v>
      </c>
      <c r="PY166" s="46">
        <v>126.343</v>
      </c>
      <c r="PZ166" s="10">
        <v>27953.45</v>
      </c>
      <c r="QA166" s="47">
        <f t="shared" si="3796"/>
        <v>221250.48479140119</v>
      </c>
      <c r="QB166" s="46">
        <v>0</v>
      </c>
      <c r="QC166" s="10">
        <v>0</v>
      </c>
      <c r="QD166" s="47">
        <v>0</v>
      </c>
      <c r="QE166" s="46">
        <v>0.14299999999999999</v>
      </c>
      <c r="QF166" s="10">
        <v>20</v>
      </c>
      <c r="QG166" s="47">
        <v>139860.13986013987</v>
      </c>
      <c r="QH166" s="46">
        <v>0</v>
      </c>
      <c r="QI166" s="10">
        <v>0</v>
      </c>
      <c r="QJ166" s="47">
        <v>0</v>
      </c>
      <c r="QK166" s="46">
        <v>0</v>
      </c>
      <c r="QL166" s="10">
        <v>0</v>
      </c>
      <c r="QM166" s="47">
        <v>0</v>
      </c>
      <c r="QN166" s="46">
        <v>0</v>
      </c>
      <c r="QO166" s="10">
        <v>0</v>
      </c>
      <c r="QP166" s="47">
        <f t="shared" si="3797"/>
        <v>0</v>
      </c>
      <c r="QQ166" s="46">
        <v>0</v>
      </c>
      <c r="QR166" s="10">
        <v>0</v>
      </c>
      <c r="QS166" s="47">
        <v>0</v>
      </c>
      <c r="QT166" s="46"/>
      <c r="QU166" s="10"/>
      <c r="QV166" s="47"/>
      <c r="QW166" s="46"/>
      <c r="QX166" s="10"/>
      <c r="QY166" s="47"/>
      <c r="QZ166" s="46">
        <v>2E-3</v>
      </c>
      <c r="RA166" s="10">
        <v>0.48</v>
      </c>
      <c r="RB166" s="47">
        <f t="shared" si="3799"/>
        <v>240000</v>
      </c>
      <c r="RC166" s="46">
        <v>0</v>
      </c>
      <c r="RD166" s="10">
        <v>0</v>
      </c>
      <c r="RE166" s="47">
        <v>0</v>
      </c>
      <c r="RF166" s="12">
        <f t="shared" si="3130"/>
        <v>2021.9449999999999</v>
      </c>
      <c r="RG166" s="58">
        <f t="shared" si="3131"/>
        <v>154676.32</v>
      </c>
      <c r="RH166" s="6"/>
      <c r="RI166" s="9"/>
      <c r="RJ166" s="6"/>
      <c r="RK166" s="6"/>
      <c r="RL166" s="6"/>
      <c r="RM166" s="9"/>
      <c r="RN166" s="6"/>
      <c r="RO166" s="6"/>
      <c r="RP166" s="6"/>
      <c r="RQ166" s="9"/>
      <c r="RR166" s="6"/>
      <c r="RS166" s="6"/>
      <c r="RT166" s="6"/>
      <c r="RU166" s="9"/>
      <c r="RV166" s="6"/>
      <c r="RW166" s="6"/>
      <c r="RX166" s="6"/>
      <c r="RY166" s="9"/>
      <c r="RZ166" s="6"/>
      <c r="SA166" s="6"/>
      <c r="SB166" s="6"/>
      <c r="SC166" s="9"/>
      <c r="SD166" s="6"/>
      <c r="SE166" s="6"/>
      <c r="SF166" s="6"/>
      <c r="SG166" s="9"/>
      <c r="SH166" s="6"/>
      <c r="SI166" s="6"/>
      <c r="SJ166" s="6"/>
      <c r="SK166" s="2"/>
      <c r="SL166" s="1"/>
      <c r="SM166" s="1"/>
      <c r="SN166" s="1"/>
      <c r="SO166" s="2"/>
      <c r="SP166" s="1"/>
      <c r="SQ166" s="1"/>
      <c r="SR166" s="1"/>
      <c r="SS166" s="2"/>
      <c r="ST166" s="1"/>
      <c r="SU166" s="1"/>
      <c r="SV166" s="1"/>
    </row>
    <row r="167" spans="1:591" x14ac:dyDescent="0.3">
      <c r="A167" s="38">
        <v>2016</v>
      </c>
      <c r="B167" s="39" t="s">
        <v>10</v>
      </c>
      <c r="C167" s="46">
        <v>0</v>
      </c>
      <c r="D167" s="10">
        <v>0</v>
      </c>
      <c r="E167" s="47">
        <f t="shared" si="3736"/>
        <v>0</v>
      </c>
      <c r="F167" s="46">
        <v>0</v>
      </c>
      <c r="G167" s="10">
        <v>0</v>
      </c>
      <c r="H167" s="47">
        <v>0</v>
      </c>
      <c r="I167" s="46">
        <v>0</v>
      </c>
      <c r="J167" s="10">
        <v>0</v>
      </c>
      <c r="K167" s="47">
        <v>0</v>
      </c>
      <c r="L167" s="46">
        <v>0</v>
      </c>
      <c r="M167" s="10">
        <v>0</v>
      </c>
      <c r="N167" s="47">
        <v>0</v>
      </c>
      <c r="O167" s="46">
        <v>0</v>
      </c>
      <c r="P167" s="10">
        <v>0</v>
      </c>
      <c r="Q167" s="47">
        <f t="shared" si="3737"/>
        <v>0</v>
      </c>
      <c r="R167" s="46">
        <v>0</v>
      </c>
      <c r="S167" s="10">
        <v>0</v>
      </c>
      <c r="T167" s="47">
        <v>0</v>
      </c>
      <c r="U167" s="46">
        <v>0</v>
      </c>
      <c r="V167" s="10">
        <v>0</v>
      </c>
      <c r="W167" s="47">
        <v>0</v>
      </c>
      <c r="X167" s="46">
        <v>0</v>
      </c>
      <c r="Y167" s="10">
        <v>0</v>
      </c>
      <c r="Z167" s="47">
        <v>0</v>
      </c>
      <c r="AA167" s="46">
        <v>9.7080000000000002</v>
      </c>
      <c r="AB167" s="10">
        <v>2799.46</v>
      </c>
      <c r="AC167" s="47">
        <f t="shared" si="3801"/>
        <v>288366.29583848373</v>
      </c>
      <c r="AD167" s="46">
        <v>1.704</v>
      </c>
      <c r="AE167" s="10">
        <v>179.54</v>
      </c>
      <c r="AF167" s="47">
        <f t="shared" si="3738"/>
        <v>105363.84976525822</v>
      </c>
      <c r="AG167" s="46">
        <v>0</v>
      </c>
      <c r="AH167" s="10">
        <v>0</v>
      </c>
      <c r="AI167" s="47">
        <v>0</v>
      </c>
      <c r="AJ167" s="46">
        <v>0</v>
      </c>
      <c r="AK167" s="10">
        <v>0</v>
      </c>
      <c r="AL167" s="47">
        <v>0</v>
      </c>
      <c r="AM167" s="46">
        <v>0</v>
      </c>
      <c r="AN167" s="10">
        <v>0</v>
      </c>
      <c r="AO167" s="47">
        <v>0</v>
      </c>
      <c r="AP167" s="46">
        <v>32.74</v>
      </c>
      <c r="AQ167" s="10">
        <v>1649.88</v>
      </c>
      <c r="AR167" s="47">
        <f t="shared" si="3739"/>
        <v>50393.402565668905</v>
      </c>
      <c r="AS167" s="46">
        <v>0</v>
      </c>
      <c r="AT167" s="10">
        <v>0</v>
      </c>
      <c r="AU167" s="47">
        <f t="shared" si="3740"/>
        <v>0</v>
      </c>
      <c r="AV167" s="46">
        <v>0</v>
      </c>
      <c r="AW167" s="10">
        <v>0</v>
      </c>
      <c r="AX167" s="47">
        <v>0</v>
      </c>
      <c r="AY167" s="46">
        <v>0.308</v>
      </c>
      <c r="AZ167" s="10">
        <v>20.81</v>
      </c>
      <c r="BA167" s="47">
        <f t="shared" si="3741"/>
        <v>67564.935064935053</v>
      </c>
      <c r="BB167" s="46">
        <v>2.2269999999999999</v>
      </c>
      <c r="BC167" s="10">
        <v>286.91000000000003</v>
      </c>
      <c r="BD167" s="47">
        <f t="shared" si="3742"/>
        <v>128832.51010327796</v>
      </c>
      <c r="BE167" s="46">
        <v>0.105</v>
      </c>
      <c r="BF167" s="10">
        <v>54.53</v>
      </c>
      <c r="BG167" s="47">
        <f t="shared" si="3802"/>
        <v>519333.33333333337</v>
      </c>
      <c r="BH167" s="46">
        <v>0</v>
      </c>
      <c r="BI167" s="10">
        <v>0</v>
      </c>
      <c r="BJ167" s="47">
        <v>0</v>
      </c>
      <c r="BK167" s="46">
        <v>0</v>
      </c>
      <c r="BL167" s="10">
        <v>0</v>
      </c>
      <c r="BM167" s="47">
        <v>0</v>
      </c>
      <c r="BN167" s="46">
        <v>0</v>
      </c>
      <c r="BO167" s="10">
        <v>0</v>
      </c>
      <c r="BP167" s="47">
        <v>0</v>
      </c>
      <c r="BQ167" s="46">
        <v>0.13500000000000001</v>
      </c>
      <c r="BR167" s="10">
        <v>0.65</v>
      </c>
      <c r="BS167" s="47">
        <f t="shared" si="3803"/>
        <v>4814.8148148148148</v>
      </c>
      <c r="BT167" s="46">
        <v>34.607999999999997</v>
      </c>
      <c r="BU167" s="10">
        <v>10295.06</v>
      </c>
      <c r="BV167" s="47">
        <f t="shared" si="3743"/>
        <v>297476.30605640315</v>
      </c>
      <c r="BW167" s="46">
        <v>1E-3</v>
      </c>
      <c r="BX167" s="10">
        <v>0.1</v>
      </c>
      <c r="BY167" s="47">
        <f t="shared" ref="BY167" si="3830">BX167/BW167*1000</f>
        <v>100000</v>
      </c>
      <c r="BZ167" s="46">
        <v>0</v>
      </c>
      <c r="CA167" s="10">
        <v>0</v>
      </c>
      <c r="CB167" s="47">
        <v>0</v>
      </c>
      <c r="CC167" s="46">
        <v>46.481999999999999</v>
      </c>
      <c r="CD167" s="10">
        <v>4566.3100000000004</v>
      </c>
      <c r="CE167" s="47">
        <f t="shared" si="3744"/>
        <v>98238.242760638546</v>
      </c>
      <c r="CF167" s="46">
        <v>3.6779999999999999</v>
      </c>
      <c r="CG167" s="10">
        <v>803.16</v>
      </c>
      <c r="CH167" s="47">
        <f t="shared" si="3745"/>
        <v>218368.67862969002</v>
      </c>
      <c r="CI167" s="46">
        <v>0</v>
      </c>
      <c r="CJ167" s="10">
        <v>0</v>
      </c>
      <c r="CK167" s="47">
        <v>0</v>
      </c>
      <c r="CL167" s="46">
        <v>0</v>
      </c>
      <c r="CM167" s="10">
        <v>0</v>
      </c>
      <c r="CN167" s="47">
        <v>0</v>
      </c>
      <c r="CO167" s="46">
        <v>0</v>
      </c>
      <c r="CP167" s="10">
        <v>0</v>
      </c>
      <c r="CQ167" s="47">
        <v>0</v>
      </c>
      <c r="CR167" s="46">
        <v>0</v>
      </c>
      <c r="CS167" s="10">
        <v>0</v>
      </c>
      <c r="CT167" s="47">
        <v>0</v>
      </c>
      <c r="CU167" s="46">
        <v>3.7999999999999999E-2</v>
      </c>
      <c r="CV167" s="10">
        <v>1.5</v>
      </c>
      <c r="CW167" s="47">
        <f t="shared" si="3820"/>
        <v>39473.684210526313</v>
      </c>
      <c r="CX167" s="46">
        <v>0</v>
      </c>
      <c r="CY167" s="10">
        <v>0</v>
      </c>
      <c r="CZ167" s="47">
        <v>0</v>
      </c>
      <c r="DA167" s="46">
        <v>30.079000000000001</v>
      </c>
      <c r="DB167" s="10">
        <v>3588.58</v>
      </c>
      <c r="DC167" s="47">
        <f t="shared" si="3746"/>
        <v>119305.16307058081</v>
      </c>
      <c r="DD167" s="46">
        <v>10.249000000000001</v>
      </c>
      <c r="DE167" s="10">
        <v>249.53</v>
      </c>
      <c r="DF167" s="47">
        <f t="shared" si="3747"/>
        <v>24346.765538101277</v>
      </c>
      <c r="DG167" s="46">
        <v>0</v>
      </c>
      <c r="DH167" s="10">
        <v>0</v>
      </c>
      <c r="DI167" s="47">
        <v>0</v>
      </c>
      <c r="DJ167" s="46">
        <v>0</v>
      </c>
      <c r="DK167" s="10">
        <v>0</v>
      </c>
      <c r="DL167" s="47">
        <v>0</v>
      </c>
      <c r="DM167" s="46">
        <v>0</v>
      </c>
      <c r="DN167" s="10">
        <v>0</v>
      </c>
      <c r="DO167" s="47">
        <v>0</v>
      </c>
      <c r="DP167" s="46">
        <v>0</v>
      </c>
      <c r="DQ167" s="10">
        <v>0</v>
      </c>
      <c r="DR167" s="47">
        <v>0</v>
      </c>
      <c r="DS167" s="46">
        <v>0.50600000000000001</v>
      </c>
      <c r="DT167" s="10">
        <v>405.44</v>
      </c>
      <c r="DU167" s="47">
        <f t="shared" si="3749"/>
        <v>801264.82213438733</v>
      </c>
      <c r="DV167" s="46">
        <v>0</v>
      </c>
      <c r="DW167" s="10">
        <v>0</v>
      </c>
      <c r="DX167" s="47">
        <v>0</v>
      </c>
      <c r="DY167" s="46">
        <v>0</v>
      </c>
      <c r="DZ167" s="10">
        <v>0</v>
      </c>
      <c r="EA167" s="47">
        <v>0</v>
      </c>
      <c r="EB167" s="46">
        <v>0</v>
      </c>
      <c r="EC167" s="10">
        <v>0</v>
      </c>
      <c r="ED167" s="47">
        <f t="shared" si="3751"/>
        <v>0</v>
      </c>
      <c r="EE167" s="46">
        <v>0</v>
      </c>
      <c r="EF167" s="10">
        <v>0</v>
      </c>
      <c r="EG167" s="47">
        <v>0</v>
      </c>
      <c r="EH167" s="46">
        <v>23.228999999999999</v>
      </c>
      <c r="EI167" s="10">
        <v>5565.65</v>
      </c>
      <c r="EJ167" s="47">
        <f t="shared" si="3753"/>
        <v>239599.20788669336</v>
      </c>
      <c r="EK167" s="46">
        <v>0</v>
      </c>
      <c r="EL167" s="10">
        <v>0</v>
      </c>
      <c r="EM167" s="47">
        <f t="shared" si="3754"/>
        <v>0</v>
      </c>
      <c r="EN167" s="46">
        <v>129.017</v>
      </c>
      <c r="EO167" s="10">
        <v>10874.77</v>
      </c>
      <c r="EP167" s="47">
        <f t="shared" si="3755"/>
        <v>84289.43472565632</v>
      </c>
      <c r="EQ167" s="46">
        <v>0.28100000000000003</v>
      </c>
      <c r="ER167" s="10">
        <v>1.98</v>
      </c>
      <c r="ES167" s="47">
        <f t="shared" si="3756"/>
        <v>7046.263345195729</v>
      </c>
      <c r="ET167" s="46">
        <v>15.016999999999999</v>
      </c>
      <c r="EU167" s="10">
        <v>490.31</v>
      </c>
      <c r="EV167" s="47">
        <f t="shared" si="3805"/>
        <v>32650.329626423387</v>
      </c>
      <c r="EW167" s="46">
        <v>0</v>
      </c>
      <c r="EX167" s="10">
        <v>0</v>
      </c>
      <c r="EY167" s="47">
        <v>0</v>
      </c>
      <c r="EZ167" s="46">
        <v>0</v>
      </c>
      <c r="FA167" s="10">
        <v>0</v>
      </c>
      <c r="FB167" s="47">
        <v>0</v>
      </c>
      <c r="FC167" s="46">
        <v>0</v>
      </c>
      <c r="FD167" s="10">
        <v>0</v>
      </c>
      <c r="FE167" s="47">
        <v>0</v>
      </c>
      <c r="FF167" s="46">
        <v>0</v>
      </c>
      <c r="FG167" s="10">
        <v>0</v>
      </c>
      <c r="FH167" s="47">
        <v>0</v>
      </c>
      <c r="FI167" s="46">
        <v>0.4</v>
      </c>
      <c r="FJ167" s="10">
        <v>82.58</v>
      </c>
      <c r="FK167" s="47">
        <f t="shared" si="3757"/>
        <v>206450</v>
      </c>
      <c r="FL167" s="46">
        <v>10.345000000000001</v>
      </c>
      <c r="FM167" s="10">
        <v>2323.5700000000002</v>
      </c>
      <c r="FN167" s="47">
        <f t="shared" si="3758"/>
        <v>224608.02319961335</v>
      </c>
      <c r="FO167" s="46">
        <v>0</v>
      </c>
      <c r="FP167" s="10">
        <v>0</v>
      </c>
      <c r="FQ167" s="47">
        <v>0</v>
      </c>
      <c r="FR167" s="46">
        <v>52.104999999999997</v>
      </c>
      <c r="FS167" s="10">
        <v>6234.63</v>
      </c>
      <c r="FT167" s="47">
        <f t="shared" si="3759"/>
        <v>119655.11947030036</v>
      </c>
      <c r="FU167" s="46">
        <v>5.093</v>
      </c>
      <c r="FV167" s="10">
        <v>205.7</v>
      </c>
      <c r="FW167" s="47">
        <f t="shared" si="3760"/>
        <v>40388.768898488117</v>
      </c>
      <c r="FX167" s="46">
        <v>0</v>
      </c>
      <c r="FY167" s="10">
        <v>0</v>
      </c>
      <c r="FZ167" s="47">
        <f t="shared" si="3761"/>
        <v>0</v>
      </c>
      <c r="GA167" s="46">
        <v>0</v>
      </c>
      <c r="GB167" s="10">
        <v>0</v>
      </c>
      <c r="GC167" s="47">
        <v>0</v>
      </c>
      <c r="GD167" s="46">
        <v>1.0649999999999999</v>
      </c>
      <c r="GE167" s="10">
        <v>589.99</v>
      </c>
      <c r="GF167" s="47">
        <f t="shared" si="3762"/>
        <v>553981.22065727704</v>
      </c>
      <c r="GG167" s="46">
        <v>5.8840000000000003</v>
      </c>
      <c r="GH167" s="10">
        <v>375.15</v>
      </c>
      <c r="GI167" s="47">
        <f t="shared" si="3763"/>
        <v>63757.647858599586</v>
      </c>
      <c r="GJ167" s="46">
        <v>75.953000000000003</v>
      </c>
      <c r="GK167" s="10">
        <v>10687.87</v>
      </c>
      <c r="GL167" s="47">
        <f t="shared" si="3764"/>
        <v>140716.89070872776</v>
      </c>
      <c r="GM167" s="46">
        <v>0</v>
      </c>
      <c r="GN167" s="10">
        <v>0</v>
      </c>
      <c r="GO167" s="47">
        <v>0</v>
      </c>
      <c r="GP167" s="46">
        <v>0.93600000000000005</v>
      </c>
      <c r="GQ167" s="10">
        <v>104.05</v>
      </c>
      <c r="GR167" s="47">
        <f t="shared" si="3765"/>
        <v>111164.52991452991</v>
      </c>
      <c r="GS167" s="46">
        <v>0</v>
      </c>
      <c r="GT167" s="10">
        <v>0</v>
      </c>
      <c r="GU167" s="47">
        <v>0</v>
      </c>
      <c r="GV167" s="46">
        <v>0</v>
      </c>
      <c r="GW167" s="10">
        <v>0</v>
      </c>
      <c r="GX167" s="47">
        <f t="shared" si="3767"/>
        <v>0</v>
      </c>
      <c r="GY167" s="46">
        <v>0.02</v>
      </c>
      <c r="GZ167" s="10">
        <v>0.2</v>
      </c>
      <c r="HA167" s="47">
        <f t="shared" si="3768"/>
        <v>10000</v>
      </c>
      <c r="HB167" s="46">
        <v>17.183</v>
      </c>
      <c r="HC167" s="10">
        <v>334.07</v>
      </c>
      <c r="HD167" s="47">
        <f t="shared" si="3769"/>
        <v>19441.890240353838</v>
      </c>
      <c r="HE167" s="46">
        <v>0</v>
      </c>
      <c r="HF167" s="10">
        <v>0</v>
      </c>
      <c r="HG167" s="47">
        <v>0</v>
      </c>
      <c r="HH167" s="46">
        <v>0</v>
      </c>
      <c r="HI167" s="10">
        <v>0</v>
      </c>
      <c r="HJ167" s="47">
        <v>0</v>
      </c>
      <c r="HK167" s="46">
        <v>0</v>
      </c>
      <c r="HL167" s="10">
        <v>0</v>
      </c>
      <c r="HM167" s="47">
        <v>0</v>
      </c>
      <c r="HN167" s="46">
        <v>0</v>
      </c>
      <c r="HO167" s="10">
        <v>0</v>
      </c>
      <c r="HP167" s="47">
        <v>0</v>
      </c>
      <c r="HQ167" s="46">
        <v>0.09</v>
      </c>
      <c r="HR167" s="10">
        <v>1.18</v>
      </c>
      <c r="HS167" s="47">
        <f t="shared" si="3770"/>
        <v>13111.111111111111</v>
      </c>
      <c r="HT167" s="46"/>
      <c r="HU167" s="10"/>
      <c r="HV167" s="47"/>
      <c r="HW167" s="46">
        <v>0</v>
      </c>
      <c r="HX167" s="10">
        <v>0</v>
      </c>
      <c r="HY167" s="47">
        <f t="shared" si="3771"/>
        <v>0</v>
      </c>
      <c r="HZ167" s="46">
        <v>0</v>
      </c>
      <c r="IA167" s="10">
        <v>0</v>
      </c>
      <c r="IB167" s="47">
        <v>0</v>
      </c>
      <c r="IC167" s="46">
        <v>0</v>
      </c>
      <c r="ID167" s="10">
        <v>0</v>
      </c>
      <c r="IE167" s="47">
        <v>0</v>
      </c>
      <c r="IF167" s="46">
        <v>0</v>
      </c>
      <c r="IG167" s="10">
        <v>0</v>
      </c>
      <c r="IH167" s="47">
        <f t="shared" si="3828"/>
        <v>0</v>
      </c>
      <c r="II167" s="46">
        <v>0</v>
      </c>
      <c r="IJ167" s="10">
        <v>0</v>
      </c>
      <c r="IK167" s="47">
        <v>0</v>
      </c>
      <c r="IL167" s="46">
        <v>6.0000000000000001E-3</v>
      </c>
      <c r="IM167" s="10">
        <v>3.86</v>
      </c>
      <c r="IN167" s="47">
        <f t="shared" ref="IN167:IN171" si="3831">IM167/IL167*1000</f>
        <v>643333.33333333326</v>
      </c>
      <c r="IO167" s="46">
        <v>0.12</v>
      </c>
      <c r="IP167" s="10">
        <v>12.64</v>
      </c>
      <c r="IQ167" s="47">
        <f t="shared" ref="IQ167:IQ173" si="3832">IP167/IO167*1000</f>
        <v>105333.33333333334</v>
      </c>
      <c r="IR167" s="46">
        <v>21.257999999999999</v>
      </c>
      <c r="IS167" s="10">
        <v>402.57</v>
      </c>
      <c r="IT167" s="47">
        <f t="shared" si="3773"/>
        <v>18937.341236240474</v>
      </c>
      <c r="IU167" s="46">
        <v>0</v>
      </c>
      <c r="IV167" s="10">
        <v>0</v>
      </c>
      <c r="IW167" s="47">
        <v>0</v>
      </c>
      <c r="IX167" s="46">
        <v>0</v>
      </c>
      <c r="IY167" s="10">
        <v>0</v>
      </c>
      <c r="IZ167" s="47">
        <v>0</v>
      </c>
      <c r="JA167" s="46">
        <v>0</v>
      </c>
      <c r="JB167" s="10">
        <v>0</v>
      </c>
      <c r="JC167" s="47">
        <v>0</v>
      </c>
      <c r="JD167" s="46">
        <v>0</v>
      </c>
      <c r="JE167" s="10">
        <v>0</v>
      </c>
      <c r="JF167" s="47">
        <v>0</v>
      </c>
      <c r="JG167" s="46">
        <v>0</v>
      </c>
      <c r="JH167" s="10">
        <v>0</v>
      </c>
      <c r="JI167" s="47">
        <v>0</v>
      </c>
      <c r="JJ167" s="52">
        <v>0</v>
      </c>
      <c r="JK167" s="16">
        <v>0</v>
      </c>
      <c r="JL167" s="47">
        <f t="shared" ref="JL167:JL174" si="3833">IF(JJ167=0,0,JK167/JJ167*1000)</f>
        <v>0</v>
      </c>
      <c r="JM167" s="46">
        <v>8.0060000000000002</v>
      </c>
      <c r="JN167" s="10">
        <v>235.6</v>
      </c>
      <c r="JO167" s="47">
        <f t="shared" si="3815"/>
        <v>29427.929053210089</v>
      </c>
      <c r="JP167" s="46">
        <v>0</v>
      </c>
      <c r="JQ167" s="10">
        <v>0</v>
      </c>
      <c r="JR167" s="47">
        <f t="shared" si="3774"/>
        <v>0</v>
      </c>
      <c r="JS167" s="46">
        <v>0</v>
      </c>
      <c r="JT167" s="10">
        <v>0</v>
      </c>
      <c r="JU167" s="47">
        <v>0</v>
      </c>
      <c r="JV167" s="46">
        <v>2.8000000000000001E-2</v>
      </c>
      <c r="JW167" s="10">
        <v>0.31</v>
      </c>
      <c r="JX167" s="47">
        <f t="shared" si="3816"/>
        <v>11071.428571428571</v>
      </c>
      <c r="JY167" s="46">
        <v>0</v>
      </c>
      <c r="JZ167" s="10">
        <v>0</v>
      </c>
      <c r="KA167" s="47">
        <v>0</v>
      </c>
      <c r="KB167" s="46">
        <v>2.5999999999999999E-2</v>
      </c>
      <c r="KC167" s="10">
        <v>0.5</v>
      </c>
      <c r="KD167" s="47">
        <f t="shared" si="3807"/>
        <v>19230.76923076923</v>
      </c>
      <c r="KE167" s="46"/>
      <c r="KF167" s="10"/>
      <c r="KG167" s="47"/>
      <c r="KH167" s="46">
        <v>100.40300000000001</v>
      </c>
      <c r="KI167" s="10">
        <v>3606.15</v>
      </c>
      <c r="KJ167" s="47">
        <f t="shared" si="3775"/>
        <v>35916.755475434002</v>
      </c>
      <c r="KK167" s="46">
        <v>0.71</v>
      </c>
      <c r="KL167" s="10">
        <v>434.53</v>
      </c>
      <c r="KM167" s="47">
        <f t="shared" si="3776"/>
        <v>612014.08450704231</v>
      </c>
      <c r="KN167" s="46">
        <v>0</v>
      </c>
      <c r="KO167" s="10">
        <v>0</v>
      </c>
      <c r="KP167" s="47">
        <v>0</v>
      </c>
      <c r="KQ167" s="46">
        <v>1.3129999999999999</v>
      </c>
      <c r="KR167" s="10">
        <v>13.08</v>
      </c>
      <c r="KS167" s="47">
        <f t="shared" si="3777"/>
        <v>9961.9192688499625</v>
      </c>
      <c r="KT167" s="52">
        <v>0</v>
      </c>
      <c r="KU167" s="16">
        <v>0</v>
      </c>
      <c r="KV167" s="53">
        <v>0</v>
      </c>
      <c r="KW167" s="52">
        <v>0</v>
      </c>
      <c r="KX167" s="16">
        <v>0</v>
      </c>
      <c r="KY167" s="53">
        <f t="shared" si="3778"/>
        <v>0</v>
      </c>
      <c r="KZ167" s="46">
        <v>0</v>
      </c>
      <c r="LA167" s="10">
        <v>0</v>
      </c>
      <c r="LB167" s="47">
        <v>0</v>
      </c>
      <c r="LC167" s="52">
        <v>0</v>
      </c>
      <c r="LD167" s="16">
        <v>0</v>
      </c>
      <c r="LE167" s="53">
        <v>0</v>
      </c>
      <c r="LF167" s="46">
        <v>8.5359999999999996</v>
      </c>
      <c r="LG167" s="10">
        <v>180.84</v>
      </c>
      <c r="LH167" s="47">
        <f t="shared" si="3779"/>
        <v>21185.567010309282</v>
      </c>
      <c r="LI167" s="46">
        <v>0</v>
      </c>
      <c r="LJ167" s="10">
        <v>0</v>
      </c>
      <c r="LK167" s="47">
        <v>0</v>
      </c>
      <c r="LL167" s="46">
        <v>0</v>
      </c>
      <c r="LM167" s="10">
        <v>0</v>
      </c>
      <c r="LN167" s="47">
        <v>0</v>
      </c>
      <c r="LO167" s="46">
        <v>0</v>
      </c>
      <c r="LP167" s="10">
        <v>0</v>
      </c>
      <c r="LQ167" s="47">
        <v>0</v>
      </c>
      <c r="LR167" s="46">
        <v>0.3</v>
      </c>
      <c r="LS167" s="10">
        <v>31.64</v>
      </c>
      <c r="LT167" s="47">
        <f t="shared" si="3780"/>
        <v>105466.66666666667</v>
      </c>
      <c r="LU167" s="46">
        <v>0</v>
      </c>
      <c r="LV167" s="10">
        <v>0</v>
      </c>
      <c r="LW167" s="47">
        <v>0</v>
      </c>
      <c r="LX167" s="46">
        <v>92.433999999999997</v>
      </c>
      <c r="LY167" s="10">
        <v>6822.69</v>
      </c>
      <c r="LZ167" s="47">
        <f t="shared" si="3781"/>
        <v>73811.476296600813</v>
      </c>
      <c r="MA167" s="46">
        <v>0.113</v>
      </c>
      <c r="MB167" s="10">
        <v>3.25</v>
      </c>
      <c r="MC167" s="47">
        <f t="shared" si="3782"/>
        <v>28761.061946902653</v>
      </c>
      <c r="MD167" s="46">
        <v>0</v>
      </c>
      <c r="ME167" s="10">
        <v>0</v>
      </c>
      <c r="MF167" s="47">
        <v>0</v>
      </c>
      <c r="MG167" s="46">
        <v>0</v>
      </c>
      <c r="MH167" s="10">
        <v>0</v>
      </c>
      <c r="MI167" s="47">
        <v>0</v>
      </c>
      <c r="MJ167" s="46">
        <v>0</v>
      </c>
      <c r="MK167" s="10">
        <v>0</v>
      </c>
      <c r="ML167" s="47">
        <f t="shared" si="3783"/>
        <v>0</v>
      </c>
      <c r="MM167" s="46">
        <v>0.85699999999999998</v>
      </c>
      <c r="MN167" s="10">
        <v>270.85000000000002</v>
      </c>
      <c r="MO167" s="47">
        <f>MN167/MM167*1000</f>
        <v>316044.34072345396</v>
      </c>
      <c r="MP167" s="46">
        <v>20.440000000000001</v>
      </c>
      <c r="MQ167" s="10">
        <v>3632.87</v>
      </c>
      <c r="MR167" s="47">
        <f t="shared" si="3784"/>
        <v>177733.36594911935</v>
      </c>
      <c r="MS167" s="46">
        <v>0</v>
      </c>
      <c r="MT167" s="10">
        <v>0</v>
      </c>
      <c r="MU167" s="47">
        <v>0</v>
      </c>
      <c r="MV167" s="46">
        <v>0</v>
      </c>
      <c r="MW167" s="10">
        <v>0</v>
      </c>
      <c r="MX167" s="47">
        <f t="shared" si="3785"/>
        <v>0</v>
      </c>
      <c r="MY167" s="46">
        <v>0</v>
      </c>
      <c r="MZ167" s="10">
        <v>0</v>
      </c>
      <c r="NA167" s="47">
        <v>0</v>
      </c>
      <c r="NB167" s="46">
        <v>0</v>
      </c>
      <c r="NC167" s="10">
        <v>0</v>
      </c>
      <c r="ND167" s="47">
        <v>0</v>
      </c>
      <c r="NE167" s="46">
        <v>0</v>
      </c>
      <c r="NF167" s="10">
        <v>0</v>
      </c>
      <c r="NG167" s="47">
        <v>0</v>
      </c>
      <c r="NH167" s="46">
        <v>0</v>
      </c>
      <c r="NI167" s="10">
        <v>0</v>
      </c>
      <c r="NJ167" s="47">
        <v>0</v>
      </c>
      <c r="NK167" s="46">
        <v>1.804</v>
      </c>
      <c r="NL167" s="10">
        <v>129.15</v>
      </c>
      <c r="NM167" s="47">
        <f t="shared" si="3786"/>
        <v>71590.909090909088</v>
      </c>
      <c r="NN167" s="46">
        <v>0</v>
      </c>
      <c r="NO167" s="10">
        <v>0</v>
      </c>
      <c r="NP167" s="47">
        <v>0</v>
      </c>
      <c r="NQ167" s="46">
        <v>0</v>
      </c>
      <c r="NR167" s="10">
        <v>0</v>
      </c>
      <c r="NS167" s="47">
        <v>0</v>
      </c>
      <c r="NT167" s="46">
        <v>4.2000000000000003E-2</v>
      </c>
      <c r="NU167" s="10">
        <v>10.46</v>
      </c>
      <c r="NV167" s="47">
        <f t="shared" si="3787"/>
        <v>249047.61904761905</v>
      </c>
      <c r="NW167" s="46">
        <v>24.641999999999999</v>
      </c>
      <c r="NX167" s="10">
        <v>795.71</v>
      </c>
      <c r="NY167" s="47">
        <f t="shared" si="3788"/>
        <v>32290.804317831346</v>
      </c>
      <c r="NZ167" s="46">
        <v>0.11700000000000001</v>
      </c>
      <c r="OA167" s="10">
        <v>28.17</v>
      </c>
      <c r="OB167" s="47">
        <f t="shared" si="3818"/>
        <v>240769.23076923078</v>
      </c>
      <c r="OC167" s="46">
        <v>0</v>
      </c>
      <c r="OD167" s="10">
        <v>0</v>
      </c>
      <c r="OE167" s="47">
        <v>0</v>
      </c>
      <c r="OF167" s="46">
        <v>16.276</v>
      </c>
      <c r="OG167" s="10">
        <v>7933.01</v>
      </c>
      <c r="OH167" s="47">
        <f t="shared" si="3789"/>
        <v>487405.38215777831</v>
      </c>
      <c r="OI167" s="46">
        <v>39.695999999999998</v>
      </c>
      <c r="OJ167" s="10">
        <v>13222.59</v>
      </c>
      <c r="OK167" s="47">
        <f t="shared" si="3790"/>
        <v>333096.28174123337</v>
      </c>
      <c r="OL167" s="46">
        <v>0</v>
      </c>
      <c r="OM167" s="10">
        <v>0</v>
      </c>
      <c r="ON167" s="47">
        <v>0</v>
      </c>
      <c r="OO167" s="46">
        <v>5.16</v>
      </c>
      <c r="OP167" s="10">
        <v>34.380000000000003</v>
      </c>
      <c r="OQ167" s="47">
        <f t="shared" si="3791"/>
        <v>6662.7906976744189</v>
      </c>
      <c r="OR167" s="46">
        <v>0</v>
      </c>
      <c r="OS167" s="10">
        <v>0</v>
      </c>
      <c r="OT167" s="47">
        <v>0</v>
      </c>
      <c r="OU167" s="46">
        <v>85.334999999999994</v>
      </c>
      <c r="OV167" s="10">
        <v>1674.09</v>
      </c>
      <c r="OW167" s="47">
        <f t="shared" si="3792"/>
        <v>19617.859026190898</v>
      </c>
      <c r="OX167" s="46">
        <v>0</v>
      </c>
      <c r="OY167" s="10">
        <v>0</v>
      </c>
      <c r="OZ167" s="47">
        <v>0</v>
      </c>
      <c r="PA167" s="46">
        <v>0</v>
      </c>
      <c r="PB167" s="10">
        <v>0</v>
      </c>
      <c r="PC167" s="47">
        <v>0</v>
      </c>
      <c r="PD167" s="46">
        <v>1.4E-2</v>
      </c>
      <c r="PE167" s="10">
        <v>0.51</v>
      </c>
      <c r="PF167" s="47">
        <f t="shared" ref="PF167" si="3834">PE167/PD167*1000</f>
        <v>36428.571428571428</v>
      </c>
      <c r="PG167" s="46">
        <v>2.3E-2</v>
      </c>
      <c r="PH167" s="10">
        <v>6.41</v>
      </c>
      <c r="PI167" s="47">
        <f t="shared" si="3793"/>
        <v>278695.65217391308</v>
      </c>
      <c r="PJ167" s="46"/>
      <c r="PK167" s="10"/>
      <c r="PL167" s="47"/>
      <c r="PM167" s="46">
        <v>0</v>
      </c>
      <c r="PN167" s="10">
        <v>0</v>
      </c>
      <c r="PO167" s="47">
        <v>0</v>
      </c>
      <c r="PP167" s="46">
        <v>0</v>
      </c>
      <c r="PQ167" s="10">
        <v>0</v>
      </c>
      <c r="PR167" s="47">
        <v>0</v>
      </c>
      <c r="PS167" s="46">
        <v>3.306</v>
      </c>
      <c r="PT167" s="10">
        <v>86.78</v>
      </c>
      <c r="PU167" s="47">
        <f t="shared" si="3824"/>
        <v>26249.243799153057</v>
      </c>
      <c r="PV167" s="46">
        <v>560.06799999999998</v>
      </c>
      <c r="PW167" s="10">
        <v>16287.32</v>
      </c>
      <c r="PX167" s="47">
        <f t="shared" si="3795"/>
        <v>29080.968739510201</v>
      </c>
      <c r="PY167" s="46">
        <v>198.34</v>
      </c>
      <c r="PZ167" s="10">
        <v>25076.55</v>
      </c>
      <c r="QA167" s="47">
        <f t="shared" si="3796"/>
        <v>126432.13673489966</v>
      </c>
      <c r="QB167" s="46">
        <v>0</v>
      </c>
      <c r="QC167" s="10">
        <v>0</v>
      </c>
      <c r="QD167" s="47">
        <v>0</v>
      </c>
      <c r="QE167" s="46">
        <v>0.38200000000000001</v>
      </c>
      <c r="QF167" s="10">
        <v>9.09</v>
      </c>
      <c r="QG167" s="47">
        <v>23795.811518324605</v>
      </c>
      <c r="QH167" s="46">
        <v>0</v>
      </c>
      <c r="QI167" s="10">
        <v>0</v>
      </c>
      <c r="QJ167" s="47">
        <v>0</v>
      </c>
      <c r="QK167" s="46">
        <v>0</v>
      </c>
      <c r="QL167" s="10">
        <v>0</v>
      </c>
      <c r="QM167" s="47">
        <v>0</v>
      </c>
      <c r="QN167" s="46">
        <v>0</v>
      </c>
      <c r="QO167" s="10">
        <v>0</v>
      </c>
      <c r="QP167" s="47">
        <f t="shared" si="3797"/>
        <v>0</v>
      </c>
      <c r="QQ167" s="46">
        <v>8.0649999999999995</v>
      </c>
      <c r="QR167" s="10">
        <v>1508.03</v>
      </c>
      <c r="QS167" s="47">
        <f t="shared" si="3798"/>
        <v>186984.50092994422</v>
      </c>
      <c r="QT167" s="46"/>
      <c r="QU167" s="10"/>
      <c r="QV167" s="47"/>
      <c r="QW167" s="46"/>
      <c r="QX167" s="10"/>
      <c r="QY167" s="47"/>
      <c r="QZ167" s="46">
        <v>0</v>
      </c>
      <c r="RA167" s="10">
        <v>0</v>
      </c>
      <c r="RB167" s="47">
        <v>0</v>
      </c>
      <c r="RC167" s="46">
        <v>0</v>
      </c>
      <c r="RD167" s="10">
        <v>0</v>
      </c>
      <c r="RE167" s="47">
        <v>0</v>
      </c>
      <c r="RF167" s="12">
        <f t="shared" si="3130"/>
        <v>1707.0060000000001</v>
      </c>
      <c r="RG167" s="58">
        <f t="shared" si="3131"/>
        <v>145226.78999999995</v>
      </c>
      <c r="RH167" s="6"/>
      <c r="RI167" s="9"/>
      <c r="RJ167" s="6"/>
      <c r="RK167" s="6"/>
      <c r="RL167" s="6"/>
      <c r="RM167" s="9"/>
      <c r="RN167" s="6"/>
      <c r="RO167" s="6"/>
      <c r="RP167" s="6"/>
      <c r="RQ167" s="9"/>
      <c r="RR167" s="6"/>
      <c r="RS167" s="6"/>
      <c r="RT167" s="6"/>
      <c r="RU167" s="9"/>
      <c r="RV167" s="6"/>
      <c r="RW167" s="6"/>
      <c r="RX167" s="6"/>
      <c r="RY167" s="9"/>
      <c r="RZ167" s="6"/>
      <c r="SA167" s="6"/>
      <c r="SB167" s="6"/>
      <c r="SC167" s="9"/>
      <c r="SD167" s="6"/>
      <c r="SE167" s="6"/>
      <c r="SF167" s="6"/>
      <c r="SG167" s="9"/>
      <c r="SH167" s="6"/>
      <c r="SI167" s="6"/>
      <c r="SJ167" s="6"/>
      <c r="SK167" s="2"/>
      <c r="SL167" s="1"/>
      <c r="SM167" s="1"/>
      <c r="SN167" s="1"/>
      <c r="SO167" s="2"/>
      <c r="SP167" s="1"/>
      <c r="SQ167" s="1"/>
      <c r="SR167" s="1"/>
      <c r="SS167" s="2"/>
      <c r="ST167" s="1"/>
      <c r="SU167" s="1"/>
      <c r="SV167" s="1"/>
    </row>
    <row r="168" spans="1:591" x14ac:dyDescent="0.3">
      <c r="A168" s="38">
        <v>2016</v>
      </c>
      <c r="B168" s="39" t="s">
        <v>11</v>
      </c>
      <c r="C168" s="46">
        <v>0</v>
      </c>
      <c r="D168" s="10">
        <v>0</v>
      </c>
      <c r="E168" s="47">
        <f t="shared" si="3736"/>
        <v>0</v>
      </c>
      <c r="F168" s="46">
        <v>0</v>
      </c>
      <c r="G168" s="10">
        <v>0</v>
      </c>
      <c r="H168" s="47">
        <v>0</v>
      </c>
      <c r="I168" s="46">
        <v>0</v>
      </c>
      <c r="J168" s="10">
        <v>0</v>
      </c>
      <c r="K168" s="47">
        <v>0</v>
      </c>
      <c r="L168" s="46">
        <v>0</v>
      </c>
      <c r="M168" s="10">
        <v>0</v>
      </c>
      <c r="N168" s="47">
        <v>0</v>
      </c>
      <c r="O168" s="46">
        <v>0</v>
      </c>
      <c r="P168" s="10">
        <v>0</v>
      </c>
      <c r="Q168" s="47">
        <f t="shared" si="3737"/>
        <v>0</v>
      </c>
      <c r="R168" s="46">
        <v>0</v>
      </c>
      <c r="S168" s="10">
        <v>0</v>
      </c>
      <c r="T168" s="47">
        <v>0</v>
      </c>
      <c r="U168" s="46">
        <v>0</v>
      </c>
      <c r="V168" s="10">
        <v>0</v>
      </c>
      <c r="W168" s="47">
        <v>0</v>
      </c>
      <c r="X168" s="46">
        <v>0</v>
      </c>
      <c r="Y168" s="10">
        <v>0</v>
      </c>
      <c r="Z168" s="47">
        <v>0</v>
      </c>
      <c r="AA168" s="46">
        <v>2.0499999999999998</v>
      </c>
      <c r="AB168" s="10">
        <v>501.36</v>
      </c>
      <c r="AC168" s="47">
        <f t="shared" si="3801"/>
        <v>244565.85365853662</v>
      </c>
      <c r="AD168" s="46">
        <v>18.722000000000001</v>
      </c>
      <c r="AE168" s="10">
        <v>907.17</v>
      </c>
      <c r="AF168" s="47">
        <f t="shared" si="3738"/>
        <v>48454.759106933008</v>
      </c>
      <c r="AG168" s="46">
        <v>0</v>
      </c>
      <c r="AH168" s="10">
        <v>0</v>
      </c>
      <c r="AI168" s="47">
        <v>0</v>
      </c>
      <c r="AJ168" s="46">
        <v>0</v>
      </c>
      <c r="AK168" s="10">
        <v>0</v>
      </c>
      <c r="AL168" s="47">
        <v>0</v>
      </c>
      <c r="AM168" s="46">
        <v>0</v>
      </c>
      <c r="AN168" s="10">
        <v>0</v>
      </c>
      <c r="AO168" s="47">
        <v>0</v>
      </c>
      <c r="AP168" s="46">
        <v>1.214</v>
      </c>
      <c r="AQ168" s="10">
        <v>494.67</v>
      </c>
      <c r="AR168" s="47">
        <f t="shared" si="3739"/>
        <v>407471.1696869852</v>
      </c>
      <c r="AS168" s="46">
        <v>0</v>
      </c>
      <c r="AT168" s="10">
        <v>0</v>
      </c>
      <c r="AU168" s="47">
        <f t="shared" si="3740"/>
        <v>0</v>
      </c>
      <c r="AV168" s="46">
        <v>0</v>
      </c>
      <c r="AW168" s="10">
        <v>0</v>
      </c>
      <c r="AX168" s="47">
        <v>0</v>
      </c>
      <c r="AY168" s="46">
        <v>2.3759999999999999</v>
      </c>
      <c r="AZ168" s="10">
        <v>31.86</v>
      </c>
      <c r="BA168" s="47">
        <f t="shared" si="3741"/>
        <v>13409.09090909091</v>
      </c>
      <c r="BB168" s="46">
        <v>9.7840000000000007</v>
      </c>
      <c r="BC168" s="10">
        <v>544.03</v>
      </c>
      <c r="BD168" s="47">
        <f t="shared" si="3742"/>
        <v>55604.047424366305</v>
      </c>
      <c r="BE168" s="46">
        <v>0</v>
      </c>
      <c r="BF168" s="10">
        <v>0</v>
      </c>
      <c r="BG168" s="47">
        <v>0</v>
      </c>
      <c r="BH168" s="46">
        <v>0</v>
      </c>
      <c r="BI168" s="10">
        <v>0</v>
      </c>
      <c r="BJ168" s="47">
        <v>0</v>
      </c>
      <c r="BK168" s="46">
        <v>0</v>
      </c>
      <c r="BL168" s="10">
        <v>0</v>
      </c>
      <c r="BM168" s="47">
        <v>0</v>
      </c>
      <c r="BN168" s="46">
        <v>0</v>
      </c>
      <c r="BO168" s="10">
        <v>0</v>
      </c>
      <c r="BP168" s="47">
        <v>0</v>
      </c>
      <c r="BQ168" s="46">
        <v>0.83299999999999996</v>
      </c>
      <c r="BR168" s="10">
        <v>1.94</v>
      </c>
      <c r="BS168" s="47">
        <f t="shared" si="3803"/>
        <v>2328.9315726290515</v>
      </c>
      <c r="BT168" s="46">
        <v>22.649000000000001</v>
      </c>
      <c r="BU168" s="10">
        <v>6567.65</v>
      </c>
      <c r="BV168" s="47">
        <f t="shared" si="3743"/>
        <v>289975.27484657156</v>
      </c>
      <c r="BW168" s="46">
        <v>0</v>
      </c>
      <c r="BX168" s="10">
        <v>0</v>
      </c>
      <c r="BY168" s="47">
        <v>0</v>
      </c>
      <c r="BZ168" s="46">
        <v>0</v>
      </c>
      <c r="CA168" s="10">
        <v>0</v>
      </c>
      <c r="CB168" s="47">
        <v>0</v>
      </c>
      <c r="CC168" s="46">
        <v>93.397000000000006</v>
      </c>
      <c r="CD168" s="10">
        <v>5551.55</v>
      </c>
      <c r="CE168" s="47">
        <f t="shared" si="3744"/>
        <v>59440.346049658983</v>
      </c>
      <c r="CF168" s="46">
        <v>1.6830000000000001</v>
      </c>
      <c r="CG168" s="10">
        <v>299.72000000000003</v>
      </c>
      <c r="CH168" s="47">
        <f t="shared" si="3745"/>
        <v>178086.74985145574</v>
      </c>
      <c r="CI168" s="46">
        <v>0</v>
      </c>
      <c r="CJ168" s="10">
        <v>0</v>
      </c>
      <c r="CK168" s="47">
        <v>0</v>
      </c>
      <c r="CL168" s="46">
        <v>0</v>
      </c>
      <c r="CM168" s="10">
        <v>0</v>
      </c>
      <c r="CN168" s="47">
        <v>0</v>
      </c>
      <c r="CO168" s="46">
        <v>0</v>
      </c>
      <c r="CP168" s="10">
        <v>0</v>
      </c>
      <c r="CQ168" s="47">
        <v>0</v>
      </c>
      <c r="CR168" s="46">
        <v>3.2000000000000001E-2</v>
      </c>
      <c r="CS168" s="10">
        <v>0.02</v>
      </c>
      <c r="CT168" s="47">
        <f t="shared" si="3812"/>
        <v>625</v>
      </c>
      <c r="CU168" s="46">
        <v>0</v>
      </c>
      <c r="CV168" s="10">
        <v>0</v>
      </c>
      <c r="CW168" s="47">
        <v>0</v>
      </c>
      <c r="CX168" s="46">
        <v>0</v>
      </c>
      <c r="CY168" s="10">
        <v>0</v>
      </c>
      <c r="CZ168" s="47">
        <v>0</v>
      </c>
      <c r="DA168" s="46">
        <v>34.270000000000003</v>
      </c>
      <c r="DB168" s="10">
        <v>3476.89</v>
      </c>
      <c r="DC168" s="47">
        <f t="shared" si="3746"/>
        <v>101455.79223810912</v>
      </c>
      <c r="DD168" s="46">
        <v>184.21799999999999</v>
      </c>
      <c r="DE168" s="10">
        <v>10287.459999999999</v>
      </c>
      <c r="DF168" s="47">
        <f t="shared" si="3747"/>
        <v>55843.945759914881</v>
      </c>
      <c r="DG168" s="46">
        <v>0</v>
      </c>
      <c r="DH168" s="10">
        <v>0</v>
      </c>
      <c r="DI168" s="47">
        <v>0</v>
      </c>
      <c r="DJ168" s="46">
        <v>5.7220000000000004</v>
      </c>
      <c r="DK168" s="10">
        <v>190.18</v>
      </c>
      <c r="DL168" s="47">
        <f t="shared" si="3748"/>
        <v>33236.630548759174</v>
      </c>
      <c r="DM168" s="46">
        <v>0</v>
      </c>
      <c r="DN168" s="10">
        <v>0</v>
      </c>
      <c r="DO168" s="47">
        <v>0</v>
      </c>
      <c r="DP168" s="46">
        <v>0</v>
      </c>
      <c r="DQ168" s="10">
        <v>0</v>
      </c>
      <c r="DR168" s="47">
        <v>0</v>
      </c>
      <c r="DS168" s="46">
        <v>0.115</v>
      </c>
      <c r="DT168" s="10">
        <v>1514.49</v>
      </c>
      <c r="DU168" s="47">
        <f t="shared" si="3749"/>
        <v>13169478.260869564</v>
      </c>
      <c r="DV168" s="46">
        <v>0.05</v>
      </c>
      <c r="DW168" s="10">
        <v>0.72</v>
      </c>
      <c r="DX168" s="47">
        <f t="shared" si="3750"/>
        <v>14399.999999999998</v>
      </c>
      <c r="DY168" s="46">
        <v>0</v>
      </c>
      <c r="DZ168" s="10">
        <v>0</v>
      </c>
      <c r="EA168" s="47">
        <v>0</v>
      </c>
      <c r="EB168" s="46">
        <v>0</v>
      </c>
      <c r="EC168" s="10">
        <v>0</v>
      </c>
      <c r="ED168" s="47">
        <f t="shared" si="3751"/>
        <v>0</v>
      </c>
      <c r="EE168" s="46">
        <v>0</v>
      </c>
      <c r="EF168" s="10">
        <v>0</v>
      </c>
      <c r="EG168" s="47">
        <v>0</v>
      </c>
      <c r="EH168" s="46">
        <v>61.744</v>
      </c>
      <c r="EI168" s="10">
        <v>10587.44</v>
      </c>
      <c r="EJ168" s="47">
        <f t="shared" si="3753"/>
        <v>171473.17958020212</v>
      </c>
      <c r="EK168" s="46">
        <v>0</v>
      </c>
      <c r="EL168" s="10">
        <v>0</v>
      </c>
      <c r="EM168" s="47">
        <f t="shared" si="3754"/>
        <v>0</v>
      </c>
      <c r="EN168" s="46">
        <v>190.274</v>
      </c>
      <c r="EO168" s="10">
        <v>14951.62</v>
      </c>
      <c r="EP168" s="47">
        <f t="shared" si="3755"/>
        <v>78579.417051199853</v>
      </c>
      <c r="EQ168" s="46">
        <v>0</v>
      </c>
      <c r="ER168" s="10">
        <v>0</v>
      </c>
      <c r="ES168" s="47">
        <v>0</v>
      </c>
      <c r="ET168" s="46">
        <v>5.6989999999999998</v>
      </c>
      <c r="EU168" s="10">
        <v>566.49</v>
      </c>
      <c r="EV168" s="47">
        <f t="shared" si="3805"/>
        <v>99401.649412177576</v>
      </c>
      <c r="EW168" s="46">
        <v>0</v>
      </c>
      <c r="EX168" s="10">
        <v>0</v>
      </c>
      <c r="EY168" s="47">
        <v>0</v>
      </c>
      <c r="EZ168" s="46">
        <v>0</v>
      </c>
      <c r="FA168" s="10">
        <v>0</v>
      </c>
      <c r="FB168" s="47">
        <v>0</v>
      </c>
      <c r="FC168" s="46">
        <v>0</v>
      </c>
      <c r="FD168" s="10">
        <v>0</v>
      </c>
      <c r="FE168" s="47">
        <v>0</v>
      </c>
      <c r="FF168" s="46">
        <v>0</v>
      </c>
      <c r="FG168" s="10">
        <v>0</v>
      </c>
      <c r="FH168" s="47">
        <v>0</v>
      </c>
      <c r="FI168" s="46">
        <v>17.826000000000001</v>
      </c>
      <c r="FJ168" s="10">
        <v>233.61</v>
      </c>
      <c r="FK168" s="47">
        <f t="shared" si="3757"/>
        <v>13105.01514641535</v>
      </c>
      <c r="FL168" s="46">
        <v>0.4</v>
      </c>
      <c r="FM168" s="10">
        <v>182</v>
      </c>
      <c r="FN168" s="47">
        <f t="shared" si="3758"/>
        <v>455000</v>
      </c>
      <c r="FO168" s="46">
        <v>0</v>
      </c>
      <c r="FP168" s="10">
        <v>0</v>
      </c>
      <c r="FQ168" s="47">
        <v>0</v>
      </c>
      <c r="FR168" s="46">
        <v>31.824000000000002</v>
      </c>
      <c r="FS168" s="10">
        <v>3489.57</v>
      </c>
      <c r="FT168" s="47">
        <f t="shared" si="3759"/>
        <v>109652.14932126696</v>
      </c>
      <c r="FU168" s="46">
        <v>23</v>
      </c>
      <c r="FV168" s="10">
        <v>172.81</v>
      </c>
      <c r="FW168" s="47">
        <f t="shared" si="3760"/>
        <v>7513.478260869565</v>
      </c>
      <c r="FX168" s="46">
        <v>0</v>
      </c>
      <c r="FY168" s="10">
        <v>0</v>
      </c>
      <c r="FZ168" s="47">
        <f t="shared" si="3761"/>
        <v>0</v>
      </c>
      <c r="GA168" s="46">
        <v>0</v>
      </c>
      <c r="GB168" s="10">
        <v>0</v>
      </c>
      <c r="GC168" s="47">
        <v>0</v>
      </c>
      <c r="GD168" s="46">
        <v>17.806000000000001</v>
      </c>
      <c r="GE168" s="10">
        <v>7200.23</v>
      </c>
      <c r="GF168" s="47">
        <f t="shared" si="3762"/>
        <v>404370.99853981799</v>
      </c>
      <c r="GG168" s="46">
        <v>3.742</v>
      </c>
      <c r="GH168" s="10">
        <v>645.66</v>
      </c>
      <c r="GI168" s="47">
        <f t="shared" si="3763"/>
        <v>172544.09406734366</v>
      </c>
      <c r="GJ168" s="46">
        <v>140.499</v>
      </c>
      <c r="GK168" s="10">
        <v>12695.1</v>
      </c>
      <c r="GL168" s="47">
        <f t="shared" si="3764"/>
        <v>90357.22674182734</v>
      </c>
      <c r="GM168" s="46">
        <v>0</v>
      </c>
      <c r="GN168" s="10">
        <v>0</v>
      </c>
      <c r="GO168" s="47">
        <v>0</v>
      </c>
      <c r="GP168" s="46">
        <v>0.63900000000000001</v>
      </c>
      <c r="GQ168" s="10">
        <v>73.34</v>
      </c>
      <c r="GR168" s="47">
        <f t="shared" si="3765"/>
        <v>114773.08294209704</v>
      </c>
      <c r="GS168" s="46">
        <v>0</v>
      </c>
      <c r="GT168" s="10">
        <v>0</v>
      </c>
      <c r="GU168" s="47">
        <v>0</v>
      </c>
      <c r="GV168" s="46">
        <v>0</v>
      </c>
      <c r="GW168" s="10">
        <v>0</v>
      </c>
      <c r="GX168" s="47">
        <f t="shared" si="3767"/>
        <v>0</v>
      </c>
      <c r="GY168" s="46">
        <v>0</v>
      </c>
      <c r="GZ168" s="10">
        <v>0</v>
      </c>
      <c r="HA168" s="47">
        <v>0</v>
      </c>
      <c r="HB168" s="46">
        <v>16.065000000000001</v>
      </c>
      <c r="HC168" s="10">
        <v>112.79</v>
      </c>
      <c r="HD168" s="47">
        <f t="shared" si="3769"/>
        <v>7020.8527855586672</v>
      </c>
      <c r="HE168" s="46">
        <v>0</v>
      </c>
      <c r="HF168" s="10">
        <v>0</v>
      </c>
      <c r="HG168" s="47">
        <v>0</v>
      </c>
      <c r="HH168" s="46">
        <v>0</v>
      </c>
      <c r="HI168" s="10">
        <v>0</v>
      </c>
      <c r="HJ168" s="47">
        <v>0</v>
      </c>
      <c r="HK168" s="46">
        <v>0</v>
      </c>
      <c r="HL168" s="10">
        <v>0</v>
      </c>
      <c r="HM168" s="47">
        <v>0</v>
      </c>
      <c r="HN168" s="46">
        <v>0</v>
      </c>
      <c r="HO168" s="10">
        <v>0</v>
      </c>
      <c r="HP168" s="47">
        <v>0</v>
      </c>
      <c r="HQ168" s="46">
        <v>0.25</v>
      </c>
      <c r="HR168" s="10">
        <v>1.2</v>
      </c>
      <c r="HS168" s="47">
        <f t="shared" si="3770"/>
        <v>4800</v>
      </c>
      <c r="HT168" s="46"/>
      <c r="HU168" s="10"/>
      <c r="HV168" s="47"/>
      <c r="HW168" s="46">
        <v>0</v>
      </c>
      <c r="HX168" s="10">
        <v>0</v>
      </c>
      <c r="HY168" s="47">
        <f t="shared" si="3771"/>
        <v>0</v>
      </c>
      <c r="HZ168" s="46">
        <v>23.003</v>
      </c>
      <c r="IA168" s="10">
        <v>877.3</v>
      </c>
      <c r="IB168" s="47">
        <f t="shared" ref="IB168:IB171" si="3835">IA168/HZ168*1000</f>
        <v>38138.503673433894</v>
      </c>
      <c r="IC168" s="46">
        <v>6.4020000000000001</v>
      </c>
      <c r="ID168" s="10">
        <v>352.8</v>
      </c>
      <c r="IE168" s="47">
        <f t="shared" si="3772"/>
        <v>55107.778819119027</v>
      </c>
      <c r="IF168" s="46">
        <v>0</v>
      </c>
      <c r="IG168" s="10">
        <v>0</v>
      </c>
      <c r="IH168" s="47">
        <f t="shared" si="3828"/>
        <v>0</v>
      </c>
      <c r="II168" s="46">
        <v>0</v>
      </c>
      <c r="IJ168" s="10">
        <v>0</v>
      </c>
      <c r="IK168" s="47">
        <v>0</v>
      </c>
      <c r="IL168" s="46">
        <v>0</v>
      </c>
      <c r="IM168" s="10">
        <v>0</v>
      </c>
      <c r="IN168" s="47">
        <v>0</v>
      </c>
      <c r="IO168" s="46">
        <v>0</v>
      </c>
      <c r="IP168" s="10">
        <v>0</v>
      </c>
      <c r="IQ168" s="47">
        <v>0</v>
      </c>
      <c r="IR168" s="46">
        <v>51.530999999999999</v>
      </c>
      <c r="IS168" s="10">
        <v>1668.55</v>
      </c>
      <c r="IT168" s="47">
        <f t="shared" si="3773"/>
        <v>32379.538530205118</v>
      </c>
      <c r="IU168" s="46">
        <v>0</v>
      </c>
      <c r="IV168" s="10">
        <v>0</v>
      </c>
      <c r="IW168" s="47">
        <v>0</v>
      </c>
      <c r="IX168" s="46">
        <v>5.0000000000000001E-3</v>
      </c>
      <c r="IY168" s="10">
        <v>0.64</v>
      </c>
      <c r="IZ168" s="47">
        <f t="shared" si="3829"/>
        <v>128000</v>
      </c>
      <c r="JA168" s="46">
        <v>0</v>
      </c>
      <c r="JB168" s="10">
        <v>0</v>
      </c>
      <c r="JC168" s="47">
        <v>0</v>
      </c>
      <c r="JD168" s="46">
        <v>0</v>
      </c>
      <c r="JE168" s="10">
        <v>0</v>
      </c>
      <c r="JF168" s="47">
        <v>0</v>
      </c>
      <c r="JG168" s="46">
        <v>0</v>
      </c>
      <c r="JH168" s="10">
        <v>0</v>
      </c>
      <c r="JI168" s="47">
        <v>0</v>
      </c>
      <c r="JJ168" s="52">
        <v>0</v>
      </c>
      <c r="JK168" s="16">
        <v>0</v>
      </c>
      <c r="JL168" s="47">
        <f t="shared" si="3833"/>
        <v>0</v>
      </c>
      <c r="JM168" s="46">
        <v>0</v>
      </c>
      <c r="JN168" s="10">
        <v>0</v>
      </c>
      <c r="JO168" s="47">
        <v>0</v>
      </c>
      <c r="JP168" s="46">
        <v>0</v>
      </c>
      <c r="JQ168" s="10">
        <v>0</v>
      </c>
      <c r="JR168" s="47">
        <f t="shared" si="3774"/>
        <v>0</v>
      </c>
      <c r="JS168" s="46">
        <v>0</v>
      </c>
      <c r="JT168" s="10">
        <v>0</v>
      </c>
      <c r="JU168" s="47">
        <v>0</v>
      </c>
      <c r="JV168" s="46">
        <v>0</v>
      </c>
      <c r="JW168" s="10">
        <v>0</v>
      </c>
      <c r="JX168" s="47">
        <v>0</v>
      </c>
      <c r="JY168" s="46">
        <v>0</v>
      </c>
      <c r="JZ168" s="10">
        <v>0</v>
      </c>
      <c r="KA168" s="47">
        <v>0</v>
      </c>
      <c r="KB168" s="46">
        <v>7.4999999999999997E-2</v>
      </c>
      <c r="KC168" s="10">
        <v>1.55</v>
      </c>
      <c r="KD168" s="47">
        <f t="shared" si="3807"/>
        <v>20666.666666666668</v>
      </c>
      <c r="KE168" s="46"/>
      <c r="KF168" s="10"/>
      <c r="KG168" s="47"/>
      <c r="KH168" s="46">
        <v>64.727999999999994</v>
      </c>
      <c r="KI168" s="10">
        <v>2033.64</v>
      </c>
      <c r="KJ168" s="47">
        <f t="shared" si="3775"/>
        <v>31418.242491657402</v>
      </c>
      <c r="KK168" s="46">
        <v>1.081</v>
      </c>
      <c r="KL168" s="10">
        <v>572.65</v>
      </c>
      <c r="KM168" s="47">
        <f t="shared" si="3776"/>
        <v>529740.980573543</v>
      </c>
      <c r="KN168" s="46">
        <v>0</v>
      </c>
      <c r="KO168" s="10">
        <v>0</v>
      </c>
      <c r="KP168" s="47">
        <v>0</v>
      </c>
      <c r="KQ168" s="46">
        <v>1.403</v>
      </c>
      <c r="KR168" s="10">
        <v>6.35</v>
      </c>
      <c r="KS168" s="47">
        <f t="shared" si="3777"/>
        <v>4526.0156806842479</v>
      </c>
      <c r="KT168" s="52">
        <v>0</v>
      </c>
      <c r="KU168" s="16">
        <v>0</v>
      </c>
      <c r="KV168" s="53">
        <v>0</v>
      </c>
      <c r="KW168" s="52">
        <v>0</v>
      </c>
      <c r="KX168" s="16">
        <v>0</v>
      </c>
      <c r="KY168" s="53">
        <f t="shared" si="3778"/>
        <v>0</v>
      </c>
      <c r="KZ168" s="46">
        <v>2.92</v>
      </c>
      <c r="LA168" s="10">
        <v>352.43</v>
      </c>
      <c r="LB168" s="47">
        <f t="shared" si="3817"/>
        <v>120695.20547945205</v>
      </c>
      <c r="LC168" s="52">
        <v>0</v>
      </c>
      <c r="LD168" s="16">
        <v>0</v>
      </c>
      <c r="LE168" s="53">
        <v>0</v>
      </c>
      <c r="LF168" s="46">
        <v>0.22</v>
      </c>
      <c r="LG168" s="10">
        <v>15.97</v>
      </c>
      <c r="LH168" s="47">
        <f t="shared" si="3779"/>
        <v>72590.909090909088</v>
      </c>
      <c r="LI168" s="46">
        <v>0</v>
      </c>
      <c r="LJ168" s="10">
        <v>0</v>
      </c>
      <c r="LK168" s="47">
        <v>0</v>
      </c>
      <c r="LL168" s="46">
        <v>0</v>
      </c>
      <c r="LM168" s="10">
        <v>0</v>
      </c>
      <c r="LN168" s="47">
        <v>0</v>
      </c>
      <c r="LO168" s="46">
        <v>0</v>
      </c>
      <c r="LP168" s="10">
        <v>0</v>
      </c>
      <c r="LQ168" s="47">
        <v>0</v>
      </c>
      <c r="LR168" s="46">
        <v>1</v>
      </c>
      <c r="LS168" s="10">
        <v>172.6</v>
      </c>
      <c r="LT168" s="47">
        <f t="shared" si="3780"/>
        <v>172600</v>
      </c>
      <c r="LU168" s="46">
        <v>0</v>
      </c>
      <c r="LV168" s="10">
        <v>0</v>
      </c>
      <c r="LW168" s="47">
        <v>0</v>
      </c>
      <c r="LX168" s="46">
        <v>224.13200000000001</v>
      </c>
      <c r="LY168" s="10">
        <v>17890.53</v>
      </c>
      <c r="LZ168" s="47">
        <f t="shared" si="3781"/>
        <v>79821.399889350912</v>
      </c>
      <c r="MA168" s="46">
        <v>0.19800000000000001</v>
      </c>
      <c r="MB168" s="10">
        <v>6.94</v>
      </c>
      <c r="MC168" s="47">
        <f t="shared" si="3782"/>
        <v>35050.505050505053</v>
      </c>
      <c r="MD168" s="46">
        <v>0</v>
      </c>
      <c r="ME168" s="10">
        <v>0</v>
      </c>
      <c r="MF168" s="47">
        <v>0</v>
      </c>
      <c r="MG168" s="46">
        <v>0</v>
      </c>
      <c r="MH168" s="10">
        <v>0</v>
      </c>
      <c r="MI168" s="47">
        <v>0</v>
      </c>
      <c r="MJ168" s="46">
        <v>0</v>
      </c>
      <c r="MK168" s="10">
        <v>0</v>
      </c>
      <c r="ML168" s="47">
        <f t="shared" si="3783"/>
        <v>0</v>
      </c>
      <c r="MM168" s="46">
        <v>0</v>
      </c>
      <c r="MN168" s="10">
        <v>0</v>
      </c>
      <c r="MO168" s="47">
        <v>0</v>
      </c>
      <c r="MP168" s="46">
        <v>0</v>
      </c>
      <c r="MQ168" s="10">
        <v>0</v>
      </c>
      <c r="MR168" s="47">
        <v>0</v>
      </c>
      <c r="MS168" s="46">
        <v>0</v>
      </c>
      <c r="MT168" s="10">
        <v>0</v>
      </c>
      <c r="MU168" s="47">
        <v>0</v>
      </c>
      <c r="MV168" s="46">
        <v>0</v>
      </c>
      <c r="MW168" s="10">
        <v>0</v>
      </c>
      <c r="MX168" s="47">
        <f t="shared" si="3785"/>
        <v>0</v>
      </c>
      <c r="MY168" s="46">
        <v>0</v>
      </c>
      <c r="MZ168" s="10">
        <v>0</v>
      </c>
      <c r="NA168" s="47">
        <v>0</v>
      </c>
      <c r="NB168" s="46">
        <v>0</v>
      </c>
      <c r="NC168" s="10">
        <v>0</v>
      </c>
      <c r="ND168" s="47">
        <v>0</v>
      </c>
      <c r="NE168" s="46">
        <v>0</v>
      </c>
      <c r="NF168" s="10">
        <v>0</v>
      </c>
      <c r="NG168" s="47">
        <v>0</v>
      </c>
      <c r="NH168" s="46">
        <v>0</v>
      </c>
      <c r="NI168" s="10">
        <v>0</v>
      </c>
      <c r="NJ168" s="47">
        <v>0</v>
      </c>
      <c r="NK168" s="46">
        <v>0.49099999999999999</v>
      </c>
      <c r="NL168" s="10">
        <v>69.22</v>
      </c>
      <c r="NM168" s="47">
        <f t="shared" si="3786"/>
        <v>140977.5967413442</v>
      </c>
      <c r="NN168" s="46">
        <v>0.24099999999999999</v>
      </c>
      <c r="NO168" s="10">
        <v>33.909999999999997</v>
      </c>
      <c r="NP168" s="47">
        <f t="shared" si="3808"/>
        <v>140705.39419087136</v>
      </c>
      <c r="NQ168" s="46">
        <v>0</v>
      </c>
      <c r="NR168" s="10">
        <v>0</v>
      </c>
      <c r="NS168" s="47">
        <v>0</v>
      </c>
      <c r="NT168" s="46">
        <v>0</v>
      </c>
      <c r="NU168" s="10">
        <v>0</v>
      </c>
      <c r="NV168" s="47">
        <v>0</v>
      </c>
      <c r="NW168" s="46">
        <v>22.27</v>
      </c>
      <c r="NX168" s="10">
        <v>2009.73</v>
      </c>
      <c r="NY168" s="47">
        <f t="shared" si="3788"/>
        <v>90243.825774584649</v>
      </c>
      <c r="NZ168" s="46">
        <v>0</v>
      </c>
      <c r="OA168" s="10">
        <v>0</v>
      </c>
      <c r="OB168" s="47">
        <v>0</v>
      </c>
      <c r="OC168" s="46">
        <v>0</v>
      </c>
      <c r="OD168" s="10">
        <v>0</v>
      </c>
      <c r="OE168" s="47">
        <v>0</v>
      </c>
      <c r="OF168" s="46">
        <v>4.5149999999999997</v>
      </c>
      <c r="OG168" s="10">
        <v>3053.86</v>
      </c>
      <c r="OH168" s="47">
        <f t="shared" si="3789"/>
        <v>676380.95238095243</v>
      </c>
      <c r="OI168" s="46">
        <v>16.312000000000001</v>
      </c>
      <c r="OJ168" s="10">
        <v>2914.57</v>
      </c>
      <c r="OK168" s="47">
        <f t="shared" si="3790"/>
        <v>178676.43452672879</v>
      </c>
      <c r="OL168" s="46">
        <v>0</v>
      </c>
      <c r="OM168" s="10">
        <v>0</v>
      </c>
      <c r="ON168" s="47">
        <v>0</v>
      </c>
      <c r="OO168" s="46">
        <v>1.5289999999999999</v>
      </c>
      <c r="OP168" s="10">
        <v>9.98</v>
      </c>
      <c r="OQ168" s="47">
        <f t="shared" si="3791"/>
        <v>6527.1419228253762</v>
      </c>
      <c r="OR168" s="46">
        <v>0</v>
      </c>
      <c r="OS168" s="10">
        <v>0</v>
      </c>
      <c r="OT168" s="47">
        <v>0</v>
      </c>
      <c r="OU168" s="46">
        <v>147.94200000000001</v>
      </c>
      <c r="OV168" s="10">
        <v>3003.13</v>
      </c>
      <c r="OW168" s="47">
        <f t="shared" si="3792"/>
        <v>20299.374079030971</v>
      </c>
      <c r="OX168" s="46">
        <v>0</v>
      </c>
      <c r="OY168" s="10">
        <v>0</v>
      </c>
      <c r="OZ168" s="47">
        <v>0</v>
      </c>
      <c r="PA168" s="46">
        <v>0</v>
      </c>
      <c r="PB168" s="10">
        <v>0</v>
      </c>
      <c r="PC168" s="47">
        <v>0</v>
      </c>
      <c r="PD168" s="46">
        <v>0</v>
      </c>
      <c r="PE168" s="10">
        <v>0</v>
      </c>
      <c r="PF168" s="47">
        <v>0</v>
      </c>
      <c r="PG168" s="46">
        <v>1.81</v>
      </c>
      <c r="PH168" s="10">
        <v>664.01</v>
      </c>
      <c r="PI168" s="47">
        <f t="shared" si="3793"/>
        <v>366856.35359116021</v>
      </c>
      <c r="PJ168" s="46"/>
      <c r="PK168" s="10"/>
      <c r="PL168" s="47"/>
      <c r="PM168" s="46">
        <v>0</v>
      </c>
      <c r="PN168" s="10">
        <v>0</v>
      </c>
      <c r="PO168" s="47">
        <v>0</v>
      </c>
      <c r="PP168" s="46">
        <v>0</v>
      </c>
      <c r="PQ168" s="10">
        <v>0</v>
      </c>
      <c r="PR168" s="47">
        <v>0</v>
      </c>
      <c r="PS168" s="46">
        <v>0.219</v>
      </c>
      <c r="PT168" s="10">
        <v>28.12</v>
      </c>
      <c r="PU168" s="47">
        <f t="shared" si="3824"/>
        <v>128401.82648401827</v>
      </c>
      <c r="PV168" s="46">
        <v>528.74300000000005</v>
      </c>
      <c r="PW168" s="10">
        <v>28691.84</v>
      </c>
      <c r="PX168" s="47">
        <f t="shared" si="3795"/>
        <v>54264.245578664872</v>
      </c>
      <c r="PY168" s="46">
        <v>224.61199999999999</v>
      </c>
      <c r="PZ168" s="10">
        <v>27445.96</v>
      </c>
      <c r="QA168" s="47">
        <f t="shared" si="3796"/>
        <v>122192.75906897227</v>
      </c>
      <c r="QB168" s="46">
        <v>0</v>
      </c>
      <c r="QC168" s="10">
        <v>0</v>
      </c>
      <c r="QD168" s="47">
        <v>0</v>
      </c>
      <c r="QE168" s="46">
        <v>0.01</v>
      </c>
      <c r="QF168" s="10">
        <v>5.51</v>
      </c>
      <c r="QG168" s="47">
        <v>551000</v>
      </c>
      <c r="QH168" s="46">
        <v>0</v>
      </c>
      <c r="QI168" s="10">
        <v>0</v>
      </c>
      <c r="QJ168" s="47">
        <v>0</v>
      </c>
      <c r="QK168" s="46">
        <v>0</v>
      </c>
      <c r="QL168" s="10">
        <v>0</v>
      </c>
      <c r="QM168" s="47">
        <v>0</v>
      </c>
      <c r="QN168" s="46">
        <v>0</v>
      </c>
      <c r="QO168" s="10">
        <v>0</v>
      </c>
      <c r="QP168" s="47">
        <f t="shared" si="3797"/>
        <v>0</v>
      </c>
      <c r="QQ168" s="46">
        <v>19.481000000000002</v>
      </c>
      <c r="QR168" s="10">
        <v>3495.48</v>
      </c>
      <c r="QS168" s="47">
        <f t="shared" si="3798"/>
        <v>179430.21405471998</v>
      </c>
      <c r="QT168" s="46"/>
      <c r="QU168" s="10"/>
      <c r="QV168" s="47"/>
      <c r="QW168" s="46"/>
      <c r="QX168" s="10"/>
      <c r="QY168" s="47"/>
      <c r="QZ168" s="46">
        <v>0</v>
      </c>
      <c r="RA168" s="10">
        <v>0</v>
      </c>
      <c r="RB168" s="47">
        <v>0</v>
      </c>
      <c r="RC168" s="46">
        <v>1E-3</v>
      </c>
      <c r="RD168" s="10">
        <v>0.16</v>
      </c>
      <c r="RE168" s="47">
        <f t="shared" si="3825"/>
        <v>160000</v>
      </c>
      <c r="RF168" s="12">
        <f t="shared" si="3130"/>
        <v>2231.757000000001</v>
      </c>
      <c r="RG168" s="58">
        <f t="shared" si="3131"/>
        <v>176659.00000000003</v>
      </c>
      <c r="RH168" s="6"/>
      <c r="RI168" s="9"/>
      <c r="RJ168" s="6"/>
      <c r="RK168" s="6"/>
      <c r="RL168" s="6"/>
      <c r="RM168" s="9"/>
      <c r="RN168" s="6"/>
      <c r="RO168" s="6"/>
      <c r="RP168" s="6"/>
      <c r="RQ168" s="9"/>
      <c r="RR168" s="6"/>
      <c r="RS168" s="6"/>
      <c r="RT168" s="6"/>
      <c r="RU168" s="9"/>
      <c r="RV168" s="6"/>
      <c r="RW168" s="6"/>
      <c r="RX168" s="6"/>
      <c r="RY168" s="9"/>
      <c r="RZ168" s="6"/>
      <c r="SA168" s="6"/>
      <c r="SB168" s="6"/>
      <c r="SC168" s="9"/>
      <c r="SD168" s="6"/>
      <c r="SE168" s="6"/>
      <c r="SF168" s="6"/>
      <c r="SG168" s="9"/>
      <c r="SH168" s="6"/>
      <c r="SI168" s="6"/>
      <c r="SJ168" s="6"/>
      <c r="SK168" s="2"/>
      <c r="SL168" s="1"/>
      <c r="SM168" s="1"/>
      <c r="SN168" s="1"/>
      <c r="SO168" s="2"/>
      <c r="SP168" s="1"/>
      <c r="SQ168" s="1"/>
      <c r="SR168" s="1"/>
      <c r="SS168" s="2"/>
      <c r="ST168" s="1"/>
      <c r="SU168" s="1"/>
      <c r="SV168" s="1"/>
    </row>
    <row r="169" spans="1:591" x14ac:dyDescent="0.3">
      <c r="A169" s="38">
        <v>2016</v>
      </c>
      <c r="B169" s="39" t="s">
        <v>12</v>
      </c>
      <c r="C169" s="46">
        <v>0</v>
      </c>
      <c r="D169" s="10">
        <v>0</v>
      </c>
      <c r="E169" s="47">
        <f t="shared" si="3736"/>
        <v>0</v>
      </c>
      <c r="F169" s="46">
        <v>0</v>
      </c>
      <c r="G169" s="10">
        <v>0</v>
      </c>
      <c r="H169" s="47">
        <v>0</v>
      </c>
      <c r="I169" s="46">
        <v>0</v>
      </c>
      <c r="J169" s="10">
        <v>0</v>
      </c>
      <c r="K169" s="47">
        <v>0</v>
      </c>
      <c r="L169" s="46">
        <v>0</v>
      </c>
      <c r="M169" s="10">
        <v>0</v>
      </c>
      <c r="N169" s="47">
        <v>0</v>
      </c>
      <c r="O169" s="46">
        <v>0</v>
      </c>
      <c r="P169" s="10">
        <v>0</v>
      </c>
      <c r="Q169" s="47">
        <f t="shared" si="3737"/>
        <v>0</v>
      </c>
      <c r="R169" s="46">
        <v>0</v>
      </c>
      <c r="S169" s="10">
        <v>0</v>
      </c>
      <c r="T169" s="47">
        <v>0</v>
      </c>
      <c r="U169" s="46">
        <v>0</v>
      </c>
      <c r="V169" s="10">
        <v>0</v>
      </c>
      <c r="W169" s="47">
        <v>0</v>
      </c>
      <c r="X169" s="46">
        <v>0</v>
      </c>
      <c r="Y169" s="10">
        <v>0</v>
      </c>
      <c r="Z169" s="47">
        <v>0</v>
      </c>
      <c r="AA169" s="46">
        <v>1.4330000000000001</v>
      </c>
      <c r="AB169" s="10">
        <v>476.5</v>
      </c>
      <c r="AC169" s="47">
        <f t="shared" si="3801"/>
        <v>332519.19050942082</v>
      </c>
      <c r="AD169" s="46">
        <v>22.673999999999999</v>
      </c>
      <c r="AE169" s="10">
        <v>867.43</v>
      </c>
      <c r="AF169" s="47">
        <f t="shared" si="3738"/>
        <v>38256.593455058653</v>
      </c>
      <c r="AG169" s="46">
        <v>0</v>
      </c>
      <c r="AH169" s="10">
        <v>0</v>
      </c>
      <c r="AI169" s="47">
        <v>0</v>
      </c>
      <c r="AJ169" s="46">
        <v>0</v>
      </c>
      <c r="AK169" s="10">
        <v>0</v>
      </c>
      <c r="AL169" s="47">
        <v>0</v>
      </c>
      <c r="AM169" s="46">
        <v>1.4279999999999999</v>
      </c>
      <c r="AN169" s="10">
        <v>6.53</v>
      </c>
      <c r="AO169" s="47">
        <f t="shared" si="3810"/>
        <v>4572.829131652662</v>
      </c>
      <c r="AP169" s="46">
        <v>8.7200000000000006</v>
      </c>
      <c r="AQ169" s="10">
        <v>786.63</v>
      </c>
      <c r="AR169" s="47">
        <f t="shared" si="3739"/>
        <v>90209.862385321088</v>
      </c>
      <c r="AS169" s="46">
        <v>0</v>
      </c>
      <c r="AT169" s="10">
        <v>0</v>
      </c>
      <c r="AU169" s="47">
        <f t="shared" si="3740"/>
        <v>0</v>
      </c>
      <c r="AV169" s="46">
        <v>0</v>
      </c>
      <c r="AW169" s="10">
        <v>0</v>
      </c>
      <c r="AX169" s="47">
        <v>0</v>
      </c>
      <c r="AY169" s="46">
        <v>0.80200000000000005</v>
      </c>
      <c r="AZ169" s="10">
        <v>19.8</v>
      </c>
      <c r="BA169" s="47">
        <f t="shared" si="3741"/>
        <v>24688.279301745635</v>
      </c>
      <c r="BB169" s="46">
        <v>5.8999999999999997E-2</v>
      </c>
      <c r="BC169" s="10">
        <v>2.54</v>
      </c>
      <c r="BD169" s="47">
        <f t="shared" si="3742"/>
        <v>43050.847457627118</v>
      </c>
      <c r="BE169" s="46">
        <v>0.97399999999999998</v>
      </c>
      <c r="BF169" s="10">
        <v>201.81</v>
      </c>
      <c r="BG169" s="47">
        <f t="shared" si="3802"/>
        <v>207197.12525667352</v>
      </c>
      <c r="BH169" s="46">
        <v>0</v>
      </c>
      <c r="BI169" s="10">
        <v>0</v>
      </c>
      <c r="BJ169" s="47">
        <v>0</v>
      </c>
      <c r="BK169" s="46">
        <v>0</v>
      </c>
      <c r="BL169" s="10">
        <v>0</v>
      </c>
      <c r="BM169" s="47">
        <v>0</v>
      </c>
      <c r="BN169" s="46">
        <v>0</v>
      </c>
      <c r="BO169" s="10">
        <v>0</v>
      </c>
      <c r="BP169" s="47">
        <v>0</v>
      </c>
      <c r="BQ169" s="46">
        <v>0.26500000000000001</v>
      </c>
      <c r="BR169" s="10">
        <v>1.4</v>
      </c>
      <c r="BS169" s="47">
        <f t="shared" si="3803"/>
        <v>5283.0188679245284</v>
      </c>
      <c r="BT169" s="46">
        <v>22.446000000000002</v>
      </c>
      <c r="BU169" s="10">
        <v>5632.76</v>
      </c>
      <c r="BV169" s="47">
        <f t="shared" si="3743"/>
        <v>250947.16207787578</v>
      </c>
      <c r="BW169" s="46">
        <v>0</v>
      </c>
      <c r="BX169" s="10">
        <v>0</v>
      </c>
      <c r="BY169" s="47">
        <v>0</v>
      </c>
      <c r="BZ169" s="46">
        <v>1.9E-2</v>
      </c>
      <c r="CA169" s="10">
        <v>1.35</v>
      </c>
      <c r="CB169" s="47">
        <f t="shared" ref="CB169:CB173" si="3836">CA169/BZ169*1000</f>
        <v>71052.631578947374</v>
      </c>
      <c r="CC169" s="46">
        <v>62.851999999999997</v>
      </c>
      <c r="CD169" s="10">
        <v>4874.26</v>
      </c>
      <c r="CE169" s="47">
        <f t="shared" si="3744"/>
        <v>77551.390568319228</v>
      </c>
      <c r="CF169" s="46">
        <v>6.2450000000000001</v>
      </c>
      <c r="CG169" s="10">
        <v>1145.93</v>
      </c>
      <c r="CH169" s="47">
        <f t="shared" si="3745"/>
        <v>183495.59647718174</v>
      </c>
      <c r="CI169" s="46">
        <v>0</v>
      </c>
      <c r="CJ169" s="10">
        <v>0</v>
      </c>
      <c r="CK169" s="47">
        <v>0</v>
      </c>
      <c r="CL169" s="46">
        <v>0</v>
      </c>
      <c r="CM169" s="10">
        <v>0</v>
      </c>
      <c r="CN169" s="47">
        <v>0</v>
      </c>
      <c r="CO169" s="46">
        <v>0</v>
      </c>
      <c r="CP169" s="10">
        <v>0</v>
      </c>
      <c r="CQ169" s="47">
        <v>0</v>
      </c>
      <c r="CR169" s="46">
        <v>0</v>
      </c>
      <c r="CS169" s="10">
        <v>0</v>
      </c>
      <c r="CT169" s="47">
        <v>0</v>
      </c>
      <c r="CU169" s="46">
        <v>0</v>
      </c>
      <c r="CV169" s="10">
        <v>0</v>
      </c>
      <c r="CW169" s="47">
        <v>0</v>
      </c>
      <c r="CX169" s="46">
        <v>0</v>
      </c>
      <c r="CY169" s="10">
        <v>0</v>
      </c>
      <c r="CZ169" s="47">
        <v>0</v>
      </c>
      <c r="DA169" s="46">
        <v>63</v>
      </c>
      <c r="DB169" s="10">
        <v>4989.6000000000004</v>
      </c>
      <c r="DC169" s="47">
        <f t="shared" si="3746"/>
        <v>79200</v>
      </c>
      <c r="DD169" s="46">
        <v>12.303000000000001</v>
      </c>
      <c r="DE169" s="10">
        <v>4044.36</v>
      </c>
      <c r="DF169" s="47">
        <f t="shared" si="3747"/>
        <v>328729.57815167028</v>
      </c>
      <c r="DG169" s="46">
        <v>0</v>
      </c>
      <c r="DH169" s="10">
        <v>0</v>
      </c>
      <c r="DI169" s="47">
        <v>0</v>
      </c>
      <c r="DJ169" s="46">
        <v>3.8359999999999999</v>
      </c>
      <c r="DK169" s="10">
        <v>13.17</v>
      </c>
      <c r="DL169" s="47">
        <f t="shared" si="3748"/>
        <v>3433.2638164754953</v>
      </c>
      <c r="DM169" s="46">
        <v>0</v>
      </c>
      <c r="DN169" s="10">
        <v>0</v>
      </c>
      <c r="DO169" s="47">
        <v>0</v>
      </c>
      <c r="DP169" s="46">
        <v>0</v>
      </c>
      <c r="DQ169" s="10">
        <v>0</v>
      </c>
      <c r="DR169" s="47">
        <v>0</v>
      </c>
      <c r="DS169" s="46">
        <v>0.53100000000000003</v>
      </c>
      <c r="DT169" s="10">
        <v>1059.3</v>
      </c>
      <c r="DU169" s="47">
        <f t="shared" si="3749"/>
        <v>1994915.2542372879</v>
      </c>
      <c r="DV169" s="46">
        <v>0</v>
      </c>
      <c r="DW169" s="10">
        <v>0</v>
      </c>
      <c r="DX169" s="47">
        <v>0</v>
      </c>
      <c r="DY169" s="46">
        <v>0</v>
      </c>
      <c r="DZ169" s="10">
        <v>0</v>
      </c>
      <c r="EA169" s="47">
        <v>0</v>
      </c>
      <c r="EB169" s="46">
        <v>0</v>
      </c>
      <c r="EC169" s="10">
        <v>0</v>
      </c>
      <c r="ED169" s="47">
        <f t="shared" si="3751"/>
        <v>0</v>
      </c>
      <c r="EE169" s="46">
        <v>0</v>
      </c>
      <c r="EF169" s="10">
        <v>0</v>
      </c>
      <c r="EG169" s="47">
        <v>0</v>
      </c>
      <c r="EH169" s="46">
        <v>94.763000000000005</v>
      </c>
      <c r="EI169" s="10">
        <v>12230.44</v>
      </c>
      <c r="EJ169" s="47">
        <f t="shared" si="3753"/>
        <v>129063.45303546744</v>
      </c>
      <c r="EK169" s="46">
        <v>0</v>
      </c>
      <c r="EL169" s="10">
        <v>0</v>
      </c>
      <c r="EM169" s="47">
        <f t="shared" si="3754"/>
        <v>0</v>
      </c>
      <c r="EN169" s="46">
        <v>140.04400000000001</v>
      </c>
      <c r="EO169" s="10">
        <v>12933.91</v>
      </c>
      <c r="EP169" s="47">
        <f t="shared" si="3755"/>
        <v>92356.045242923647</v>
      </c>
      <c r="EQ169" s="46">
        <v>0</v>
      </c>
      <c r="ER169" s="10">
        <v>0</v>
      </c>
      <c r="ES169" s="47">
        <v>0</v>
      </c>
      <c r="ET169" s="46">
        <v>0</v>
      </c>
      <c r="EU169" s="10">
        <v>0</v>
      </c>
      <c r="EV169" s="47">
        <v>0</v>
      </c>
      <c r="EW169" s="46">
        <v>0</v>
      </c>
      <c r="EX169" s="10">
        <v>0</v>
      </c>
      <c r="EY169" s="47">
        <v>0</v>
      </c>
      <c r="EZ169" s="46">
        <v>0</v>
      </c>
      <c r="FA169" s="10">
        <v>0</v>
      </c>
      <c r="FB169" s="47">
        <v>0</v>
      </c>
      <c r="FC169" s="46">
        <v>0</v>
      </c>
      <c r="FD169" s="10">
        <v>0</v>
      </c>
      <c r="FE169" s="47">
        <v>0</v>
      </c>
      <c r="FF169" s="46">
        <v>0</v>
      </c>
      <c r="FG169" s="10">
        <v>0</v>
      </c>
      <c r="FH169" s="47">
        <v>0</v>
      </c>
      <c r="FI169" s="46">
        <v>1.2969999999999999</v>
      </c>
      <c r="FJ169" s="10">
        <v>42.33</v>
      </c>
      <c r="FK169" s="47">
        <f t="shared" si="3757"/>
        <v>32636.854279105628</v>
      </c>
      <c r="FL169" s="46">
        <v>1.204</v>
      </c>
      <c r="FM169" s="10">
        <v>264.99</v>
      </c>
      <c r="FN169" s="47">
        <f t="shared" si="3758"/>
        <v>220091.36212624586</v>
      </c>
      <c r="FO169" s="46">
        <v>0</v>
      </c>
      <c r="FP169" s="10">
        <v>0</v>
      </c>
      <c r="FQ169" s="47">
        <v>0</v>
      </c>
      <c r="FR169" s="46">
        <v>23.657</v>
      </c>
      <c r="FS169" s="10">
        <v>2158.77</v>
      </c>
      <c r="FT169" s="47">
        <f t="shared" si="3759"/>
        <v>91252.906116582832</v>
      </c>
      <c r="FU169" s="46">
        <v>0</v>
      </c>
      <c r="FV169" s="10">
        <v>0</v>
      </c>
      <c r="FW169" s="47">
        <v>0</v>
      </c>
      <c r="FX169" s="46">
        <v>0</v>
      </c>
      <c r="FY169" s="10">
        <v>0</v>
      </c>
      <c r="FZ169" s="47">
        <f t="shared" si="3761"/>
        <v>0</v>
      </c>
      <c r="GA169" s="46">
        <v>0</v>
      </c>
      <c r="GB169" s="10">
        <v>0</v>
      </c>
      <c r="GC169" s="47">
        <v>0</v>
      </c>
      <c r="GD169" s="46">
        <v>74.941999999999993</v>
      </c>
      <c r="GE169" s="10">
        <v>11334.37</v>
      </c>
      <c r="GF169" s="47">
        <f t="shared" si="3762"/>
        <v>151241.89373115211</v>
      </c>
      <c r="GG169" s="46">
        <v>0.11</v>
      </c>
      <c r="GH169" s="10">
        <v>14.78</v>
      </c>
      <c r="GI169" s="47">
        <f t="shared" si="3763"/>
        <v>134363.63636363635</v>
      </c>
      <c r="GJ169" s="46">
        <v>64.739000000000004</v>
      </c>
      <c r="GK169" s="10">
        <v>8381.42</v>
      </c>
      <c r="GL169" s="47">
        <f t="shared" si="3764"/>
        <v>129464.77393842969</v>
      </c>
      <c r="GM169" s="46">
        <v>0</v>
      </c>
      <c r="GN169" s="10">
        <v>0</v>
      </c>
      <c r="GO169" s="47">
        <v>0</v>
      </c>
      <c r="GP169" s="46">
        <v>1.4810000000000001</v>
      </c>
      <c r="GQ169" s="10">
        <v>158.88999999999999</v>
      </c>
      <c r="GR169" s="47">
        <f t="shared" si="3765"/>
        <v>107285.61782579336</v>
      </c>
      <c r="GS169" s="46">
        <v>0</v>
      </c>
      <c r="GT169" s="10">
        <v>0</v>
      </c>
      <c r="GU169" s="47">
        <v>0</v>
      </c>
      <c r="GV169" s="46">
        <v>0</v>
      </c>
      <c r="GW169" s="10">
        <v>0</v>
      </c>
      <c r="GX169" s="47">
        <f t="shared" si="3767"/>
        <v>0</v>
      </c>
      <c r="GY169" s="46">
        <v>0</v>
      </c>
      <c r="GZ169" s="10">
        <v>0</v>
      </c>
      <c r="HA169" s="47">
        <v>0</v>
      </c>
      <c r="HB169" s="46">
        <v>2.4E-2</v>
      </c>
      <c r="HC169" s="10">
        <v>0.54</v>
      </c>
      <c r="HD169" s="47">
        <f t="shared" si="3769"/>
        <v>22500</v>
      </c>
      <c r="HE169" s="46">
        <v>0</v>
      </c>
      <c r="HF169" s="10">
        <v>0</v>
      </c>
      <c r="HG169" s="47">
        <v>0</v>
      </c>
      <c r="HH169" s="46">
        <v>0</v>
      </c>
      <c r="HI169" s="10">
        <v>0</v>
      </c>
      <c r="HJ169" s="47">
        <v>0</v>
      </c>
      <c r="HK169" s="46">
        <v>0</v>
      </c>
      <c r="HL169" s="10">
        <v>0</v>
      </c>
      <c r="HM169" s="47">
        <v>0</v>
      </c>
      <c r="HN169" s="46">
        <v>0</v>
      </c>
      <c r="HO169" s="10">
        <v>0</v>
      </c>
      <c r="HP169" s="47">
        <v>0</v>
      </c>
      <c r="HQ169" s="46">
        <v>0</v>
      </c>
      <c r="HR169" s="10">
        <v>0</v>
      </c>
      <c r="HS169" s="47">
        <v>0</v>
      </c>
      <c r="HT169" s="46"/>
      <c r="HU169" s="10"/>
      <c r="HV169" s="47"/>
      <c r="HW169" s="46">
        <v>0</v>
      </c>
      <c r="HX169" s="10">
        <v>0</v>
      </c>
      <c r="HY169" s="47">
        <f t="shared" si="3771"/>
        <v>0</v>
      </c>
      <c r="HZ169" s="46">
        <v>0</v>
      </c>
      <c r="IA169" s="10">
        <v>0</v>
      </c>
      <c r="IB169" s="47">
        <v>0</v>
      </c>
      <c r="IC169" s="46">
        <v>0</v>
      </c>
      <c r="ID169" s="10">
        <v>0</v>
      </c>
      <c r="IE169" s="47">
        <v>0</v>
      </c>
      <c r="IF169" s="46">
        <v>0</v>
      </c>
      <c r="IG169" s="10">
        <v>0</v>
      </c>
      <c r="IH169" s="47">
        <f t="shared" si="3828"/>
        <v>0</v>
      </c>
      <c r="II169" s="46">
        <v>0</v>
      </c>
      <c r="IJ169" s="10">
        <v>0</v>
      </c>
      <c r="IK169" s="47">
        <v>0</v>
      </c>
      <c r="IL169" s="46">
        <v>0</v>
      </c>
      <c r="IM169" s="10">
        <v>0</v>
      </c>
      <c r="IN169" s="47">
        <v>0</v>
      </c>
      <c r="IO169" s="46">
        <v>0.72</v>
      </c>
      <c r="IP169" s="10">
        <v>82.36</v>
      </c>
      <c r="IQ169" s="47">
        <f t="shared" si="3832"/>
        <v>114388.88888888889</v>
      </c>
      <c r="IR169" s="46">
        <v>62.588000000000001</v>
      </c>
      <c r="IS169" s="10">
        <v>1971.64</v>
      </c>
      <c r="IT169" s="47">
        <f t="shared" si="3773"/>
        <v>31501.885345433631</v>
      </c>
      <c r="IU169" s="46">
        <v>0</v>
      </c>
      <c r="IV169" s="10">
        <v>0</v>
      </c>
      <c r="IW169" s="47">
        <v>0</v>
      </c>
      <c r="IX169" s="46">
        <v>0</v>
      </c>
      <c r="IY169" s="10">
        <v>0</v>
      </c>
      <c r="IZ169" s="47">
        <v>0</v>
      </c>
      <c r="JA169" s="46">
        <v>0</v>
      </c>
      <c r="JB169" s="10">
        <v>0</v>
      </c>
      <c r="JC169" s="47">
        <v>0</v>
      </c>
      <c r="JD169" s="46">
        <v>0</v>
      </c>
      <c r="JE169" s="10">
        <v>0</v>
      </c>
      <c r="JF169" s="47">
        <v>0</v>
      </c>
      <c r="JG169" s="46">
        <v>0</v>
      </c>
      <c r="JH169" s="10">
        <v>0</v>
      </c>
      <c r="JI169" s="47">
        <v>0</v>
      </c>
      <c r="JJ169" s="52">
        <v>0</v>
      </c>
      <c r="JK169" s="16">
        <v>0</v>
      </c>
      <c r="JL169" s="47">
        <f t="shared" si="3833"/>
        <v>0</v>
      </c>
      <c r="JM169" s="46">
        <v>15.515000000000001</v>
      </c>
      <c r="JN169" s="10">
        <v>411.54</v>
      </c>
      <c r="JO169" s="47">
        <f t="shared" si="3815"/>
        <v>26525.298098614243</v>
      </c>
      <c r="JP169" s="46">
        <v>0</v>
      </c>
      <c r="JQ169" s="10">
        <v>0</v>
      </c>
      <c r="JR169" s="47">
        <f t="shared" si="3774"/>
        <v>0</v>
      </c>
      <c r="JS169" s="46">
        <v>0</v>
      </c>
      <c r="JT169" s="10">
        <v>0</v>
      </c>
      <c r="JU169" s="47">
        <v>0</v>
      </c>
      <c r="JV169" s="46">
        <v>0</v>
      </c>
      <c r="JW169" s="10">
        <v>0</v>
      </c>
      <c r="JX169" s="47">
        <v>0</v>
      </c>
      <c r="JY169" s="46">
        <v>0</v>
      </c>
      <c r="JZ169" s="10">
        <v>0</v>
      </c>
      <c r="KA169" s="47">
        <v>0</v>
      </c>
      <c r="KB169" s="46">
        <v>0.02</v>
      </c>
      <c r="KC169" s="10">
        <v>9</v>
      </c>
      <c r="KD169" s="47">
        <f t="shared" si="3807"/>
        <v>450000</v>
      </c>
      <c r="KE169" s="46"/>
      <c r="KF169" s="10"/>
      <c r="KG169" s="47"/>
      <c r="KH169" s="46">
        <v>91.016999999999996</v>
      </c>
      <c r="KI169" s="10">
        <v>3067.67</v>
      </c>
      <c r="KJ169" s="47">
        <f t="shared" si="3775"/>
        <v>33704.362921212523</v>
      </c>
      <c r="KK169" s="46">
        <v>0.90800000000000003</v>
      </c>
      <c r="KL169" s="10">
        <v>478.88</v>
      </c>
      <c r="KM169" s="47">
        <f t="shared" si="3776"/>
        <v>527400.88105726871</v>
      </c>
      <c r="KN169" s="46">
        <v>0</v>
      </c>
      <c r="KO169" s="10">
        <v>0</v>
      </c>
      <c r="KP169" s="47">
        <v>0</v>
      </c>
      <c r="KQ169" s="46">
        <v>0.123</v>
      </c>
      <c r="KR169" s="10">
        <v>3.68</v>
      </c>
      <c r="KS169" s="47">
        <f t="shared" si="3777"/>
        <v>29918.699186991871</v>
      </c>
      <c r="KT169" s="52">
        <v>0</v>
      </c>
      <c r="KU169" s="16">
        <v>0</v>
      </c>
      <c r="KV169" s="53">
        <v>0</v>
      </c>
      <c r="KW169" s="52">
        <v>0</v>
      </c>
      <c r="KX169" s="16">
        <v>0</v>
      </c>
      <c r="KY169" s="53">
        <f t="shared" si="3778"/>
        <v>0</v>
      </c>
      <c r="KZ169" s="46">
        <v>0</v>
      </c>
      <c r="LA169" s="10">
        <v>0</v>
      </c>
      <c r="LB169" s="47">
        <v>0</v>
      </c>
      <c r="LC169" s="52">
        <v>0</v>
      </c>
      <c r="LD169" s="16">
        <v>0</v>
      </c>
      <c r="LE169" s="53">
        <v>0</v>
      </c>
      <c r="LF169" s="46">
        <v>2.3250000000000002</v>
      </c>
      <c r="LG169" s="10">
        <v>96.76</v>
      </c>
      <c r="LH169" s="47">
        <f t="shared" si="3779"/>
        <v>41617.204301075268</v>
      </c>
      <c r="LI169" s="46">
        <v>0</v>
      </c>
      <c r="LJ169" s="10">
        <v>0</v>
      </c>
      <c r="LK169" s="47">
        <v>0</v>
      </c>
      <c r="LL169" s="46">
        <v>0</v>
      </c>
      <c r="LM169" s="10">
        <v>0</v>
      </c>
      <c r="LN169" s="47">
        <v>0</v>
      </c>
      <c r="LO169" s="46">
        <v>0</v>
      </c>
      <c r="LP169" s="10">
        <v>0</v>
      </c>
      <c r="LQ169" s="47">
        <v>0</v>
      </c>
      <c r="LR169" s="46">
        <v>0.5</v>
      </c>
      <c r="LS169" s="10">
        <v>96.21</v>
      </c>
      <c r="LT169" s="47">
        <f t="shared" si="3780"/>
        <v>192420</v>
      </c>
      <c r="LU169" s="46">
        <v>5.7000000000000002E-2</v>
      </c>
      <c r="LV169" s="10">
        <v>0.79</v>
      </c>
      <c r="LW169" s="47">
        <f t="shared" ref="LW169:LW173" si="3837">LV169/LU169*1000</f>
        <v>13859.649122807017</v>
      </c>
      <c r="LX169" s="46">
        <v>220.32900000000001</v>
      </c>
      <c r="LY169" s="10">
        <v>17019.54</v>
      </c>
      <c r="LZ169" s="47">
        <f t="shared" si="3781"/>
        <v>77246.027531555083</v>
      </c>
      <c r="MA169" s="46">
        <v>5.7000000000000002E-2</v>
      </c>
      <c r="MB169" s="10">
        <v>3.8</v>
      </c>
      <c r="MC169" s="47">
        <f t="shared" si="3782"/>
        <v>66666.666666666657</v>
      </c>
      <c r="MD169" s="46">
        <v>0</v>
      </c>
      <c r="ME169" s="10">
        <v>0</v>
      </c>
      <c r="MF169" s="47">
        <v>0</v>
      </c>
      <c r="MG169" s="46">
        <v>0</v>
      </c>
      <c r="MH169" s="10">
        <v>0</v>
      </c>
      <c r="MI169" s="47">
        <v>0</v>
      </c>
      <c r="MJ169" s="46">
        <v>0</v>
      </c>
      <c r="MK169" s="10">
        <v>0</v>
      </c>
      <c r="ML169" s="47">
        <f t="shared" si="3783"/>
        <v>0</v>
      </c>
      <c r="MM169" s="46">
        <v>0</v>
      </c>
      <c r="MN169" s="10">
        <v>0</v>
      </c>
      <c r="MO169" s="47">
        <v>0</v>
      </c>
      <c r="MP169" s="46">
        <v>2.6379999999999999</v>
      </c>
      <c r="MQ169" s="10">
        <v>633.84</v>
      </c>
      <c r="MR169" s="47">
        <f t="shared" si="3784"/>
        <v>240272.93404094013</v>
      </c>
      <c r="MS169" s="46">
        <v>0</v>
      </c>
      <c r="MT169" s="10">
        <v>0</v>
      </c>
      <c r="MU169" s="47">
        <v>0</v>
      </c>
      <c r="MV169" s="46">
        <v>0</v>
      </c>
      <c r="MW169" s="10">
        <v>0</v>
      </c>
      <c r="MX169" s="47">
        <f t="shared" si="3785"/>
        <v>0</v>
      </c>
      <c r="MY169" s="46">
        <v>0</v>
      </c>
      <c r="MZ169" s="10">
        <v>0</v>
      </c>
      <c r="NA169" s="47">
        <v>0</v>
      </c>
      <c r="NB169" s="46">
        <v>0</v>
      </c>
      <c r="NC169" s="10">
        <v>0</v>
      </c>
      <c r="ND169" s="47">
        <v>0</v>
      </c>
      <c r="NE169" s="46">
        <v>0</v>
      </c>
      <c r="NF169" s="10">
        <v>0</v>
      </c>
      <c r="NG169" s="47">
        <v>0</v>
      </c>
      <c r="NH169" s="46">
        <v>0</v>
      </c>
      <c r="NI169" s="10">
        <v>0</v>
      </c>
      <c r="NJ169" s="47">
        <v>0</v>
      </c>
      <c r="NK169" s="46">
        <v>0.9</v>
      </c>
      <c r="NL169" s="10">
        <v>30.42</v>
      </c>
      <c r="NM169" s="47">
        <f t="shared" si="3786"/>
        <v>33800.000000000007</v>
      </c>
      <c r="NN169" s="46">
        <v>0</v>
      </c>
      <c r="NO169" s="10">
        <v>0</v>
      </c>
      <c r="NP169" s="47">
        <v>0</v>
      </c>
      <c r="NQ169" s="46">
        <v>0</v>
      </c>
      <c r="NR169" s="10">
        <v>0</v>
      </c>
      <c r="NS169" s="47">
        <v>0</v>
      </c>
      <c r="NT169" s="46">
        <v>0</v>
      </c>
      <c r="NU169" s="10">
        <v>0</v>
      </c>
      <c r="NV169" s="47">
        <v>0</v>
      </c>
      <c r="NW169" s="46">
        <v>50.203000000000003</v>
      </c>
      <c r="NX169" s="10">
        <v>1450.77</v>
      </c>
      <c r="NY169" s="47">
        <f t="shared" si="3788"/>
        <v>28898.073820289621</v>
      </c>
      <c r="NZ169" s="46">
        <v>0</v>
      </c>
      <c r="OA169" s="10">
        <v>0</v>
      </c>
      <c r="OB169" s="47">
        <v>0</v>
      </c>
      <c r="OC169" s="46">
        <v>0</v>
      </c>
      <c r="OD169" s="10">
        <v>0</v>
      </c>
      <c r="OE169" s="47">
        <v>0</v>
      </c>
      <c r="OF169" s="46">
        <v>5.532</v>
      </c>
      <c r="OG169" s="10">
        <v>5536.8</v>
      </c>
      <c r="OH169" s="47">
        <f t="shared" si="3789"/>
        <v>1000867.6789587853</v>
      </c>
      <c r="OI169" s="46">
        <v>47.359000000000002</v>
      </c>
      <c r="OJ169" s="10">
        <v>8629.67</v>
      </c>
      <c r="OK169" s="47">
        <f t="shared" si="3790"/>
        <v>182218.16339027428</v>
      </c>
      <c r="OL169" s="46">
        <v>0</v>
      </c>
      <c r="OM169" s="10">
        <v>0</v>
      </c>
      <c r="ON169" s="47">
        <v>0</v>
      </c>
      <c r="OO169" s="46">
        <v>2.859</v>
      </c>
      <c r="OP169" s="10">
        <v>46.6</v>
      </c>
      <c r="OQ169" s="47">
        <f t="shared" si="3791"/>
        <v>16299.405386498776</v>
      </c>
      <c r="OR169" s="46">
        <v>0</v>
      </c>
      <c r="OS169" s="10">
        <v>0</v>
      </c>
      <c r="OT169" s="47">
        <v>0</v>
      </c>
      <c r="OU169" s="46">
        <v>90.01</v>
      </c>
      <c r="OV169" s="10">
        <v>1386.8</v>
      </c>
      <c r="OW169" s="47">
        <f t="shared" si="3792"/>
        <v>15407.176980335518</v>
      </c>
      <c r="OX169" s="46">
        <v>0</v>
      </c>
      <c r="OY169" s="10">
        <v>0</v>
      </c>
      <c r="OZ169" s="47">
        <v>0</v>
      </c>
      <c r="PA169" s="46">
        <v>0</v>
      </c>
      <c r="PB169" s="10">
        <v>0</v>
      </c>
      <c r="PC169" s="47">
        <v>0</v>
      </c>
      <c r="PD169" s="46">
        <v>0</v>
      </c>
      <c r="PE169" s="10">
        <v>0</v>
      </c>
      <c r="PF169" s="47">
        <v>0</v>
      </c>
      <c r="PG169" s="46">
        <v>0.216</v>
      </c>
      <c r="PH169" s="10">
        <v>16.21</v>
      </c>
      <c r="PI169" s="47">
        <f t="shared" si="3793"/>
        <v>75046.296296296307</v>
      </c>
      <c r="PJ169" s="46"/>
      <c r="PK169" s="10"/>
      <c r="PL169" s="47"/>
      <c r="PM169" s="46">
        <v>0</v>
      </c>
      <c r="PN169" s="10">
        <v>0</v>
      </c>
      <c r="PO169" s="47">
        <v>0</v>
      </c>
      <c r="PP169" s="46">
        <v>0</v>
      </c>
      <c r="PQ169" s="10">
        <v>0</v>
      </c>
      <c r="PR169" s="47">
        <v>0</v>
      </c>
      <c r="PS169" s="46">
        <v>0</v>
      </c>
      <c r="PT169" s="10">
        <v>0</v>
      </c>
      <c r="PU169" s="47">
        <v>0</v>
      </c>
      <c r="PV169" s="46">
        <v>450.553</v>
      </c>
      <c r="PW169" s="10">
        <v>18075.099999999999</v>
      </c>
      <c r="PX169" s="47">
        <f t="shared" si="3795"/>
        <v>40117.588829727021</v>
      </c>
      <c r="PY169" s="46">
        <v>279.38299999999998</v>
      </c>
      <c r="PZ169" s="10">
        <v>32987.39</v>
      </c>
      <c r="QA169" s="47">
        <f t="shared" si="3796"/>
        <v>118072.28786289789</v>
      </c>
      <c r="QB169" s="46">
        <v>0</v>
      </c>
      <c r="QC169" s="10">
        <v>0</v>
      </c>
      <c r="QD169" s="47">
        <v>0</v>
      </c>
      <c r="QE169" s="46">
        <v>3.798</v>
      </c>
      <c r="QF169" s="10">
        <v>96.27</v>
      </c>
      <c r="QG169" s="47">
        <v>25347.551342812003</v>
      </c>
      <c r="QH169" s="46">
        <v>0</v>
      </c>
      <c r="QI169" s="10">
        <v>0</v>
      </c>
      <c r="QJ169" s="47">
        <v>0</v>
      </c>
      <c r="QK169" s="46">
        <v>0</v>
      </c>
      <c r="QL169" s="10">
        <v>0</v>
      </c>
      <c r="QM169" s="47">
        <v>0</v>
      </c>
      <c r="QN169" s="46">
        <v>0</v>
      </c>
      <c r="QO169" s="10">
        <v>0</v>
      </c>
      <c r="QP169" s="47">
        <f t="shared" si="3797"/>
        <v>0</v>
      </c>
      <c r="QQ169" s="46">
        <v>0</v>
      </c>
      <c r="QR169" s="10">
        <v>0</v>
      </c>
      <c r="QS169" s="47">
        <v>0</v>
      </c>
      <c r="QT169" s="46"/>
      <c r="QU169" s="10"/>
      <c r="QV169" s="47"/>
      <c r="QW169" s="46"/>
      <c r="QX169" s="10"/>
      <c r="QY169" s="47"/>
      <c r="QZ169" s="46">
        <v>1E-3</v>
      </c>
      <c r="RA169" s="10">
        <v>0.52</v>
      </c>
      <c r="RB169" s="47">
        <f t="shared" si="3799"/>
        <v>520000</v>
      </c>
      <c r="RC169" s="46">
        <v>0</v>
      </c>
      <c r="RD169" s="10">
        <v>0</v>
      </c>
      <c r="RE169" s="47">
        <v>0</v>
      </c>
      <c r="RF169" s="12">
        <f t="shared" si="3130"/>
        <v>1937.4590000000001</v>
      </c>
      <c r="RG169" s="58">
        <f t="shared" si="3131"/>
        <v>163776.06999999995</v>
      </c>
      <c r="RH169" s="6"/>
      <c r="RI169" s="9"/>
      <c r="RJ169" s="6"/>
      <c r="RK169" s="6"/>
      <c r="RL169" s="6"/>
      <c r="RM169" s="9"/>
      <c r="RN169" s="6"/>
      <c r="RO169" s="6"/>
      <c r="RP169" s="6"/>
      <c r="RQ169" s="9"/>
      <c r="RR169" s="6"/>
      <c r="RS169" s="6"/>
      <c r="RT169" s="6"/>
      <c r="RU169" s="9"/>
      <c r="RV169" s="6"/>
      <c r="RW169" s="6"/>
      <c r="RX169" s="6"/>
      <c r="RY169" s="9"/>
      <c r="RZ169" s="6"/>
      <c r="SA169" s="6"/>
      <c r="SB169" s="6"/>
      <c r="SC169" s="9"/>
      <c r="SD169" s="6"/>
      <c r="SE169" s="6"/>
      <c r="SF169" s="6"/>
      <c r="SG169" s="9"/>
      <c r="SH169" s="6"/>
      <c r="SI169" s="6"/>
      <c r="SJ169" s="6"/>
      <c r="SK169" s="2"/>
      <c r="SL169" s="1"/>
      <c r="SM169" s="1"/>
      <c r="SN169" s="1"/>
      <c r="SO169" s="2"/>
      <c r="SP169" s="1"/>
      <c r="SQ169" s="1"/>
      <c r="SR169" s="1"/>
      <c r="SS169" s="2"/>
      <c r="ST169" s="1"/>
      <c r="SU169" s="1"/>
      <c r="SV169" s="1"/>
    </row>
    <row r="170" spans="1:591" x14ac:dyDescent="0.3">
      <c r="A170" s="38">
        <v>2016</v>
      </c>
      <c r="B170" s="39" t="s">
        <v>13</v>
      </c>
      <c r="C170" s="46">
        <v>0</v>
      </c>
      <c r="D170" s="10">
        <v>0</v>
      </c>
      <c r="E170" s="47">
        <f t="shared" si="3736"/>
        <v>0</v>
      </c>
      <c r="F170" s="46">
        <v>0</v>
      </c>
      <c r="G170" s="10">
        <v>0</v>
      </c>
      <c r="H170" s="47">
        <v>0</v>
      </c>
      <c r="I170" s="46">
        <v>0</v>
      </c>
      <c r="J170" s="10">
        <v>0</v>
      </c>
      <c r="K170" s="47">
        <v>0</v>
      </c>
      <c r="L170" s="46">
        <v>0</v>
      </c>
      <c r="M170" s="10">
        <v>0</v>
      </c>
      <c r="N170" s="47">
        <v>0</v>
      </c>
      <c r="O170" s="46">
        <v>0</v>
      </c>
      <c r="P170" s="10">
        <v>0</v>
      </c>
      <c r="Q170" s="47">
        <f t="shared" si="3737"/>
        <v>0</v>
      </c>
      <c r="R170" s="46">
        <v>0</v>
      </c>
      <c r="S170" s="10">
        <v>0</v>
      </c>
      <c r="T170" s="47">
        <v>0</v>
      </c>
      <c r="U170" s="46">
        <v>0</v>
      </c>
      <c r="V170" s="10">
        <v>0</v>
      </c>
      <c r="W170" s="47">
        <v>0</v>
      </c>
      <c r="X170" s="46">
        <v>0</v>
      </c>
      <c r="Y170" s="10">
        <v>0</v>
      </c>
      <c r="Z170" s="47">
        <v>0</v>
      </c>
      <c r="AA170" s="46">
        <v>2.508</v>
      </c>
      <c r="AB170" s="10">
        <v>374.32</v>
      </c>
      <c r="AC170" s="47">
        <f t="shared" si="3801"/>
        <v>149250.39872408294</v>
      </c>
      <c r="AD170" s="46">
        <v>4.7869999999999999</v>
      </c>
      <c r="AE170" s="10">
        <v>716.28</v>
      </c>
      <c r="AF170" s="47">
        <f t="shared" si="3738"/>
        <v>149630.24858993106</v>
      </c>
      <c r="AG170" s="46">
        <v>0</v>
      </c>
      <c r="AH170" s="10">
        <v>0</v>
      </c>
      <c r="AI170" s="47">
        <v>0</v>
      </c>
      <c r="AJ170" s="46">
        <v>2.3959999999999999</v>
      </c>
      <c r="AK170" s="10">
        <v>35.049999999999997</v>
      </c>
      <c r="AL170" s="47">
        <f t="shared" ref="AL170" si="3838">AK170/AJ170*1000</f>
        <v>14628.547579298831</v>
      </c>
      <c r="AM170" s="46">
        <v>0</v>
      </c>
      <c r="AN170" s="10">
        <v>0</v>
      </c>
      <c r="AO170" s="47">
        <v>0</v>
      </c>
      <c r="AP170" s="46">
        <v>26.015999999999998</v>
      </c>
      <c r="AQ170" s="10">
        <v>1435.65</v>
      </c>
      <c r="AR170" s="47">
        <f t="shared" si="3739"/>
        <v>55183.348708487094</v>
      </c>
      <c r="AS170" s="46">
        <v>0</v>
      </c>
      <c r="AT170" s="10">
        <v>0</v>
      </c>
      <c r="AU170" s="47">
        <f t="shared" si="3740"/>
        <v>0</v>
      </c>
      <c r="AV170" s="46">
        <v>0</v>
      </c>
      <c r="AW170" s="10">
        <v>0</v>
      </c>
      <c r="AX170" s="47">
        <v>0</v>
      </c>
      <c r="AY170" s="46">
        <v>0.24099999999999999</v>
      </c>
      <c r="AZ170" s="10">
        <v>6.68</v>
      </c>
      <c r="BA170" s="47">
        <f t="shared" si="3741"/>
        <v>27717.842323651454</v>
      </c>
      <c r="BB170" s="46">
        <v>5.077</v>
      </c>
      <c r="BC170" s="10">
        <v>1109.68</v>
      </c>
      <c r="BD170" s="47">
        <f t="shared" si="3742"/>
        <v>218570.02166633841</v>
      </c>
      <c r="BE170" s="46">
        <v>2E-3</v>
      </c>
      <c r="BF170" s="10">
        <v>3.29</v>
      </c>
      <c r="BG170" s="47">
        <f t="shared" si="3802"/>
        <v>1645000</v>
      </c>
      <c r="BH170" s="46">
        <v>0</v>
      </c>
      <c r="BI170" s="10">
        <v>0</v>
      </c>
      <c r="BJ170" s="47">
        <v>0</v>
      </c>
      <c r="BK170" s="46">
        <v>0</v>
      </c>
      <c r="BL170" s="10">
        <v>0</v>
      </c>
      <c r="BM170" s="47">
        <v>0</v>
      </c>
      <c r="BN170" s="46">
        <v>0</v>
      </c>
      <c r="BO170" s="10">
        <v>0</v>
      </c>
      <c r="BP170" s="47">
        <v>0</v>
      </c>
      <c r="BQ170" s="46">
        <v>0</v>
      </c>
      <c r="BR170" s="10">
        <v>0</v>
      </c>
      <c r="BS170" s="47">
        <v>0</v>
      </c>
      <c r="BT170" s="46">
        <v>0.30599999999999999</v>
      </c>
      <c r="BU170" s="10">
        <v>239.74</v>
      </c>
      <c r="BV170" s="47">
        <f t="shared" si="3743"/>
        <v>783464.05228758173</v>
      </c>
      <c r="BW170" s="46">
        <v>0</v>
      </c>
      <c r="BX170" s="10">
        <v>0</v>
      </c>
      <c r="BY170" s="47">
        <v>0</v>
      </c>
      <c r="BZ170" s="46">
        <v>0</v>
      </c>
      <c r="CA170" s="10">
        <v>0</v>
      </c>
      <c r="CB170" s="47">
        <v>0</v>
      </c>
      <c r="CC170" s="46">
        <v>72.994</v>
      </c>
      <c r="CD170" s="10">
        <v>2198.9</v>
      </c>
      <c r="CE170" s="47">
        <f t="shared" si="3744"/>
        <v>30124.393785790613</v>
      </c>
      <c r="CF170" s="46">
        <v>0</v>
      </c>
      <c r="CG170" s="10">
        <v>0</v>
      </c>
      <c r="CH170" s="47">
        <v>0</v>
      </c>
      <c r="CI170" s="46">
        <v>0</v>
      </c>
      <c r="CJ170" s="10">
        <v>0</v>
      </c>
      <c r="CK170" s="47">
        <v>0</v>
      </c>
      <c r="CL170" s="46">
        <v>1E-3</v>
      </c>
      <c r="CM170" s="10">
        <v>0.14000000000000001</v>
      </c>
      <c r="CN170" s="47">
        <f t="shared" ref="CN170:CN171" si="3839">CM170/CL170*1000</f>
        <v>140000</v>
      </c>
      <c r="CO170" s="46">
        <v>0</v>
      </c>
      <c r="CP170" s="10">
        <v>0</v>
      </c>
      <c r="CQ170" s="47">
        <v>0</v>
      </c>
      <c r="CR170" s="46">
        <v>0</v>
      </c>
      <c r="CS170" s="10">
        <v>0</v>
      </c>
      <c r="CT170" s="47">
        <v>0</v>
      </c>
      <c r="CU170" s="46">
        <v>0</v>
      </c>
      <c r="CV170" s="10">
        <v>0</v>
      </c>
      <c r="CW170" s="47">
        <v>0</v>
      </c>
      <c r="CX170" s="46">
        <v>5.0000000000000001E-3</v>
      </c>
      <c r="CY170" s="10">
        <v>0.51</v>
      </c>
      <c r="CZ170" s="47">
        <f t="shared" si="3827"/>
        <v>102000</v>
      </c>
      <c r="DA170" s="46">
        <v>30.495000000000001</v>
      </c>
      <c r="DB170" s="10">
        <v>4266.09</v>
      </c>
      <c r="DC170" s="47">
        <f t="shared" si="3746"/>
        <v>139894.73684210525</v>
      </c>
      <c r="DD170" s="46">
        <v>182.816</v>
      </c>
      <c r="DE170" s="10">
        <v>9226.9699999999993</v>
      </c>
      <c r="DF170" s="47">
        <f t="shared" si="3747"/>
        <v>50471.348240854189</v>
      </c>
      <c r="DG170" s="46">
        <v>0</v>
      </c>
      <c r="DH170" s="10">
        <v>0</v>
      </c>
      <c r="DI170" s="47">
        <v>0</v>
      </c>
      <c r="DJ170" s="46">
        <v>46.728000000000002</v>
      </c>
      <c r="DK170" s="10">
        <v>2503.58</v>
      </c>
      <c r="DL170" s="47">
        <f t="shared" si="3748"/>
        <v>53577.726416709469</v>
      </c>
      <c r="DM170" s="46">
        <v>0</v>
      </c>
      <c r="DN170" s="10">
        <v>0</v>
      </c>
      <c r="DO170" s="47">
        <v>0</v>
      </c>
      <c r="DP170" s="46">
        <v>0</v>
      </c>
      <c r="DQ170" s="10">
        <v>0</v>
      </c>
      <c r="DR170" s="47">
        <v>0</v>
      </c>
      <c r="DS170" s="46">
        <v>0.77900000000000003</v>
      </c>
      <c r="DT170" s="10">
        <v>1517.21</v>
      </c>
      <c r="DU170" s="47">
        <f t="shared" si="3749"/>
        <v>1947637.9974326061</v>
      </c>
      <c r="DV170" s="46">
        <v>8.1820000000000004</v>
      </c>
      <c r="DW170" s="10">
        <v>58.08</v>
      </c>
      <c r="DX170" s="47">
        <f t="shared" si="3750"/>
        <v>7098.5089220239552</v>
      </c>
      <c r="DY170" s="46">
        <v>0</v>
      </c>
      <c r="DZ170" s="10">
        <v>0</v>
      </c>
      <c r="EA170" s="47">
        <v>0</v>
      </c>
      <c r="EB170" s="46">
        <v>0</v>
      </c>
      <c r="EC170" s="10">
        <v>0</v>
      </c>
      <c r="ED170" s="47">
        <f t="shared" si="3751"/>
        <v>0</v>
      </c>
      <c r="EE170" s="46">
        <v>0</v>
      </c>
      <c r="EF170" s="10">
        <v>0</v>
      </c>
      <c r="EG170" s="47">
        <v>0</v>
      </c>
      <c r="EH170" s="46">
        <v>44.478999999999999</v>
      </c>
      <c r="EI170" s="10">
        <v>4298.58</v>
      </c>
      <c r="EJ170" s="47">
        <f t="shared" si="3753"/>
        <v>96642.910137368191</v>
      </c>
      <c r="EK170" s="46">
        <v>0</v>
      </c>
      <c r="EL170" s="10">
        <v>0</v>
      </c>
      <c r="EM170" s="47">
        <f t="shared" si="3754"/>
        <v>0</v>
      </c>
      <c r="EN170" s="46">
        <v>174.03100000000001</v>
      </c>
      <c r="EO170" s="10">
        <v>12736.68</v>
      </c>
      <c r="EP170" s="47">
        <f t="shared" si="3755"/>
        <v>73186.271411415204</v>
      </c>
      <c r="EQ170" s="46">
        <v>0.29599999999999999</v>
      </c>
      <c r="ER170" s="10">
        <v>9.1199999999999992</v>
      </c>
      <c r="ES170" s="47">
        <f t="shared" si="3756"/>
        <v>30810.81081081081</v>
      </c>
      <c r="ET170" s="46">
        <v>1.331</v>
      </c>
      <c r="EU170" s="10">
        <v>32.85</v>
      </c>
      <c r="EV170" s="47">
        <f t="shared" si="3805"/>
        <v>24680.691209616831</v>
      </c>
      <c r="EW170" s="46">
        <v>0</v>
      </c>
      <c r="EX170" s="10">
        <v>0</v>
      </c>
      <c r="EY170" s="47">
        <v>0</v>
      </c>
      <c r="EZ170" s="46">
        <v>0</v>
      </c>
      <c r="FA170" s="10">
        <v>0</v>
      </c>
      <c r="FB170" s="47">
        <v>0</v>
      </c>
      <c r="FC170" s="46">
        <v>1E-3</v>
      </c>
      <c r="FD170" s="10">
        <v>0.6</v>
      </c>
      <c r="FE170" s="47">
        <f t="shared" ref="FE170" si="3840">FD170/FC170*1000</f>
        <v>600000</v>
      </c>
      <c r="FF170" s="46">
        <v>0</v>
      </c>
      <c r="FG170" s="10">
        <v>0</v>
      </c>
      <c r="FH170" s="47">
        <v>0</v>
      </c>
      <c r="FI170" s="46">
        <v>0.02</v>
      </c>
      <c r="FJ170" s="10">
        <v>30.17</v>
      </c>
      <c r="FK170" s="47">
        <f t="shared" si="3757"/>
        <v>1508500</v>
      </c>
      <c r="FL170" s="46">
        <v>1.1200000000000001</v>
      </c>
      <c r="FM170" s="10">
        <v>154.91</v>
      </c>
      <c r="FN170" s="47">
        <f t="shared" si="3758"/>
        <v>138312.49999999997</v>
      </c>
      <c r="FO170" s="46">
        <v>0</v>
      </c>
      <c r="FP170" s="10">
        <v>0</v>
      </c>
      <c r="FQ170" s="47">
        <v>0</v>
      </c>
      <c r="FR170" s="46">
        <v>28.146000000000001</v>
      </c>
      <c r="FS170" s="10">
        <v>5371.86</v>
      </c>
      <c r="FT170" s="47">
        <f t="shared" si="3759"/>
        <v>190856.96013643144</v>
      </c>
      <c r="FU170" s="46">
        <v>0</v>
      </c>
      <c r="FV170" s="10">
        <v>0</v>
      </c>
      <c r="FW170" s="47">
        <v>0</v>
      </c>
      <c r="FX170" s="46">
        <v>0</v>
      </c>
      <c r="FY170" s="10">
        <v>0</v>
      </c>
      <c r="FZ170" s="47">
        <f t="shared" si="3761"/>
        <v>0</v>
      </c>
      <c r="GA170" s="46">
        <v>0</v>
      </c>
      <c r="GB170" s="10">
        <v>0</v>
      </c>
      <c r="GC170" s="47">
        <v>0</v>
      </c>
      <c r="GD170" s="46">
        <v>5.1529999999999996</v>
      </c>
      <c r="GE170" s="10">
        <v>1527.7</v>
      </c>
      <c r="GF170" s="47">
        <f t="shared" si="3762"/>
        <v>296468.07684843783</v>
      </c>
      <c r="GG170" s="46">
        <v>2.2709999999999999</v>
      </c>
      <c r="GH170" s="10">
        <v>121.32</v>
      </c>
      <c r="GI170" s="47">
        <f t="shared" si="3763"/>
        <v>53421.400264200791</v>
      </c>
      <c r="GJ170" s="46">
        <v>148.13800000000001</v>
      </c>
      <c r="GK170" s="10">
        <v>7779.22</v>
      </c>
      <c r="GL170" s="47">
        <f t="shared" si="3764"/>
        <v>52513.332163253181</v>
      </c>
      <c r="GM170" s="46">
        <v>0</v>
      </c>
      <c r="GN170" s="10">
        <v>0</v>
      </c>
      <c r="GO170" s="47">
        <v>0</v>
      </c>
      <c r="GP170" s="46">
        <v>1.1399999999999999</v>
      </c>
      <c r="GQ170" s="10">
        <v>176.18</v>
      </c>
      <c r="GR170" s="47">
        <f t="shared" si="3765"/>
        <v>154543.85964912281</v>
      </c>
      <c r="GS170" s="46">
        <v>0</v>
      </c>
      <c r="GT170" s="10">
        <v>0</v>
      </c>
      <c r="GU170" s="47">
        <v>0</v>
      </c>
      <c r="GV170" s="46">
        <v>0</v>
      </c>
      <c r="GW170" s="10">
        <v>0</v>
      </c>
      <c r="GX170" s="47">
        <f t="shared" si="3767"/>
        <v>0</v>
      </c>
      <c r="GY170" s="46">
        <v>0</v>
      </c>
      <c r="GZ170" s="10">
        <v>0</v>
      </c>
      <c r="HA170" s="47">
        <v>0</v>
      </c>
      <c r="HB170" s="46">
        <v>32.139000000000003</v>
      </c>
      <c r="HC170" s="10">
        <v>199.52</v>
      </c>
      <c r="HD170" s="47">
        <f t="shared" si="3769"/>
        <v>6208.0338529512428</v>
      </c>
      <c r="HE170" s="46">
        <v>0</v>
      </c>
      <c r="HF170" s="10">
        <v>0</v>
      </c>
      <c r="HG170" s="47">
        <v>0</v>
      </c>
      <c r="HH170" s="46">
        <v>0</v>
      </c>
      <c r="HI170" s="10">
        <v>0</v>
      </c>
      <c r="HJ170" s="47">
        <v>0</v>
      </c>
      <c r="HK170" s="46">
        <v>0</v>
      </c>
      <c r="HL170" s="10">
        <v>0</v>
      </c>
      <c r="HM170" s="47">
        <v>0</v>
      </c>
      <c r="HN170" s="46">
        <v>0.79</v>
      </c>
      <c r="HO170" s="10">
        <v>44.34</v>
      </c>
      <c r="HP170" s="47">
        <f t="shared" si="3813"/>
        <v>56126.582278481015</v>
      </c>
      <c r="HQ170" s="46">
        <v>0.23599999999999999</v>
      </c>
      <c r="HR170" s="10">
        <v>2.7</v>
      </c>
      <c r="HS170" s="47">
        <f t="shared" si="3770"/>
        <v>11440.677966101695</v>
      </c>
      <c r="HT170" s="46"/>
      <c r="HU170" s="10"/>
      <c r="HV170" s="47"/>
      <c r="HW170" s="46">
        <v>0</v>
      </c>
      <c r="HX170" s="10">
        <v>0</v>
      </c>
      <c r="HY170" s="47">
        <f t="shared" si="3771"/>
        <v>0</v>
      </c>
      <c r="HZ170" s="46">
        <v>0</v>
      </c>
      <c r="IA170" s="10">
        <v>0</v>
      </c>
      <c r="IB170" s="47">
        <v>0</v>
      </c>
      <c r="IC170" s="46">
        <v>0</v>
      </c>
      <c r="ID170" s="10">
        <v>0</v>
      </c>
      <c r="IE170" s="47">
        <v>0</v>
      </c>
      <c r="IF170" s="46">
        <v>0</v>
      </c>
      <c r="IG170" s="10">
        <v>0</v>
      </c>
      <c r="IH170" s="47">
        <f t="shared" si="3828"/>
        <v>0</v>
      </c>
      <c r="II170" s="46">
        <v>0</v>
      </c>
      <c r="IJ170" s="10">
        <v>0</v>
      </c>
      <c r="IK170" s="47">
        <v>0</v>
      </c>
      <c r="IL170" s="46">
        <v>0</v>
      </c>
      <c r="IM170" s="10">
        <v>0</v>
      </c>
      <c r="IN170" s="47">
        <v>0</v>
      </c>
      <c r="IO170" s="46">
        <v>3.6</v>
      </c>
      <c r="IP170" s="10">
        <v>379.2</v>
      </c>
      <c r="IQ170" s="47">
        <f t="shared" si="3832"/>
        <v>105333.33333333333</v>
      </c>
      <c r="IR170" s="46">
        <v>3.984</v>
      </c>
      <c r="IS170" s="10">
        <v>204.05</v>
      </c>
      <c r="IT170" s="47">
        <f t="shared" si="3773"/>
        <v>51217.369477911656</v>
      </c>
      <c r="IU170" s="46">
        <v>0</v>
      </c>
      <c r="IV170" s="10">
        <v>0</v>
      </c>
      <c r="IW170" s="47">
        <v>0</v>
      </c>
      <c r="IX170" s="46">
        <v>0</v>
      </c>
      <c r="IY170" s="10">
        <v>0</v>
      </c>
      <c r="IZ170" s="47">
        <v>0</v>
      </c>
      <c r="JA170" s="46">
        <v>0</v>
      </c>
      <c r="JB170" s="10">
        <v>0</v>
      </c>
      <c r="JC170" s="47">
        <v>0</v>
      </c>
      <c r="JD170" s="46">
        <v>0</v>
      </c>
      <c r="JE170" s="10">
        <v>0</v>
      </c>
      <c r="JF170" s="47">
        <v>0</v>
      </c>
      <c r="JG170" s="46">
        <v>0</v>
      </c>
      <c r="JH170" s="10">
        <v>0</v>
      </c>
      <c r="JI170" s="47">
        <v>0</v>
      </c>
      <c r="JJ170" s="52">
        <v>0</v>
      </c>
      <c r="JK170" s="16">
        <v>0</v>
      </c>
      <c r="JL170" s="47">
        <f t="shared" si="3833"/>
        <v>0</v>
      </c>
      <c r="JM170" s="46">
        <v>9.0719999999999992</v>
      </c>
      <c r="JN170" s="10">
        <v>215.33</v>
      </c>
      <c r="JO170" s="47">
        <f t="shared" si="3815"/>
        <v>23735.670194003531</v>
      </c>
      <c r="JP170" s="46">
        <v>0</v>
      </c>
      <c r="JQ170" s="10">
        <v>0</v>
      </c>
      <c r="JR170" s="47">
        <f t="shared" si="3774"/>
        <v>0</v>
      </c>
      <c r="JS170" s="46">
        <v>0</v>
      </c>
      <c r="JT170" s="10">
        <v>0</v>
      </c>
      <c r="JU170" s="47">
        <v>0</v>
      </c>
      <c r="JV170" s="46">
        <v>2.4E-2</v>
      </c>
      <c r="JW170" s="10">
        <v>0.06</v>
      </c>
      <c r="JX170" s="47">
        <f t="shared" si="3816"/>
        <v>2500</v>
      </c>
      <c r="JY170" s="46">
        <v>0</v>
      </c>
      <c r="JZ170" s="10">
        <v>0</v>
      </c>
      <c r="KA170" s="47">
        <v>0</v>
      </c>
      <c r="KB170" s="46">
        <v>4.0000000000000001E-3</v>
      </c>
      <c r="KC170" s="10">
        <v>3.6</v>
      </c>
      <c r="KD170" s="47">
        <f t="shared" si="3807"/>
        <v>900000</v>
      </c>
      <c r="KE170" s="46"/>
      <c r="KF170" s="10"/>
      <c r="KG170" s="47"/>
      <c r="KH170" s="46">
        <v>109.566</v>
      </c>
      <c r="KI170" s="10">
        <v>4053.68</v>
      </c>
      <c r="KJ170" s="47">
        <f t="shared" si="3775"/>
        <v>36997.608747239108</v>
      </c>
      <c r="KK170" s="46">
        <v>1.423</v>
      </c>
      <c r="KL170" s="10">
        <v>554.36</v>
      </c>
      <c r="KM170" s="47">
        <f t="shared" si="3776"/>
        <v>389571.32817990164</v>
      </c>
      <c r="KN170" s="46">
        <v>0</v>
      </c>
      <c r="KO170" s="10">
        <v>0</v>
      </c>
      <c r="KP170" s="47">
        <v>0</v>
      </c>
      <c r="KQ170" s="46">
        <v>5.3230000000000004</v>
      </c>
      <c r="KR170" s="10">
        <v>32.17</v>
      </c>
      <c r="KS170" s="47">
        <f t="shared" si="3777"/>
        <v>6043.58444486192</v>
      </c>
      <c r="KT170" s="52">
        <v>0</v>
      </c>
      <c r="KU170" s="16">
        <v>0</v>
      </c>
      <c r="KV170" s="53">
        <v>0</v>
      </c>
      <c r="KW170" s="52">
        <v>0</v>
      </c>
      <c r="KX170" s="16">
        <v>0</v>
      </c>
      <c r="KY170" s="53">
        <f t="shared" si="3778"/>
        <v>0</v>
      </c>
      <c r="KZ170" s="46">
        <v>0</v>
      </c>
      <c r="LA170" s="10">
        <v>0</v>
      </c>
      <c r="LB170" s="47">
        <v>0</v>
      </c>
      <c r="LC170" s="52">
        <v>0</v>
      </c>
      <c r="LD170" s="16">
        <v>0</v>
      </c>
      <c r="LE170" s="53">
        <v>0</v>
      </c>
      <c r="LF170" s="46">
        <v>1.5940000000000001</v>
      </c>
      <c r="LG170" s="10">
        <v>22.79</v>
      </c>
      <c r="LH170" s="47">
        <f t="shared" si="3779"/>
        <v>14297.365119196988</v>
      </c>
      <c r="LI170" s="46">
        <v>0</v>
      </c>
      <c r="LJ170" s="10">
        <v>0</v>
      </c>
      <c r="LK170" s="47">
        <v>0</v>
      </c>
      <c r="LL170" s="46">
        <v>0</v>
      </c>
      <c r="LM170" s="10">
        <v>0</v>
      </c>
      <c r="LN170" s="47">
        <v>0</v>
      </c>
      <c r="LO170" s="46">
        <v>0</v>
      </c>
      <c r="LP170" s="10">
        <v>0</v>
      </c>
      <c r="LQ170" s="47">
        <v>0</v>
      </c>
      <c r="LR170" s="46">
        <v>0</v>
      </c>
      <c r="LS170" s="10">
        <v>0</v>
      </c>
      <c r="LT170" s="47">
        <v>0</v>
      </c>
      <c r="LU170" s="46">
        <v>1E-3</v>
      </c>
      <c r="LV170" s="10">
        <v>0.59</v>
      </c>
      <c r="LW170" s="47">
        <f t="shared" si="3837"/>
        <v>590000</v>
      </c>
      <c r="LX170" s="46">
        <v>178.97200000000001</v>
      </c>
      <c r="LY170" s="10">
        <v>13385.05</v>
      </c>
      <c r="LZ170" s="47">
        <f t="shared" si="3781"/>
        <v>74788.51440448784</v>
      </c>
      <c r="MA170" s="46">
        <v>0.121</v>
      </c>
      <c r="MB170" s="10">
        <v>5.31</v>
      </c>
      <c r="MC170" s="47">
        <f t="shared" si="3782"/>
        <v>43884.297520661159</v>
      </c>
      <c r="MD170" s="46">
        <v>0</v>
      </c>
      <c r="ME170" s="10">
        <v>0</v>
      </c>
      <c r="MF170" s="47">
        <v>0</v>
      </c>
      <c r="MG170" s="46">
        <v>0</v>
      </c>
      <c r="MH170" s="10">
        <v>0</v>
      </c>
      <c r="MI170" s="47">
        <v>0</v>
      </c>
      <c r="MJ170" s="46">
        <v>0</v>
      </c>
      <c r="MK170" s="10">
        <v>0</v>
      </c>
      <c r="ML170" s="47">
        <f t="shared" si="3783"/>
        <v>0</v>
      </c>
      <c r="MM170" s="46">
        <v>0</v>
      </c>
      <c r="MN170" s="10">
        <v>0</v>
      </c>
      <c r="MO170" s="47">
        <v>0</v>
      </c>
      <c r="MP170" s="46">
        <v>0.51100000000000001</v>
      </c>
      <c r="MQ170" s="10">
        <v>204.81</v>
      </c>
      <c r="MR170" s="47">
        <f t="shared" si="3784"/>
        <v>400802.34833659488</v>
      </c>
      <c r="MS170" s="46">
        <v>0</v>
      </c>
      <c r="MT170" s="10">
        <v>0</v>
      </c>
      <c r="MU170" s="47">
        <v>0</v>
      </c>
      <c r="MV170" s="46">
        <v>0</v>
      </c>
      <c r="MW170" s="10">
        <v>0</v>
      </c>
      <c r="MX170" s="47">
        <f t="shared" si="3785"/>
        <v>0</v>
      </c>
      <c r="MY170" s="46">
        <v>3.0000000000000001E-3</v>
      </c>
      <c r="MZ170" s="10">
        <v>0.11</v>
      </c>
      <c r="NA170" s="47">
        <f t="shared" si="3823"/>
        <v>36666.666666666664</v>
      </c>
      <c r="NB170" s="46">
        <v>0</v>
      </c>
      <c r="NC170" s="10">
        <v>0</v>
      </c>
      <c r="ND170" s="47">
        <v>0</v>
      </c>
      <c r="NE170" s="46">
        <v>0</v>
      </c>
      <c r="NF170" s="10">
        <v>0</v>
      </c>
      <c r="NG170" s="47">
        <v>0</v>
      </c>
      <c r="NH170" s="46">
        <v>0</v>
      </c>
      <c r="NI170" s="10">
        <v>0</v>
      </c>
      <c r="NJ170" s="47">
        <v>0</v>
      </c>
      <c r="NK170" s="46">
        <v>0.622</v>
      </c>
      <c r="NL170" s="10">
        <v>38.94</v>
      </c>
      <c r="NM170" s="47">
        <f t="shared" si="3786"/>
        <v>62604.501607717037</v>
      </c>
      <c r="NN170" s="46">
        <v>0.09</v>
      </c>
      <c r="NO170" s="10">
        <v>36.299999999999997</v>
      </c>
      <c r="NP170" s="47">
        <f t="shared" si="3808"/>
        <v>403333.33333333331</v>
      </c>
      <c r="NQ170" s="46">
        <v>1.4E-2</v>
      </c>
      <c r="NR170" s="10">
        <v>0.64</v>
      </c>
      <c r="NS170" s="47">
        <f t="shared" ref="NS170" si="3841">NR170/NQ170*1000</f>
        <v>45714.285714285717</v>
      </c>
      <c r="NT170" s="46">
        <v>1.4E-2</v>
      </c>
      <c r="NU170" s="10">
        <v>8.67</v>
      </c>
      <c r="NV170" s="47">
        <f t="shared" si="3787"/>
        <v>619285.7142857142</v>
      </c>
      <c r="NW170" s="46">
        <v>24.18</v>
      </c>
      <c r="NX170" s="10">
        <v>2284.62</v>
      </c>
      <c r="NY170" s="47">
        <f t="shared" si="3788"/>
        <v>94483.870967741939</v>
      </c>
      <c r="NZ170" s="46">
        <v>0.17699999999999999</v>
      </c>
      <c r="OA170" s="10">
        <v>14.73</v>
      </c>
      <c r="OB170" s="47">
        <f t="shared" si="3818"/>
        <v>83220.338983050853</v>
      </c>
      <c r="OC170" s="46">
        <v>0</v>
      </c>
      <c r="OD170" s="10">
        <v>0</v>
      </c>
      <c r="OE170" s="47">
        <v>0</v>
      </c>
      <c r="OF170" s="46">
        <v>5.1470000000000002</v>
      </c>
      <c r="OG170" s="10">
        <v>3024.71</v>
      </c>
      <c r="OH170" s="47">
        <f t="shared" si="3789"/>
        <v>587664.65902467456</v>
      </c>
      <c r="OI170" s="46">
        <v>26.132000000000001</v>
      </c>
      <c r="OJ170" s="10">
        <v>8209.02</v>
      </c>
      <c r="OK170" s="47">
        <f t="shared" si="3790"/>
        <v>314136.690647482</v>
      </c>
      <c r="OL170" s="46">
        <v>0</v>
      </c>
      <c r="OM170" s="10">
        <v>0</v>
      </c>
      <c r="ON170" s="47">
        <v>0</v>
      </c>
      <c r="OO170" s="46">
        <v>3.9089999999999998</v>
      </c>
      <c r="OP170" s="10">
        <v>29.79</v>
      </c>
      <c r="OQ170" s="47">
        <f t="shared" si="3791"/>
        <v>7620.8749040675366</v>
      </c>
      <c r="OR170" s="46">
        <v>6.0000000000000001E-3</v>
      </c>
      <c r="OS170" s="10">
        <v>4.67</v>
      </c>
      <c r="OT170" s="47">
        <f t="shared" ref="OT170:OT171" si="3842">OS170/OR170*1000</f>
        <v>778333.33333333326</v>
      </c>
      <c r="OU170" s="46">
        <v>69.36</v>
      </c>
      <c r="OV170" s="10">
        <v>1151.6600000000001</v>
      </c>
      <c r="OW170" s="47">
        <f t="shared" si="3792"/>
        <v>16604.094579008073</v>
      </c>
      <c r="OX170" s="46">
        <v>0</v>
      </c>
      <c r="OY170" s="10">
        <v>0</v>
      </c>
      <c r="OZ170" s="47">
        <v>0</v>
      </c>
      <c r="PA170" s="46">
        <v>0</v>
      </c>
      <c r="PB170" s="10">
        <v>0</v>
      </c>
      <c r="PC170" s="47">
        <v>0</v>
      </c>
      <c r="PD170" s="46">
        <v>0</v>
      </c>
      <c r="PE170" s="10">
        <v>0</v>
      </c>
      <c r="PF170" s="47">
        <v>0</v>
      </c>
      <c r="PG170" s="46">
        <v>3.879</v>
      </c>
      <c r="PH170" s="10">
        <v>1308.07</v>
      </c>
      <c r="PI170" s="47">
        <f t="shared" si="3793"/>
        <v>337218.35524619743</v>
      </c>
      <c r="PJ170" s="46"/>
      <c r="PK170" s="10"/>
      <c r="PL170" s="47"/>
      <c r="PM170" s="46">
        <v>0</v>
      </c>
      <c r="PN170" s="10">
        <v>0</v>
      </c>
      <c r="PO170" s="47">
        <v>0</v>
      </c>
      <c r="PP170" s="46">
        <v>0</v>
      </c>
      <c r="PQ170" s="10">
        <v>0</v>
      </c>
      <c r="PR170" s="47">
        <v>0</v>
      </c>
      <c r="PS170" s="46">
        <v>0</v>
      </c>
      <c r="PT170" s="10">
        <v>0</v>
      </c>
      <c r="PU170" s="47">
        <v>0</v>
      </c>
      <c r="PV170" s="46">
        <v>528.64</v>
      </c>
      <c r="PW170" s="10">
        <v>22013.599999999999</v>
      </c>
      <c r="PX170" s="47">
        <f t="shared" si="3795"/>
        <v>41641.949152542373</v>
      </c>
      <c r="PY170" s="46">
        <v>240.048</v>
      </c>
      <c r="PZ170" s="10">
        <v>27992.62</v>
      </c>
      <c r="QA170" s="47">
        <f t="shared" si="3796"/>
        <v>116612.5941478371</v>
      </c>
      <c r="QB170" s="46">
        <v>0</v>
      </c>
      <c r="QC170" s="10">
        <v>0</v>
      </c>
      <c r="QD170" s="47">
        <v>0</v>
      </c>
      <c r="QE170" s="46">
        <v>3.173</v>
      </c>
      <c r="QF170" s="10">
        <v>53.42</v>
      </c>
      <c r="QG170" s="47">
        <v>16835.802080050424</v>
      </c>
      <c r="QH170" s="46">
        <v>0</v>
      </c>
      <c r="QI170" s="10">
        <v>0</v>
      </c>
      <c r="QJ170" s="47">
        <v>0</v>
      </c>
      <c r="QK170" s="46">
        <v>0</v>
      </c>
      <c r="QL170" s="10">
        <v>0</v>
      </c>
      <c r="QM170" s="47">
        <v>0</v>
      </c>
      <c r="QN170" s="46">
        <v>0</v>
      </c>
      <c r="QO170" s="10">
        <v>0</v>
      </c>
      <c r="QP170" s="47">
        <f t="shared" si="3797"/>
        <v>0</v>
      </c>
      <c r="QQ170" s="46">
        <v>2.9140000000000001</v>
      </c>
      <c r="QR170" s="10">
        <v>658.1</v>
      </c>
      <c r="QS170" s="47">
        <f t="shared" si="3798"/>
        <v>225840.76870281398</v>
      </c>
      <c r="QT170" s="46"/>
      <c r="QU170" s="10"/>
      <c r="QV170" s="47"/>
      <c r="QW170" s="46"/>
      <c r="QX170" s="10"/>
      <c r="QY170" s="47"/>
      <c r="QZ170" s="46">
        <v>2E-3</v>
      </c>
      <c r="RA170" s="10">
        <v>0.85</v>
      </c>
      <c r="RB170" s="47">
        <f t="shared" si="3799"/>
        <v>425000</v>
      </c>
      <c r="RC170" s="46">
        <v>1E-3</v>
      </c>
      <c r="RD170" s="10">
        <v>0.71</v>
      </c>
      <c r="RE170" s="47">
        <f t="shared" si="3825"/>
        <v>710000</v>
      </c>
      <c r="RF170" s="12">
        <f t="shared" si="3130"/>
        <v>2045.1299999999997</v>
      </c>
      <c r="RG170" s="58">
        <f t="shared" si="3131"/>
        <v>142070.15</v>
      </c>
      <c r="RH170" s="6"/>
      <c r="RI170" s="9"/>
      <c r="RJ170" s="6"/>
      <c r="RK170" s="6"/>
      <c r="RL170" s="6"/>
      <c r="RM170" s="9"/>
      <c r="RN170" s="6"/>
      <c r="RO170" s="6"/>
      <c r="RP170" s="6"/>
      <c r="RQ170" s="9"/>
      <c r="RR170" s="6"/>
      <c r="RS170" s="6"/>
      <c r="RT170" s="6"/>
      <c r="RU170" s="9"/>
      <c r="RV170" s="6"/>
      <c r="RW170" s="6"/>
      <c r="RX170" s="6"/>
      <c r="RY170" s="9"/>
      <c r="RZ170" s="6"/>
      <c r="SA170" s="6"/>
      <c r="SB170" s="6"/>
      <c r="SC170" s="9"/>
      <c r="SD170" s="6"/>
      <c r="SE170" s="6"/>
      <c r="SF170" s="6"/>
      <c r="SG170" s="9"/>
      <c r="SH170" s="6"/>
      <c r="SI170" s="6"/>
      <c r="SJ170" s="6"/>
      <c r="SK170" s="2"/>
      <c r="SL170" s="1"/>
      <c r="SM170" s="1"/>
      <c r="SN170" s="1"/>
      <c r="SO170" s="2"/>
      <c r="SP170" s="1"/>
      <c r="SQ170" s="1"/>
      <c r="SR170" s="1"/>
      <c r="SS170" s="2"/>
      <c r="ST170" s="1"/>
      <c r="SU170" s="1"/>
      <c r="SV170" s="1"/>
    </row>
    <row r="171" spans="1:591" x14ac:dyDescent="0.3">
      <c r="A171" s="38">
        <v>2016</v>
      </c>
      <c r="B171" s="39" t="s">
        <v>14</v>
      </c>
      <c r="C171" s="46">
        <v>0</v>
      </c>
      <c r="D171" s="10">
        <v>0</v>
      </c>
      <c r="E171" s="47">
        <f t="shared" si="3736"/>
        <v>0</v>
      </c>
      <c r="F171" s="46">
        <v>0</v>
      </c>
      <c r="G171" s="10">
        <v>0</v>
      </c>
      <c r="H171" s="47">
        <v>0</v>
      </c>
      <c r="I171" s="46">
        <v>0</v>
      </c>
      <c r="J171" s="10">
        <v>0</v>
      </c>
      <c r="K171" s="47">
        <v>0</v>
      </c>
      <c r="L171" s="46">
        <v>0</v>
      </c>
      <c r="M171" s="10">
        <v>0</v>
      </c>
      <c r="N171" s="47">
        <v>0</v>
      </c>
      <c r="O171" s="46">
        <v>0</v>
      </c>
      <c r="P171" s="10">
        <v>0</v>
      </c>
      <c r="Q171" s="47">
        <f t="shared" si="3737"/>
        <v>0</v>
      </c>
      <c r="R171" s="46">
        <v>0</v>
      </c>
      <c r="S171" s="10">
        <v>0</v>
      </c>
      <c r="T171" s="47">
        <v>0</v>
      </c>
      <c r="U171" s="46">
        <v>126</v>
      </c>
      <c r="V171" s="10">
        <v>1215.93</v>
      </c>
      <c r="W171" s="47">
        <f t="shared" si="3800"/>
        <v>9650.2380952380972</v>
      </c>
      <c r="X171" s="46">
        <v>0</v>
      </c>
      <c r="Y171" s="10">
        <v>0</v>
      </c>
      <c r="Z171" s="47">
        <v>0</v>
      </c>
      <c r="AA171" s="46">
        <v>3.9940000000000002</v>
      </c>
      <c r="AB171" s="10">
        <v>788.48</v>
      </c>
      <c r="AC171" s="47">
        <f t="shared" si="3801"/>
        <v>197416.1241862794</v>
      </c>
      <c r="AD171" s="46">
        <v>6.9260000000000002</v>
      </c>
      <c r="AE171" s="10">
        <v>514.54</v>
      </c>
      <c r="AF171" s="47">
        <f t="shared" si="3738"/>
        <v>74291.077100779657</v>
      </c>
      <c r="AG171" s="46">
        <v>4.0000000000000001E-3</v>
      </c>
      <c r="AH171" s="10">
        <v>2.0299999999999998</v>
      </c>
      <c r="AI171" s="47">
        <f t="shared" ref="AI171" si="3843">AH171/AG171*1000</f>
        <v>507499.99999999994</v>
      </c>
      <c r="AJ171" s="46">
        <v>0</v>
      </c>
      <c r="AK171" s="10">
        <v>0</v>
      </c>
      <c r="AL171" s="47">
        <v>0</v>
      </c>
      <c r="AM171" s="46">
        <v>0</v>
      </c>
      <c r="AN171" s="10">
        <v>0</v>
      </c>
      <c r="AO171" s="47">
        <v>0</v>
      </c>
      <c r="AP171" s="46">
        <v>13.456</v>
      </c>
      <c r="AQ171" s="10">
        <v>1720.74</v>
      </c>
      <c r="AR171" s="47">
        <f t="shared" si="3739"/>
        <v>127879.01307966707</v>
      </c>
      <c r="AS171" s="46">
        <v>0</v>
      </c>
      <c r="AT171" s="10">
        <v>0</v>
      </c>
      <c r="AU171" s="47">
        <f t="shared" si="3740"/>
        <v>0</v>
      </c>
      <c r="AV171" s="46">
        <v>0</v>
      </c>
      <c r="AW171" s="10">
        <v>0</v>
      </c>
      <c r="AX171" s="47">
        <v>0</v>
      </c>
      <c r="AY171" s="46">
        <v>4.3739999999999997</v>
      </c>
      <c r="AZ171" s="10">
        <v>25.84</v>
      </c>
      <c r="BA171" s="47">
        <f t="shared" si="3741"/>
        <v>5907.6360310928221</v>
      </c>
      <c r="BB171" s="46">
        <v>12</v>
      </c>
      <c r="BC171" s="10">
        <v>348.56</v>
      </c>
      <c r="BD171" s="47">
        <f t="shared" si="3742"/>
        <v>29046.666666666668</v>
      </c>
      <c r="BE171" s="46">
        <v>12.819000000000001</v>
      </c>
      <c r="BF171" s="10">
        <v>410.8</v>
      </c>
      <c r="BG171" s="47">
        <f t="shared" si="3802"/>
        <v>32046.181449411029</v>
      </c>
      <c r="BH171" s="46">
        <v>0</v>
      </c>
      <c r="BI171" s="10">
        <v>0</v>
      </c>
      <c r="BJ171" s="47">
        <v>0</v>
      </c>
      <c r="BK171" s="46">
        <v>0</v>
      </c>
      <c r="BL171" s="10">
        <v>0</v>
      </c>
      <c r="BM171" s="47">
        <v>0</v>
      </c>
      <c r="BN171" s="46">
        <v>0</v>
      </c>
      <c r="BO171" s="10">
        <v>0</v>
      </c>
      <c r="BP171" s="47">
        <v>0</v>
      </c>
      <c r="BQ171" s="46">
        <v>0.16600000000000001</v>
      </c>
      <c r="BR171" s="10">
        <v>5.89</v>
      </c>
      <c r="BS171" s="47">
        <f t="shared" si="3803"/>
        <v>35481.927710843374</v>
      </c>
      <c r="BT171" s="46">
        <v>5.2809999999999997</v>
      </c>
      <c r="BU171" s="10">
        <v>2037.42</v>
      </c>
      <c r="BV171" s="47">
        <f t="shared" si="3743"/>
        <v>385801.93145237648</v>
      </c>
      <c r="BW171" s="46">
        <v>0</v>
      </c>
      <c r="BX171" s="10">
        <v>0</v>
      </c>
      <c r="BY171" s="47">
        <v>0</v>
      </c>
      <c r="BZ171" s="46">
        <v>0</v>
      </c>
      <c r="CA171" s="10">
        <v>0</v>
      </c>
      <c r="CB171" s="47">
        <v>0</v>
      </c>
      <c r="CC171" s="46">
        <v>118.303</v>
      </c>
      <c r="CD171" s="10">
        <v>6154.35</v>
      </c>
      <c r="CE171" s="47">
        <f t="shared" si="3744"/>
        <v>52021.926747419762</v>
      </c>
      <c r="CF171" s="46">
        <v>1.7130000000000001</v>
      </c>
      <c r="CG171" s="10">
        <v>319.79000000000002</v>
      </c>
      <c r="CH171" s="47">
        <f t="shared" si="3745"/>
        <v>186684.17980151781</v>
      </c>
      <c r="CI171" s="46">
        <v>0</v>
      </c>
      <c r="CJ171" s="10">
        <v>0</v>
      </c>
      <c r="CK171" s="47">
        <v>0</v>
      </c>
      <c r="CL171" s="46">
        <v>1E-3</v>
      </c>
      <c r="CM171" s="10">
        <v>1.59</v>
      </c>
      <c r="CN171" s="47">
        <f t="shared" si="3839"/>
        <v>1590000</v>
      </c>
      <c r="CO171" s="46">
        <v>0</v>
      </c>
      <c r="CP171" s="10">
        <v>0</v>
      </c>
      <c r="CQ171" s="47">
        <v>0</v>
      </c>
      <c r="CR171" s="46">
        <v>0</v>
      </c>
      <c r="CS171" s="10">
        <v>0</v>
      </c>
      <c r="CT171" s="47">
        <v>0</v>
      </c>
      <c r="CU171" s="46">
        <v>0</v>
      </c>
      <c r="CV171" s="10">
        <v>0</v>
      </c>
      <c r="CW171" s="47">
        <v>0</v>
      </c>
      <c r="CX171" s="46">
        <v>0</v>
      </c>
      <c r="CY171" s="10">
        <v>0</v>
      </c>
      <c r="CZ171" s="47">
        <v>0</v>
      </c>
      <c r="DA171" s="46">
        <v>24.515000000000001</v>
      </c>
      <c r="DB171" s="10">
        <v>2258.69</v>
      </c>
      <c r="DC171" s="47">
        <f t="shared" si="3746"/>
        <v>92135.019375892312</v>
      </c>
      <c r="DD171" s="46">
        <v>200.964</v>
      </c>
      <c r="DE171" s="10">
        <v>6752.27</v>
      </c>
      <c r="DF171" s="47">
        <f t="shared" si="3747"/>
        <v>33599.400887721189</v>
      </c>
      <c r="DG171" s="46">
        <v>0</v>
      </c>
      <c r="DH171" s="10">
        <v>0</v>
      </c>
      <c r="DI171" s="47">
        <v>0</v>
      </c>
      <c r="DJ171" s="46">
        <v>26.183</v>
      </c>
      <c r="DK171" s="10">
        <v>1209.55</v>
      </c>
      <c r="DL171" s="47">
        <f t="shared" si="3748"/>
        <v>46196.005041439101</v>
      </c>
      <c r="DM171" s="46">
        <v>0</v>
      </c>
      <c r="DN171" s="10">
        <v>0</v>
      </c>
      <c r="DO171" s="47">
        <v>0</v>
      </c>
      <c r="DP171" s="46">
        <v>0</v>
      </c>
      <c r="DQ171" s="10">
        <v>0</v>
      </c>
      <c r="DR171" s="47">
        <v>0</v>
      </c>
      <c r="DS171" s="46">
        <v>0.88700000000000001</v>
      </c>
      <c r="DT171" s="10">
        <v>2154.39</v>
      </c>
      <c r="DU171" s="47">
        <f t="shared" si="3749"/>
        <v>2428850.0563697857</v>
      </c>
      <c r="DV171" s="46">
        <v>0.93100000000000005</v>
      </c>
      <c r="DW171" s="10">
        <v>4.16</v>
      </c>
      <c r="DX171" s="47">
        <f t="shared" si="3750"/>
        <v>4468.3136412459717</v>
      </c>
      <c r="DY171" s="46">
        <v>0</v>
      </c>
      <c r="DZ171" s="10">
        <v>0</v>
      </c>
      <c r="EA171" s="47">
        <v>0</v>
      </c>
      <c r="EB171" s="46">
        <v>0</v>
      </c>
      <c r="EC171" s="10">
        <v>0</v>
      </c>
      <c r="ED171" s="47">
        <f t="shared" si="3751"/>
        <v>0</v>
      </c>
      <c r="EE171" s="46">
        <v>1.2869999999999999</v>
      </c>
      <c r="EF171" s="10">
        <v>118.83</v>
      </c>
      <c r="EG171" s="47">
        <f t="shared" si="3752"/>
        <v>92331.002331002339</v>
      </c>
      <c r="EH171" s="46">
        <v>65.207999999999998</v>
      </c>
      <c r="EI171" s="10">
        <v>7030.42</v>
      </c>
      <c r="EJ171" s="47">
        <f t="shared" si="3753"/>
        <v>107815.29873635137</v>
      </c>
      <c r="EK171" s="46">
        <v>0</v>
      </c>
      <c r="EL171" s="10">
        <v>0</v>
      </c>
      <c r="EM171" s="47">
        <f t="shared" si="3754"/>
        <v>0</v>
      </c>
      <c r="EN171" s="46">
        <v>131.62200000000001</v>
      </c>
      <c r="EO171" s="10">
        <v>11120.78</v>
      </c>
      <c r="EP171" s="47">
        <f t="shared" si="3755"/>
        <v>84490.282779474554</v>
      </c>
      <c r="EQ171" s="46">
        <v>0</v>
      </c>
      <c r="ER171" s="10">
        <v>0</v>
      </c>
      <c r="ES171" s="47">
        <v>0</v>
      </c>
      <c r="ET171" s="46">
        <v>0.33</v>
      </c>
      <c r="EU171" s="10">
        <v>52.44</v>
      </c>
      <c r="EV171" s="47">
        <f t="shared" si="3805"/>
        <v>158909.09090909091</v>
      </c>
      <c r="EW171" s="46">
        <v>0</v>
      </c>
      <c r="EX171" s="10">
        <v>0</v>
      </c>
      <c r="EY171" s="47">
        <v>0</v>
      </c>
      <c r="EZ171" s="46">
        <v>0</v>
      </c>
      <c r="FA171" s="10">
        <v>0</v>
      </c>
      <c r="FB171" s="47">
        <v>0</v>
      </c>
      <c r="FC171" s="46">
        <v>0</v>
      </c>
      <c r="FD171" s="10">
        <v>0</v>
      </c>
      <c r="FE171" s="47">
        <v>0</v>
      </c>
      <c r="FF171" s="46">
        <v>0</v>
      </c>
      <c r="FG171" s="10">
        <v>0</v>
      </c>
      <c r="FH171" s="47">
        <v>0</v>
      </c>
      <c r="FI171" s="46">
        <v>0.63100000000000001</v>
      </c>
      <c r="FJ171" s="10">
        <v>91.41</v>
      </c>
      <c r="FK171" s="47">
        <f t="shared" si="3757"/>
        <v>144865.29318541999</v>
      </c>
      <c r="FL171" s="46">
        <v>0.71099999999999997</v>
      </c>
      <c r="FM171" s="10">
        <v>82.65</v>
      </c>
      <c r="FN171" s="47">
        <f t="shared" si="3758"/>
        <v>116244.72573839664</v>
      </c>
      <c r="FO171" s="46">
        <v>0</v>
      </c>
      <c r="FP171" s="10">
        <v>0</v>
      </c>
      <c r="FQ171" s="47">
        <v>0</v>
      </c>
      <c r="FR171" s="46">
        <v>31.178999999999998</v>
      </c>
      <c r="FS171" s="10">
        <v>3299.92</v>
      </c>
      <c r="FT171" s="47">
        <f t="shared" si="3759"/>
        <v>105837.9037172456</v>
      </c>
      <c r="FU171" s="46">
        <v>4.6260000000000003</v>
      </c>
      <c r="FV171" s="10">
        <v>173.96</v>
      </c>
      <c r="FW171" s="47">
        <f t="shared" si="3760"/>
        <v>37604.842196281883</v>
      </c>
      <c r="FX171" s="46">
        <v>0</v>
      </c>
      <c r="FY171" s="10">
        <v>0</v>
      </c>
      <c r="FZ171" s="47">
        <f t="shared" si="3761"/>
        <v>0</v>
      </c>
      <c r="GA171" s="46">
        <v>0</v>
      </c>
      <c r="GB171" s="10">
        <v>0</v>
      </c>
      <c r="GC171" s="47">
        <v>0</v>
      </c>
      <c r="GD171" s="46">
        <v>12.608000000000001</v>
      </c>
      <c r="GE171" s="10">
        <v>4235.43</v>
      </c>
      <c r="GF171" s="47">
        <f t="shared" si="3762"/>
        <v>335931.94796954317</v>
      </c>
      <c r="GG171" s="46">
        <v>0</v>
      </c>
      <c r="GH171" s="10">
        <v>0</v>
      </c>
      <c r="GI171" s="47">
        <v>0</v>
      </c>
      <c r="GJ171" s="46">
        <v>309.91300000000001</v>
      </c>
      <c r="GK171" s="10">
        <v>15827.96</v>
      </c>
      <c r="GL171" s="47">
        <f t="shared" si="3764"/>
        <v>51072.268668949022</v>
      </c>
      <c r="GM171" s="46">
        <v>0</v>
      </c>
      <c r="GN171" s="10">
        <v>0</v>
      </c>
      <c r="GO171" s="47">
        <v>0</v>
      </c>
      <c r="GP171" s="46">
        <v>1.24</v>
      </c>
      <c r="GQ171" s="10">
        <v>321.08</v>
      </c>
      <c r="GR171" s="47">
        <f t="shared" si="3765"/>
        <v>258935.48387096776</v>
      </c>
      <c r="GS171" s="46">
        <v>0</v>
      </c>
      <c r="GT171" s="10">
        <v>0</v>
      </c>
      <c r="GU171" s="47">
        <v>0</v>
      </c>
      <c r="GV171" s="46">
        <v>0</v>
      </c>
      <c r="GW171" s="10">
        <v>0</v>
      </c>
      <c r="GX171" s="47">
        <f t="shared" si="3767"/>
        <v>0</v>
      </c>
      <c r="GY171" s="46">
        <v>2E-3</v>
      </c>
      <c r="GZ171" s="10">
        <v>0.56000000000000005</v>
      </c>
      <c r="HA171" s="47">
        <f t="shared" si="3768"/>
        <v>280000</v>
      </c>
      <c r="HB171" s="46">
        <v>16.411999999999999</v>
      </c>
      <c r="HC171" s="10">
        <v>102.03</v>
      </c>
      <c r="HD171" s="47">
        <f t="shared" si="3769"/>
        <v>6216.7925907872295</v>
      </c>
      <c r="HE171" s="46">
        <v>0</v>
      </c>
      <c r="HF171" s="10">
        <v>0</v>
      </c>
      <c r="HG171" s="47">
        <v>0</v>
      </c>
      <c r="HH171" s="46">
        <v>0</v>
      </c>
      <c r="HI171" s="10">
        <v>0</v>
      </c>
      <c r="HJ171" s="47">
        <v>0</v>
      </c>
      <c r="HK171" s="46">
        <v>0</v>
      </c>
      <c r="HL171" s="10">
        <v>0</v>
      </c>
      <c r="HM171" s="47">
        <v>0</v>
      </c>
      <c r="HN171" s="46">
        <v>0</v>
      </c>
      <c r="HO171" s="10">
        <v>0</v>
      </c>
      <c r="HP171" s="47">
        <v>0</v>
      </c>
      <c r="HQ171" s="46">
        <v>0.14099999999999999</v>
      </c>
      <c r="HR171" s="10">
        <v>1.39</v>
      </c>
      <c r="HS171" s="47">
        <f t="shared" si="3770"/>
        <v>9858.1560283687941</v>
      </c>
      <c r="HT171" s="46"/>
      <c r="HU171" s="10"/>
      <c r="HV171" s="47"/>
      <c r="HW171" s="46">
        <v>0</v>
      </c>
      <c r="HX171" s="10">
        <v>0</v>
      </c>
      <c r="HY171" s="47">
        <f t="shared" si="3771"/>
        <v>0</v>
      </c>
      <c r="HZ171" s="46">
        <v>23.061</v>
      </c>
      <c r="IA171" s="10">
        <v>914.73</v>
      </c>
      <c r="IB171" s="47">
        <f t="shared" si="3835"/>
        <v>39665.669311825164</v>
      </c>
      <c r="IC171" s="46">
        <v>0</v>
      </c>
      <c r="ID171" s="10">
        <v>0</v>
      </c>
      <c r="IE171" s="47">
        <v>0</v>
      </c>
      <c r="IF171" s="46">
        <v>0</v>
      </c>
      <c r="IG171" s="10">
        <v>0</v>
      </c>
      <c r="IH171" s="47">
        <f t="shared" si="3828"/>
        <v>0</v>
      </c>
      <c r="II171" s="46">
        <v>0</v>
      </c>
      <c r="IJ171" s="10">
        <v>0</v>
      </c>
      <c r="IK171" s="47">
        <v>0</v>
      </c>
      <c r="IL171" s="46">
        <v>0.04</v>
      </c>
      <c r="IM171" s="10">
        <v>19.34</v>
      </c>
      <c r="IN171" s="47">
        <f t="shared" si="3831"/>
        <v>483500</v>
      </c>
      <c r="IO171" s="46">
        <v>0.6</v>
      </c>
      <c r="IP171" s="10">
        <v>0.77</v>
      </c>
      <c r="IQ171" s="47">
        <f t="shared" si="3832"/>
        <v>1283.3333333333335</v>
      </c>
      <c r="IR171" s="46">
        <v>3.028</v>
      </c>
      <c r="IS171" s="10">
        <v>505.58</v>
      </c>
      <c r="IT171" s="47">
        <f t="shared" si="3773"/>
        <v>166968.29590488769</v>
      </c>
      <c r="IU171" s="46">
        <v>0</v>
      </c>
      <c r="IV171" s="10">
        <v>0</v>
      </c>
      <c r="IW171" s="47">
        <v>0</v>
      </c>
      <c r="IX171" s="46">
        <v>0</v>
      </c>
      <c r="IY171" s="10">
        <v>0</v>
      </c>
      <c r="IZ171" s="47">
        <v>0</v>
      </c>
      <c r="JA171" s="46">
        <v>0</v>
      </c>
      <c r="JB171" s="10">
        <v>0</v>
      </c>
      <c r="JC171" s="47">
        <v>0</v>
      </c>
      <c r="JD171" s="46">
        <v>0</v>
      </c>
      <c r="JE171" s="10">
        <v>0</v>
      </c>
      <c r="JF171" s="47">
        <v>0</v>
      </c>
      <c r="JG171" s="46">
        <v>0</v>
      </c>
      <c r="JH171" s="10">
        <v>0</v>
      </c>
      <c r="JI171" s="47">
        <v>0</v>
      </c>
      <c r="JJ171" s="46">
        <v>0</v>
      </c>
      <c r="JK171" s="10">
        <v>0</v>
      </c>
      <c r="JL171" s="47">
        <f t="shared" si="3833"/>
        <v>0</v>
      </c>
      <c r="JM171" s="46">
        <v>0</v>
      </c>
      <c r="JN171" s="10">
        <v>0</v>
      </c>
      <c r="JO171" s="47">
        <v>0</v>
      </c>
      <c r="JP171" s="46">
        <v>0</v>
      </c>
      <c r="JQ171" s="10">
        <v>0</v>
      </c>
      <c r="JR171" s="47">
        <f t="shared" si="3774"/>
        <v>0</v>
      </c>
      <c r="JS171" s="46">
        <v>0</v>
      </c>
      <c r="JT171" s="10">
        <v>0</v>
      </c>
      <c r="JU171" s="47">
        <v>0</v>
      </c>
      <c r="JV171" s="46">
        <v>0</v>
      </c>
      <c r="JW171" s="10">
        <v>0</v>
      </c>
      <c r="JX171" s="47">
        <v>0</v>
      </c>
      <c r="JY171" s="46">
        <v>0</v>
      </c>
      <c r="JZ171" s="10">
        <v>0</v>
      </c>
      <c r="KA171" s="47">
        <v>0</v>
      </c>
      <c r="KB171" s="46">
        <v>5.2229999999999999</v>
      </c>
      <c r="KC171" s="10">
        <v>97.1</v>
      </c>
      <c r="KD171" s="47">
        <f t="shared" si="3807"/>
        <v>18590.848171548918</v>
      </c>
      <c r="KE171" s="46"/>
      <c r="KF171" s="10"/>
      <c r="KG171" s="47"/>
      <c r="KH171" s="46">
        <v>75.203000000000003</v>
      </c>
      <c r="KI171" s="10">
        <v>3080.11</v>
      </c>
      <c r="KJ171" s="47">
        <f t="shared" si="3775"/>
        <v>40957.275640599444</v>
      </c>
      <c r="KK171" s="46">
        <v>1.036</v>
      </c>
      <c r="KL171" s="10">
        <v>481.9</v>
      </c>
      <c r="KM171" s="47">
        <f t="shared" si="3776"/>
        <v>465154.44015444012</v>
      </c>
      <c r="KN171" s="46">
        <v>0</v>
      </c>
      <c r="KO171" s="10">
        <v>0</v>
      </c>
      <c r="KP171" s="47">
        <v>0</v>
      </c>
      <c r="KQ171" s="46">
        <v>0.92700000000000005</v>
      </c>
      <c r="KR171" s="10">
        <v>11</v>
      </c>
      <c r="KS171" s="47">
        <f t="shared" si="3777"/>
        <v>11866.235167206041</v>
      </c>
      <c r="KT171" s="46">
        <v>0</v>
      </c>
      <c r="KU171" s="10">
        <v>0</v>
      </c>
      <c r="KV171" s="47">
        <f t="shared" ref="KV171:KV173" si="3844">IF(KT171=0,0,KU171/KT171*1000)</f>
        <v>0</v>
      </c>
      <c r="KW171" s="46">
        <v>0</v>
      </c>
      <c r="KX171" s="10">
        <v>0</v>
      </c>
      <c r="KY171" s="47">
        <f t="shared" si="3778"/>
        <v>0</v>
      </c>
      <c r="KZ171" s="46">
        <v>0</v>
      </c>
      <c r="LA171" s="10">
        <v>0</v>
      </c>
      <c r="LB171" s="47">
        <v>0</v>
      </c>
      <c r="LC171" s="46">
        <v>0</v>
      </c>
      <c r="LD171" s="10">
        <v>0</v>
      </c>
      <c r="LE171" s="47">
        <f t="shared" ref="LE171:LE173" si="3845">IF(LC171=0,0,LD171/LC171*1000)</f>
        <v>0</v>
      </c>
      <c r="LF171" s="46">
        <v>1.1870000000000001</v>
      </c>
      <c r="LG171" s="10">
        <v>38.58</v>
      </c>
      <c r="LH171" s="47">
        <f t="shared" si="3779"/>
        <v>32502.106149957875</v>
      </c>
      <c r="LI171" s="46">
        <v>0</v>
      </c>
      <c r="LJ171" s="10">
        <v>0</v>
      </c>
      <c r="LK171" s="47">
        <v>0</v>
      </c>
      <c r="LL171" s="46">
        <v>0</v>
      </c>
      <c r="LM171" s="10">
        <v>0</v>
      </c>
      <c r="LN171" s="47">
        <v>0</v>
      </c>
      <c r="LO171" s="46">
        <v>0</v>
      </c>
      <c r="LP171" s="10">
        <v>0</v>
      </c>
      <c r="LQ171" s="47">
        <v>0</v>
      </c>
      <c r="LR171" s="46">
        <v>0</v>
      </c>
      <c r="LS171" s="10">
        <v>0</v>
      </c>
      <c r="LT171" s="47">
        <v>0</v>
      </c>
      <c r="LU171" s="46">
        <v>2E-3</v>
      </c>
      <c r="LV171" s="10">
        <v>1.1200000000000001</v>
      </c>
      <c r="LW171" s="47">
        <f t="shared" si="3837"/>
        <v>560000</v>
      </c>
      <c r="LX171" s="46">
        <v>190.14</v>
      </c>
      <c r="LY171" s="10">
        <v>16418.28</v>
      </c>
      <c r="LZ171" s="47">
        <f t="shared" si="3781"/>
        <v>86348.374881666139</v>
      </c>
      <c r="MA171" s="46">
        <v>0</v>
      </c>
      <c r="MB171" s="10">
        <v>0</v>
      </c>
      <c r="MC171" s="47">
        <v>0</v>
      </c>
      <c r="MD171" s="46">
        <v>0</v>
      </c>
      <c r="ME171" s="10">
        <v>0</v>
      </c>
      <c r="MF171" s="47">
        <v>0</v>
      </c>
      <c r="MG171" s="46">
        <v>0</v>
      </c>
      <c r="MH171" s="10">
        <v>0</v>
      </c>
      <c r="MI171" s="47">
        <v>0</v>
      </c>
      <c r="MJ171" s="46">
        <v>0</v>
      </c>
      <c r="MK171" s="10">
        <v>0</v>
      </c>
      <c r="ML171" s="47">
        <f t="shared" si="3783"/>
        <v>0</v>
      </c>
      <c r="MM171" s="46">
        <v>0</v>
      </c>
      <c r="MN171" s="10">
        <v>0</v>
      </c>
      <c r="MO171" s="47">
        <v>0</v>
      </c>
      <c r="MP171" s="46">
        <v>35.536999999999999</v>
      </c>
      <c r="MQ171" s="10">
        <v>3993.17</v>
      </c>
      <c r="MR171" s="47">
        <f t="shared" si="3784"/>
        <v>112366.54754199849</v>
      </c>
      <c r="MS171" s="46">
        <v>0</v>
      </c>
      <c r="MT171" s="10">
        <v>0</v>
      </c>
      <c r="MU171" s="47">
        <v>0</v>
      </c>
      <c r="MV171" s="46">
        <v>0</v>
      </c>
      <c r="MW171" s="10">
        <v>0</v>
      </c>
      <c r="MX171" s="47">
        <f t="shared" si="3785"/>
        <v>0</v>
      </c>
      <c r="MY171" s="46">
        <v>0</v>
      </c>
      <c r="MZ171" s="10">
        <v>0</v>
      </c>
      <c r="NA171" s="47">
        <v>0</v>
      </c>
      <c r="NB171" s="46">
        <v>0</v>
      </c>
      <c r="NC171" s="10">
        <v>0</v>
      </c>
      <c r="ND171" s="47">
        <v>0</v>
      </c>
      <c r="NE171" s="46">
        <v>0</v>
      </c>
      <c r="NF171" s="10">
        <v>0</v>
      </c>
      <c r="NG171" s="47">
        <v>0</v>
      </c>
      <c r="NH171" s="46">
        <v>0</v>
      </c>
      <c r="NI171" s="10">
        <v>0</v>
      </c>
      <c r="NJ171" s="47">
        <v>0</v>
      </c>
      <c r="NK171" s="46">
        <v>5.1999999999999998E-2</v>
      </c>
      <c r="NL171" s="10">
        <v>56.47</v>
      </c>
      <c r="NM171" s="47">
        <f t="shared" si="3786"/>
        <v>1085961.5384615385</v>
      </c>
      <c r="NN171" s="46">
        <v>0.23100000000000001</v>
      </c>
      <c r="NO171" s="10">
        <v>39.270000000000003</v>
      </c>
      <c r="NP171" s="47">
        <f t="shared" si="3808"/>
        <v>170000</v>
      </c>
      <c r="NQ171" s="46">
        <v>0</v>
      </c>
      <c r="NR171" s="10">
        <v>0</v>
      </c>
      <c r="NS171" s="47">
        <v>0</v>
      </c>
      <c r="NT171" s="46">
        <v>1.6E-2</v>
      </c>
      <c r="NU171" s="10">
        <v>13.87</v>
      </c>
      <c r="NV171" s="47">
        <f t="shared" si="3787"/>
        <v>866874.99999999988</v>
      </c>
      <c r="NW171" s="46">
        <v>59.558999999999997</v>
      </c>
      <c r="NX171" s="10">
        <v>2396.83</v>
      </c>
      <c r="NY171" s="47">
        <f t="shared" si="3788"/>
        <v>40242.952366560894</v>
      </c>
      <c r="NZ171" s="46">
        <v>0.19500000000000001</v>
      </c>
      <c r="OA171" s="10">
        <v>30.62</v>
      </c>
      <c r="OB171" s="47">
        <f t="shared" si="3818"/>
        <v>157025.64102564103</v>
      </c>
      <c r="OC171" s="46">
        <v>0</v>
      </c>
      <c r="OD171" s="10">
        <v>0</v>
      </c>
      <c r="OE171" s="47">
        <v>0</v>
      </c>
      <c r="OF171" s="46">
        <v>1.5189999999999999</v>
      </c>
      <c r="OG171" s="10">
        <v>905.92</v>
      </c>
      <c r="OH171" s="47">
        <f t="shared" si="3789"/>
        <v>596392.36339697172</v>
      </c>
      <c r="OI171" s="46">
        <v>34.993000000000002</v>
      </c>
      <c r="OJ171" s="10">
        <v>10831.77</v>
      </c>
      <c r="OK171" s="47">
        <f t="shared" si="3790"/>
        <v>309541.05106735631</v>
      </c>
      <c r="OL171" s="46">
        <v>0</v>
      </c>
      <c r="OM171" s="10">
        <v>0</v>
      </c>
      <c r="ON171" s="47">
        <v>0</v>
      </c>
      <c r="OO171" s="46">
        <v>8.4619999999999997</v>
      </c>
      <c r="OP171" s="10">
        <v>73.5</v>
      </c>
      <c r="OQ171" s="47">
        <f t="shared" si="3791"/>
        <v>8685.8898605530612</v>
      </c>
      <c r="OR171" s="46">
        <v>3.5000000000000003E-2</v>
      </c>
      <c r="OS171" s="10">
        <v>0.21</v>
      </c>
      <c r="OT171" s="47">
        <f t="shared" si="3842"/>
        <v>5999.9999999999991</v>
      </c>
      <c r="OU171" s="46">
        <v>135.92500000000001</v>
      </c>
      <c r="OV171" s="10">
        <v>2429.0500000000002</v>
      </c>
      <c r="OW171" s="47">
        <f t="shared" si="3792"/>
        <v>17870.516829133714</v>
      </c>
      <c r="OX171" s="46">
        <v>0</v>
      </c>
      <c r="OY171" s="10">
        <v>0</v>
      </c>
      <c r="OZ171" s="47">
        <v>0</v>
      </c>
      <c r="PA171" s="46">
        <v>0</v>
      </c>
      <c r="PB171" s="10">
        <v>0</v>
      </c>
      <c r="PC171" s="47">
        <v>0</v>
      </c>
      <c r="PD171" s="46">
        <v>0</v>
      </c>
      <c r="PE171" s="10">
        <v>0</v>
      </c>
      <c r="PF171" s="47">
        <v>0</v>
      </c>
      <c r="PG171" s="46">
        <v>1.702</v>
      </c>
      <c r="PH171" s="10">
        <v>549.30999999999995</v>
      </c>
      <c r="PI171" s="47">
        <f t="shared" si="3793"/>
        <v>322743.83078730904</v>
      </c>
      <c r="PJ171" s="46"/>
      <c r="PK171" s="10"/>
      <c r="PL171" s="47"/>
      <c r="PM171" s="46">
        <v>2E-3</v>
      </c>
      <c r="PN171" s="10">
        <v>1.1100000000000001</v>
      </c>
      <c r="PO171" s="47">
        <f t="shared" si="3794"/>
        <v>555000</v>
      </c>
      <c r="PP171" s="46">
        <v>0</v>
      </c>
      <c r="PQ171" s="10">
        <v>0</v>
      </c>
      <c r="PR171" s="47">
        <v>0</v>
      </c>
      <c r="PS171" s="46">
        <v>0.125</v>
      </c>
      <c r="PT171" s="10">
        <v>3.86</v>
      </c>
      <c r="PU171" s="47">
        <f t="shared" si="3824"/>
        <v>30880</v>
      </c>
      <c r="PV171" s="46">
        <v>474.34199999999998</v>
      </c>
      <c r="PW171" s="10">
        <v>19689.060000000001</v>
      </c>
      <c r="PX171" s="47">
        <f t="shared" si="3795"/>
        <v>41508.15234577583</v>
      </c>
      <c r="PY171" s="46">
        <v>235.54</v>
      </c>
      <c r="PZ171" s="10">
        <v>19957.150000000001</v>
      </c>
      <c r="QA171" s="47">
        <f t="shared" si="3796"/>
        <v>84729.345334125857</v>
      </c>
      <c r="QB171" s="46">
        <v>0</v>
      </c>
      <c r="QC171" s="10">
        <v>0</v>
      </c>
      <c r="QD171" s="47">
        <v>0</v>
      </c>
      <c r="QE171" s="46">
        <v>1.75</v>
      </c>
      <c r="QF171" s="10">
        <v>49.22</v>
      </c>
      <c r="QG171" s="47">
        <v>28125.714285714286</v>
      </c>
      <c r="QH171" s="46">
        <v>0</v>
      </c>
      <c r="QI171" s="10">
        <v>0</v>
      </c>
      <c r="QJ171" s="47">
        <v>0</v>
      </c>
      <c r="QK171" s="46">
        <v>0</v>
      </c>
      <c r="QL171" s="10">
        <v>0</v>
      </c>
      <c r="QM171" s="47">
        <v>0</v>
      </c>
      <c r="QN171" s="46">
        <v>0</v>
      </c>
      <c r="QO171" s="10">
        <v>0</v>
      </c>
      <c r="QP171" s="47">
        <f t="shared" si="3797"/>
        <v>0</v>
      </c>
      <c r="QQ171" s="46">
        <v>0</v>
      </c>
      <c r="QR171" s="10">
        <v>0</v>
      </c>
      <c r="QS171" s="47">
        <v>0</v>
      </c>
      <c r="QT171" s="46"/>
      <c r="QU171" s="10"/>
      <c r="QV171" s="47"/>
      <c r="QW171" s="46"/>
      <c r="QX171" s="10"/>
      <c r="QY171" s="47"/>
      <c r="QZ171" s="46">
        <v>20</v>
      </c>
      <c r="RA171" s="10">
        <v>929.15</v>
      </c>
      <c r="RB171" s="47">
        <f t="shared" si="3799"/>
        <v>46457.499999999993</v>
      </c>
      <c r="RC171" s="46">
        <v>0</v>
      </c>
      <c r="RD171" s="10">
        <v>0</v>
      </c>
      <c r="RE171" s="47">
        <v>0</v>
      </c>
      <c r="RF171" s="12">
        <f t="shared" si="3130"/>
        <v>2444.8589999999995</v>
      </c>
      <c r="RG171" s="58">
        <f t="shared" si="3131"/>
        <v>151901.93</v>
      </c>
      <c r="RH171" s="6"/>
      <c r="RI171" s="9"/>
      <c r="RJ171" s="6"/>
      <c r="RK171" s="6"/>
      <c r="RL171" s="6"/>
      <c r="RM171" s="9"/>
      <c r="RN171" s="6"/>
      <c r="RO171" s="6"/>
      <c r="RP171" s="6"/>
      <c r="RQ171" s="9"/>
      <c r="RR171" s="6"/>
      <c r="RS171" s="6"/>
      <c r="RT171" s="6"/>
      <c r="RU171" s="9"/>
      <c r="RV171" s="6"/>
      <c r="RW171" s="6"/>
      <c r="RX171" s="6"/>
      <c r="RY171" s="9"/>
      <c r="RZ171" s="6"/>
      <c r="SA171" s="6"/>
      <c r="SB171" s="6"/>
      <c r="SC171" s="9"/>
      <c r="SD171" s="6"/>
      <c r="SE171" s="6"/>
      <c r="SF171" s="6"/>
      <c r="SG171" s="9"/>
      <c r="SH171" s="6"/>
      <c r="SI171" s="6"/>
      <c r="SJ171" s="6"/>
      <c r="SK171" s="2"/>
      <c r="SL171" s="1"/>
      <c r="SM171" s="1"/>
      <c r="SN171" s="1"/>
      <c r="SO171" s="2"/>
      <c r="SP171" s="1"/>
      <c r="SQ171" s="1"/>
      <c r="SR171" s="1"/>
      <c r="SS171" s="2"/>
      <c r="ST171" s="1"/>
      <c r="SU171" s="1"/>
      <c r="SV171" s="1"/>
    </row>
    <row r="172" spans="1:591" x14ac:dyDescent="0.3">
      <c r="A172" s="38">
        <v>2016</v>
      </c>
      <c r="B172" s="39" t="s">
        <v>15</v>
      </c>
      <c r="C172" s="46">
        <v>0</v>
      </c>
      <c r="D172" s="10">
        <v>0</v>
      </c>
      <c r="E172" s="47">
        <f t="shared" si="3736"/>
        <v>0</v>
      </c>
      <c r="F172" s="46">
        <v>0</v>
      </c>
      <c r="G172" s="10">
        <v>0</v>
      </c>
      <c r="H172" s="47">
        <v>0</v>
      </c>
      <c r="I172" s="46">
        <v>0</v>
      </c>
      <c r="J172" s="10">
        <v>0</v>
      </c>
      <c r="K172" s="47">
        <v>0</v>
      </c>
      <c r="L172" s="46">
        <v>2.9000000000000001E-2</v>
      </c>
      <c r="M172" s="10">
        <v>0.1</v>
      </c>
      <c r="N172" s="47">
        <f t="shared" ref="N172" si="3846">M172/L172*1000</f>
        <v>3448.2758620689656</v>
      </c>
      <c r="O172" s="46">
        <v>0</v>
      </c>
      <c r="P172" s="10">
        <v>0</v>
      </c>
      <c r="Q172" s="47">
        <f t="shared" si="3737"/>
        <v>0</v>
      </c>
      <c r="R172" s="46">
        <v>0</v>
      </c>
      <c r="S172" s="10">
        <v>0</v>
      </c>
      <c r="T172" s="47">
        <v>0</v>
      </c>
      <c r="U172" s="46">
        <v>0</v>
      </c>
      <c r="V172" s="10">
        <v>0</v>
      </c>
      <c r="W172" s="47">
        <v>0</v>
      </c>
      <c r="X172" s="46">
        <v>0</v>
      </c>
      <c r="Y172" s="10">
        <v>0</v>
      </c>
      <c r="Z172" s="47">
        <v>0</v>
      </c>
      <c r="AA172" s="46">
        <v>1.3680000000000001</v>
      </c>
      <c r="AB172" s="10">
        <v>795.57</v>
      </c>
      <c r="AC172" s="47">
        <f t="shared" si="3801"/>
        <v>581557.01754385966</v>
      </c>
      <c r="AD172" s="46">
        <v>21.853999999999999</v>
      </c>
      <c r="AE172" s="10">
        <v>779.98</v>
      </c>
      <c r="AF172" s="47">
        <f t="shared" si="3738"/>
        <v>35690.491443214058</v>
      </c>
      <c r="AG172" s="46">
        <v>0</v>
      </c>
      <c r="AH172" s="10">
        <v>0</v>
      </c>
      <c r="AI172" s="47">
        <v>0</v>
      </c>
      <c r="AJ172" s="46">
        <v>0</v>
      </c>
      <c r="AK172" s="10">
        <v>0</v>
      </c>
      <c r="AL172" s="47">
        <v>0</v>
      </c>
      <c r="AM172" s="46">
        <v>0</v>
      </c>
      <c r="AN172" s="10">
        <v>0</v>
      </c>
      <c r="AO172" s="47">
        <v>0</v>
      </c>
      <c r="AP172" s="46">
        <v>36.869</v>
      </c>
      <c r="AQ172" s="10">
        <v>1393.5</v>
      </c>
      <c r="AR172" s="47">
        <f t="shared" si="3739"/>
        <v>37795.980362906506</v>
      </c>
      <c r="AS172" s="46">
        <v>0</v>
      </c>
      <c r="AT172" s="10">
        <v>0</v>
      </c>
      <c r="AU172" s="47">
        <f t="shared" si="3740"/>
        <v>0</v>
      </c>
      <c r="AV172" s="46">
        <v>0</v>
      </c>
      <c r="AW172" s="10">
        <v>0</v>
      </c>
      <c r="AX172" s="47">
        <v>0</v>
      </c>
      <c r="AY172" s="46">
        <v>2.2280000000000002</v>
      </c>
      <c r="AZ172" s="10">
        <v>155.41999999999999</v>
      </c>
      <c r="BA172" s="47">
        <f t="shared" si="3741"/>
        <v>69757.630161579887</v>
      </c>
      <c r="BB172" s="46">
        <v>23.067</v>
      </c>
      <c r="BC172" s="10">
        <v>862.66</v>
      </c>
      <c r="BD172" s="47">
        <f t="shared" si="3742"/>
        <v>37398.014479559541</v>
      </c>
      <c r="BE172" s="46">
        <v>0.65800000000000003</v>
      </c>
      <c r="BF172" s="10">
        <v>54.18</v>
      </c>
      <c r="BG172" s="47">
        <f t="shared" si="3802"/>
        <v>82340.425531914894</v>
      </c>
      <c r="BH172" s="46">
        <v>0</v>
      </c>
      <c r="BI172" s="10">
        <v>0</v>
      </c>
      <c r="BJ172" s="47">
        <v>0</v>
      </c>
      <c r="BK172" s="46">
        <v>0</v>
      </c>
      <c r="BL172" s="10">
        <v>0</v>
      </c>
      <c r="BM172" s="47">
        <v>0</v>
      </c>
      <c r="BN172" s="46">
        <v>0</v>
      </c>
      <c r="BO172" s="10">
        <v>0</v>
      </c>
      <c r="BP172" s="47">
        <v>0</v>
      </c>
      <c r="BQ172" s="46">
        <v>1.54</v>
      </c>
      <c r="BR172" s="10">
        <v>68.63</v>
      </c>
      <c r="BS172" s="47">
        <f t="shared" si="3803"/>
        <v>44564.935064935067</v>
      </c>
      <c r="BT172" s="46">
        <v>31.105</v>
      </c>
      <c r="BU172" s="10">
        <v>11152.44</v>
      </c>
      <c r="BV172" s="47">
        <f t="shared" si="3743"/>
        <v>358541.71355087607</v>
      </c>
      <c r="BW172" s="46">
        <v>0</v>
      </c>
      <c r="BX172" s="10">
        <v>0</v>
      </c>
      <c r="BY172" s="47">
        <v>0</v>
      </c>
      <c r="BZ172" s="46">
        <v>0</v>
      </c>
      <c r="CA172" s="10">
        <v>0</v>
      </c>
      <c r="CB172" s="47">
        <v>0</v>
      </c>
      <c r="CC172" s="46">
        <v>126.703</v>
      </c>
      <c r="CD172" s="10">
        <v>2970.59</v>
      </c>
      <c r="CE172" s="47">
        <f t="shared" si="3744"/>
        <v>23445.30121623008</v>
      </c>
      <c r="CF172" s="46">
        <v>2.6349999999999998</v>
      </c>
      <c r="CG172" s="10">
        <v>543.88</v>
      </c>
      <c r="CH172" s="47">
        <f t="shared" si="3745"/>
        <v>206406.07210626188</v>
      </c>
      <c r="CI172" s="46">
        <v>0</v>
      </c>
      <c r="CJ172" s="10">
        <v>0</v>
      </c>
      <c r="CK172" s="47">
        <v>0</v>
      </c>
      <c r="CL172" s="46">
        <v>0</v>
      </c>
      <c r="CM172" s="10">
        <v>0</v>
      </c>
      <c r="CN172" s="47">
        <v>0</v>
      </c>
      <c r="CO172" s="46">
        <v>0</v>
      </c>
      <c r="CP172" s="10">
        <v>0</v>
      </c>
      <c r="CQ172" s="47">
        <v>0</v>
      </c>
      <c r="CR172" s="46">
        <v>2E-3</v>
      </c>
      <c r="CS172" s="10">
        <v>0.03</v>
      </c>
      <c r="CT172" s="47">
        <f t="shared" si="3812"/>
        <v>15000</v>
      </c>
      <c r="CU172" s="46">
        <v>0</v>
      </c>
      <c r="CV172" s="10">
        <v>0</v>
      </c>
      <c r="CW172" s="47">
        <v>0</v>
      </c>
      <c r="CX172" s="46">
        <v>0</v>
      </c>
      <c r="CY172" s="10">
        <v>0</v>
      </c>
      <c r="CZ172" s="47">
        <v>0</v>
      </c>
      <c r="DA172" s="46">
        <v>27.893999999999998</v>
      </c>
      <c r="DB172" s="10">
        <v>2316.6999999999998</v>
      </c>
      <c r="DC172" s="47">
        <f t="shared" si="3746"/>
        <v>83053.703305370334</v>
      </c>
      <c r="DD172" s="46">
        <v>196.428</v>
      </c>
      <c r="DE172" s="10">
        <v>4429.7299999999996</v>
      </c>
      <c r="DF172" s="47">
        <f t="shared" si="3747"/>
        <v>22551.418331398778</v>
      </c>
      <c r="DG172" s="46">
        <v>0</v>
      </c>
      <c r="DH172" s="10">
        <v>0</v>
      </c>
      <c r="DI172" s="47">
        <v>0</v>
      </c>
      <c r="DJ172" s="46">
        <v>33.235999999999997</v>
      </c>
      <c r="DK172" s="10">
        <v>1059.31</v>
      </c>
      <c r="DL172" s="47">
        <f t="shared" si="3748"/>
        <v>31872.367312552655</v>
      </c>
      <c r="DM172" s="46">
        <v>0.16</v>
      </c>
      <c r="DN172" s="10">
        <v>7.0000000000000007E-2</v>
      </c>
      <c r="DO172" s="47">
        <f t="shared" ref="DO172" si="3847">DN172/DM172*1000</f>
        <v>437.50000000000006</v>
      </c>
      <c r="DP172" s="46">
        <v>0</v>
      </c>
      <c r="DQ172" s="10">
        <v>0</v>
      </c>
      <c r="DR172" s="47">
        <v>0</v>
      </c>
      <c r="DS172" s="46">
        <v>0.70599999999999996</v>
      </c>
      <c r="DT172" s="10">
        <v>1864.63</v>
      </c>
      <c r="DU172" s="47">
        <f t="shared" si="3749"/>
        <v>2641118.9801699719</v>
      </c>
      <c r="DV172" s="46">
        <v>0</v>
      </c>
      <c r="DW172" s="10">
        <v>0</v>
      </c>
      <c r="DX172" s="47">
        <v>0</v>
      </c>
      <c r="DY172" s="46">
        <v>0</v>
      </c>
      <c r="DZ172" s="10">
        <v>0</v>
      </c>
      <c r="EA172" s="47">
        <v>0</v>
      </c>
      <c r="EB172" s="46">
        <v>0</v>
      </c>
      <c r="EC172" s="10">
        <v>0</v>
      </c>
      <c r="ED172" s="47">
        <f t="shared" si="3751"/>
        <v>0</v>
      </c>
      <c r="EE172" s="46">
        <v>0</v>
      </c>
      <c r="EF172" s="10">
        <v>0</v>
      </c>
      <c r="EG172" s="47">
        <v>0</v>
      </c>
      <c r="EH172" s="46">
        <v>51.026000000000003</v>
      </c>
      <c r="EI172" s="10">
        <v>21190.18</v>
      </c>
      <c r="EJ172" s="47">
        <f t="shared" si="3753"/>
        <v>415282.01309136517</v>
      </c>
      <c r="EK172" s="54">
        <v>0</v>
      </c>
      <c r="EL172" s="14">
        <v>0</v>
      </c>
      <c r="EM172" s="47">
        <f t="shared" si="3754"/>
        <v>0</v>
      </c>
      <c r="EN172" s="46">
        <v>182.839</v>
      </c>
      <c r="EO172" s="10">
        <v>17253.71</v>
      </c>
      <c r="EP172" s="47">
        <f t="shared" si="3755"/>
        <v>94365.589398323107</v>
      </c>
      <c r="EQ172" s="46">
        <v>1E-3</v>
      </c>
      <c r="ER172" s="10">
        <v>0.05</v>
      </c>
      <c r="ES172" s="47">
        <f t="shared" si="3756"/>
        <v>50000</v>
      </c>
      <c r="ET172" s="46">
        <v>0.438</v>
      </c>
      <c r="EU172" s="10">
        <v>32.78</v>
      </c>
      <c r="EV172" s="47">
        <f t="shared" si="3805"/>
        <v>74840.182648401838</v>
      </c>
      <c r="EW172" s="46">
        <v>0</v>
      </c>
      <c r="EX172" s="10">
        <v>0</v>
      </c>
      <c r="EY172" s="47">
        <v>0</v>
      </c>
      <c r="EZ172" s="46">
        <v>0</v>
      </c>
      <c r="FA172" s="10">
        <v>0</v>
      </c>
      <c r="FB172" s="47">
        <v>0</v>
      </c>
      <c r="FC172" s="46">
        <v>0</v>
      </c>
      <c r="FD172" s="10">
        <v>0</v>
      </c>
      <c r="FE172" s="47">
        <v>0</v>
      </c>
      <c r="FF172" s="46">
        <v>0</v>
      </c>
      <c r="FG172" s="10">
        <v>0</v>
      </c>
      <c r="FH172" s="47">
        <v>0</v>
      </c>
      <c r="FI172" s="46">
        <v>0.04</v>
      </c>
      <c r="FJ172" s="10">
        <v>60.09</v>
      </c>
      <c r="FK172" s="47">
        <f t="shared" si="3757"/>
        <v>1502250</v>
      </c>
      <c r="FL172" s="46">
        <v>4.0209999999999999</v>
      </c>
      <c r="FM172" s="10">
        <v>1052.96</v>
      </c>
      <c r="FN172" s="47">
        <f t="shared" si="3758"/>
        <v>261865.20765978616</v>
      </c>
      <c r="FO172" s="46">
        <v>0</v>
      </c>
      <c r="FP172" s="10">
        <v>0</v>
      </c>
      <c r="FQ172" s="47">
        <v>0</v>
      </c>
      <c r="FR172" s="46">
        <v>25.268000000000001</v>
      </c>
      <c r="FS172" s="10">
        <v>1275.3399999999999</v>
      </c>
      <c r="FT172" s="47">
        <f t="shared" si="3759"/>
        <v>50472.534430900734</v>
      </c>
      <c r="FU172" s="46">
        <v>0.13100000000000001</v>
      </c>
      <c r="FV172" s="10">
        <v>1.97</v>
      </c>
      <c r="FW172" s="47">
        <f t="shared" si="3760"/>
        <v>15038.167938931298</v>
      </c>
      <c r="FX172" s="46">
        <v>0</v>
      </c>
      <c r="FY172" s="10">
        <v>0</v>
      </c>
      <c r="FZ172" s="47">
        <f t="shared" si="3761"/>
        <v>0</v>
      </c>
      <c r="GA172" s="46">
        <v>0</v>
      </c>
      <c r="GB172" s="10">
        <v>0</v>
      </c>
      <c r="GC172" s="47">
        <v>0</v>
      </c>
      <c r="GD172" s="46">
        <v>113.834</v>
      </c>
      <c r="GE172" s="10">
        <v>12860.5</v>
      </c>
      <c r="GF172" s="47">
        <f t="shared" si="3762"/>
        <v>112975.91229333942</v>
      </c>
      <c r="GG172" s="46">
        <v>17.446999999999999</v>
      </c>
      <c r="GH172" s="10">
        <v>2037.24</v>
      </c>
      <c r="GI172" s="47">
        <f t="shared" si="3763"/>
        <v>116767.35255344759</v>
      </c>
      <c r="GJ172" s="46">
        <v>211.006</v>
      </c>
      <c r="GK172" s="10">
        <v>9402.9699999999993</v>
      </c>
      <c r="GL172" s="47">
        <f t="shared" si="3764"/>
        <v>44562.571680426146</v>
      </c>
      <c r="GM172" s="46">
        <v>0</v>
      </c>
      <c r="GN172" s="10">
        <v>0</v>
      </c>
      <c r="GO172" s="47">
        <v>0</v>
      </c>
      <c r="GP172" s="46">
        <v>1.2689999999999999</v>
      </c>
      <c r="GQ172" s="10">
        <v>237.04</v>
      </c>
      <c r="GR172" s="47">
        <f t="shared" si="3765"/>
        <v>186792.75019700552</v>
      </c>
      <c r="GS172" s="46">
        <v>0</v>
      </c>
      <c r="GT172" s="10">
        <v>0</v>
      </c>
      <c r="GU172" s="47">
        <v>0</v>
      </c>
      <c r="GV172" s="46">
        <v>0</v>
      </c>
      <c r="GW172" s="10">
        <v>0</v>
      </c>
      <c r="GX172" s="47">
        <f t="shared" si="3767"/>
        <v>0</v>
      </c>
      <c r="GY172" s="46">
        <v>5.0000000000000001E-3</v>
      </c>
      <c r="GZ172" s="10">
        <v>1.01</v>
      </c>
      <c r="HA172" s="47">
        <f t="shared" si="3768"/>
        <v>202000</v>
      </c>
      <c r="HB172" s="46">
        <v>18.081</v>
      </c>
      <c r="HC172" s="10">
        <v>630.27</v>
      </c>
      <c r="HD172" s="47">
        <f t="shared" si="3769"/>
        <v>34858.138377302137</v>
      </c>
      <c r="HE172" s="46">
        <v>0</v>
      </c>
      <c r="HF172" s="10">
        <v>0</v>
      </c>
      <c r="HG172" s="47">
        <v>0</v>
      </c>
      <c r="HH172" s="46">
        <v>0</v>
      </c>
      <c r="HI172" s="10">
        <v>0</v>
      </c>
      <c r="HJ172" s="47">
        <v>0</v>
      </c>
      <c r="HK172" s="46">
        <v>0</v>
      </c>
      <c r="HL172" s="10">
        <v>0</v>
      </c>
      <c r="HM172" s="47">
        <v>0</v>
      </c>
      <c r="HN172" s="46">
        <v>0</v>
      </c>
      <c r="HO172" s="10">
        <v>0</v>
      </c>
      <c r="HP172" s="47">
        <v>0</v>
      </c>
      <c r="HQ172" s="46">
        <v>37.26</v>
      </c>
      <c r="HR172" s="10">
        <v>97.27</v>
      </c>
      <c r="HS172" s="47">
        <f t="shared" si="3770"/>
        <v>2610.5743424584007</v>
      </c>
      <c r="HT172" s="46"/>
      <c r="HU172" s="10"/>
      <c r="HV172" s="47"/>
      <c r="HW172" s="46">
        <v>0</v>
      </c>
      <c r="HX172" s="10">
        <v>0</v>
      </c>
      <c r="HY172" s="47">
        <f t="shared" si="3771"/>
        <v>0</v>
      </c>
      <c r="HZ172" s="46">
        <v>0</v>
      </c>
      <c r="IA172" s="10">
        <v>0</v>
      </c>
      <c r="IB172" s="47">
        <v>0</v>
      </c>
      <c r="IC172" s="46">
        <v>0</v>
      </c>
      <c r="ID172" s="10">
        <v>0</v>
      </c>
      <c r="IE172" s="47">
        <v>0</v>
      </c>
      <c r="IF172" s="46">
        <v>0</v>
      </c>
      <c r="IG172" s="10">
        <v>0</v>
      </c>
      <c r="IH172" s="47">
        <f t="shared" si="3828"/>
        <v>0</v>
      </c>
      <c r="II172" s="46">
        <v>0</v>
      </c>
      <c r="IJ172" s="10">
        <v>0</v>
      </c>
      <c r="IK172" s="47">
        <v>0</v>
      </c>
      <c r="IL172" s="46">
        <v>0</v>
      </c>
      <c r="IM172" s="10">
        <v>0</v>
      </c>
      <c r="IN172" s="47">
        <v>0</v>
      </c>
      <c r="IO172" s="46">
        <v>3.0000000000000001E-3</v>
      </c>
      <c r="IP172" s="10">
        <v>7.21</v>
      </c>
      <c r="IQ172" s="47">
        <f t="shared" si="3832"/>
        <v>2403333.3333333335</v>
      </c>
      <c r="IR172" s="46">
        <v>28.300999999999998</v>
      </c>
      <c r="IS172" s="10">
        <v>754.39</v>
      </c>
      <c r="IT172" s="47">
        <f t="shared" si="3773"/>
        <v>26655.948553054663</v>
      </c>
      <c r="IU172" s="46">
        <v>0</v>
      </c>
      <c r="IV172" s="10">
        <v>0</v>
      </c>
      <c r="IW172" s="47">
        <v>0</v>
      </c>
      <c r="IX172" s="46">
        <v>0</v>
      </c>
      <c r="IY172" s="10">
        <v>0</v>
      </c>
      <c r="IZ172" s="47">
        <v>0</v>
      </c>
      <c r="JA172" s="46">
        <v>0</v>
      </c>
      <c r="JB172" s="10">
        <v>0</v>
      </c>
      <c r="JC172" s="47">
        <v>0</v>
      </c>
      <c r="JD172" s="46">
        <v>0</v>
      </c>
      <c r="JE172" s="10">
        <v>0</v>
      </c>
      <c r="JF172" s="47">
        <v>0</v>
      </c>
      <c r="JG172" s="46">
        <v>0</v>
      </c>
      <c r="JH172" s="10">
        <v>0</v>
      </c>
      <c r="JI172" s="47">
        <v>0</v>
      </c>
      <c r="JJ172" s="46">
        <v>0</v>
      </c>
      <c r="JK172" s="10">
        <v>0</v>
      </c>
      <c r="JL172" s="47">
        <f t="shared" si="3833"/>
        <v>0</v>
      </c>
      <c r="JM172" s="46">
        <v>8.9999999999999993E-3</v>
      </c>
      <c r="JN172" s="10">
        <v>0.81</v>
      </c>
      <c r="JO172" s="47">
        <f t="shared" si="3815"/>
        <v>90000.000000000015</v>
      </c>
      <c r="JP172" s="46">
        <v>0</v>
      </c>
      <c r="JQ172" s="10">
        <v>0</v>
      </c>
      <c r="JR172" s="47">
        <f t="shared" si="3774"/>
        <v>0</v>
      </c>
      <c r="JS172" s="46">
        <v>0</v>
      </c>
      <c r="JT172" s="10">
        <v>0</v>
      </c>
      <c r="JU172" s="47">
        <v>0</v>
      </c>
      <c r="JV172" s="46">
        <v>0</v>
      </c>
      <c r="JW172" s="10">
        <v>0</v>
      </c>
      <c r="JX172" s="47">
        <v>0</v>
      </c>
      <c r="JY172" s="46">
        <v>0</v>
      </c>
      <c r="JZ172" s="10">
        <v>0</v>
      </c>
      <c r="KA172" s="47">
        <v>0</v>
      </c>
      <c r="KB172" s="46">
        <v>8.9999999999999993E-3</v>
      </c>
      <c r="KC172" s="10">
        <v>2.13</v>
      </c>
      <c r="KD172" s="47">
        <f t="shared" si="3807"/>
        <v>236666.66666666669</v>
      </c>
      <c r="KE172" s="46"/>
      <c r="KF172" s="10"/>
      <c r="KG172" s="47"/>
      <c r="KH172" s="46">
        <v>85.203000000000003</v>
      </c>
      <c r="KI172" s="10">
        <v>3084.09</v>
      </c>
      <c r="KJ172" s="47">
        <f t="shared" si="3775"/>
        <v>36196.964895602272</v>
      </c>
      <c r="KK172" s="46">
        <v>2.0979999999999999</v>
      </c>
      <c r="KL172" s="10">
        <v>820.48</v>
      </c>
      <c r="KM172" s="47">
        <f t="shared" si="3776"/>
        <v>391077.21639656817</v>
      </c>
      <c r="KN172" s="46">
        <v>0</v>
      </c>
      <c r="KO172" s="10">
        <v>0</v>
      </c>
      <c r="KP172" s="47">
        <v>0</v>
      </c>
      <c r="KQ172" s="46">
        <v>1.716</v>
      </c>
      <c r="KR172" s="10">
        <v>8.8699999999999992</v>
      </c>
      <c r="KS172" s="47">
        <f t="shared" si="3777"/>
        <v>5168.9976689976693</v>
      </c>
      <c r="KT172" s="46">
        <v>0</v>
      </c>
      <c r="KU172" s="10">
        <v>0</v>
      </c>
      <c r="KV172" s="47">
        <f t="shared" si="3844"/>
        <v>0</v>
      </c>
      <c r="KW172" s="46">
        <v>0</v>
      </c>
      <c r="KX172" s="10">
        <v>0</v>
      </c>
      <c r="KY172" s="47">
        <f t="shared" si="3778"/>
        <v>0</v>
      </c>
      <c r="KZ172" s="46">
        <v>1.98</v>
      </c>
      <c r="LA172" s="10">
        <v>80.150000000000006</v>
      </c>
      <c r="LB172" s="47">
        <f t="shared" si="3817"/>
        <v>40479.797979797986</v>
      </c>
      <c r="LC172" s="46">
        <v>0</v>
      </c>
      <c r="LD172" s="10">
        <v>0</v>
      </c>
      <c r="LE172" s="47">
        <f t="shared" si="3845"/>
        <v>0</v>
      </c>
      <c r="LF172" s="46">
        <v>4.6420000000000003</v>
      </c>
      <c r="LG172" s="10">
        <v>30.38</v>
      </c>
      <c r="LH172" s="47">
        <f t="shared" si="3779"/>
        <v>6544.5928479103823</v>
      </c>
      <c r="LI172" s="46">
        <v>0</v>
      </c>
      <c r="LJ172" s="10">
        <v>0</v>
      </c>
      <c r="LK172" s="47">
        <v>0</v>
      </c>
      <c r="LL172" s="46">
        <v>0</v>
      </c>
      <c r="LM172" s="10">
        <v>0</v>
      </c>
      <c r="LN172" s="47">
        <v>0</v>
      </c>
      <c r="LO172" s="46">
        <v>0</v>
      </c>
      <c r="LP172" s="10">
        <v>0</v>
      </c>
      <c r="LQ172" s="47">
        <v>0</v>
      </c>
      <c r="LR172" s="46">
        <v>1.8</v>
      </c>
      <c r="LS172" s="10">
        <v>274.8</v>
      </c>
      <c r="LT172" s="47">
        <f t="shared" si="3780"/>
        <v>152666.66666666666</v>
      </c>
      <c r="LU172" s="46">
        <v>0</v>
      </c>
      <c r="LV172" s="10">
        <v>0</v>
      </c>
      <c r="LW172" s="47">
        <v>0</v>
      </c>
      <c r="LX172" s="46">
        <v>227.70599999999999</v>
      </c>
      <c r="LY172" s="10">
        <v>17227.98</v>
      </c>
      <c r="LZ172" s="47">
        <f t="shared" si="3781"/>
        <v>75658.875918948106</v>
      </c>
      <c r="MA172" s="46">
        <v>0.46899999999999997</v>
      </c>
      <c r="MB172" s="10">
        <v>74.25</v>
      </c>
      <c r="MC172" s="47">
        <f t="shared" si="3782"/>
        <v>158315.56503198293</v>
      </c>
      <c r="MD172" s="46">
        <v>2.202</v>
      </c>
      <c r="ME172" s="10">
        <v>434.75</v>
      </c>
      <c r="MF172" s="47">
        <f t="shared" si="3822"/>
        <v>197434.15077202546</v>
      </c>
      <c r="MG172" s="46">
        <v>0</v>
      </c>
      <c r="MH172" s="10">
        <v>0</v>
      </c>
      <c r="MI172" s="47">
        <v>0</v>
      </c>
      <c r="MJ172" s="46">
        <v>0</v>
      </c>
      <c r="MK172" s="10">
        <v>0</v>
      </c>
      <c r="ML172" s="47">
        <f t="shared" si="3783"/>
        <v>0</v>
      </c>
      <c r="MM172" s="46">
        <v>0</v>
      </c>
      <c r="MN172" s="10">
        <v>0</v>
      </c>
      <c r="MO172" s="47">
        <v>0</v>
      </c>
      <c r="MP172" s="46">
        <v>0</v>
      </c>
      <c r="MQ172" s="10">
        <v>0</v>
      </c>
      <c r="MR172" s="47">
        <v>0</v>
      </c>
      <c r="MS172" s="46">
        <v>0</v>
      </c>
      <c r="MT172" s="10">
        <v>0</v>
      </c>
      <c r="MU172" s="47">
        <v>0</v>
      </c>
      <c r="MV172" s="46">
        <v>0</v>
      </c>
      <c r="MW172" s="10">
        <v>0</v>
      </c>
      <c r="MX172" s="47">
        <f t="shared" si="3785"/>
        <v>0</v>
      </c>
      <c r="MY172" s="46">
        <v>0</v>
      </c>
      <c r="MZ172" s="10">
        <v>0</v>
      </c>
      <c r="NA172" s="47">
        <v>0</v>
      </c>
      <c r="NB172" s="46">
        <v>0</v>
      </c>
      <c r="NC172" s="10">
        <v>0</v>
      </c>
      <c r="ND172" s="47">
        <v>0</v>
      </c>
      <c r="NE172" s="46">
        <v>0</v>
      </c>
      <c r="NF172" s="10">
        <v>0</v>
      </c>
      <c r="NG172" s="47">
        <v>0</v>
      </c>
      <c r="NH172" s="46">
        <v>0</v>
      </c>
      <c r="NI172" s="10">
        <v>0</v>
      </c>
      <c r="NJ172" s="47">
        <v>0</v>
      </c>
      <c r="NK172" s="46">
        <v>2.7210000000000001</v>
      </c>
      <c r="NL172" s="10">
        <v>162.44999999999999</v>
      </c>
      <c r="NM172" s="47">
        <f t="shared" si="3786"/>
        <v>59702.315325248062</v>
      </c>
      <c r="NN172" s="46">
        <v>0</v>
      </c>
      <c r="NO172" s="10">
        <v>0</v>
      </c>
      <c r="NP172" s="47">
        <v>0</v>
      </c>
      <c r="NQ172" s="46">
        <v>0</v>
      </c>
      <c r="NR172" s="10">
        <v>0</v>
      </c>
      <c r="NS172" s="47">
        <v>0</v>
      </c>
      <c r="NT172" s="46">
        <v>0.104</v>
      </c>
      <c r="NU172" s="10">
        <v>52.04</v>
      </c>
      <c r="NV172" s="47">
        <f t="shared" si="3787"/>
        <v>500384.61538461543</v>
      </c>
      <c r="NW172" s="46">
        <v>26.699000000000002</v>
      </c>
      <c r="NX172" s="10">
        <v>586.88</v>
      </c>
      <c r="NY172" s="47">
        <f t="shared" si="3788"/>
        <v>21981.347616015581</v>
      </c>
      <c r="NZ172" s="46">
        <v>0</v>
      </c>
      <c r="OA172" s="10">
        <v>0</v>
      </c>
      <c r="OB172" s="47">
        <v>0</v>
      </c>
      <c r="OC172" s="46">
        <v>0</v>
      </c>
      <c r="OD172" s="10">
        <v>0</v>
      </c>
      <c r="OE172" s="47">
        <v>0</v>
      </c>
      <c r="OF172" s="46">
        <v>9.6110000000000007</v>
      </c>
      <c r="OG172" s="10">
        <v>10132.1</v>
      </c>
      <c r="OH172" s="47">
        <f t="shared" si="3789"/>
        <v>1054219.1239205077</v>
      </c>
      <c r="OI172" s="46">
        <v>24.425999999999998</v>
      </c>
      <c r="OJ172" s="10">
        <v>4911.8500000000004</v>
      </c>
      <c r="OK172" s="47">
        <f t="shared" si="3790"/>
        <v>201091.05051993779</v>
      </c>
      <c r="OL172" s="46">
        <v>0</v>
      </c>
      <c r="OM172" s="10">
        <v>0</v>
      </c>
      <c r="ON172" s="47">
        <v>0</v>
      </c>
      <c r="OO172" s="46">
        <v>7.7119999999999997</v>
      </c>
      <c r="OP172" s="10">
        <v>26.63</v>
      </c>
      <c r="OQ172" s="47">
        <f t="shared" si="3791"/>
        <v>3453.0601659751037</v>
      </c>
      <c r="OR172" s="46">
        <v>0</v>
      </c>
      <c r="OS172" s="10">
        <v>0</v>
      </c>
      <c r="OT172" s="47">
        <v>0</v>
      </c>
      <c r="OU172" s="46">
        <v>43.110999999999997</v>
      </c>
      <c r="OV172" s="10">
        <v>613.37</v>
      </c>
      <c r="OW172" s="47">
        <f t="shared" si="3792"/>
        <v>14227.691308482754</v>
      </c>
      <c r="OX172" s="46">
        <v>0</v>
      </c>
      <c r="OY172" s="10">
        <v>0</v>
      </c>
      <c r="OZ172" s="47">
        <v>0</v>
      </c>
      <c r="PA172" s="46">
        <v>5.0000000000000001E-3</v>
      </c>
      <c r="PB172" s="10">
        <v>0.6</v>
      </c>
      <c r="PC172" s="47">
        <f t="shared" ref="PC172" si="3848">PB172/PA172*1000</f>
        <v>120000</v>
      </c>
      <c r="PD172" s="46">
        <v>0</v>
      </c>
      <c r="PE172" s="10">
        <v>0</v>
      </c>
      <c r="PF172" s="47">
        <v>0</v>
      </c>
      <c r="PG172" s="46">
        <v>0</v>
      </c>
      <c r="PH172" s="10">
        <v>0</v>
      </c>
      <c r="PI172" s="47">
        <v>0</v>
      </c>
      <c r="PJ172" s="46"/>
      <c r="PK172" s="10"/>
      <c r="PL172" s="47"/>
      <c r="PM172" s="46">
        <v>2E-3</v>
      </c>
      <c r="PN172" s="10">
        <v>2.54</v>
      </c>
      <c r="PO172" s="47">
        <f t="shared" si="3794"/>
        <v>1270000</v>
      </c>
      <c r="PP172" s="46">
        <v>0</v>
      </c>
      <c r="PQ172" s="10">
        <v>0</v>
      </c>
      <c r="PR172" s="47">
        <v>0</v>
      </c>
      <c r="PS172" s="46">
        <v>0.02</v>
      </c>
      <c r="PT172" s="10">
        <v>0.74</v>
      </c>
      <c r="PU172" s="47">
        <f t="shared" si="3824"/>
        <v>37000</v>
      </c>
      <c r="PV172" s="46">
        <v>444.404</v>
      </c>
      <c r="PW172" s="10">
        <v>23520.48</v>
      </c>
      <c r="PX172" s="47">
        <f t="shared" si="3795"/>
        <v>52925.896256559347</v>
      </c>
      <c r="PY172" s="46">
        <v>247.90799999999999</v>
      </c>
      <c r="PZ172" s="10">
        <v>31197.48</v>
      </c>
      <c r="QA172" s="47">
        <f t="shared" si="3796"/>
        <v>125842.97400648629</v>
      </c>
      <c r="QB172" s="46">
        <v>0</v>
      </c>
      <c r="QC172" s="10">
        <v>0</v>
      </c>
      <c r="QD172" s="47">
        <v>0</v>
      </c>
      <c r="QE172" s="46">
        <v>0.252</v>
      </c>
      <c r="QF172" s="10">
        <v>86.740000000000009</v>
      </c>
      <c r="QG172" s="47">
        <v>344206.34920634923</v>
      </c>
      <c r="QH172" s="46">
        <v>0</v>
      </c>
      <c r="QI172" s="10">
        <v>0</v>
      </c>
      <c r="QJ172" s="47">
        <v>0</v>
      </c>
      <c r="QK172" s="46">
        <v>0</v>
      </c>
      <c r="QL172" s="10">
        <v>0</v>
      </c>
      <c r="QM172" s="47">
        <v>0</v>
      </c>
      <c r="QN172" s="54">
        <v>0</v>
      </c>
      <c r="QO172" s="14">
        <v>0</v>
      </c>
      <c r="QP172" s="47">
        <f t="shared" si="3797"/>
        <v>0</v>
      </c>
      <c r="QQ172" s="46">
        <v>4.1689999999999996</v>
      </c>
      <c r="QR172" s="10">
        <v>617.14</v>
      </c>
      <c r="QS172" s="47">
        <f t="shared" si="3798"/>
        <v>148030.70280642842</v>
      </c>
      <c r="QT172" s="46"/>
      <c r="QU172" s="10"/>
      <c r="QV172" s="47"/>
      <c r="QW172" s="46"/>
      <c r="QX172" s="10"/>
      <c r="QY172" s="47"/>
      <c r="QZ172" s="46">
        <v>0</v>
      </c>
      <c r="RA172" s="10">
        <v>0</v>
      </c>
      <c r="RB172" s="47">
        <v>0</v>
      </c>
      <c r="RC172" s="46">
        <v>0</v>
      </c>
      <c r="RD172" s="10">
        <v>0</v>
      </c>
      <c r="RE172" s="47">
        <v>0</v>
      </c>
      <c r="RF172" s="12">
        <f t="shared" si="3130"/>
        <v>2336.4299999999994</v>
      </c>
      <c r="RG172" s="58">
        <f t="shared" si="3131"/>
        <v>189292.13000000003</v>
      </c>
      <c r="RH172" s="6"/>
      <c r="RI172" s="9"/>
      <c r="RJ172" s="6"/>
      <c r="RK172" s="6"/>
      <c r="RL172" s="6"/>
      <c r="RM172" s="9"/>
      <c r="RN172" s="6"/>
      <c r="RO172" s="6"/>
      <c r="RP172" s="6"/>
      <c r="RQ172" s="9"/>
      <c r="RR172" s="6"/>
      <c r="RS172" s="6"/>
      <c r="RT172" s="6"/>
      <c r="RU172" s="9"/>
      <c r="RV172" s="6"/>
      <c r="RW172" s="6"/>
      <c r="RX172" s="6"/>
      <c r="RY172" s="9"/>
      <c r="RZ172" s="6"/>
      <c r="SA172" s="6"/>
      <c r="SB172" s="6"/>
      <c r="SC172" s="9"/>
      <c r="SD172" s="6"/>
      <c r="SE172" s="6"/>
      <c r="SF172" s="6"/>
      <c r="SG172" s="9"/>
      <c r="SH172" s="6"/>
      <c r="SI172" s="6"/>
      <c r="SJ172" s="6"/>
      <c r="SK172" s="2"/>
      <c r="SL172" s="1"/>
      <c r="SM172" s="1"/>
      <c r="SN172" s="1"/>
      <c r="SO172" s="2"/>
      <c r="SP172" s="1"/>
      <c r="SQ172" s="1"/>
      <c r="SR172" s="1"/>
      <c r="SS172" s="2"/>
      <c r="ST172" s="1"/>
      <c r="SU172" s="1"/>
      <c r="SV172" s="1"/>
    </row>
    <row r="173" spans="1:591" x14ac:dyDescent="0.3">
      <c r="A173" s="38">
        <v>2016</v>
      </c>
      <c r="B173" s="39" t="s">
        <v>16</v>
      </c>
      <c r="C173" s="46">
        <v>0</v>
      </c>
      <c r="D173" s="10">
        <v>0</v>
      </c>
      <c r="E173" s="47">
        <f t="shared" si="3736"/>
        <v>0</v>
      </c>
      <c r="F173" s="46">
        <v>0</v>
      </c>
      <c r="G173" s="10">
        <v>0</v>
      </c>
      <c r="H173" s="47">
        <v>0</v>
      </c>
      <c r="I173" s="46">
        <v>0</v>
      </c>
      <c r="J173" s="10">
        <v>0</v>
      </c>
      <c r="K173" s="47">
        <v>0</v>
      </c>
      <c r="L173" s="46">
        <v>0</v>
      </c>
      <c r="M173" s="10">
        <v>0</v>
      </c>
      <c r="N173" s="47">
        <v>0</v>
      </c>
      <c r="O173" s="46">
        <v>0</v>
      </c>
      <c r="P173" s="10">
        <v>0</v>
      </c>
      <c r="Q173" s="47">
        <f t="shared" si="3737"/>
        <v>0</v>
      </c>
      <c r="R173" s="46">
        <v>0</v>
      </c>
      <c r="S173" s="10">
        <v>0</v>
      </c>
      <c r="T173" s="47">
        <v>0</v>
      </c>
      <c r="U173" s="46">
        <v>0</v>
      </c>
      <c r="V173" s="10">
        <v>0</v>
      </c>
      <c r="W173" s="47">
        <v>0</v>
      </c>
      <c r="X173" s="46">
        <v>0</v>
      </c>
      <c r="Y173" s="10">
        <v>0</v>
      </c>
      <c r="Z173" s="47">
        <v>0</v>
      </c>
      <c r="AA173" s="46">
        <v>0.77900000000000003</v>
      </c>
      <c r="AB173" s="10">
        <v>438.04</v>
      </c>
      <c r="AC173" s="47">
        <f t="shared" si="3801"/>
        <v>562310.65468549426</v>
      </c>
      <c r="AD173" s="46">
        <v>1.2030000000000001</v>
      </c>
      <c r="AE173" s="10">
        <v>110.73</v>
      </c>
      <c r="AF173" s="47">
        <f t="shared" si="3738"/>
        <v>92044.887780548626</v>
      </c>
      <c r="AG173" s="46">
        <v>0</v>
      </c>
      <c r="AH173" s="10">
        <v>0</v>
      </c>
      <c r="AI173" s="47">
        <v>0</v>
      </c>
      <c r="AJ173" s="46">
        <v>0</v>
      </c>
      <c r="AK173" s="10">
        <v>0</v>
      </c>
      <c r="AL173" s="47">
        <v>0</v>
      </c>
      <c r="AM173" s="46">
        <v>1.4999999999999999E-2</v>
      </c>
      <c r="AN173" s="10">
        <v>0.14000000000000001</v>
      </c>
      <c r="AO173" s="47">
        <f t="shared" si="3810"/>
        <v>9333.3333333333339</v>
      </c>
      <c r="AP173" s="46">
        <v>14.217000000000001</v>
      </c>
      <c r="AQ173" s="10">
        <v>700.06</v>
      </c>
      <c r="AR173" s="47">
        <f t="shared" si="3739"/>
        <v>49241.049447844125</v>
      </c>
      <c r="AS173" s="46">
        <v>0</v>
      </c>
      <c r="AT173" s="10">
        <v>0</v>
      </c>
      <c r="AU173" s="47">
        <f t="shared" si="3740"/>
        <v>0</v>
      </c>
      <c r="AV173" s="46">
        <v>0</v>
      </c>
      <c r="AW173" s="10">
        <v>0</v>
      </c>
      <c r="AX173" s="47">
        <v>0</v>
      </c>
      <c r="AY173" s="46">
        <v>0.317</v>
      </c>
      <c r="AZ173" s="10">
        <v>10.59</v>
      </c>
      <c r="BA173" s="47">
        <f t="shared" si="3741"/>
        <v>33406.940063091482</v>
      </c>
      <c r="BB173" s="46">
        <v>0</v>
      </c>
      <c r="BC173" s="10">
        <v>0</v>
      </c>
      <c r="BD173" s="47">
        <v>0</v>
      </c>
      <c r="BE173" s="46">
        <v>0.27700000000000002</v>
      </c>
      <c r="BF173" s="10">
        <v>19.02</v>
      </c>
      <c r="BG173" s="47">
        <f t="shared" si="3802"/>
        <v>68664.25992779783</v>
      </c>
      <c r="BH173" s="46">
        <v>0</v>
      </c>
      <c r="BI173" s="10">
        <v>0</v>
      </c>
      <c r="BJ173" s="47">
        <v>0</v>
      </c>
      <c r="BK173" s="46">
        <v>0</v>
      </c>
      <c r="BL173" s="10">
        <v>0</v>
      </c>
      <c r="BM173" s="47">
        <v>0</v>
      </c>
      <c r="BN173" s="46">
        <v>0</v>
      </c>
      <c r="BO173" s="10">
        <v>0</v>
      </c>
      <c r="BP173" s="47">
        <v>0</v>
      </c>
      <c r="BQ173" s="46">
        <v>1.105</v>
      </c>
      <c r="BR173" s="10">
        <v>2.98</v>
      </c>
      <c r="BS173" s="47">
        <f t="shared" si="3803"/>
        <v>2696.8325791855204</v>
      </c>
      <c r="BT173" s="46">
        <v>16.004999999999999</v>
      </c>
      <c r="BU173" s="10">
        <v>4075.33</v>
      </c>
      <c r="BV173" s="47">
        <f t="shared" si="3743"/>
        <v>254628.5535770072</v>
      </c>
      <c r="BW173" s="46">
        <v>0</v>
      </c>
      <c r="BX173" s="10">
        <v>0</v>
      </c>
      <c r="BY173" s="47">
        <v>0</v>
      </c>
      <c r="BZ173" s="46">
        <v>0.318</v>
      </c>
      <c r="CA173" s="10">
        <v>127.7</v>
      </c>
      <c r="CB173" s="47">
        <f t="shared" si="3836"/>
        <v>401572.32704402512</v>
      </c>
      <c r="CC173" s="46">
        <v>78.153999999999996</v>
      </c>
      <c r="CD173" s="10">
        <v>4085.29</v>
      </c>
      <c r="CE173" s="47">
        <f t="shared" si="3744"/>
        <v>52272.30851907772</v>
      </c>
      <c r="CF173" s="46">
        <v>2.016</v>
      </c>
      <c r="CG173" s="10">
        <v>521.67999999999995</v>
      </c>
      <c r="CH173" s="47">
        <f t="shared" si="3745"/>
        <v>258769.84126984127</v>
      </c>
      <c r="CI173" s="46">
        <v>0</v>
      </c>
      <c r="CJ173" s="10">
        <v>0</v>
      </c>
      <c r="CK173" s="47">
        <v>0</v>
      </c>
      <c r="CL173" s="46">
        <v>0</v>
      </c>
      <c r="CM173" s="10">
        <v>0</v>
      </c>
      <c r="CN173" s="47">
        <v>0</v>
      </c>
      <c r="CO173" s="46">
        <v>0</v>
      </c>
      <c r="CP173" s="10">
        <v>0</v>
      </c>
      <c r="CQ173" s="47">
        <v>0</v>
      </c>
      <c r="CR173" s="46">
        <v>0</v>
      </c>
      <c r="CS173" s="10">
        <v>0</v>
      </c>
      <c r="CT173" s="47">
        <v>0</v>
      </c>
      <c r="CU173" s="46">
        <v>0</v>
      </c>
      <c r="CV173" s="10">
        <v>0</v>
      </c>
      <c r="CW173" s="47">
        <v>0</v>
      </c>
      <c r="CX173" s="46">
        <v>0</v>
      </c>
      <c r="CY173" s="10">
        <v>0</v>
      </c>
      <c r="CZ173" s="47">
        <v>0</v>
      </c>
      <c r="DA173" s="46">
        <v>29.620999999999999</v>
      </c>
      <c r="DB173" s="10">
        <v>2806.11</v>
      </c>
      <c r="DC173" s="47">
        <f t="shared" si="3746"/>
        <v>94733.803720333555</v>
      </c>
      <c r="DD173" s="46">
        <v>34.856000000000002</v>
      </c>
      <c r="DE173" s="10">
        <v>3794.01</v>
      </c>
      <c r="DF173" s="47">
        <f t="shared" si="3747"/>
        <v>108848.11797108102</v>
      </c>
      <c r="DG173" s="46">
        <v>2E-3</v>
      </c>
      <c r="DH173" s="10">
        <v>2.12</v>
      </c>
      <c r="DI173" s="47">
        <f t="shared" si="3804"/>
        <v>1060000</v>
      </c>
      <c r="DJ173" s="46">
        <v>28.175999999999998</v>
      </c>
      <c r="DK173" s="10">
        <v>1155.3800000000001</v>
      </c>
      <c r="DL173" s="47">
        <f t="shared" si="3748"/>
        <v>41005.820556501996</v>
      </c>
      <c r="DM173" s="46">
        <v>0</v>
      </c>
      <c r="DN173" s="10">
        <v>0</v>
      </c>
      <c r="DO173" s="47">
        <v>0</v>
      </c>
      <c r="DP173" s="46">
        <v>1.2E-2</v>
      </c>
      <c r="DQ173" s="10">
        <v>0.03</v>
      </c>
      <c r="DR173" s="47">
        <f t="shared" ref="DR173" si="3849">DQ173/DP173*1000</f>
        <v>2500</v>
      </c>
      <c r="DS173" s="46">
        <v>0.11</v>
      </c>
      <c r="DT173" s="10">
        <v>2069.23</v>
      </c>
      <c r="DU173" s="47">
        <f t="shared" si="3749"/>
        <v>18811181.81818182</v>
      </c>
      <c r="DV173" s="46">
        <v>0.91800000000000004</v>
      </c>
      <c r="DW173" s="10">
        <v>7.73</v>
      </c>
      <c r="DX173" s="47">
        <f t="shared" si="3750"/>
        <v>8420.4793028322456</v>
      </c>
      <c r="DY173" s="46">
        <v>0</v>
      </c>
      <c r="DZ173" s="10">
        <v>0</v>
      </c>
      <c r="EA173" s="47">
        <v>0</v>
      </c>
      <c r="EB173" s="46">
        <v>0</v>
      </c>
      <c r="EC173" s="10">
        <v>0</v>
      </c>
      <c r="ED173" s="47">
        <f t="shared" si="3751"/>
        <v>0</v>
      </c>
      <c r="EE173" s="46">
        <v>0</v>
      </c>
      <c r="EF173" s="10">
        <v>0</v>
      </c>
      <c r="EG173" s="47">
        <v>0</v>
      </c>
      <c r="EH173" s="46">
        <v>23.024999999999999</v>
      </c>
      <c r="EI173" s="10">
        <v>3205.55</v>
      </c>
      <c r="EJ173" s="47">
        <f t="shared" si="3753"/>
        <v>139220.41259500544</v>
      </c>
      <c r="EK173" s="46">
        <v>0</v>
      </c>
      <c r="EL173" s="10">
        <v>0</v>
      </c>
      <c r="EM173" s="47">
        <f t="shared" si="3754"/>
        <v>0</v>
      </c>
      <c r="EN173" s="46">
        <v>133.93299999999999</v>
      </c>
      <c r="EO173" s="10">
        <v>9277.2099999999991</v>
      </c>
      <c r="EP173" s="47">
        <f t="shared" si="3755"/>
        <v>69267.544219871124</v>
      </c>
      <c r="EQ173" s="46">
        <v>1.6E-2</v>
      </c>
      <c r="ER173" s="10">
        <v>0.6</v>
      </c>
      <c r="ES173" s="47">
        <f t="shared" si="3756"/>
        <v>37500</v>
      </c>
      <c r="ET173" s="46">
        <v>11.622</v>
      </c>
      <c r="EU173" s="10">
        <v>858.43</v>
      </c>
      <c r="EV173" s="47">
        <f t="shared" si="3805"/>
        <v>73862.502151092762</v>
      </c>
      <c r="EW173" s="46">
        <v>0</v>
      </c>
      <c r="EX173" s="10">
        <v>0</v>
      </c>
      <c r="EY173" s="47">
        <v>0</v>
      </c>
      <c r="EZ173" s="46">
        <v>0</v>
      </c>
      <c r="FA173" s="10">
        <v>0</v>
      </c>
      <c r="FB173" s="47">
        <v>0</v>
      </c>
      <c r="FC173" s="46">
        <v>0</v>
      </c>
      <c r="FD173" s="10">
        <v>0</v>
      </c>
      <c r="FE173" s="47">
        <v>0</v>
      </c>
      <c r="FF173" s="46">
        <v>0</v>
      </c>
      <c r="FG173" s="10">
        <v>0</v>
      </c>
      <c r="FH173" s="47">
        <v>0</v>
      </c>
      <c r="FI173" s="46">
        <v>0.04</v>
      </c>
      <c r="FJ173" s="10">
        <v>60.44</v>
      </c>
      <c r="FK173" s="47">
        <f t="shared" si="3757"/>
        <v>1511000</v>
      </c>
      <c r="FL173" s="46">
        <v>3.9169999999999998</v>
      </c>
      <c r="FM173" s="10">
        <v>624.61</v>
      </c>
      <c r="FN173" s="47">
        <f t="shared" si="3758"/>
        <v>159461.32244064336</v>
      </c>
      <c r="FO173" s="46">
        <v>0</v>
      </c>
      <c r="FP173" s="10">
        <v>0</v>
      </c>
      <c r="FQ173" s="47">
        <v>0</v>
      </c>
      <c r="FR173" s="46">
        <v>14.381</v>
      </c>
      <c r="FS173" s="10">
        <v>1216.02</v>
      </c>
      <c r="FT173" s="47">
        <f t="shared" si="3759"/>
        <v>84557.402127807523</v>
      </c>
      <c r="FU173" s="46">
        <v>0</v>
      </c>
      <c r="FV173" s="10">
        <v>0</v>
      </c>
      <c r="FW173" s="47">
        <v>0</v>
      </c>
      <c r="FX173" s="46">
        <v>0</v>
      </c>
      <c r="FY173" s="10">
        <v>0</v>
      </c>
      <c r="FZ173" s="47">
        <f t="shared" si="3761"/>
        <v>0</v>
      </c>
      <c r="GA173" s="46">
        <v>0</v>
      </c>
      <c r="GB173" s="10">
        <v>0</v>
      </c>
      <c r="GC173" s="47">
        <v>0</v>
      </c>
      <c r="GD173" s="46">
        <v>106.44799999999999</v>
      </c>
      <c r="GE173" s="10">
        <v>7264.34</v>
      </c>
      <c r="GF173" s="47">
        <f t="shared" si="3762"/>
        <v>68243.085825943184</v>
      </c>
      <c r="GG173" s="46">
        <v>2.8759999999999999</v>
      </c>
      <c r="GH173" s="10">
        <v>191.96</v>
      </c>
      <c r="GI173" s="47">
        <f t="shared" si="3763"/>
        <v>66745.479833101548</v>
      </c>
      <c r="GJ173" s="46">
        <v>204.084</v>
      </c>
      <c r="GK173" s="10">
        <v>15731.18</v>
      </c>
      <c r="GL173" s="47">
        <f t="shared" si="3764"/>
        <v>77081.887850100946</v>
      </c>
      <c r="GM173" s="46">
        <v>0</v>
      </c>
      <c r="GN173" s="10">
        <v>0</v>
      </c>
      <c r="GO173" s="47">
        <v>0</v>
      </c>
      <c r="GP173" s="46">
        <v>0.77500000000000002</v>
      </c>
      <c r="GQ173" s="10">
        <v>145.09</v>
      </c>
      <c r="GR173" s="47">
        <f t="shared" si="3765"/>
        <v>187212.90322580645</v>
      </c>
      <c r="GS173" s="46">
        <v>0</v>
      </c>
      <c r="GT173" s="10">
        <v>0</v>
      </c>
      <c r="GU173" s="47">
        <v>0</v>
      </c>
      <c r="GV173" s="46">
        <v>0</v>
      </c>
      <c r="GW173" s="10">
        <v>0</v>
      </c>
      <c r="GX173" s="47">
        <f t="shared" si="3767"/>
        <v>0</v>
      </c>
      <c r="GY173" s="46">
        <v>7.1999999999999995E-2</v>
      </c>
      <c r="GZ173" s="10">
        <v>3.12</v>
      </c>
      <c r="HA173" s="47">
        <f t="shared" si="3768"/>
        <v>43333.333333333336</v>
      </c>
      <c r="HB173" s="46">
        <v>0.13700000000000001</v>
      </c>
      <c r="HC173" s="10">
        <v>12.06</v>
      </c>
      <c r="HD173" s="47">
        <f t="shared" si="3769"/>
        <v>88029.197080291968</v>
      </c>
      <c r="HE173" s="46">
        <v>0</v>
      </c>
      <c r="HF173" s="10">
        <v>0</v>
      </c>
      <c r="HG173" s="47">
        <v>0</v>
      </c>
      <c r="HH173" s="46">
        <v>0</v>
      </c>
      <c r="HI173" s="10">
        <v>0</v>
      </c>
      <c r="HJ173" s="47">
        <v>0</v>
      </c>
      <c r="HK173" s="46">
        <v>0.10100000000000001</v>
      </c>
      <c r="HL173" s="10">
        <v>0.97</v>
      </c>
      <c r="HM173" s="47">
        <f t="shared" ref="HM173" si="3850">HL173/HK173*1000</f>
        <v>9603.9603960396034</v>
      </c>
      <c r="HN173" s="46">
        <v>0</v>
      </c>
      <c r="HO173" s="10">
        <v>0</v>
      </c>
      <c r="HP173" s="47">
        <v>0</v>
      </c>
      <c r="HQ173" s="46">
        <v>0</v>
      </c>
      <c r="HR173" s="10">
        <v>0</v>
      </c>
      <c r="HS173" s="47">
        <v>0</v>
      </c>
      <c r="HT173" s="46"/>
      <c r="HU173" s="10"/>
      <c r="HV173" s="47"/>
      <c r="HW173" s="46">
        <v>0</v>
      </c>
      <c r="HX173" s="10">
        <v>0</v>
      </c>
      <c r="HY173" s="47">
        <f t="shared" si="3771"/>
        <v>0</v>
      </c>
      <c r="HZ173" s="46">
        <v>0</v>
      </c>
      <c r="IA173" s="10">
        <v>0</v>
      </c>
      <c r="IB173" s="47">
        <v>0</v>
      </c>
      <c r="IC173" s="46">
        <v>0</v>
      </c>
      <c r="ID173" s="10">
        <v>0</v>
      </c>
      <c r="IE173" s="47">
        <v>0</v>
      </c>
      <c r="IF173" s="46">
        <v>0</v>
      </c>
      <c r="IG173" s="10">
        <v>0</v>
      </c>
      <c r="IH173" s="47">
        <f t="shared" si="3828"/>
        <v>0</v>
      </c>
      <c r="II173" s="46">
        <v>0</v>
      </c>
      <c r="IJ173" s="10">
        <v>0</v>
      </c>
      <c r="IK173" s="47">
        <v>0</v>
      </c>
      <c r="IL173" s="46">
        <v>0</v>
      </c>
      <c r="IM173" s="10">
        <v>0</v>
      </c>
      <c r="IN173" s="47">
        <v>0</v>
      </c>
      <c r="IO173" s="46">
        <v>3.2000000000000001E-2</v>
      </c>
      <c r="IP173" s="10">
        <v>0.44</v>
      </c>
      <c r="IQ173" s="47">
        <f t="shared" si="3832"/>
        <v>13750</v>
      </c>
      <c r="IR173" s="46">
        <v>5.0910000000000002</v>
      </c>
      <c r="IS173" s="10">
        <v>502.2</v>
      </c>
      <c r="IT173" s="47">
        <f t="shared" si="3773"/>
        <v>98644.667059516796</v>
      </c>
      <c r="IU173" s="46">
        <v>0</v>
      </c>
      <c r="IV173" s="10">
        <v>0</v>
      </c>
      <c r="IW173" s="47">
        <v>0</v>
      </c>
      <c r="IX173" s="46">
        <v>0</v>
      </c>
      <c r="IY173" s="10">
        <v>0</v>
      </c>
      <c r="IZ173" s="47">
        <v>0</v>
      </c>
      <c r="JA173" s="46">
        <v>0</v>
      </c>
      <c r="JB173" s="10">
        <v>0</v>
      </c>
      <c r="JC173" s="47">
        <v>0</v>
      </c>
      <c r="JD173" s="46">
        <v>0</v>
      </c>
      <c r="JE173" s="10">
        <v>0</v>
      </c>
      <c r="JF173" s="47">
        <v>0</v>
      </c>
      <c r="JG173" s="46">
        <v>0</v>
      </c>
      <c r="JH173" s="10">
        <v>0</v>
      </c>
      <c r="JI173" s="47">
        <v>0</v>
      </c>
      <c r="JJ173" s="46">
        <v>0</v>
      </c>
      <c r="JK173" s="10">
        <v>0</v>
      </c>
      <c r="JL173" s="47">
        <f t="shared" si="3833"/>
        <v>0</v>
      </c>
      <c r="JM173" s="46">
        <v>18.385999999999999</v>
      </c>
      <c r="JN173" s="10">
        <v>354.52</v>
      </c>
      <c r="JO173" s="47">
        <f t="shared" si="3815"/>
        <v>19282.06243881214</v>
      </c>
      <c r="JP173" s="46">
        <v>0</v>
      </c>
      <c r="JQ173" s="10">
        <v>0</v>
      </c>
      <c r="JR173" s="47">
        <f t="shared" si="3774"/>
        <v>0</v>
      </c>
      <c r="JS173" s="46">
        <v>0</v>
      </c>
      <c r="JT173" s="10">
        <v>0</v>
      </c>
      <c r="JU173" s="47">
        <v>0</v>
      </c>
      <c r="JV173" s="46">
        <v>0</v>
      </c>
      <c r="JW173" s="10">
        <v>0</v>
      </c>
      <c r="JX173" s="47">
        <v>0</v>
      </c>
      <c r="JY173" s="46">
        <v>0</v>
      </c>
      <c r="JZ173" s="10">
        <v>0</v>
      </c>
      <c r="KA173" s="47">
        <v>0</v>
      </c>
      <c r="KB173" s="46">
        <v>2.8000000000000001E-2</v>
      </c>
      <c r="KC173" s="10">
        <v>7.0000000000000007E-2</v>
      </c>
      <c r="KD173" s="47">
        <f t="shared" si="3807"/>
        <v>2500</v>
      </c>
      <c r="KE173" s="46"/>
      <c r="KF173" s="10"/>
      <c r="KG173" s="47"/>
      <c r="KH173" s="46">
        <v>53.95</v>
      </c>
      <c r="KI173" s="10">
        <v>3142.63</v>
      </c>
      <c r="KJ173" s="47">
        <f t="shared" si="3775"/>
        <v>58250.787766450412</v>
      </c>
      <c r="KK173" s="46">
        <v>1.71</v>
      </c>
      <c r="KL173" s="10">
        <v>721.05</v>
      </c>
      <c r="KM173" s="47">
        <f t="shared" si="3776"/>
        <v>421666.66666666663</v>
      </c>
      <c r="KN173" s="46">
        <v>0</v>
      </c>
      <c r="KO173" s="10">
        <v>0</v>
      </c>
      <c r="KP173" s="47">
        <v>0</v>
      </c>
      <c r="KQ173" s="46">
        <v>3.3</v>
      </c>
      <c r="KR173" s="10">
        <v>5.21</v>
      </c>
      <c r="KS173" s="47">
        <f t="shared" si="3777"/>
        <v>1578.7878787878788</v>
      </c>
      <c r="KT173" s="46">
        <v>0</v>
      </c>
      <c r="KU173" s="10">
        <v>0</v>
      </c>
      <c r="KV173" s="47">
        <f t="shared" si="3844"/>
        <v>0</v>
      </c>
      <c r="KW173" s="46">
        <v>0</v>
      </c>
      <c r="KX173" s="10">
        <v>0</v>
      </c>
      <c r="KY173" s="47">
        <f t="shared" si="3778"/>
        <v>0</v>
      </c>
      <c r="KZ173" s="46">
        <v>0</v>
      </c>
      <c r="LA173" s="10">
        <v>0</v>
      </c>
      <c r="LB173" s="47">
        <v>0</v>
      </c>
      <c r="LC173" s="46">
        <v>0</v>
      </c>
      <c r="LD173" s="10">
        <v>0</v>
      </c>
      <c r="LE173" s="47">
        <f t="shared" si="3845"/>
        <v>0</v>
      </c>
      <c r="LF173" s="46">
        <v>13.449</v>
      </c>
      <c r="LG173" s="10">
        <v>88.22</v>
      </c>
      <c r="LH173" s="47">
        <f t="shared" si="3779"/>
        <v>6559.5955089597737</v>
      </c>
      <c r="LI173" s="46">
        <v>0</v>
      </c>
      <c r="LJ173" s="10">
        <v>0</v>
      </c>
      <c r="LK173" s="47">
        <v>0</v>
      </c>
      <c r="LL173" s="46">
        <v>0</v>
      </c>
      <c r="LM173" s="10">
        <v>0</v>
      </c>
      <c r="LN173" s="47">
        <v>0</v>
      </c>
      <c r="LO173" s="46">
        <v>0</v>
      </c>
      <c r="LP173" s="10">
        <v>0</v>
      </c>
      <c r="LQ173" s="47">
        <v>0</v>
      </c>
      <c r="LR173" s="46">
        <v>0</v>
      </c>
      <c r="LS173" s="10">
        <v>0</v>
      </c>
      <c r="LT173" s="47">
        <v>0</v>
      </c>
      <c r="LU173" s="46">
        <v>3.5999999999999997E-2</v>
      </c>
      <c r="LV173" s="10">
        <v>6.67</v>
      </c>
      <c r="LW173" s="47">
        <f t="shared" si="3837"/>
        <v>185277.77777777781</v>
      </c>
      <c r="LX173" s="46">
        <v>106.98</v>
      </c>
      <c r="LY173" s="10">
        <v>8182.32</v>
      </c>
      <c r="LZ173" s="47">
        <f t="shared" si="3781"/>
        <v>76484.576556365661</v>
      </c>
      <c r="MA173" s="46">
        <v>0</v>
      </c>
      <c r="MB173" s="10">
        <v>0</v>
      </c>
      <c r="MC173" s="47">
        <v>0</v>
      </c>
      <c r="MD173" s="46">
        <v>0</v>
      </c>
      <c r="ME173" s="10">
        <v>0</v>
      </c>
      <c r="MF173" s="47">
        <v>0</v>
      </c>
      <c r="MG173" s="46">
        <v>0</v>
      </c>
      <c r="MH173" s="10">
        <v>0</v>
      </c>
      <c r="MI173" s="47">
        <v>0</v>
      </c>
      <c r="MJ173" s="46">
        <v>0</v>
      </c>
      <c r="MK173" s="10">
        <v>0</v>
      </c>
      <c r="ML173" s="47">
        <f t="shared" si="3783"/>
        <v>0</v>
      </c>
      <c r="MM173" s="46">
        <v>3.0019999999999998</v>
      </c>
      <c r="MN173" s="10">
        <v>957.31</v>
      </c>
      <c r="MO173" s="47">
        <f>MN173/MM173*1000</f>
        <v>318890.73950699531</v>
      </c>
      <c r="MP173" s="46">
        <v>2.6339999999999999</v>
      </c>
      <c r="MQ173" s="10">
        <v>285.98</v>
      </c>
      <c r="MR173" s="47">
        <f t="shared" si="3784"/>
        <v>108572.51328777525</v>
      </c>
      <c r="MS173" s="46">
        <v>0</v>
      </c>
      <c r="MT173" s="10">
        <v>0</v>
      </c>
      <c r="MU173" s="47">
        <v>0</v>
      </c>
      <c r="MV173" s="46">
        <v>0</v>
      </c>
      <c r="MW173" s="10">
        <v>0</v>
      </c>
      <c r="MX173" s="47">
        <f t="shared" si="3785"/>
        <v>0</v>
      </c>
      <c r="MY173" s="46">
        <v>1E-3</v>
      </c>
      <c r="MZ173" s="10">
        <v>0.05</v>
      </c>
      <c r="NA173" s="47">
        <f t="shared" si="3823"/>
        <v>50000</v>
      </c>
      <c r="NB173" s="46">
        <v>0</v>
      </c>
      <c r="NC173" s="10">
        <v>0</v>
      </c>
      <c r="ND173" s="47">
        <v>0</v>
      </c>
      <c r="NE173" s="46">
        <v>0</v>
      </c>
      <c r="NF173" s="10">
        <v>0</v>
      </c>
      <c r="NG173" s="47">
        <v>0</v>
      </c>
      <c r="NH173" s="46">
        <v>0</v>
      </c>
      <c r="NI173" s="10">
        <v>0</v>
      </c>
      <c r="NJ173" s="47">
        <v>0</v>
      </c>
      <c r="NK173" s="46">
        <v>0.10299999999999999</v>
      </c>
      <c r="NL173" s="10">
        <v>128.38</v>
      </c>
      <c r="NM173" s="47">
        <f t="shared" si="3786"/>
        <v>1246407.7669902912</v>
      </c>
      <c r="NN173" s="46">
        <v>0.27800000000000002</v>
      </c>
      <c r="NO173" s="10">
        <v>38.450000000000003</v>
      </c>
      <c r="NP173" s="47">
        <f t="shared" si="3808"/>
        <v>138309.35251798562</v>
      </c>
      <c r="NQ173" s="46">
        <v>0</v>
      </c>
      <c r="NR173" s="10">
        <v>0</v>
      </c>
      <c r="NS173" s="47">
        <v>0</v>
      </c>
      <c r="NT173" s="46">
        <v>8.0000000000000002E-3</v>
      </c>
      <c r="NU173" s="10">
        <v>3.92</v>
      </c>
      <c r="NV173" s="47">
        <f t="shared" si="3787"/>
        <v>490000</v>
      </c>
      <c r="NW173" s="46">
        <v>21.311</v>
      </c>
      <c r="NX173" s="10">
        <v>3349.48</v>
      </c>
      <c r="NY173" s="47">
        <f t="shared" si="3788"/>
        <v>157171.41382384684</v>
      </c>
      <c r="NZ173" s="46">
        <v>1.2090000000000001</v>
      </c>
      <c r="OA173" s="10">
        <v>176.17</v>
      </c>
      <c r="OB173" s="47">
        <f t="shared" si="3818"/>
        <v>145715.46732837052</v>
      </c>
      <c r="OC173" s="46">
        <v>0</v>
      </c>
      <c r="OD173" s="10">
        <v>0</v>
      </c>
      <c r="OE173" s="47">
        <v>0</v>
      </c>
      <c r="OF173" s="46">
        <v>4.056</v>
      </c>
      <c r="OG173" s="10">
        <v>3560.76</v>
      </c>
      <c r="OH173" s="47">
        <f t="shared" si="3789"/>
        <v>877899.40828402375</v>
      </c>
      <c r="OI173" s="46">
        <v>15.481</v>
      </c>
      <c r="OJ173" s="10">
        <v>2955.31</v>
      </c>
      <c r="OK173" s="47">
        <f t="shared" si="3790"/>
        <v>190899.16672049608</v>
      </c>
      <c r="OL173" s="46">
        <v>0</v>
      </c>
      <c r="OM173" s="10">
        <v>0</v>
      </c>
      <c r="ON173" s="47">
        <v>0</v>
      </c>
      <c r="OO173" s="46">
        <v>7.5739999999999998</v>
      </c>
      <c r="OP173" s="10">
        <v>47.4</v>
      </c>
      <c r="OQ173" s="47">
        <f t="shared" si="3791"/>
        <v>6258.2519144441512</v>
      </c>
      <c r="OR173" s="46">
        <v>0</v>
      </c>
      <c r="OS173" s="10">
        <v>0</v>
      </c>
      <c r="OT173" s="47">
        <v>0</v>
      </c>
      <c r="OU173" s="46">
        <v>69.501000000000005</v>
      </c>
      <c r="OV173" s="10">
        <v>1391.89</v>
      </c>
      <c r="OW173" s="47">
        <f t="shared" si="3792"/>
        <v>20026.906087682193</v>
      </c>
      <c r="OX173" s="46">
        <v>0.34599999999999997</v>
      </c>
      <c r="OY173" s="10">
        <v>62.7</v>
      </c>
      <c r="OZ173" s="47">
        <f t="shared" ref="OZ173" si="3851">OY173/OX173*1000</f>
        <v>181213.87283236996</v>
      </c>
      <c r="PA173" s="46">
        <v>0</v>
      </c>
      <c r="PB173" s="10">
        <v>0</v>
      </c>
      <c r="PC173" s="47">
        <v>0</v>
      </c>
      <c r="PD173" s="46">
        <v>0</v>
      </c>
      <c r="PE173" s="10">
        <v>0</v>
      </c>
      <c r="PF173" s="47">
        <v>0</v>
      </c>
      <c r="PG173" s="46">
        <v>0</v>
      </c>
      <c r="PH173" s="10">
        <v>0</v>
      </c>
      <c r="PI173" s="47">
        <v>0</v>
      </c>
      <c r="PJ173" s="46"/>
      <c r="PK173" s="10"/>
      <c r="PL173" s="47"/>
      <c r="PM173" s="46">
        <v>5.0000000000000001E-3</v>
      </c>
      <c r="PN173" s="10">
        <v>1.25</v>
      </c>
      <c r="PO173" s="47">
        <f t="shared" si="3794"/>
        <v>250000</v>
      </c>
      <c r="PP173" s="46">
        <v>0</v>
      </c>
      <c r="PQ173" s="10">
        <v>0</v>
      </c>
      <c r="PR173" s="47">
        <v>0</v>
      </c>
      <c r="PS173" s="46">
        <v>0.34100000000000003</v>
      </c>
      <c r="PT173" s="10">
        <v>16.149999999999999</v>
      </c>
      <c r="PU173" s="47">
        <f t="shared" si="3824"/>
        <v>47360.703812316708</v>
      </c>
      <c r="PV173" s="46">
        <v>361.779</v>
      </c>
      <c r="PW173" s="10">
        <v>17588.96</v>
      </c>
      <c r="PX173" s="47">
        <f t="shared" si="3795"/>
        <v>48617.968428239335</v>
      </c>
      <c r="PY173" s="46">
        <v>393.93099999999998</v>
      </c>
      <c r="PZ173" s="10">
        <v>31959.79</v>
      </c>
      <c r="QA173" s="47">
        <f t="shared" si="3796"/>
        <v>81130.426394470109</v>
      </c>
      <c r="QB173" s="46">
        <v>0</v>
      </c>
      <c r="QC173" s="10">
        <v>0</v>
      </c>
      <c r="QD173" s="47">
        <v>0</v>
      </c>
      <c r="QE173" s="46">
        <v>4.6589999999999998</v>
      </c>
      <c r="QF173" s="10">
        <v>104.68</v>
      </c>
      <c r="QG173" s="47">
        <v>22468.34084567504</v>
      </c>
      <c r="QH173" s="46">
        <v>0</v>
      </c>
      <c r="QI173" s="10">
        <v>0</v>
      </c>
      <c r="QJ173" s="47">
        <v>0</v>
      </c>
      <c r="QK173" s="46">
        <v>0</v>
      </c>
      <c r="QL173" s="10">
        <v>0</v>
      </c>
      <c r="QM173" s="47">
        <v>0</v>
      </c>
      <c r="QN173" s="46">
        <v>0</v>
      </c>
      <c r="QO173" s="10">
        <v>0</v>
      </c>
      <c r="QP173" s="47">
        <f t="shared" si="3797"/>
        <v>0</v>
      </c>
      <c r="QQ173" s="46">
        <v>0</v>
      </c>
      <c r="QR173" s="10">
        <v>0</v>
      </c>
      <c r="QS173" s="47">
        <v>0</v>
      </c>
      <c r="QT173" s="46"/>
      <c r="QU173" s="10"/>
      <c r="QV173" s="47"/>
      <c r="QW173" s="46"/>
      <c r="QX173" s="10"/>
      <c r="QY173" s="47"/>
      <c r="QZ173" s="46">
        <v>0.113</v>
      </c>
      <c r="RA173" s="10">
        <v>0.72</v>
      </c>
      <c r="RB173" s="47">
        <f t="shared" si="3799"/>
        <v>6371.6814159292026</v>
      </c>
      <c r="RC173" s="46">
        <v>1.2E-2</v>
      </c>
      <c r="RD173" s="10">
        <v>1.2</v>
      </c>
      <c r="RE173" s="47">
        <f t="shared" si="3825"/>
        <v>100000</v>
      </c>
      <c r="RF173" s="12">
        <f t="shared" si="3130"/>
        <v>1798.8340000000001</v>
      </c>
      <c r="RG173" s="58">
        <f t="shared" si="3131"/>
        <v>134151.62999999998</v>
      </c>
      <c r="RH173" s="6"/>
      <c r="RI173" s="9"/>
      <c r="RJ173" s="6"/>
      <c r="RK173" s="6"/>
      <c r="RL173" s="6"/>
      <c r="RM173" s="9"/>
      <c r="RN173" s="6"/>
      <c r="RO173" s="6"/>
      <c r="RP173" s="6"/>
      <c r="RQ173" s="9"/>
      <c r="RR173" s="6"/>
      <c r="RS173" s="6"/>
      <c r="RT173" s="6"/>
      <c r="RU173" s="9"/>
      <c r="RV173" s="6"/>
      <c r="RW173" s="6"/>
      <c r="RX173" s="6"/>
      <c r="RY173" s="9"/>
      <c r="RZ173" s="6"/>
      <c r="SA173" s="6"/>
      <c r="SB173" s="6"/>
      <c r="SC173" s="9"/>
      <c r="SD173" s="6"/>
      <c r="SE173" s="6"/>
      <c r="SF173" s="6"/>
      <c r="SG173" s="9"/>
      <c r="SH173" s="6"/>
      <c r="SI173" s="6"/>
      <c r="SJ173" s="6"/>
      <c r="SK173" s="2"/>
      <c r="SL173" s="1"/>
      <c r="SM173" s="1"/>
      <c r="SN173" s="1"/>
      <c r="SO173" s="2"/>
      <c r="SP173" s="1"/>
      <c r="SQ173" s="1"/>
      <c r="SR173" s="1"/>
      <c r="SS173" s="2"/>
      <c r="ST173" s="1"/>
      <c r="SU173" s="1"/>
      <c r="SV173" s="1"/>
    </row>
    <row r="174" spans="1:591" ht="15" thickBot="1" x14ac:dyDescent="0.35">
      <c r="A174" s="40"/>
      <c r="B174" s="41" t="s">
        <v>17</v>
      </c>
      <c r="C174" s="48">
        <f t="shared" ref="C174:D174" si="3852">SUM(C162:C173)</f>
        <v>0</v>
      </c>
      <c r="D174" s="35">
        <f t="shared" si="3852"/>
        <v>0</v>
      </c>
      <c r="E174" s="49"/>
      <c r="F174" s="48">
        <f>SUM(F162:F173)</f>
        <v>0</v>
      </c>
      <c r="G174" s="35">
        <f t="shared" ref="G174" si="3853">SUM(G162:G173)</f>
        <v>0</v>
      </c>
      <c r="H174" s="49"/>
      <c r="I174" s="48">
        <f t="shared" ref="I174:J174" si="3854">SUM(I162:I173)</f>
        <v>6.0000000000000001E-3</v>
      </c>
      <c r="J174" s="35">
        <f t="shared" si="3854"/>
        <v>0.02</v>
      </c>
      <c r="K174" s="49"/>
      <c r="L174" s="48">
        <f t="shared" ref="L174:M174" si="3855">SUM(L162:L173)</f>
        <v>2.9000000000000001E-2</v>
      </c>
      <c r="M174" s="35">
        <f t="shared" si="3855"/>
        <v>0.1</v>
      </c>
      <c r="N174" s="49"/>
      <c r="O174" s="48">
        <f t="shared" ref="O174:P174" si="3856">SUM(O162:O173)</f>
        <v>0</v>
      </c>
      <c r="P174" s="35">
        <f t="shared" si="3856"/>
        <v>0</v>
      </c>
      <c r="Q174" s="49"/>
      <c r="R174" s="48">
        <f>SUM(R162:R173)</f>
        <v>0</v>
      </c>
      <c r="S174" s="35">
        <f t="shared" ref="S174" si="3857">SUM(S162:S173)</f>
        <v>0</v>
      </c>
      <c r="T174" s="49"/>
      <c r="U174" s="48">
        <f t="shared" ref="U174:V174" si="3858">SUM(U162:U173)</f>
        <v>246.82099999999997</v>
      </c>
      <c r="V174" s="35">
        <f t="shared" si="3858"/>
        <v>9510.76</v>
      </c>
      <c r="W174" s="49"/>
      <c r="X174" s="48">
        <f>SUM(X162:X173)</f>
        <v>0</v>
      </c>
      <c r="Y174" s="35">
        <f>SUM(Y162:Y173)</f>
        <v>0</v>
      </c>
      <c r="Z174" s="49"/>
      <c r="AA174" s="48">
        <f>SUM(AA162:AA173)</f>
        <v>33.876000000000005</v>
      </c>
      <c r="AB174" s="35">
        <f t="shared" ref="AB174" si="3859">SUM(AB162:AB173)</f>
        <v>9572.36</v>
      </c>
      <c r="AC174" s="49"/>
      <c r="AD174" s="48">
        <f>SUM(AD162:AD173)</f>
        <v>105.56800000000001</v>
      </c>
      <c r="AE174" s="35">
        <f t="shared" ref="AE174" si="3860">SUM(AE162:AE173)</f>
        <v>5659</v>
      </c>
      <c r="AF174" s="49"/>
      <c r="AG174" s="48">
        <f>SUM(AG162:AG173)</f>
        <v>4.0000000000000001E-3</v>
      </c>
      <c r="AH174" s="35">
        <f t="shared" ref="AH174" si="3861">SUM(AH162:AH173)</f>
        <v>2.0299999999999998</v>
      </c>
      <c r="AI174" s="49"/>
      <c r="AJ174" s="48">
        <f>SUM(AJ162:AJ173)</f>
        <v>2.3959999999999999</v>
      </c>
      <c r="AK174" s="35">
        <f t="shared" ref="AK174" si="3862">SUM(AK162:AK173)</f>
        <v>35.049999999999997</v>
      </c>
      <c r="AL174" s="49"/>
      <c r="AM174" s="48">
        <f>SUM(AM162:AM173)</f>
        <v>3.6320000000000001</v>
      </c>
      <c r="AN174" s="35">
        <f t="shared" ref="AN174" si="3863">SUM(AN162:AN173)</f>
        <v>21.41</v>
      </c>
      <c r="AO174" s="49"/>
      <c r="AP174" s="48">
        <f>SUM(AP162:AP173)</f>
        <v>182.82999999999998</v>
      </c>
      <c r="AQ174" s="35">
        <f t="shared" ref="AQ174" si="3864">SUM(AQ162:AQ173)</f>
        <v>10910.67</v>
      </c>
      <c r="AR174" s="49"/>
      <c r="AS174" s="48">
        <f t="shared" ref="AS174:AT174" si="3865">SUM(AS162:AS173)</f>
        <v>0</v>
      </c>
      <c r="AT174" s="35">
        <f t="shared" si="3865"/>
        <v>0</v>
      </c>
      <c r="AU174" s="49"/>
      <c r="AV174" s="48">
        <f>SUM(AV162:AV173)</f>
        <v>0</v>
      </c>
      <c r="AW174" s="35">
        <f t="shared" ref="AW174" si="3866">SUM(AW162:AW173)</f>
        <v>0</v>
      </c>
      <c r="AX174" s="49"/>
      <c r="AY174" s="48">
        <f t="shared" ref="AY174" si="3867">SUM(AY162:AY173)</f>
        <v>12.514999999999999</v>
      </c>
      <c r="AZ174" s="35">
        <f>SUM(AZ162:AZ173)</f>
        <v>398.2</v>
      </c>
      <c r="BA174" s="49"/>
      <c r="BB174" s="48">
        <f t="shared" ref="BB174" si="3868">SUM(BB162:BB173)</f>
        <v>68.352000000000004</v>
      </c>
      <c r="BC174" s="35">
        <f>SUM(BC162:BC173)</f>
        <v>4180.1500000000005</v>
      </c>
      <c r="BD174" s="49"/>
      <c r="BE174" s="48">
        <f t="shared" ref="BE174" si="3869">SUM(BE162:BE173)</f>
        <v>37.766000000000005</v>
      </c>
      <c r="BF174" s="35">
        <f>SUM(BF162:BF173)</f>
        <v>1219.8799999999999</v>
      </c>
      <c r="BG174" s="49"/>
      <c r="BH174" s="48">
        <f t="shared" ref="BH174" si="3870">SUM(BH162:BH173)</f>
        <v>0</v>
      </c>
      <c r="BI174" s="35">
        <f>SUM(BI162:BI173)</f>
        <v>0</v>
      </c>
      <c r="BJ174" s="49"/>
      <c r="BK174" s="48">
        <f t="shared" ref="BK174" si="3871">SUM(BK162:BK173)</f>
        <v>0</v>
      </c>
      <c r="BL174" s="35">
        <f>SUM(BL162:BL173)</f>
        <v>0</v>
      </c>
      <c r="BM174" s="49"/>
      <c r="BN174" s="48">
        <f t="shared" ref="BN174" si="3872">SUM(BN162:BN173)</f>
        <v>0</v>
      </c>
      <c r="BO174" s="35">
        <f>SUM(BO162:BO173)</f>
        <v>0</v>
      </c>
      <c r="BP174" s="49"/>
      <c r="BQ174" s="48">
        <f t="shared" ref="BQ174" si="3873">SUM(BQ162:BQ173)</f>
        <v>10.966000000000001</v>
      </c>
      <c r="BR174" s="35">
        <f>SUM(BR162:BR173)</f>
        <v>93.88</v>
      </c>
      <c r="BS174" s="49"/>
      <c r="BT174" s="48">
        <f t="shared" ref="BT174" si="3874">SUM(BT162:BT173)</f>
        <v>239.88</v>
      </c>
      <c r="BU174" s="35">
        <f>SUM(BU162:BU173)</f>
        <v>67881.34</v>
      </c>
      <c r="BV174" s="49"/>
      <c r="BW174" s="48">
        <f t="shared" ref="BW174" si="3875">SUM(BW162:BW173)</f>
        <v>1E-3</v>
      </c>
      <c r="BX174" s="35">
        <f>SUM(BX162:BX173)</f>
        <v>0.1</v>
      </c>
      <c r="BY174" s="49"/>
      <c r="BZ174" s="48">
        <f t="shared" ref="BZ174" si="3876">SUM(BZ162:BZ173)</f>
        <v>0.33700000000000002</v>
      </c>
      <c r="CA174" s="35">
        <f>SUM(CA162:CA173)</f>
        <v>129.05000000000001</v>
      </c>
      <c r="CB174" s="49"/>
      <c r="CC174" s="48">
        <f t="shared" ref="CC174" si="3877">SUM(CC162:CC173)</f>
        <v>1130.069</v>
      </c>
      <c r="CD174" s="35">
        <f>SUM(CD162:CD173)</f>
        <v>48587.860000000008</v>
      </c>
      <c r="CE174" s="49"/>
      <c r="CF174" s="48">
        <f t="shared" ref="CF174" si="3878">SUM(CF162:CF173)</f>
        <v>33.728000000000002</v>
      </c>
      <c r="CG174" s="35">
        <f>SUM(CG162:CG173)</f>
        <v>6943.0900000000011</v>
      </c>
      <c r="CH174" s="49"/>
      <c r="CI174" s="48">
        <f t="shared" ref="CI174" si="3879">SUM(CI162:CI173)</f>
        <v>4.0000000000000001E-3</v>
      </c>
      <c r="CJ174" s="35">
        <f>SUM(CJ162:CJ173)</f>
        <v>1.1599999999999999</v>
      </c>
      <c r="CK174" s="49"/>
      <c r="CL174" s="48">
        <f t="shared" ref="CL174" si="3880">SUM(CL162:CL173)</f>
        <v>2E-3</v>
      </c>
      <c r="CM174" s="35">
        <f>SUM(CM162:CM173)</f>
        <v>1.73</v>
      </c>
      <c r="CN174" s="49"/>
      <c r="CO174" s="48">
        <f t="shared" ref="CO174" si="3881">SUM(CO162:CO173)</f>
        <v>0</v>
      </c>
      <c r="CP174" s="35">
        <f>SUM(CP162:CP173)</f>
        <v>0</v>
      </c>
      <c r="CQ174" s="49"/>
      <c r="CR174" s="48">
        <f t="shared" ref="CR174" si="3882">SUM(CR162:CR173)</f>
        <v>4.1000000000000002E-2</v>
      </c>
      <c r="CS174" s="35">
        <f>SUM(CS162:CS173)</f>
        <v>0.82000000000000006</v>
      </c>
      <c r="CT174" s="49"/>
      <c r="CU174" s="48">
        <f t="shared" ref="CU174" si="3883">SUM(CU162:CU173)</f>
        <v>9.1999999999999998E-2</v>
      </c>
      <c r="CV174" s="35">
        <f>SUM(CV162:CV173)</f>
        <v>2.06</v>
      </c>
      <c r="CW174" s="49"/>
      <c r="CX174" s="48">
        <f t="shared" ref="CX174" si="3884">SUM(CX162:CX173)</f>
        <v>1.5179999999999998</v>
      </c>
      <c r="CY174" s="35">
        <f>SUM(CY162:CY173)</f>
        <v>255.63</v>
      </c>
      <c r="CZ174" s="49"/>
      <c r="DA174" s="48">
        <f t="shared" ref="DA174" si="3885">SUM(DA162:DA173)</f>
        <v>405.16399999999999</v>
      </c>
      <c r="DB174" s="35">
        <f>SUM(DB162:DB173)</f>
        <v>52470.959999999992</v>
      </c>
      <c r="DC174" s="49"/>
      <c r="DD174" s="48">
        <f t="shared" ref="DD174" si="3886">SUM(DD162:DD173)</f>
        <v>1186.2180000000001</v>
      </c>
      <c r="DE174" s="35">
        <f>SUM(DE162:DE173)</f>
        <v>54588.52</v>
      </c>
      <c r="DF174" s="49"/>
      <c r="DG174" s="48">
        <f t="shared" ref="DG174" si="3887">SUM(DG162:DG173)</f>
        <v>3.0000000000000001E-3</v>
      </c>
      <c r="DH174" s="35">
        <f>SUM(DH162:DH173)</f>
        <v>3.21</v>
      </c>
      <c r="DI174" s="49"/>
      <c r="DJ174" s="48">
        <f t="shared" ref="DJ174" si="3888">SUM(DJ162:DJ173)</f>
        <v>176.41399999999999</v>
      </c>
      <c r="DK174" s="35">
        <f>SUM(DK162:DK173)</f>
        <v>7372.9100000000008</v>
      </c>
      <c r="DL174" s="49"/>
      <c r="DM174" s="48">
        <f t="shared" ref="DM174" si="3889">SUM(DM162:DM173)</f>
        <v>0.16</v>
      </c>
      <c r="DN174" s="35">
        <f>SUM(DN162:DN173)</f>
        <v>7.0000000000000007E-2</v>
      </c>
      <c r="DO174" s="49"/>
      <c r="DP174" s="48">
        <f t="shared" ref="DP174" si="3890">SUM(DP162:DP173)</f>
        <v>1.2E-2</v>
      </c>
      <c r="DQ174" s="35">
        <f>SUM(DQ162:DQ173)</f>
        <v>0.03</v>
      </c>
      <c r="DR174" s="49"/>
      <c r="DS174" s="48">
        <f t="shared" ref="DS174:DT174" si="3891">SUM(DS162:DS173)</f>
        <v>8.7629999999999999</v>
      </c>
      <c r="DT174" s="35">
        <f t="shared" si="3891"/>
        <v>16703.060000000001</v>
      </c>
      <c r="DU174" s="49"/>
      <c r="DV174" s="48">
        <f t="shared" ref="DV174" si="3892">SUM(DV162:DV173)</f>
        <v>13.46</v>
      </c>
      <c r="DW174" s="35">
        <f>SUM(DW162:DW173)</f>
        <v>124.64</v>
      </c>
      <c r="DX174" s="49"/>
      <c r="DY174" s="48">
        <f t="shared" ref="DY174" si="3893">SUM(DY162:DY173)</f>
        <v>0</v>
      </c>
      <c r="DZ174" s="35">
        <f>SUM(DZ162:DZ173)</f>
        <v>0</v>
      </c>
      <c r="EA174" s="49"/>
      <c r="EB174" s="48">
        <f t="shared" ref="EB174:EC174" si="3894">SUM(EB162:EB173)</f>
        <v>0</v>
      </c>
      <c r="EC174" s="35">
        <f t="shared" si="3894"/>
        <v>0</v>
      </c>
      <c r="ED174" s="49"/>
      <c r="EE174" s="48">
        <f t="shared" ref="EE174" si="3895">SUM(EE162:EE173)</f>
        <v>2.581</v>
      </c>
      <c r="EF174" s="35">
        <f>SUM(EF162:EF173)</f>
        <v>345.69</v>
      </c>
      <c r="EG174" s="49"/>
      <c r="EH174" s="48">
        <f t="shared" ref="EH174" si="3896">SUM(EH162:EH173)</f>
        <v>688.99299999999994</v>
      </c>
      <c r="EI174" s="35">
        <f>SUM(EI162:EI173)</f>
        <v>120529.86</v>
      </c>
      <c r="EJ174" s="49"/>
      <c r="EK174" s="48">
        <f t="shared" ref="EK174:EL174" si="3897">SUM(EK162:EK173)</f>
        <v>0</v>
      </c>
      <c r="EL174" s="35">
        <f t="shared" si="3897"/>
        <v>0</v>
      </c>
      <c r="EM174" s="49"/>
      <c r="EN174" s="48">
        <f t="shared" ref="EN174" si="3898">SUM(EN162:EN173)</f>
        <v>1994.0129999999999</v>
      </c>
      <c r="EO174" s="35">
        <f>SUM(EO162:EO173)</f>
        <v>158361.51999999999</v>
      </c>
      <c r="EP174" s="49"/>
      <c r="EQ174" s="48">
        <f t="shared" ref="EQ174" si="3899">SUM(EQ162:EQ173)</f>
        <v>1.1279999999999999</v>
      </c>
      <c r="ER174" s="35">
        <f>SUM(ER162:ER173)</f>
        <v>14.79</v>
      </c>
      <c r="ES174" s="49"/>
      <c r="ET174" s="48">
        <f t="shared" ref="ET174" si="3900">SUM(ET162:ET173)</f>
        <v>38.153999999999996</v>
      </c>
      <c r="EU174" s="35">
        <f>SUM(EU162:EU173)</f>
        <v>2455.11</v>
      </c>
      <c r="EV174" s="49"/>
      <c r="EW174" s="48">
        <f t="shared" ref="EW174" si="3901">SUM(EW162:EW173)</f>
        <v>0</v>
      </c>
      <c r="EX174" s="35">
        <f>SUM(EX162:EX173)</f>
        <v>0</v>
      </c>
      <c r="EY174" s="49"/>
      <c r="EZ174" s="48">
        <f t="shared" ref="EZ174" si="3902">SUM(EZ162:EZ173)</f>
        <v>0</v>
      </c>
      <c r="FA174" s="35">
        <f>SUM(FA162:FA173)</f>
        <v>0</v>
      </c>
      <c r="FB174" s="49"/>
      <c r="FC174" s="48">
        <f t="shared" ref="FC174" si="3903">SUM(FC162:FC173)</f>
        <v>1E-3</v>
      </c>
      <c r="FD174" s="35">
        <f>SUM(FD162:FD173)</f>
        <v>0.6</v>
      </c>
      <c r="FE174" s="49"/>
      <c r="FF174" s="48">
        <f t="shared" ref="FF174" si="3904">SUM(FF162:FF173)</f>
        <v>0</v>
      </c>
      <c r="FG174" s="35">
        <f>SUM(FG162:FG173)</f>
        <v>0</v>
      </c>
      <c r="FH174" s="49"/>
      <c r="FI174" s="48">
        <f t="shared" ref="FI174" si="3905">SUM(FI162:FI173)</f>
        <v>21.111999999999998</v>
      </c>
      <c r="FJ174" s="35">
        <f>SUM(FJ162:FJ173)</f>
        <v>1597.6100000000001</v>
      </c>
      <c r="FK174" s="49"/>
      <c r="FL174" s="48">
        <f t="shared" ref="FL174" si="3906">SUM(FL162:FL173)</f>
        <v>24.383000000000003</v>
      </c>
      <c r="FM174" s="35">
        <f>SUM(FM162:FM173)</f>
        <v>5474.81</v>
      </c>
      <c r="FN174" s="49"/>
      <c r="FO174" s="48">
        <f t="shared" ref="FO174" si="3907">SUM(FO162:FO173)</f>
        <v>0.84</v>
      </c>
      <c r="FP174" s="35">
        <f>SUM(FP162:FP173)</f>
        <v>45.07</v>
      </c>
      <c r="FQ174" s="49"/>
      <c r="FR174" s="48">
        <f t="shared" ref="FR174" si="3908">SUM(FR162:FR173)</f>
        <v>338.19200000000001</v>
      </c>
      <c r="FS174" s="35">
        <f>SUM(FS162:FS173)</f>
        <v>37979.619999999995</v>
      </c>
      <c r="FT174" s="49"/>
      <c r="FU174" s="48">
        <f t="shared" ref="FU174" si="3909">SUM(FU162:FU173)</f>
        <v>32.857999999999997</v>
      </c>
      <c r="FV174" s="35">
        <f>SUM(FV162:FV173)</f>
        <v>556.98</v>
      </c>
      <c r="FW174" s="49"/>
      <c r="FX174" s="48">
        <f t="shared" ref="FX174:FY174" si="3910">SUM(FX162:FX173)</f>
        <v>0</v>
      </c>
      <c r="FY174" s="35">
        <f t="shared" si="3910"/>
        <v>0</v>
      </c>
      <c r="FZ174" s="49"/>
      <c r="GA174" s="48">
        <f t="shared" ref="GA174" si="3911">SUM(GA162:GA173)</f>
        <v>0</v>
      </c>
      <c r="GB174" s="35">
        <f>SUM(GB162:GB173)</f>
        <v>0</v>
      </c>
      <c r="GC174" s="49"/>
      <c r="GD174" s="48">
        <f t="shared" ref="GD174" si="3912">SUM(GD162:GD173)</f>
        <v>410.60699999999997</v>
      </c>
      <c r="GE174" s="35">
        <f>SUM(GE162:GE173)</f>
        <v>69725.16</v>
      </c>
      <c r="GF174" s="49"/>
      <c r="GG174" s="48">
        <f t="shared" ref="GG174" si="3913">SUM(GG162:GG173)</f>
        <v>58.716999999999992</v>
      </c>
      <c r="GH174" s="35">
        <f>SUM(GH162:GH173)</f>
        <v>6367.29</v>
      </c>
      <c r="GI174" s="49"/>
      <c r="GJ174" s="48">
        <f t="shared" ref="GJ174" si="3914">SUM(GJ162:GJ173)</f>
        <v>2119.5640000000003</v>
      </c>
      <c r="GK174" s="35">
        <f>SUM(GK162:GK173)</f>
        <v>143706.66</v>
      </c>
      <c r="GL174" s="49"/>
      <c r="GM174" s="48">
        <f t="shared" ref="GM174" si="3915">SUM(GM162:GM173)</f>
        <v>0</v>
      </c>
      <c r="GN174" s="35">
        <f>SUM(GN162:GN173)</f>
        <v>0</v>
      </c>
      <c r="GO174" s="49"/>
      <c r="GP174" s="48">
        <f t="shared" ref="GP174" si="3916">SUM(GP162:GP173)</f>
        <v>13.671000000000001</v>
      </c>
      <c r="GQ174" s="35">
        <f>SUM(GQ162:GQ173)</f>
        <v>2194.9900000000002</v>
      </c>
      <c r="GR174" s="49"/>
      <c r="GS174" s="48">
        <f t="shared" ref="GS174" si="3917">SUM(GS162:GS173)</f>
        <v>1.4E-2</v>
      </c>
      <c r="GT174" s="35">
        <f>SUM(GT162:GT173)</f>
        <v>4.13</v>
      </c>
      <c r="GU174" s="49"/>
      <c r="GV174" s="48">
        <f t="shared" ref="GV174:GW174" si="3918">SUM(GV162:GV173)</f>
        <v>0</v>
      </c>
      <c r="GW174" s="35">
        <f t="shared" si="3918"/>
        <v>0</v>
      </c>
      <c r="GX174" s="49"/>
      <c r="GY174" s="48">
        <f t="shared" ref="GY174" si="3919">SUM(GY162:GY173)</f>
        <v>0.12</v>
      </c>
      <c r="GZ174" s="35">
        <f>SUM(GZ162:GZ173)</f>
        <v>6.08</v>
      </c>
      <c r="HA174" s="49"/>
      <c r="HB174" s="48">
        <f t="shared" ref="HB174" si="3920">SUM(HB162:HB173)</f>
        <v>167.137</v>
      </c>
      <c r="HC174" s="35">
        <f>SUM(HC162:HC173)</f>
        <v>2969.4700000000003</v>
      </c>
      <c r="HD174" s="49"/>
      <c r="HE174" s="48">
        <f t="shared" ref="HE174" si="3921">SUM(HE162:HE173)</f>
        <v>0</v>
      </c>
      <c r="HF174" s="35">
        <f>SUM(HF162:HF173)</f>
        <v>0</v>
      </c>
      <c r="HG174" s="49"/>
      <c r="HH174" s="48">
        <f t="shared" ref="HH174" si="3922">SUM(HH162:HH173)</f>
        <v>0</v>
      </c>
      <c r="HI174" s="35">
        <f>SUM(HI162:HI173)</f>
        <v>0</v>
      </c>
      <c r="HJ174" s="49"/>
      <c r="HK174" s="48">
        <f t="shared" ref="HK174" si="3923">SUM(HK162:HK173)</f>
        <v>0.10100000000000001</v>
      </c>
      <c r="HL174" s="35">
        <f>SUM(HL162:HL173)</f>
        <v>0.97</v>
      </c>
      <c r="HM174" s="49"/>
      <c r="HN174" s="48">
        <f t="shared" ref="HN174" si="3924">SUM(HN162:HN173)</f>
        <v>0.80600000000000005</v>
      </c>
      <c r="HO174" s="35">
        <f>SUM(HO162:HO173)</f>
        <v>45.040000000000006</v>
      </c>
      <c r="HP174" s="49"/>
      <c r="HQ174" s="48">
        <f t="shared" ref="HQ174" si="3925">SUM(HQ162:HQ173)</f>
        <v>42.905999999999999</v>
      </c>
      <c r="HR174" s="35">
        <f>SUM(HR162:HR173)</f>
        <v>141.87</v>
      </c>
      <c r="HS174" s="49"/>
      <c r="HT174" s="48"/>
      <c r="HU174" s="35"/>
      <c r="HV174" s="49"/>
      <c r="HW174" s="48">
        <f t="shared" ref="HW174:HX174" si="3926">SUM(HW162:HW173)</f>
        <v>0</v>
      </c>
      <c r="HX174" s="35">
        <f t="shared" si="3926"/>
        <v>0</v>
      </c>
      <c r="HY174" s="49"/>
      <c r="HZ174" s="48">
        <f t="shared" ref="HZ174" si="3927">SUM(HZ162:HZ173)</f>
        <v>46.064</v>
      </c>
      <c r="IA174" s="35">
        <f>SUM(IA162:IA173)</f>
        <v>1792.03</v>
      </c>
      <c r="IB174" s="49"/>
      <c r="IC174" s="48">
        <f t="shared" ref="IC174" si="3928">SUM(IC162:IC173)</f>
        <v>57.1</v>
      </c>
      <c r="ID174" s="35">
        <f>SUM(ID162:ID173)</f>
        <v>2645.65</v>
      </c>
      <c r="IE174" s="49"/>
      <c r="IF174" s="48">
        <f>SUM(IF162:IF173)</f>
        <v>0</v>
      </c>
      <c r="IG174" s="35">
        <f>SUM(IG162:IG173)</f>
        <v>0</v>
      </c>
      <c r="IH174" s="49"/>
      <c r="II174" s="48">
        <f>SUM(II162:II173)</f>
        <v>1E-3</v>
      </c>
      <c r="IJ174" s="35">
        <f>SUM(IJ162:IJ173)</f>
        <v>0.78</v>
      </c>
      <c r="IK174" s="49"/>
      <c r="IL174" s="48">
        <f t="shared" ref="IL174:IM174" si="3929">SUM(IL162:IL173)</f>
        <v>4.5999999999999999E-2</v>
      </c>
      <c r="IM174" s="35">
        <f t="shared" si="3929"/>
        <v>23.2</v>
      </c>
      <c r="IN174" s="49"/>
      <c r="IO174" s="48">
        <f t="shared" ref="IO174:IP174" si="3930">SUM(IO162:IO173)</f>
        <v>5.0750000000000002</v>
      </c>
      <c r="IP174" s="35">
        <f t="shared" si="3930"/>
        <v>482.61999999999995</v>
      </c>
      <c r="IQ174" s="49"/>
      <c r="IR174" s="48">
        <f t="shared" ref="IR174:IS174" si="3931">SUM(IR162:IR173)</f>
        <v>299.29700000000003</v>
      </c>
      <c r="IS174" s="35">
        <f t="shared" si="3931"/>
        <v>10821.089999999998</v>
      </c>
      <c r="IT174" s="49"/>
      <c r="IU174" s="48">
        <f t="shared" ref="IU174:IV174" si="3932">SUM(IU162:IU173)</f>
        <v>0</v>
      </c>
      <c r="IV174" s="35">
        <f t="shared" si="3932"/>
        <v>0</v>
      </c>
      <c r="IW174" s="49"/>
      <c r="IX174" s="48">
        <f t="shared" ref="IX174:IY174" si="3933">SUM(IX162:IX173)</f>
        <v>7.0000000000000001E-3</v>
      </c>
      <c r="IY174" s="35">
        <f t="shared" si="3933"/>
        <v>0.77</v>
      </c>
      <c r="IZ174" s="49"/>
      <c r="JA174" s="48">
        <f t="shared" ref="JA174:JB174" si="3934">SUM(JA162:JA173)</f>
        <v>0</v>
      </c>
      <c r="JB174" s="35">
        <f t="shared" si="3934"/>
        <v>0</v>
      </c>
      <c r="JC174" s="49"/>
      <c r="JD174" s="48">
        <f t="shared" ref="JD174:JE174" si="3935">SUM(JD162:JD173)</f>
        <v>0</v>
      </c>
      <c r="JE174" s="35">
        <f t="shared" si="3935"/>
        <v>0</v>
      </c>
      <c r="JF174" s="49"/>
      <c r="JG174" s="48">
        <f t="shared" ref="JG174:JH174" si="3936">SUM(JG162:JG173)</f>
        <v>7.0000000000000001E-3</v>
      </c>
      <c r="JH174" s="35">
        <f t="shared" si="3936"/>
        <v>7.42</v>
      </c>
      <c r="JI174" s="49"/>
      <c r="JJ174" s="46">
        <v>0</v>
      </c>
      <c r="JK174" s="10">
        <v>0</v>
      </c>
      <c r="JL174" s="47">
        <f t="shared" si="3833"/>
        <v>0</v>
      </c>
      <c r="JM174" s="48">
        <f t="shared" ref="JM174:JN174" si="3937">SUM(JM162:JM173)</f>
        <v>66.13</v>
      </c>
      <c r="JN174" s="35">
        <f t="shared" si="3937"/>
        <v>1693.59</v>
      </c>
      <c r="JO174" s="49"/>
      <c r="JP174" s="48">
        <f t="shared" ref="JP174:JQ174" si="3938">SUM(JP162:JP173)</f>
        <v>0</v>
      </c>
      <c r="JQ174" s="35">
        <f t="shared" si="3938"/>
        <v>0</v>
      </c>
      <c r="JR174" s="49"/>
      <c r="JS174" s="48">
        <f t="shared" ref="JS174:JT174" si="3939">SUM(JS162:JS173)</f>
        <v>0</v>
      </c>
      <c r="JT174" s="35">
        <f t="shared" si="3939"/>
        <v>0</v>
      </c>
      <c r="JU174" s="49"/>
      <c r="JV174" s="48">
        <f t="shared" ref="JV174:JW174" si="3940">SUM(JV162:JV173)</f>
        <v>5.3000000000000005E-2</v>
      </c>
      <c r="JW174" s="35">
        <f t="shared" si="3940"/>
        <v>2.89</v>
      </c>
      <c r="JX174" s="49"/>
      <c r="JY174" s="48">
        <f t="shared" ref="JY174:JZ174" si="3941">SUM(JY162:JY173)</f>
        <v>0</v>
      </c>
      <c r="JZ174" s="35">
        <f t="shared" si="3941"/>
        <v>0</v>
      </c>
      <c r="KA174" s="49"/>
      <c r="KB174" s="48">
        <f t="shared" ref="KB174:KC174" si="3942">SUM(KB162:KB173)</f>
        <v>6.8609999999999998</v>
      </c>
      <c r="KC174" s="35">
        <f t="shared" si="3942"/>
        <v>129.22999999999999</v>
      </c>
      <c r="KD174" s="49"/>
      <c r="KE174" s="48"/>
      <c r="KF174" s="35"/>
      <c r="KG174" s="49"/>
      <c r="KH174" s="48">
        <f t="shared" ref="KH174:KI174" si="3943">SUM(KH162:KH173)</f>
        <v>945.46499999999992</v>
      </c>
      <c r="KI174" s="35">
        <f t="shared" si="3943"/>
        <v>36828.829999999994</v>
      </c>
      <c r="KJ174" s="49"/>
      <c r="KK174" s="48">
        <f t="shared" ref="KK174:KL174" si="3944">SUM(KK162:KK173)</f>
        <v>13.923000000000002</v>
      </c>
      <c r="KL174" s="35">
        <f t="shared" si="3944"/>
        <v>7253.28</v>
      </c>
      <c r="KM174" s="49"/>
      <c r="KN174" s="48">
        <f t="shared" ref="KN174:KO174" si="3945">SUM(KN162:KN173)</f>
        <v>0</v>
      </c>
      <c r="KO174" s="35">
        <f t="shared" si="3945"/>
        <v>0</v>
      </c>
      <c r="KP174" s="49"/>
      <c r="KQ174" s="48">
        <f t="shared" ref="KQ174:KR174" si="3946">SUM(KQ162:KQ173)</f>
        <v>22.644000000000002</v>
      </c>
      <c r="KR174" s="35">
        <f t="shared" si="3946"/>
        <v>240.66000000000005</v>
      </c>
      <c r="KS174" s="49"/>
      <c r="KT174" s="48">
        <f t="shared" ref="KT174:KU174" si="3947">SUM(KT162:KT173)</f>
        <v>0</v>
      </c>
      <c r="KU174" s="35">
        <f t="shared" si="3947"/>
        <v>0</v>
      </c>
      <c r="KV174" s="49"/>
      <c r="KW174" s="48">
        <f t="shared" ref="KW174:KX174" si="3948">SUM(KW162:KW173)</f>
        <v>0</v>
      </c>
      <c r="KX174" s="35">
        <f t="shared" si="3948"/>
        <v>0</v>
      </c>
      <c r="KY174" s="49"/>
      <c r="KZ174" s="48">
        <f t="shared" ref="KZ174:LA174" si="3949">SUM(KZ162:KZ173)</f>
        <v>9.1660000000000004</v>
      </c>
      <c r="LA174" s="35">
        <f t="shared" si="3949"/>
        <v>519.1</v>
      </c>
      <c r="LB174" s="49"/>
      <c r="LC174" s="48">
        <f t="shared" ref="LC174:LD174" si="3950">SUM(LC162:LC173)</f>
        <v>0</v>
      </c>
      <c r="LD174" s="35">
        <f t="shared" si="3950"/>
        <v>0</v>
      </c>
      <c r="LE174" s="49"/>
      <c r="LF174" s="48">
        <f t="shared" ref="LF174:LG174" si="3951">SUM(LF162:LF173)</f>
        <v>68.152000000000001</v>
      </c>
      <c r="LG174" s="35">
        <f t="shared" si="3951"/>
        <v>1127.7600000000002</v>
      </c>
      <c r="LH174" s="49"/>
      <c r="LI174" s="48">
        <f t="shared" ref="LI174:LJ174" si="3952">SUM(LI162:LI173)</f>
        <v>0</v>
      </c>
      <c r="LJ174" s="35">
        <f t="shared" si="3952"/>
        <v>0</v>
      </c>
      <c r="LK174" s="49"/>
      <c r="LL174" s="48">
        <f t="shared" ref="LL174:LM174" si="3953">SUM(LL162:LL173)</f>
        <v>0</v>
      </c>
      <c r="LM174" s="35">
        <f t="shared" si="3953"/>
        <v>0</v>
      </c>
      <c r="LN174" s="49"/>
      <c r="LO174" s="48">
        <f t="shared" ref="LO174:LP174" si="3954">SUM(LO162:LO173)</f>
        <v>0</v>
      </c>
      <c r="LP174" s="35">
        <f t="shared" si="3954"/>
        <v>0</v>
      </c>
      <c r="LQ174" s="49"/>
      <c r="LR174" s="48">
        <f t="shared" ref="LR174:LS174" si="3955">SUM(LR162:LR173)</f>
        <v>4.1970000000000001</v>
      </c>
      <c r="LS174" s="35">
        <f t="shared" si="3955"/>
        <v>711.12</v>
      </c>
      <c r="LT174" s="49"/>
      <c r="LU174" s="48">
        <f t="shared" ref="LU174:LV174" si="3956">SUM(LU162:LU173)</f>
        <v>9.6000000000000002E-2</v>
      </c>
      <c r="LV174" s="35">
        <f t="shared" si="3956"/>
        <v>9.17</v>
      </c>
      <c r="LW174" s="49"/>
      <c r="LX174" s="48">
        <f t="shared" ref="LX174:LY174" si="3957">SUM(LX162:LX173)</f>
        <v>2099.5499999999997</v>
      </c>
      <c r="LY174" s="35">
        <f t="shared" si="3957"/>
        <v>167771.52000000005</v>
      </c>
      <c r="LZ174" s="49"/>
      <c r="MA174" s="48">
        <f t="shared" ref="MA174:MB174" si="3958">SUM(MA162:MA173)</f>
        <v>1.353</v>
      </c>
      <c r="MB174" s="35">
        <f t="shared" si="3958"/>
        <v>142.14999999999998</v>
      </c>
      <c r="MC174" s="49"/>
      <c r="MD174" s="48">
        <f t="shared" ref="MD174:ME174" si="3959">SUM(MD162:MD173)</f>
        <v>7.0579999999999998</v>
      </c>
      <c r="ME174" s="35">
        <f t="shared" si="3959"/>
        <v>1372.76</v>
      </c>
      <c r="MF174" s="49"/>
      <c r="MG174" s="48">
        <f t="shared" ref="MG174:MH174" si="3960">SUM(MG162:MG173)</f>
        <v>0</v>
      </c>
      <c r="MH174" s="35">
        <f t="shared" si="3960"/>
        <v>0</v>
      </c>
      <c r="MI174" s="49"/>
      <c r="MJ174" s="48">
        <f t="shared" ref="MJ174:MK174" si="3961">SUM(MJ162:MJ173)</f>
        <v>0</v>
      </c>
      <c r="MK174" s="35">
        <f t="shared" si="3961"/>
        <v>0</v>
      </c>
      <c r="ML174" s="49"/>
      <c r="MM174" s="48">
        <f t="shared" ref="MM174:MN174" si="3962">SUM(MM162:MM173)</f>
        <v>12.957000000000001</v>
      </c>
      <c r="MN174" s="35">
        <f t="shared" si="3962"/>
        <v>3448.71</v>
      </c>
      <c r="MO174" s="49"/>
      <c r="MP174" s="48">
        <f t="shared" ref="MP174:MQ174" si="3963">SUM(MP162:MP173)</f>
        <v>104.44199999999999</v>
      </c>
      <c r="MQ174" s="35">
        <f t="shared" si="3963"/>
        <v>14058.02</v>
      </c>
      <c r="MR174" s="49"/>
      <c r="MS174" s="48">
        <f t="shared" ref="MS174:MT174" si="3964">SUM(MS162:MS173)</f>
        <v>0</v>
      </c>
      <c r="MT174" s="35">
        <f t="shared" si="3964"/>
        <v>0</v>
      </c>
      <c r="MU174" s="49"/>
      <c r="MV174" s="48">
        <f t="shared" ref="MV174:MW174" si="3965">SUM(MV162:MV173)</f>
        <v>0</v>
      </c>
      <c r="MW174" s="35">
        <f t="shared" si="3965"/>
        <v>0</v>
      </c>
      <c r="MX174" s="49"/>
      <c r="MY174" s="48">
        <f t="shared" ref="MY174:MZ174" si="3966">SUM(MY162:MY173)</f>
        <v>7.4999999999999997E-2</v>
      </c>
      <c r="MZ174" s="35">
        <f t="shared" si="3966"/>
        <v>2.5299999999999998</v>
      </c>
      <c r="NA174" s="49"/>
      <c r="NB174" s="48">
        <f t="shared" ref="NB174:NC174" si="3967">SUM(NB162:NB173)</f>
        <v>0</v>
      </c>
      <c r="NC174" s="35">
        <f t="shared" si="3967"/>
        <v>0</v>
      </c>
      <c r="ND174" s="49"/>
      <c r="NE174" s="48">
        <f t="shared" ref="NE174:NF174" si="3968">SUM(NE162:NE173)</f>
        <v>0</v>
      </c>
      <c r="NF174" s="35">
        <f t="shared" si="3968"/>
        <v>0</v>
      </c>
      <c r="NG174" s="49"/>
      <c r="NH174" s="48">
        <f t="shared" ref="NH174:NI174" si="3969">SUM(NH162:NH173)</f>
        <v>0</v>
      </c>
      <c r="NI174" s="35">
        <f t="shared" si="3969"/>
        <v>0</v>
      </c>
      <c r="NJ174" s="49"/>
      <c r="NK174" s="48">
        <f t="shared" ref="NK174:NL174" si="3970">SUM(NK162:NK173)</f>
        <v>11.145</v>
      </c>
      <c r="NL174" s="35">
        <f t="shared" si="3970"/>
        <v>970.39</v>
      </c>
      <c r="NM174" s="49"/>
      <c r="NN174" s="48">
        <f t="shared" ref="NN174:NO174" si="3971">SUM(NN162:NN173)</f>
        <v>1.1479999999999999</v>
      </c>
      <c r="NO174" s="35">
        <f t="shared" si="3971"/>
        <v>202.88</v>
      </c>
      <c r="NP174" s="49"/>
      <c r="NQ174" s="48">
        <f t="shared" ref="NQ174:NR174" si="3972">SUM(NQ162:NQ173)</f>
        <v>1.4E-2</v>
      </c>
      <c r="NR174" s="35">
        <f t="shared" si="3972"/>
        <v>0.64</v>
      </c>
      <c r="NS174" s="49"/>
      <c r="NT174" s="48">
        <f t="shared" ref="NT174:NU174" si="3973">SUM(NT162:NT173)</f>
        <v>8.9769999999999968</v>
      </c>
      <c r="NU174" s="35">
        <f t="shared" si="3973"/>
        <v>1125.22</v>
      </c>
      <c r="NV174" s="49"/>
      <c r="NW174" s="48">
        <f t="shared" ref="NW174:NX174" si="3974">SUM(NW162:NW173)</f>
        <v>361.553</v>
      </c>
      <c r="NX174" s="35">
        <f t="shared" si="3974"/>
        <v>18721.16</v>
      </c>
      <c r="NY174" s="49"/>
      <c r="NZ174" s="48">
        <f t="shared" ref="NZ174:OA174" si="3975">SUM(NZ162:NZ173)</f>
        <v>4.4529999999999994</v>
      </c>
      <c r="OA174" s="35">
        <f t="shared" si="3975"/>
        <v>1348.06</v>
      </c>
      <c r="OB174" s="49"/>
      <c r="OC174" s="48">
        <f t="shared" ref="OC174:OD174" si="3976">SUM(OC162:OC173)</f>
        <v>1.2E-2</v>
      </c>
      <c r="OD174" s="35">
        <f t="shared" si="3976"/>
        <v>0.16</v>
      </c>
      <c r="OE174" s="49"/>
      <c r="OF174" s="48">
        <f t="shared" ref="OF174:OG174" si="3977">SUM(OF162:OF173)</f>
        <v>68.563000000000002</v>
      </c>
      <c r="OG174" s="35">
        <f t="shared" si="3977"/>
        <v>53531.75</v>
      </c>
      <c r="OH174" s="49"/>
      <c r="OI174" s="48">
        <f t="shared" ref="OI174:OJ174" si="3978">SUM(OI162:OI173)</f>
        <v>293.14500000000004</v>
      </c>
      <c r="OJ174" s="35">
        <f t="shared" si="3978"/>
        <v>73888.2</v>
      </c>
      <c r="OK174" s="49"/>
      <c r="OL174" s="48">
        <f t="shared" ref="OL174:OM174" si="3979">SUM(OL162:OL173)</f>
        <v>0</v>
      </c>
      <c r="OM174" s="35">
        <f t="shared" si="3979"/>
        <v>0</v>
      </c>
      <c r="ON174" s="49"/>
      <c r="OO174" s="48">
        <f t="shared" ref="OO174:OP174" si="3980">SUM(OO162:OO173)</f>
        <v>62.930999999999997</v>
      </c>
      <c r="OP174" s="35">
        <f t="shared" si="3980"/>
        <v>994.83999999999992</v>
      </c>
      <c r="OQ174" s="49"/>
      <c r="OR174" s="48">
        <f t="shared" ref="OR174:OS174" si="3981">SUM(OR162:OR173)</f>
        <v>4.1000000000000002E-2</v>
      </c>
      <c r="OS174" s="35">
        <f t="shared" si="3981"/>
        <v>4.88</v>
      </c>
      <c r="OT174" s="49"/>
      <c r="OU174" s="48">
        <f t="shared" ref="OU174:OV174" si="3982">SUM(OU162:OU173)</f>
        <v>1093.1680000000001</v>
      </c>
      <c r="OV174" s="35">
        <f t="shared" si="3982"/>
        <v>22133.949999999997</v>
      </c>
      <c r="OW174" s="49"/>
      <c r="OX174" s="48">
        <f t="shared" ref="OX174:OY174" si="3983">SUM(OX162:OX173)</f>
        <v>0.34599999999999997</v>
      </c>
      <c r="OY174" s="35">
        <f t="shared" si="3983"/>
        <v>62.7</v>
      </c>
      <c r="OZ174" s="49"/>
      <c r="PA174" s="48">
        <f t="shared" ref="PA174:PB174" si="3984">SUM(PA162:PA173)</f>
        <v>5.0000000000000001E-3</v>
      </c>
      <c r="PB174" s="35">
        <f t="shared" si="3984"/>
        <v>0.6</v>
      </c>
      <c r="PC174" s="49"/>
      <c r="PD174" s="48">
        <f t="shared" ref="PD174:PE174" si="3985">SUM(PD162:PD173)</f>
        <v>1.4E-2</v>
      </c>
      <c r="PE174" s="35">
        <f t="shared" si="3985"/>
        <v>0.51</v>
      </c>
      <c r="PF174" s="49"/>
      <c r="PG174" s="48">
        <f t="shared" ref="PG174:PH174" si="3986">SUM(PG162:PG173)</f>
        <v>14.18</v>
      </c>
      <c r="PH174" s="35">
        <f t="shared" si="3986"/>
        <v>4456.0499999999993</v>
      </c>
      <c r="PI174" s="49"/>
      <c r="PJ174" s="48"/>
      <c r="PK174" s="35"/>
      <c r="PL174" s="49"/>
      <c r="PM174" s="48">
        <f t="shared" ref="PM174:PN174" si="3987">SUM(PM162:PM173)</f>
        <v>0.01</v>
      </c>
      <c r="PN174" s="35">
        <f t="shared" si="3987"/>
        <v>5.45</v>
      </c>
      <c r="PO174" s="49"/>
      <c r="PP174" s="48">
        <f t="shared" ref="PP174:PQ174" si="3988">SUM(PP162:PP173)</f>
        <v>0</v>
      </c>
      <c r="PQ174" s="35">
        <f t="shared" si="3988"/>
        <v>0</v>
      </c>
      <c r="PR174" s="49"/>
      <c r="PS174" s="48">
        <f t="shared" ref="PS174:PT174" si="3989">SUM(PS162:PS173)</f>
        <v>4.0649999999999995</v>
      </c>
      <c r="PT174" s="35">
        <f t="shared" si="3989"/>
        <v>136.43</v>
      </c>
      <c r="PU174" s="49"/>
      <c r="PV174" s="48">
        <f t="shared" ref="PV174:PW174" si="3990">SUM(PV162:PV173)</f>
        <v>4754.8610000000008</v>
      </c>
      <c r="PW174" s="35">
        <f t="shared" si="3990"/>
        <v>240176.96</v>
      </c>
      <c r="PX174" s="49"/>
      <c r="PY174" s="48">
        <f t="shared" ref="PY174:PZ174" si="3991">SUM(PY162:PY173)</f>
        <v>2995.8179999999998</v>
      </c>
      <c r="PZ174" s="35">
        <f t="shared" si="3991"/>
        <v>355540.74</v>
      </c>
      <c r="QA174" s="49"/>
      <c r="QB174" s="48">
        <f t="shared" ref="QB174:QC174" si="3992">SUM(QB162:QB173)</f>
        <v>3.0000000000000001E-3</v>
      </c>
      <c r="QC174" s="35">
        <f t="shared" si="3992"/>
        <v>0.47</v>
      </c>
      <c r="QD174" s="49"/>
      <c r="QE174" s="48">
        <v>16.622</v>
      </c>
      <c r="QF174" s="35">
        <v>472.19000000000005</v>
      </c>
      <c r="QG174" s="49"/>
      <c r="QH174" s="48">
        <f t="shared" ref="QH174:QI174" si="3993">SUM(QH162:QH173)</f>
        <v>0</v>
      </c>
      <c r="QI174" s="35">
        <f t="shared" si="3993"/>
        <v>0</v>
      </c>
      <c r="QJ174" s="49"/>
      <c r="QK174" s="48">
        <f t="shared" ref="QK174:QL174" si="3994">SUM(QK162:QK173)</f>
        <v>0</v>
      </c>
      <c r="QL174" s="35">
        <f t="shared" si="3994"/>
        <v>0</v>
      </c>
      <c r="QM174" s="49"/>
      <c r="QN174" s="48">
        <f t="shared" ref="QN174:QO174" si="3995">SUM(QN162:QN173)</f>
        <v>0</v>
      </c>
      <c r="QO174" s="35">
        <f t="shared" si="3995"/>
        <v>0</v>
      </c>
      <c r="QP174" s="49"/>
      <c r="QQ174" s="48">
        <f t="shared" ref="QQ174:QR174" si="3996">SUM(QQ162:QQ173)</f>
        <v>62.890999999999998</v>
      </c>
      <c r="QR174" s="35">
        <f t="shared" si="3996"/>
        <v>11204.42</v>
      </c>
      <c r="QS174" s="49"/>
      <c r="QT174" s="48"/>
      <c r="QU174" s="35"/>
      <c r="QV174" s="49"/>
      <c r="QW174" s="48"/>
      <c r="QX174" s="35"/>
      <c r="QY174" s="49"/>
      <c r="QZ174" s="48">
        <f t="shared" ref="QZ174:RA174" si="3997">SUM(QZ162:QZ173)</f>
        <v>20.122</v>
      </c>
      <c r="RA174" s="35">
        <f t="shared" si="3997"/>
        <v>932.6</v>
      </c>
      <c r="RB174" s="49"/>
      <c r="RC174" s="48">
        <f t="shared" ref="RC174:RD174" si="3998">SUM(RC162:RC173)</f>
        <v>0.70399999999999996</v>
      </c>
      <c r="RD174" s="35">
        <f t="shared" si="3998"/>
        <v>6.5100000000000007</v>
      </c>
      <c r="RE174" s="49"/>
      <c r="RF174" s="48">
        <f t="shared" si="3130"/>
        <v>23401.035000000003</v>
      </c>
      <c r="RG174" s="49">
        <f t="shared" si="3131"/>
        <v>1886195.7099999995</v>
      </c>
      <c r="RH174" s="6"/>
      <c r="RI174" s="9"/>
      <c r="RJ174" s="6"/>
      <c r="RK174" s="6"/>
      <c r="RL174" s="6"/>
      <c r="RM174" s="9"/>
      <c r="RN174" s="6"/>
      <c r="RO174" s="6"/>
      <c r="RP174" s="6"/>
      <c r="RQ174" s="9"/>
      <c r="RR174" s="6"/>
      <c r="RS174" s="6"/>
      <c r="RT174" s="6"/>
      <c r="RU174" s="9"/>
      <c r="RV174" s="6"/>
      <c r="RW174" s="6"/>
      <c r="RX174" s="6"/>
      <c r="RY174" s="9"/>
      <c r="RZ174" s="6"/>
      <c r="SA174" s="6"/>
      <c r="SB174" s="6"/>
      <c r="SC174" s="9"/>
      <c r="SD174" s="6"/>
      <c r="SE174" s="6"/>
      <c r="SF174" s="6"/>
      <c r="SG174" s="9"/>
      <c r="SH174" s="6"/>
      <c r="SI174" s="6"/>
      <c r="SJ174" s="6"/>
      <c r="SK174" s="2"/>
      <c r="SL174" s="1"/>
      <c r="SM174" s="1"/>
      <c r="SN174" s="1"/>
      <c r="SO174" s="2"/>
      <c r="SP174" s="1"/>
      <c r="SQ174" s="1"/>
      <c r="SR174" s="1"/>
      <c r="SS174" s="2"/>
      <c r="ST174" s="1"/>
      <c r="SU174" s="1"/>
      <c r="SV174" s="1"/>
      <c r="TA174" s="3"/>
      <c r="TF174" s="3"/>
      <c r="TK174" s="3"/>
      <c r="TP174" s="3"/>
      <c r="TU174" s="3"/>
      <c r="TZ174" s="3"/>
      <c r="UE174" s="3"/>
      <c r="UJ174" s="3"/>
      <c r="UO174" s="3"/>
      <c r="UT174" s="3"/>
      <c r="UY174" s="3"/>
      <c r="VD174" s="3"/>
      <c r="VI174" s="3"/>
      <c r="VN174" s="3"/>
      <c r="VS174" s="3"/>
    </row>
    <row r="175" spans="1:591" x14ac:dyDescent="0.3">
      <c r="A175" s="38">
        <v>2017</v>
      </c>
      <c r="B175" s="39" t="s">
        <v>5</v>
      </c>
      <c r="C175" s="46">
        <v>0</v>
      </c>
      <c r="D175" s="10">
        <v>0</v>
      </c>
      <c r="E175" s="47">
        <f t="shared" ref="E175:E186" si="3999">IF(C175=0,0,D175/C175*1000)</f>
        <v>0</v>
      </c>
      <c r="F175" s="46">
        <v>0</v>
      </c>
      <c r="G175" s="10">
        <v>0</v>
      </c>
      <c r="H175" s="47">
        <v>0</v>
      </c>
      <c r="I175" s="46">
        <v>0</v>
      </c>
      <c r="J175" s="10">
        <v>0</v>
      </c>
      <c r="K175" s="47">
        <v>0</v>
      </c>
      <c r="L175" s="46">
        <v>0</v>
      </c>
      <c r="M175" s="10">
        <v>0</v>
      </c>
      <c r="N175" s="47">
        <v>0</v>
      </c>
      <c r="O175" s="46">
        <v>0</v>
      </c>
      <c r="P175" s="10">
        <v>0</v>
      </c>
      <c r="Q175" s="47">
        <f t="shared" ref="Q175:Q186" si="4000">IF(O175=0,0,P175/O175*1000)</f>
        <v>0</v>
      </c>
      <c r="R175" s="46">
        <v>0</v>
      </c>
      <c r="S175" s="10">
        <v>0</v>
      </c>
      <c r="T175" s="47">
        <v>0</v>
      </c>
      <c r="U175" s="46">
        <v>0</v>
      </c>
      <c r="V175" s="10">
        <v>0</v>
      </c>
      <c r="W175" s="47">
        <v>0</v>
      </c>
      <c r="X175" s="46">
        <v>0</v>
      </c>
      <c r="Y175" s="10">
        <v>0</v>
      </c>
      <c r="Z175" s="47">
        <v>0</v>
      </c>
      <c r="AA175" s="46">
        <v>5.9260000000000002</v>
      </c>
      <c r="AB175" s="10">
        <v>831.67</v>
      </c>
      <c r="AC175" s="47">
        <f t="shared" ref="AC175:AC186" si="4001">AB175/AA175*1000</f>
        <v>140342.55821802228</v>
      </c>
      <c r="AD175" s="46">
        <v>18.591999999999999</v>
      </c>
      <c r="AE175" s="10">
        <v>798.58</v>
      </c>
      <c r="AF175" s="47">
        <f t="shared" ref="AF175:AF186" si="4002">AE175/AD175*1000</f>
        <v>42952.882960413088</v>
      </c>
      <c r="AG175" s="46">
        <v>0</v>
      </c>
      <c r="AH175" s="10">
        <v>0</v>
      </c>
      <c r="AI175" s="47">
        <v>0</v>
      </c>
      <c r="AJ175" s="46">
        <v>0</v>
      </c>
      <c r="AK175" s="10">
        <v>0</v>
      </c>
      <c r="AL175" s="47">
        <v>0</v>
      </c>
      <c r="AM175" s="46">
        <v>8.9999999999999993E-3</v>
      </c>
      <c r="AN175" s="10">
        <v>0.69</v>
      </c>
      <c r="AO175" s="47">
        <f t="shared" ref="AO175:AO186" si="4003">AN175/AM175*1000</f>
        <v>76666.666666666672</v>
      </c>
      <c r="AP175" s="46">
        <v>9.5440000000000005</v>
      </c>
      <c r="AQ175" s="10">
        <v>346.31</v>
      </c>
      <c r="AR175" s="47">
        <f t="shared" ref="AR175:AR186" si="4004">AQ175/AP175*1000</f>
        <v>36285.624476110643</v>
      </c>
      <c r="AS175" s="46">
        <v>0</v>
      </c>
      <c r="AT175" s="10">
        <v>0</v>
      </c>
      <c r="AU175" s="47">
        <f t="shared" ref="AU175:AU186" si="4005">IF(AS175=0,0,AT175/AS175*1000)</f>
        <v>0</v>
      </c>
      <c r="AV175" s="46">
        <v>0</v>
      </c>
      <c r="AW175" s="10">
        <v>0</v>
      </c>
      <c r="AX175" s="47">
        <v>0</v>
      </c>
      <c r="AY175" s="46">
        <v>0.373</v>
      </c>
      <c r="AZ175" s="10">
        <v>6.03</v>
      </c>
      <c r="BA175" s="47">
        <f t="shared" ref="BA175:BA185" si="4006">AZ175/AY175*1000</f>
        <v>16166.219839142092</v>
      </c>
      <c r="BB175" s="46">
        <v>0.83199999999999996</v>
      </c>
      <c r="BC175" s="10">
        <v>70.98</v>
      </c>
      <c r="BD175" s="47">
        <f t="shared" ref="BD175:BD186" si="4007">BC175/BB175*1000</f>
        <v>85312.500000000015</v>
      </c>
      <c r="BE175" s="46">
        <v>1E-3</v>
      </c>
      <c r="BF175" s="10">
        <v>0.15</v>
      </c>
      <c r="BG175" s="47">
        <f t="shared" ref="BG175:BG184" si="4008">BF175/BE175*1000</f>
        <v>150000</v>
      </c>
      <c r="BH175" s="46">
        <v>0</v>
      </c>
      <c r="BI175" s="10">
        <v>0</v>
      </c>
      <c r="BJ175" s="47">
        <v>0</v>
      </c>
      <c r="BK175" s="46">
        <v>0</v>
      </c>
      <c r="BL175" s="10">
        <v>0</v>
      </c>
      <c r="BM175" s="47">
        <v>0</v>
      </c>
      <c r="BN175" s="46">
        <v>0</v>
      </c>
      <c r="BO175" s="10">
        <v>0</v>
      </c>
      <c r="BP175" s="47">
        <v>0</v>
      </c>
      <c r="BQ175" s="46">
        <v>0.2</v>
      </c>
      <c r="BR175" s="10">
        <v>1.29</v>
      </c>
      <c r="BS175" s="47">
        <f t="shared" ref="BS175:BS182" si="4009">BR175/BQ175*1000</f>
        <v>6450</v>
      </c>
      <c r="BT175" s="46">
        <v>19.690000000000001</v>
      </c>
      <c r="BU175" s="10">
        <v>6056.98</v>
      </c>
      <c r="BV175" s="47">
        <f t="shared" ref="BV175:BV186" si="4010">BU175/BT175*1000</f>
        <v>307617.06449974608</v>
      </c>
      <c r="BW175" s="46">
        <v>0</v>
      </c>
      <c r="BX175" s="10">
        <v>0</v>
      </c>
      <c r="BY175" s="47">
        <v>0</v>
      </c>
      <c r="BZ175" s="46">
        <v>0</v>
      </c>
      <c r="CA175" s="10">
        <v>0</v>
      </c>
      <c r="CB175" s="47">
        <v>0</v>
      </c>
      <c r="CC175" s="46">
        <v>40.863999999999997</v>
      </c>
      <c r="CD175" s="10">
        <v>2082.36</v>
      </c>
      <c r="CE175" s="47">
        <f t="shared" ref="CE175:CE186" si="4011">CD175/CC175*1000</f>
        <v>50958.300704776826</v>
      </c>
      <c r="CF175" s="46">
        <v>4.0679999999999996</v>
      </c>
      <c r="CG175" s="10">
        <v>636.84</v>
      </c>
      <c r="CH175" s="47">
        <f t="shared" ref="CH175:CH185" si="4012">CG175/CF175*1000</f>
        <v>156548.67256637168</v>
      </c>
      <c r="CI175" s="46">
        <v>0</v>
      </c>
      <c r="CJ175" s="10">
        <v>0</v>
      </c>
      <c r="CK175" s="47">
        <v>0</v>
      </c>
      <c r="CL175" s="46">
        <v>0</v>
      </c>
      <c r="CM175" s="10">
        <v>0</v>
      </c>
      <c r="CN175" s="47">
        <v>0</v>
      </c>
      <c r="CO175" s="46">
        <v>0</v>
      </c>
      <c r="CP175" s="10">
        <v>0</v>
      </c>
      <c r="CQ175" s="47">
        <v>0</v>
      </c>
      <c r="CR175" s="46">
        <v>0</v>
      </c>
      <c r="CS175" s="10">
        <v>0</v>
      </c>
      <c r="CT175" s="47">
        <v>0</v>
      </c>
      <c r="CU175" s="46">
        <v>0</v>
      </c>
      <c r="CV175" s="10">
        <v>0</v>
      </c>
      <c r="CW175" s="47">
        <v>0</v>
      </c>
      <c r="CX175" s="46">
        <v>0</v>
      </c>
      <c r="CY175" s="10">
        <v>0</v>
      </c>
      <c r="CZ175" s="47">
        <v>0</v>
      </c>
      <c r="DA175" s="46">
        <v>55.749000000000002</v>
      </c>
      <c r="DB175" s="10">
        <v>5712.1</v>
      </c>
      <c r="DC175" s="47">
        <f t="shared" ref="DC175:DC186" si="4013">DB175/DA175*1000</f>
        <v>102461.03069113348</v>
      </c>
      <c r="DD175" s="46">
        <v>126.979</v>
      </c>
      <c r="DE175" s="10">
        <v>4878.99</v>
      </c>
      <c r="DF175" s="47">
        <f t="shared" ref="DF175:DF186" si="4014">DE175/DD175*1000</f>
        <v>38423.597602753209</v>
      </c>
      <c r="DG175" s="46">
        <v>0</v>
      </c>
      <c r="DH175" s="10">
        <v>0</v>
      </c>
      <c r="DI175" s="47">
        <v>0</v>
      </c>
      <c r="DJ175" s="46">
        <v>3.577</v>
      </c>
      <c r="DK175" s="10">
        <v>103.5</v>
      </c>
      <c r="DL175" s="47">
        <f t="shared" ref="DL175:DL186" si="4015">DK175/DJ175*1000</f>
        <v>28934.861615879228</v>
      </c>
      <c r="DM175" s="46">
        <v>0</v>
      </c>
      <c r="DN175" s="10">
        <v>0</v>
      </c>
      <c r="DO175" s="47">
        <v>0</v>
      </c>
      <c r="DP175" s="46">
        <v>0.2</v>
      </c>
      <c r="DQ175" s="10">
        <v>20.39</v>
      </c>
      <c r="DR175" s="47">
        <f t="shared" ref="DR175:DR186" si="4016">DQ175/DP175*1000</f>
        <v>101950</v>
      </c>
      <c r="DS175" s="46">
        <v>1.33</v>
      </c>
      <c r="DT175" s="10">
        <v>1590.59</v>
      </c>
      <c r="DU175" s="47">
        <f t="shared" ref="DU175:DU186" si="4017">DT175/DS175*1000</f>
        <v>1195932.3308270676</v>
      </c>
      <c r="DV175" s="46">
        <v>1E-3</v>
      </c>
      <c r="DW175" s="10">
        <v>0.08</v>
      </c>
      <c r="DX175" s="47">
        <f t="shared" ref="DX175:DX186" si="4018">DW175/DV175*1000</f>
        <v>80000</v>
      </c>
      <c r="DY175" s="46">
        <v>0</v>
      </c>
      <c r="DZ175" s="10">
        <v>0</v>
      </c>
      <c r="EA175" s="47">
        <v>0</v>
      </c>
      <c r="EB175" s="46">
        <v>0</v>
      </c>
      <c r="EC175" s="10">
        <v>0</v>
      </c>
      <c r="ED175" s="47">
        <f t="shared" ref="ED175:ED186" si="4019">IF(EB175=0,0,EC175/EB175*1000)</f>
        <v>0</v>
      </c>
      <c r="EE175" s="46">
        <v>0.747</v>
      </c>
      <c r="EF175" s="10">
        <v>51.74</v>
      </c>
      <c r="EG175" s="47">
        <f t="shared" ref="EG175:EG186" si="4020">EF175/EE175*1000</f>
        <v>69263.721552878182</v>
      </c>
      <c r="EH175" s="46">
        <v>97.503</v>
      </c>
      <c r="EI175" s="10">
        <v>19101.7</v>
      </c>
      <c r="EJ175" s="47">
        <f t="shared" ref="EJ175:EJ186" si="4021">EI175/EH175*1000</f>
        <v>195908.84383044625</v>
      </c>
      <c r="EK175" s="46">
        <v>0</v>
      </c>
      <c r="EL175" s="10">
        <v>0</v>
      </c>
      <c r="EM175" s="47">
        <f t="shared" ref="EM175:EM186" si="4022">IFERROR(EL175/EK175*1000,0)</f>
        <v>0</v>
      </c>
      <c r="EN175" s="46">
        <v>127.583</v>
      </c>
      <c r="EO175" s="10">
        <v>15787.37</v>
      </c>
      <c r="EP175" s="47">
        <f t="shared" ref="EP175:EP186" si="4023">EO175/EN175*1000</f>
        <v>123741.95621673735</v>
      </c>
      <c r="EQ175" s="46">
        <v>0</v>
      </c>
      <c r="ER175" s="10">
        <v>0</v>
      </c>
      <c r="ES175" s="47">
        <v>0</v>
      </c>
      <c r="ET175" s="46">
        <v>0.58799999999999997</v>
      </c>
      <c r="EU175" s="10">
        <v>58.71</v>
      </c>
      <c r="EV175" s="47">
        <f t="shared" ref="EV175:EV186" si="4024">EU175/ET175*1000</f>
        <v>99846.938775510207</v>
      </c>
      <c r="EW175" s="46">
        <v>0</v>
      </c>
      <c r="EX175" s="10">
        <v>0</v>
      </c>
      <c r="EY175" s="47">
        <v>0</v>
      </c>
      <c r="EZ175" s="46">
        <v>0</v>
      </c>
      <c r="FA175" s="10">
        <v>0</v>
      </c>
      <c r="FB175" s="47">
        <v>0</v>
      </c>
      <c r="FC175" s="46">
        <v>0</v>
      </c>
      <c r="FD175" s="10">
        <v>0</v>
      </c>
      <c r="FE175" s="47">
        <v>0</v>
      </c>
      <c r="FF175" s="46">
        <v>0</v>
      </c>
      <c r="FG175" s="10">
        <v>0</v>
      </c>
      <c r="FH175" s="47">
        <v>0</v>
      </c>
      <c r="FI175" s="46">
        <v>0.19</v>
      </c>
      <c r="FJ175" s="10">
        <v>1.31</v>
      </c>
      <c r="FK175" s="47">
        <f t="shared" ref="FK175:FK186" si="4025">FJ175/FI175*1000</f>
        <v>6894.7368421052633</v>
      </c>
      <c r="FL175" s="46">
        <v>1.72</v>
      </c>
      <c r="FM175" s="10">
        <v>397.71</v>
      </c>
      <c r="FN175" s="47">
        <f t="shared" ref="FN175:FN186" si="4026">FM175/FL175*1000</f>
        <v>231226.7441860465</v>
      </c>
      <c r="FO175" s="46">
        <v>0</v>
      </c>
      <c r="FP175" s="10">
        <v>0</v>
      </c>
      <c r="FQ175" s="47">
        <v>0</v>
      </c>
      <c r="FR175" s="46">
        <v>12.551</v>
      </c>
      <c r="FS175" s="10">
        <v>2374.9899999999998</v>
      </c>
      <c r="FT175" s="47">
        <f t="shared" ref="FT175:FT186" si="4027">FS175/FR175*1000</f>
        <v>189227.15321488326</v>
      </c>
      <c r="FU175" s="46">
        <v>0</v>
      </c>
      <c r="FV175" s="10">
        <v>0</v>
      </c>
      <c r="FW175" s="47">
        <v>0</v>
      </c>
      <c r="FX175" s="46">
        <v>0</v>
      </c>
      <c r="FY175" s="10">
        <v>0</v>
      </c>
      <c r="FZ175" s="47">
        <f t="shared" ref="FZ175:FZ186" si="4028">IF(FX175=0,0,FY175/FX175*1000)</f>
        <v>0</v>
      </c>
      <c r="GA175" s="46">
        <v>0</v>
      </c>
      <c r="GB175" s="10">
        <v>0</v>
      </c>
      <c r="GC175" s="47">
        <v>0</v>
      </c>
      <c r="GD175" s="46">
        <v>219.36199999999999</v>
      </c>
      <c r="GE175" s="10">
        <v>15515.23</v>
      </c>
      <c r="GF175" s="47">
        <f t="shared" ref="GF175:GF186" si="4029">GE175/GD175*1000</f>
        <v>70728.886498117266</v>
      </c>
      <c r="GG175" s="46">
        <v>13.590999999999999</v>
      </c>
      <c r="GH175" s="10">
        <v>1504.1</v>
      </c>
      <c r="GI175" s="47">
        <f t="shared" ref="GI175:GI186" si="4030">GH175/GG175*1000</f>
        <v>110668.82495769259</v>
      </c>
      <c r="GJ175" s="46">
        <v>109.217</v>
      </c>
      <c r="GK175" s="10">
        <v>7924.47</v>
      </c>
      <c r="GL175" s="47">
        <f t="shared" ref="GL175:GL186" si="4031">GK175/GJ175*1000</f>
        <v>72557.111072452084</v>
      </c>
      <c r="GM175" s="46">
        <v>0</v>
      </c>
      <c r="GN175" s="10">
        <v>0</v>
      </c>
      <c r="GO175" s="47">
        <v>0</v>
      </c>
      <c r="GP175" s="46">
        <v>1.43</v>
      </c>
      <c r="GQ175" s="10">
        <v>122.23</v>
      </c>
      <c r="GR175" s="47">
        <f t="shared" ref="GR175:GR186" si="4032">GQ175/GP175*1000</f>
        <v>85475.524475524478</v>
      </c>
      <c r="GS175" s="46">
        <v>0</v>
      </c>
      <c r="GT175" s="10">
        <v>0</v>
      </c>
      <c r="GU175" s="47">
        <v>0</v>
      </c>
      <c r="GV175" s="46">
        <v>0</v>
      </c>
      <c r="GW175" s="10">
        <v>0</v>
      </c>
      <c r="GX175" s="47">
        <f t="shared" ref="GX175:GX186" si="4033">IF(GV175=0,0,GW175/GV175*1000)</f>
        <v>0</v>
      </c>
      <c r="GY175" s="46">
        <v>0.20699999999999999</v>
      </c>
      <c r="GZ175" s="10">
        <v>12.42</v>
      </c>
      <c r="HA175" s="47">
        <f t="shared" ref="HA175:HA186" si="4034">GZ175/GY175*1000</f>
        <v>60000</v>
      </c>
      <c r="HB175" s="46">
        <v>32.609000000000002</v>
      </c>
      <c r="HC175" s="10">
        <v>367.01</v>
      </c>
      <c r="HD175" s="47">
        <f t="shared" ref="HD175:HD186" si="4035">HC175/HB175*1000</f>
        <v>11254.868287895979</v>
      </c>
      <c r="HE175" s="46">
        <v>0</v>
      </c>
      <c r="HF175" s="10">
        <v>0</v>
      </c>
      <c r="HG175" s="47">
        <v>0</v>
      </c>
      <c r="HH175" s="46">
        <v>0</v>
      </c>
      <c r="HI175" s="10">
        <v>0</v>
      </c>
      <c r="HJ175" s="47">
        <v>0</v>
      </c>
      <c r="HK175" s="46">
        <v>0</v>
      </c>
      <c r="HL175" s="10">
        <v>0</v>
      </c>
      <c r="HM175" s="47">
        <v>0</v>
      </c>
      <c r="HN175" s="46">
        <v>0</v>
      </c>
      <c r="HO175" s="10">
        <v>0</v>
      </c>
      <c r="HP175" s="47">
        <v>0</v>
      </c>
      <c r="HQ175" s="46">
        <v>0.45</v>
      </c>
      <c r="HR175" s="10">
        <v>1.03</v>
      </c>
      <c r="HS175" s="47">
        <f t="shared" ref="HS175:HS186" si="4036">HR175/HQ175*1000</f>
        <v>2288.8888888888887</v>
      </c>
      <c r="HT175" s="46"/>
      <c r="HU175" s="10"/>
      <c r="HV175" s="47"/>
      <c r="HW175" s="46">
        <v>0</v>
      </c>
      <c r="HX175" s="10">
        <v>0</v>
      </c>
      <c r="HY175" s="47">
        <f t="shared" ref="HY175:HY186" si="4037">IF(HW175=0,0,HX175/HW175*1000)</f>
        <v>0</v>
      </c>
      <c r="HZ175" s="46">
        <v>0</v>
      </c>
      <c r="IA175" s="10">
        <v>0</v>
      </c>
      <c r="IB175" s="47">
        <v>0</v>
      </c>
      <c r="IC175" s="46">
        <v>1E-3</v>
      </c>
      <c r="ID175" s="10">
        <v>0.9</v>
      </c>
      <c r="IE175" s="47">
        <f t="shared" ref="IE175:IE179" si="4038">ID175/IC175*1000</f>
        <v>900000</v>
      </c>
      <c r="IF175" s="46">
        <v>0</v>
      </c>
      <c r="IG175" s="10">
        <v>0</v>
      </c>
      <c r="IH175" s="47">
        <v>0</v>
      </c>
      <c r="II175" s="46">
        <v>0</v>
      </c>
      <c r="IJ175" s="10">
        <v>0</v>
      </c>
      <c r="IK175" s="47">
        <v>0</v>
      </c>
      <c r="IL175" s="46">
        <v>0</v>
      </c>
      <c r="IM175" s="10">
        <v>0</v>
      </c>
      <c r="IN175" s="47">
        <v>0</v>
      </c>
      <c r="IO175" s="46">
        <v>0</v>
      </c>
      <c r="IP175" s="10">
        <v>0</v>
      </c>
      <c r="IQ175" s="47">
        <v>0</v>
      </c>
      <c r="IR175" s="46">
        <v>5.9340000000000002</v>
      </c>
      <c r="IS175" s="10">
        <v>174.02</v>
      </c>
      <c r="IT175" s="47">
        <f t="shared" ref="IT175:IT186" si="4039">IS175/IR175*1000</f>
        <v>29325.918436130774</v>
      </c>
      <c r="IU175" s="46">
        <v>0</v>
      </c>
      <c r="IV175" s="10">
        <v>0</v>
      </c>
      <c r="IW175" s="47">
        <v>0</v>
      </c>
      <c r="IX175" s="46">
        <v>0</v>
      </c>
      <c r="IY175" s="10">
        <v>0</v>
      </c>
      <c r="IZ175" s="47">
        <v>0</v>
      </c>
      <c r="JA175" s="46">
        <v>0</v>
      </c>
      <c r="JB175" s="10">
        <v>0</v>
      </c>
      <c r="JC175" s="47">
        <v>0</v>
      </c>
      <c r="JD175" s="46">
        <v>0</v>
      </c>
      <c r="JE175" s="10">
        <v>0</v>
      </c>
      <c r="JF175" s="47">
        <v>0</v>
      </c>
      <c r="JG175" s="46">
        <v>0</v>
      </c>
      <c r="JH175" s="10">
        <v>0</v>
      </c>
      <c r="JI175" s="47">
        <v>0</v>
      </c>
      <c r="JJ175" s="52">
        <v>0</v>
      </c>
      <c r="JK175" s="16">
        <v>0</v>
      </c>
      <c r="JL175" s="53">
        <v>0</v>
      </c>
      <c r="JM175" s="46">
        <v>0</v>
      </c>
      <c r="JN175" s="10">
        <v>0</v>
      </c>
      <c r="JO175" s="47">
        <v>0</v>
      </c>
      <c r="JP175" s="46">
        <v>0</v>
      </c>
      <c r="JQ175" s="10">
        <v>0</v>
      </c>
      <c r="JR175" s="47">
        <f t="shared" ref="JR175:JR186" si="4040">IF(JP175=0,0,JQ175/JP175*1000)</f>
        <v>0</v>
      </c>
      <c r="JS175" s="46">
        <v>0</v>
      </c>
      <c r="JT175" s="10">
        <v>0</v>
      </c>
      <c r="JU175" s="47">
        <v>0</v>
      </c>
      <c r="JV175" s="46">
        <v>0</v>
      </c>
      <c r="JW175" s="10">
        <v>0</v>
      </c>
      <c r="JX175" s="47">
        <v>0</v>
      </c>
      <c r="JY175" s="46">
        <v>0</v>
      </c>
      <c r="JZ175" s="10">
        <v>0</v>
      </c>
      <c r="KA175" s="47">
        <v>0</v>
      </c>
      <c r="KB175" s="46">
        <v>9.9000000000000005E-2</v>
      </c>
      <c r="KC175" s="10">
        <v>11.73</v>
      </c>
      <c r="KD175" s="47">
        <f t="shared" ref="KD175:KD186" si="4041">KC175/KB175*1000</f>
        <v>118484.84848484848</v>
      </c>
      <c r="KE175" s="46"/>
      <c r="KF175" s="10"/>
      <c r="KG175" s="47"/>
      <c r="KH175" s="46">
        <v>61.404000000000003</v>
      </c>
      <c r="KI175" s="10">
        <v>2192.98</v>
      </c>
      <c r="KJ175" s="47">
        <f t="shared" ref="KJ175:KJ186" si="4042">KI175/KH175*1000</f>
        <v>35713.960002605687</v>
      </c>
      <c r="KK175" s="46">
        <v>0.312</v>
      </c>
      <c r="KL175" s="10">
        <v>192.42</v>
      </c>
      <c r="KM175" s="47">
        <f t="shared" ref="KM175:KM186" si="4043">KL175/KK175*1000</f>
        <v>616730.76923076913</v>
      </c>
      <c r="KN175" s="46">
        <v>0</v>
      </c>
      <c r="KO175" s="10">
        <v>0</v>
      </c>
      <c r="KP175" s="47">
        <v>0</v>
      </c>
      <c r="KQ175" s="46">
        <v>2.6629999999999998</v>
      </c>
      <c r="KR175" s="10">
        <v>36.56</v>
      </c>
      <c r="KS175" s="47">
        <f t="shared" ref="KS175:KS186" si="4044">KR175/KQ175*1000</f>
        <v>13728.877206158471</v>
      </c>
      <c r="KT175" s="52">
        <v>0</v>
      </c>
      <c r="KU175" s="16">
        <v>0</v>
      </c>
      <c r="KV175" s="53">
        <v>0</v>
      </c>
      <c r="KW175" s="52">
        <v>0</v>
      </c>
      <c r="KX175" s="16">
        <v>0</v>
      </c>
      <c r="KY175" s="53">
        <f t="shared" ref="KY175:KY186" si="4045">IF(KW175=0,0,KX175/KW175*1000)</f>
        <v>0</v>
      </c>
      <c r="KZ175" s="46">
        <v>0</v>
      </c>
      <c r="LA175" s="10">
        <v>0</v>
      </c>
      <c r="LB175" s="47">
        <v>0</v>
      </c>
      <c r="LC175" s="52">
        <v>0</v>
      </c>
      <c r="LD175" s="16">
        <v>0</v>
      </c>
      <c r="LE175" s="53">
        <v>0</v>
      </c>
      <c r="LF175" s="46">
        <v>10.81</v>
      </c>
      <c r="LG175" s="10">
        <v>171.16</v>
      </c>
      <c r="LH175" s="47">
        <f t="shared" ref="LH175:LH186" si="4046">LG175/LF175*1000</f>
        <v>15833.487511563366</v>
      </c>
      <c r="LI175" s="46">
        <v>0</v>
      </c>
      <c r="LJ175" s="10">
        <v>0</v>
      </c>
      <c r="LK175" s="47">
        <v>0</v>
      </c>
      <c r="LL175" s="46">
        <v>1E-3</v>
      </c>
      <c r="LM175" s="10">
        <v>3</v>
      </c>
      <c r="LN175" s="47">
        <f t="shared" ref="LN175" si="4047">LM175/LL175*1000</f>
        <v>3000000</v>
      </c>
      <c r="LO175" s="46">
        <v>0</v>
      </c>
      <c r="LP175" s="10">
        <v>0</v>
      </c>
      <c r="LQ175" s="47">
        <v>0</v>
      </c>
      <c r="LR175" s="46">
        <v>0</v>
      </c>
      <c r="LS175" s="10">
        <v>0</v>
      </c>
      <c r="LT175" s="47">
        <v>0</v>
      </c>
      <c r="LU175" s="46">
        <v>2.1000000000000001E-2</v>
      </c>
      <c r="LV175" s="10">
        <v>8.4</v>
      </c>
      <c r="LW175" s="47">
        <f t="shared" ref="LW175:LW186" si="4048">LV175/LU175*1000</f>
        <v>400000</v>
      </c>
      <c r="LX175" s="46">
        <v>115.75</v>
      </c>
      <c r="LY175" s="10">
        <v>10517.66</v>
      </c>
      <c r="LZ175" s="47">
        <f t="shared" ref="LZ175:LZ186" si="4049">LY175/LX175*1000</f>
        <v>90865.313174946015</v>
      </c>
      <c r="MA175" s="46">
        <v>0.27800000000000002</v>
      </c>
      <c r="MB175" s="10">
        <v>5.14</v>
      </c>
      <c r="MC175" s="47">
        <f t="shared" ref="MC175:MC186" si="4050">MB175/MA175*1000</f>
        <v>18489.208633093524</v>
      </c>
      <c r="MD175" s="46">
        <v>0</v>
      </c>
      <c r="ME175" s="10">
        <v>0</v>
      </c>
      <c r="MF175" s="47">
        <v>0</v>
      </c>
      <c r="MG175" s="46">
        <v>0</v>
      </c>
      <c r="MH175" s="10">
        <v>0</v>
      </c>
      <c r="MI175" s="47">
        <v>0</v>
      </c>
      <c r="MJ175" s="46">
        <v>0</v>
      </c>
      <c r="MK175" s="10">
        <v>0</v>
      </c>
      <c r="ML175" s="47">
        <f t="shared" ref="ML175:ML186" si="4051">IF(MJ175=0,0,MK175/MJ175*1000)</f>
        <v>0</v>
      </c>
      <c r="MM175" s="46">
        <v>2.4079999999999999</v>
      </c>
      <c r="MN175" s="10">
        <v>1468.07</v>
      </c>
      <c r="MO175" s="47">
        <f>MN175/MM175*1000</f>
        <v>609663.6212624585</v>
      </c>
      <c r="MP175" s="46">
        <v>5.0469999999999997</v>
      </c>
      <c r="MQ175" s="10">
        <v>549.37</v>
      </c>
      <c r="MR175" s="47">
        <f t="shared" ref="MR175:MR186" si="4052">MQ175/MP175*1000</f>
        <v>108850.8024569051</v>
      </c>
      <c r="MS175" s="46">
        <v>0</v>
      </c>
      <c r="MT175" s="10">
        <v>0</v>
      </c>
      <c r="MU175" s="47">
        <v>0</v>
      </c>
      <c r="MV175" s="46">
        <v>0</v>
      </c>
      <c r="MW175" s="10">
        <v>0</v>
      </c>
      <c r="MX175" s="47">
        <f t="shared" ref="MX175:MX186" si="4053">IF(MV175=0,0,MW175/MV175*1000)</f>
        <v>0</v>
      </c>
      <c r="MY175" s="46">
        <v>0</v>
      </c>
      <c r="MZ175" s="10">
        <v>0</v>
      </c>
      <c r="NA175" s="47">
        <v>0</v>
      </c>
      <c r="NB175" s="46">
        <v>0</v>
      </c>
      <c r="NC175" s="10">
        <v>0</v>
      </c>
      <c r="ND175" s="47">
        <v>0</v>
      </c>
      <c r="NE175" s="46">
        <v>0</v>
      </c>
      <c r="NF175" s="10">
        <v>0</v>
      </c>
      <c r="NG175" s="47">
        <v>0</v>
      </c>
      <c r="NH175" s="46">
        <v>0</v>
      </c>
      <c r="NI175" s="10">
        <v>0</v>
      </c>
      <c r="NJ175" s="47">
        <v>0</v>
      </c>
      <c r="NK175" s="46">
        <v>2.722</v>
      </c>
      <c r="NL175" s="10">
        <v>225.1</v>
      </c>
      <c r="NM175" s="47">
        <f t="shared" ref="NM175:NM186" si="4054">NL175/NK175*1000</f>
        <v>82696.546656869934</v>
      </c>
      <c r="NN175" s="46">
        <v>0</v>
      </c>
      <c r="NO175" s="10">
        <v>0</v>
      </c>
      <c r="NP175" s="47">
        <v>0</v>
      </c>
      <c r="NQ175" s="46">
        <v>0</v>
      </c>
      <c r="NR175" s="10">
        <v>0</v>
      </c>
      <c r="NS175" s="47">
        <v>0</v>
      </c>
      <c r="NT175" s="46">
        <v>0.189</v>
      </c>
      <c r="NU175" s="10">
        <v>103.71</v>
      </c>
      <c r="NV175" s="47">
        <f t="shared" ref="NV175:NV185" si="4055">NU175/NT175*1000</f>
        <v>548730.1587301587</v>
      </c>
      <c r="NW175" s="46">
        <v>24.443000000000001</v>
      </c>
      <c r="NX175" s="10">
        <v>1919.48</v>
      </c>
      <c r="NY175" s="47">
        <f t="shared" ref="NY175:NY186" si="4056">NX175/NW175*1000</f>
        <v>78528.822157672956</v>
      </c>
      <c r="NZ175" s="46">
        <v>0.81</v>
      </c>
      <c r="OA175" s="10">
        <v>273</v>
      </c>
      <c r="OB175" s="47">
        <f t="shared" ref="OB175:OB186" si="4057">OA175/NZ175*1000</f>
        <v>337037.03703703702</v>
      </c>
      <c r="OC175" s="46">
        <v>0</v>
      </c>
      <c r="OD175" s="10">
        <v>0</v>
      </c>
      <c r="OE175" s="47">
        <v>0</v>
      </c>
      <c r="OF175" s="46">
        <v>8.9</v>
      </c>
      <c r="OG175" s="10">
        <v>1532.09</v>
      </c>
      <c r="OH175" s="47">
        <f t="shared" ref="OH175:OH186" si="4058">OG175/OF175*1000</f>
        <v>172144.9438202247</v>
      </c>
      <c r="OI175" s="46">
        <v>27.071999999999999</v>
      </c>
      <c r="OJ175" s="10">
        <v>4139.4799999999996</v>
      </c>
      <c r="OK175" s="47">
        <f t="shared" ref="OK175:OK186" si="4059">OJ175/OI175*1000</f>
        <v>152906.32387706856</v>
      </c>
      <c r="OL175" s="46">
        <v>0</v>
      </c>
      <c r="OM175" s="10">
        <v>0</v>
      </c>
      <c r="ON175" s="47">
        <v>0</v>
      </c>
      <c r="OO175" s="46">
        <v>4.6680000000000001</v>
      </c>
      <c r="OP175" s="10">
        <v>41.05</v>
      </c>
      <c r="OQ175" s="47">
        <f t="shared" ref="OQ175:OQ186" si="4060">OP175/OO175*1000</f>
        <v>8793.9160239931443</v>
      </c>
      <c r="OR175" s="46">
        <v>0</v>
      </c>
      <c r="OS175" s="10">
        <v>0</v>
      </c>
      <c r="OT175" s="47">
        <v>0</v>
      </c>
      <c r="OU175" s="46">
        <v>84.158000000000001</v>
      </c>
      <c r="OV175" s="10">
        <v>1331.69</v>
      </c>
      <c r="OW175" s="47">
        <f t="shared" ref="OW175:OW186" si="4061">OV175/OU175*1000</f>
        <v>15823.688775873952</v>
      </c>
      <c r="OX175" s="46">
        <v>0</v>
      </c>
      <c r="OY175" s="10">
        <v>0</v>
      </c>
      <c r="OZ175" s="47">
        <v>0</v>
      </c>
      <c r="PA175" s="46">
        <v>0</v>
      </c>
      <c r="PB175" s="10">
        <v>0</v>
      </c>
      <c r="PC175" s="47">
        <v>0</v>
      </c>
      <c r="PD175" s="46">
        <v>3.0000000000000001E-3</v>
      </c>
      <c r="PE175" s="10">
        <v>2.5499999999999998</v>
      </c>
      <c r="PF175" s="47">
        <f t="shared" ref="PF175:PF184" si="4062">PE175/PD175*1000</f>
        <v>849999.99999999988</v>
      </c>
      <c r="PG175" s="46">
        <v>0</v>
      </c>
      <c r="PH175" s="10">
        <v>0</v>
      </c>
      <c r="PI175" s="47">
        <v>0</v>
      </c>
      <c r="PJ175" s="46"/>
      <c r="PK175" s="10"/>
      <c r="PL175" s="47"/>
      <c r="PM175" s="46">
        <v>1.768</v>
      </c>
      <c r="PN175" s="10">
        <v>24.79</v>
      </c>
      <c r="PO175" s="47">
        <f t="shared" ref="PO175:PO186" si="4063">PN175/PM175*1000</f>
        <v>14021.493212669682</v>
      </c>
      <c r="PP175" s="46">
        <v>0</v>
      </c>
      <c r="PQ175" s="10">
        <v>0</v>
      </c>
      <c r="PR175" s="47">
        <v>0</v>
      </c>
      <c r="PS175" s="46">
        <v>0.05</v>
      </c>
      <c r="PT175" s="10">
        <v>2.31</v>
      </c>
      <c r="PU175" s="47">
        <f t="shared" ref="PU175:PU186" si="4064">PT175/PS175*1000</f>
        <v>46199.999999999993</v>
      </c>
      <c r="PV175" s="46">
        <v>372.05099999999999</v>
      </c>
      <c r="PW175" s="10">
        <v>13478</v>
      </c>
      <c r="PX175" s="47">
        <f t="shared" ref="PX175:PX186" si="4065">PW175/PV175*1000</f>
        <v>36226.216298303196</v>
      </c>
      <c r="PY175" s="46">
        <v>348.67200000000003</v>
      </c>
      <c r="PZ175" s="10">
        <v>29441.54</v>
      </c>
      <c r="QA175" s="47">
        <f t="shared" ref="QA175:QA186" si="4066">PZ175/PY175*1000</f>
        <v>84439.07167767988</v>
      </c>
      <c r="QB175" s="46">
        <v>0</v>
      </c>
      <c r="QC175" s="10">
        <v>0</v>
      </c>
      <c r="QD175" s="47">
        <v>0</v>
      </c>
      <c r="QE175" s="46">
        <v>3.0000000000000001E-3</v>
      </c>
      <c r="QF175" s="10">
        <v>0.15</v>
      </c>
      <c r="QG175" s="47">
        <v>50000</v>
      </c>
      <c r="QH175" s="46">
        <v>0</v>
      </c>
      <c r="QI175" s="10">
        <v>0</v>
      </c>
      <c r="QJ175" s="47">
        <v>0</v>
      </c>
      <c r="QK175" s="46">
        <v>0</v>
      </c>
      <c r="QL175" s="10">
        <v>0</v>
      </c>
      <c r="QM175" s="47">
        <v>0</v>
      </c>
      <c r="QN175" s="46">
        <v>0</v>
      </c>
      <c r="QO175" s="10">
        <v>0</v>
      </c>
      <c r="QP175" s="47">
        <f t="shared" ref="QP175:QP186" si="4067">IFERROR(QO175/QN175*1000,0)</f>
        <v>0</v>
      </c>
      <c r="QQ175" s="46">
        <v>6.6130000000000004</v>
      </c>
      <c r="QR175" s="10">
        <v>953.08</v>
      </c>
      <c r="QS175" s="47">
        <f t="shared" ref="QS175:QS186" si="4068">QR175/QQ175*1000</f>
        <v>144122.1835778013</v>
      </c>
      <c r="QT175" s="46"/>
      <c r="QU175" s="10"/>
      <c r="QV175" s="47"/>
      <c r="QW175" s="46"/>
      <c r="QX175" s="10"/>
      <c r="QY175" s="47"/>
      <c r="QZ175" s="46">
        <v>0</v>
      </c>
      <c r="RA175" s="10">
        <v>0</v>
      </c>
      <c r="RB175" s="47">
        <v>0</v>
      </c>
      <c r="RC175" s="46">
        <v>0</v>
      </c>
      <c r="RD175" s="10">
        <v>0</v>
      </c>
      <c r="RE175" s="47">
        <v>0</v>
      </c>
      <c r="RF175" s="12">
        <f t="shared" si="3130"/>
        <v>1992.5329999999994</v>
      </c>
      <c r="RG175" s="58">
        <f t="shared" si="3131"/>
        <v>155156.97999999995</v>
      </c>
      <c r="RH175" s="6"/>
      <c r="RI175" s="9"/>
      <c r="RJ175" s="6"/>
      <c r="RK175" s="6"/>
      <c r="RL175" s="6"/>
      <c r="RM175" s="9"/>
      <c r="RN175" s="6"/>
      <c r="RO175" s="6"/>
      <c r="RP175" s="6"/>
      <c r="RQ175" s="9"/>
      <c r="RR175" s="6"/>
      <c r="RS175" s="6"/>
      <c r="RT175" s="6"/>
      <c r="RU175" s="9"/>
      <c r="RV175" s="6"/>
      <c r="RW175" s="6"/>
      <c r="RX175" s="6"/>
      <c r="RY175" s="9"/>
      <c r="RZ175" s="6"/>
      <c r="SA175" s="6"/>
      <c r="SB175" s="6"/>
      <c r="SC175" s="9"/>
      <c r="SD175" s="6"/>
      <c r="SE175" s="6"/>
      <c r="SF175" s="6"/>
      <c r="SG175" s="9"/>
      <c r="SH175" s="6"/>
      <c r="SI175" s="6"/>
      <c r="SJ175" s="6"/>
      <c r="SK175" s="2"/>
      <c r="SL175" s="1"/>
      <c r="SM175" s="1"/>
      <c r="SN175" s="1"/>
      <c r="SO175" s="2"/>
      <c r="SP175" s="1"/>
      <c r="SQ175" s="1"/>
      <c r="SR175" s="1"/>
      <c r="SS175" s="2"/>
      <c r="ST175" s="1"/>
      <c r="SU175" s="1"/>
      <c r="SV175" s="1"/>
    </row>
    <row r="176" spans="1:591" x14ac:dyDescent="0.3">
      <c r="A176" s="38">
        <v>2017</v>
      </c>
      <c r="B176" s="39" t="s">
        <v>6</v>
      </c>
      <c r="C176" s="46">
        <v>0</v>
      </c>
      <c r="D176" s="10">
        <v>0</v>
      </c>
      <c r="E176" s="47">
        <f t="shared" si="3999"/>
        <v>0</v>
      </c>
      <c r="F176" s="46">
        <v>0</v>
      </c>
      <c r="G176" s="10">
        <v>0</v>
      </c>
      <c r="H176" s="47">
        <v>0</v>
      </c>
      <c r="I176" s="46">
        <v>0</v>
      </c>
      <c r="J176" s="10">
        <v>0</v>
      </c>
      <c r="K176" s="47">
        <v>0</v>
      </c>
      <c r="L176" s="46">
        <v>0</v>
      </c>
      <c r="M176" s="10">
        <v>0</v>
      </c>
      <c r="N176" s="47">
        <v>0</v>
      </c>
      <c r="O176" s="46">
        <v>0</v>
      </c>
      <c r="P176" s="10">
        <v>0</v>
      </c>
      <c r="Q176" s="47">
        <f t="shared" si="4000"/>
        <v>0</v>
      </c>
      <c r="R176" s="46">
        <v>0</v>
      </c>
      <c r="S176" s="10">
        <v>0</v>
      </c>
      <c r="T176" s="47">
        <v>0</v>
      </c>
      <c r="U176" s="46">
        <v>0</v>
      </c>
      <c r="V176" s="10">
        <v>0</v>
      </c>
      <c r="W176" s="47">
        <v>0</v>
      </c>
      <c r="X176" s="46">
        <v>0</v>
      </c>
      <c r="Y176" s="10">
        <v>0</v>
      </c>
      <c r="Z176" s="47">
        <v>0</v>
      </c>
      <c r="AA176" s="46">
        <v>1.2430000000000001</v>
      </c>
      <c r="AB176" s="10">
        <v>439.17</v>
      </c>
      <c r="AC176" s="47">
        <f t="shared" si="4001"/>
        <v>353314.56154465</v>
      </c>
      <c r="AD176" s="46">
        <v>0.67700000000000005</v>
      </c>
      <c r="AE176" s="10">
        <v>38.340000000000003</v>
      </c>
      <c r="AF176" s="47">
        <f t="shared" si="4002"/>
        <v>56632.20088626293</v>
      </c>
      <c r="AG176" s="46">
        <v>0</v>
      </c>
      <c r="AH176" s="10">
        <v>0</v>
      </c>
      <c r="AI176" s="47">
        <v>0</v>
      </c>
      <c r="AJ176" s="46">
        <v>0</v>
      </c>
      <c r="AK176" s="10">
        <v>0</v>
      </c>
      <c r="AL176" s="47">
        <v>0</v>
      </c>
      <c r="AM176" s="46">
        <v>2.4790000000000001</v>
      </c>
      <c r="AN176" s="10">
        <v>6.28</v>
      </c>
      <c r="AO176" s="47">
        <f t="shared" si="4003"/>
        <v>2533.2795482049214</v>
      </c>
      <c r="AP176" s="46">
        <v>6.4139999999999997</v>
      </c>
      <c r="AQ176" s="10">
        <v>425.26</v>
      </c>
      <c r="AR176" s="47">
        <f t="shared" si="4004"/>
        <v>66301.83972560025</v>
      </c>
      <c r="AS176" s="46">
        <v>0</v>
      </c>
      <c r="AT176" s="10">
        <v>0</v>
      </c>
      <c r="AU176" s="47">
        <f t="shared" si="4005"/>
        <v>0</v>
      </c>
      <c r="AV176" s="46">
        <v>0</v>
      </c>
      <c r="AW176" s="10">
        <v>0</v>
      </c>
      <c r="AX176" s="47">
        <v>0</v>
      </c>
      <c r="AY176" s="46">
        <v>0.33400000000000002</v>
      </c>
      <c r="AZ176" s="10">
        <v>6.69</v>
      </c>
      <c r="BA176" s="47">
        <f t="shared" si="4006"/>
        <v>20029.940119760478</v>
      </c>
      <c r="BB176" s="46">
        <v>2.78</v>
      </c>
      <c r="BC176" s="10">
        <v>229.97</v>
      </c>
      <c r="BD176" s="47">
        <f t="shared" si="4007"/>
        <v>82723.021582733825</v>
      </c>
      <c r="BE176" s="46">
        <v>1.883</v>
      </c>
      <c r="BF176" s="10">
        <v>298.43</v>
      </c>
      <c r="BG176" s="47">
        <f t="shared" si="4008"/>
        <v>158486.45778013807</v>
      </c>
      <c r="BH176" s="46">
        <v>0</v>
      </c>
      <c r="BI176" s="10">
        <v>0</v>
      </c>
      <c r="BJ176" s="47">
        <v>0</v>
      </c>
      <c r="BK176" s="46">
        <v>0</v>
      </c>
      <c r="BL176" s="10">
        <v>0</v>
      </c>
      <c r="BM176" s="47">
        <v>0</v>
      </c>
      <c r="BN176" s="46">
        <v>7.0000000000000001E-3</v>
      </c>
      <c r="BO176" s="10">
        <v>0.78</v>
      </c>
      <c r="BP176" s="47">
        <f t="shared" ref="BP176:BP179" si="4069">BO176/BN176*1000</f>
        <v>111428.57142857143</v>
      </c>
      <c r="BQ176" s="46">
        <v>0.66500000000000004</v>
      </c>
      <c r="BR176" s="10">
        <v>2.48</v>
      </c>
      <c r="BS176" s="47">
        <f t="shared" si="4009"/>
        <v>3729.3233082706765</v>
      </c>
      <c r="BT176" s="46">
        <v>3.2189999999999999</v>
      </c>
      <c r="BU176" s="10">
        <v>640.91</v>
      </c>
      <c r="BV176" s="47">
        <f t="shared" si="4010"/>
        <v>199102.20565392979</v>
      </c>
      <c r="BW176" s="46">
        <v>0</v>
      </c>
      <c r="BX176" s="10">
        <v>0</v>
      </c>
      <c r="BY176" s="47">
        <v>0</v>
      </c>
      <c r="BZ176" s="46">
        <v>0</v>
      </c>
      <c r="CA176" s="10">
        <v>0</v>
      </c>
      <c r="CB176" s="47">
        <v>0</v>
      </c>
      <c r="CC176" s="46">
        <v>74.38</v>
      </c>
      <c r="CD176" s="10">
        <v>3204.14</v>
      </c>
      <c r="CE176" s="47">
        <f t="shared" si="4011"/>
        <v>43077.977951062116</v>
      </c>
      <c r="CF176" s="46">
        <v>1.3839999999999999</v>
      </c>
      <c r="CG176" s="10">
        <v>268.97000000000003</v>
      </c>
      <c r="CH176" s="47">
        <f t="shared" si="4012"/>
        <v>194342.48554913298</v>
      </c>
      <c r="CI176" s="46">
        <v>0</v>
      </c>
      <c r="CJ176" s="10">
        <v>0</v>
      </c>
      <c r="CK176" s="47">
        <v>0</v>
      </c>
      <c r="CL176" s="46">
        <v>0</v>
      </c>
      <c r="CM176" s="10">
        <v>0</v>
      </c>
      <c r="CN176" s="47">
        <v>0</v>
      </c>
      <c r="CO176" s="46">
        <v>0</v>
      </c>
      <c r="CP176" s="10">
        <v>0</v>
      </c>
      <c r="CQ176" s="47">
        <v>0</v>
      </c>
      <c r="CR176" s="46">
        <v>0</v>
      </c>
      <c r="CS176" s="10">
        <v>0</v>
      </c>
      <c r="CT176" s="47">
        <v>0</v>
      </c>
      <c r="CU176" s="46">
        <v>0</v>
      </c>
      <c r="CV176" s="10">
        <v>0</v>
      </c>
      <c r="CW176" s="47">
        <v>0</v>
      </c>
      <c r="CX176" s="46">
        <v>0</v>
      </c>
      <c r="CY176" s="10">
        <v>0</v>
      </c>
      <c r="CZ176" s="47">
        <v>0</v>
      </c>
      <c r="DA176" s="46">
        <v>31.1</v>
      </c>
      <c r="DB176" s="10">
        <v>3237.34</v>
      </c>
      <c r="DC176" s="47">
        <f t="shared" si="4013"/>
        <v>104094.53376205788</v>
      </c>
      <c r="DD176" s="46">
        <v>142.66800000000001</v>
      </c>
      <c r="DE176" s="10">
        <v>2939.82</v>
      </c>
      <c r="DF176" s="47">
        <f t="shared" si="4014"/>
        <v>20606.022373622676</v>
      </c>
      <c r="DG176" s="46">
        <v>0</v>
      </c>
      <c r="DH176" s="10">
        <v>0</v>
      </c>
      <c r="DI176" s="47">
        <v>0</v>
      </c>
      <c r="DJ176" s="46">
        <v>0</v>
      </c>
      <c r="DK176" s="10">
        <v>0</v>
      </c>
      <c r="DL176" s="47">
        <v>0</v>
      </c>
      <c r="DM176" s="46">
        <v>0</v>
      </c>
      <c r="DN176" s="10">
        <v>0</v>
      </c>
      <c r="DO176" s="47">
        <v>0</v>
      </c>
      <c r="DP176" s="46">
        <v>0</v>
      </c>
      <c r="DQ176" s="10">
        <v>0</v>
      </c>
      <c r="DR176" s="47">
        <v>0</v>
      </c>
      <c r="DS176" s="46">
        <v>8.5999999999999993E-2</v>
      </c>
      <c r="DT176" s="10">
        <v>1172.71</v>
      </c>
      <c r="DU176" s="47">
        <f t="shared" si="4017"/>
        <v>13636162.790697675</v>
      </c>
      <c r="DV176" s="46">
        <v>0.84899999999999998</v>
      </c>
      <c r="DW176" s="10">
        <v>6.36</v>
      </c>
      <c r="DX176" s="47">
        <f t="shared" si="4018"/>
        <v>7491.1660777385168</v>
      </c>
      <c r="DY176" s="46">
        <v>0</v>
      </c>
      <c r="DZ176" s="10">
        <v>0</v>
      </c>
      <c r="EA176" s="47">
        <v>0</v>
      </c>
      <c r="EB176" s="46">
        <v>0</v>
      </c>
      <c r="EC176" s="10">
        <v>0</v>
      </c>
      <c r="ED176" s="47">
        <f t="shared" si="4019"/>
        <v>0</v>
      </c>
      <c r="EE176" s="46">
        <v>0</v>
      </c>
      <c r="EF176" s="10">
        <v>0</v>
      </c>
      <c r="EG176" s="47">
        <v>0</v>
      </c>
      <c r="EH176" s="46">
        <v>49.268000000000001</v>
      </c>
      <c r="EI176" s="10">
        <v>13268.64</v>
      </c>
      <c r="EJ176" s="47">
        <f t="shared" si="4021"/>
        <v>269315.58009255497</v>
      </c>
      <c r="EK176" s="46">
        <v>0</v>
      </c>
      <c r="EL176" s="10">
        <v>0</v>
      </c>
      <c r="EM176" s="47">
        <f t="shared" si="4022"/>
        <v>0</v>
      </c>
      <c r="EN176" s="46">
        <v>83.816000000000003</v>
      </c>
      <c r="EO176" s="10">
        <v>5821.77</v>
      </c>
      <c r="EP176" s="47">
        <f t="shared" si="4023"/>
        <v>69458.933855111201</v>
      </c>
      <c r="EQ176" s="46">
        <v>0</v>
      </c>
      <c r="ER176" s="10">
        <v>0</v>
      </c>
      <c r="ES176" s="47">
        <v>0</v>
      </c>
      <c r="ET176" s="46">
        <v>0.59399999999999997</v>
      </c>
      <c r="EU176" s="10">
        <v>36.4</v>
      </c>
      <c r="EV176" s="47">
        <f t="shared" si="4024"/>
        <v>61279.461279461277</v>
      </c>
      <c r="EW176" s="46">
        <v>0</v>
      </c>
      <c r="EX176" s="10">
        <v>0</v>
      </c>
      <c r="EY176" s="47">
        <v>0</v>
      </c>
      <c r="EZ176" s="46">
        <v>0</v>
      </c>
      <c r="FA176" s="10">
        <v>0</v>
      </c>
      <c r="FB176" s="47">
        <v>0</v>
      </c>
      <c r="FC176" s="46">
        <v>0</v>
      </c>
      <c r="FD176" s="10">
        <v>0</v>
      </c>
      <c r="FE176" s="47">
        <v>0</v>
      </c>
      <c r="FF176" s="46">
        <v>0</v>
      </c>
      <c r="FG176" s="10">
        <v>0</v>
      </c>
      <c r="FH176" s="47">
        <v>0</v>
      </c>
      <c r="FI176" s="46">
        <v>1.8779999999999999</v>
      </c>
      <c r="FJ176" s="10">
        <v>222.29</v>
      </c>
      <c r="FK176" s="47">
        <f t="shared" si="4025"/>
        <v>118365.28221512248</v>
      </c>
      <c r="FL176" s="46">
        <v>9.2999999999999999E-2</v>
      </c>
      <c r="FM176" s="10">
        <v>68.25</v>
      </c>
      <c r="FN176" s="47">
        <f t="shared" si="4026"/>
        <v>733870.96774193551</v>
      </c>
      <c r="FO176" s="46">
        <v>0</v>
      </c>
      <c r="FP176" s="10">
        <v>0</v>
      </c>
      <c r="FQ176" s="47">
        <v>0</v>
      </c>
      <c r="FR176" s="46">
        <v>32.74</v>
      </c>
      <c r="FS176" s="10">
        <v>2911.59</v>
      </c>
      <c r="FT176" s="47">
        <f t="shared" si="4027"/>
        <v>88930.665852168604</v>
      </c>
      <c r="FU176" s="46">
        <v>0.51800000000000002</v>
      </c>
      <c r="FV176" s="10">
        <v>69.3</v>
      </c>
      <c r="FW176" s="47">
        <f t="shared" ref="FW176:FW186" si="4070">FV176/FU176*1000</f>
        <v>133783.78378378379</v>
      </c>
      <c r="FX176" s="46">
        <v>0</v>
      </c>
      <c r="FY176" s="10">
        <v>0</v>
      </c>
      <c r="FZ176" s="47">
        <f t="shared" si="4028"/>
        <v>0</v>
      </c>
      <c r="GA176" s="46">
        <v>0</v>
      </c>
      <c r="GB176" s="10">
        <v>0</v>
      </c>
      <c r="GC176" s="47">
        <v>0</v>
      </c>
      <c r="GD176" s="46">
        <v>188.81399999999999</v>
      </c>
      <c r="GE176" s="10">
        <v>4980.1499999999996</v>
      </c>
      <c r="GF176" s="47">
        <f t="shared" si="4029"/>
        <v>26375.957291302551</v>
      </c>
      <c r="GG176" s="46">
        <v>17.190999999999999</v>
      </c>
      <c r="GH176" s="10">
        <v>2575.39</v>
      </c>
      <c r="GI176" s="47">
        <f t="shared" si="4030"/>
        <v>149810.36588912804</v>
      </c>
      <c r="GJ176" s="46">
        <v>158.54499999999999</v>
      </c>
      <c r="GK176" s="10">
        <v>10191.57</v>
      </c>
      <c r="GL176" s="47">
        <f t="shared" si="4031"/>
        <v>64281.875808130178</v>
      </c>
      <c r="GM176" s="46">
        <v>0</v>
      </c>
      <c r="GN176" s="10">
        <v>0</v>
      </c>
      <c r="GO176" s="47">
        <v>0</v>
      </c>
      <c r="GP176" s="46">
        <v>0.56899999999999995</v>
      </c>
      <c r="GQ176" s="10">
        <v>68.52</v>
      </c>
      <c r="GR176" s="47">
        <f t="shared" si="4032"/>
        <v>120421.79261862919</v>
      </c>
      <c r="GS176" s="46">
        <v>1.4E-2</v>
      </c>
      <c r="GT176" s="10">
        <v>1</v>
      </c>
      <c r="GU176" s="47">
        <f t="shared" ref="GU176:GU178" si="4071">GT176/GS176*1000</f>
        <v>71428.571428571435</v>
      </c>
      <c r="GV176" s="46">
        <v>0</v>
      </c>
      <c r="GW176" s="10">
        <v>0</v>
      </c>
      <c r="GX176" s="47">
        <f t="shared" si="4033"/>
        <v>0</v>
      </c>
      <c r="GY176" s="46">
        <v>0</v>
      </c>
      <c r="GZ176" s="10">
        <v>0</v>
      </c>
      <c r="HA176" s="47">
        <v>0</v>
      </c>
      <c r="HB176" s="46">
        <v>17.263000000000002</v>
      </c>
      <c r="HC176" s="10">
        <v>195.55</v>
      </c>
      <c r="HD176" s="47">
        <f t="shared" si="4035"/>
        <v>11327.695070381742</v>
      </c>
      <c r="HE176" s="46">
        <v>0</v>
      </c>
      <c r="HF176" s="10">
        <v>0</v>
      </c>
      <c r="HG176" s="47">
        <v>0</v>
      </c>
      <c r="HH176" s="46">
        <v>0</v>
      </c>
      <c r="HI176" s="10">
        <v>0</v>
      </c>
      <c r="HJ176" s="47">
        <v>0</v>
      </c>
      <c r="HK176" s="46">
        <v>0</v>
      </c>
      <c r="HL176" s="10">
        <v>0</v>
      </c>
      <c r="HM176" s="47">
        <v>0</v>
      </c>
      <c r="HN176" s="46">
        <v>0</v>
      </c>
      <c r="HO176" s="10">
        <v>0</v>
      </c>
      <c r="HP176" s="47">
        <v>0</v>
      </c>
      <c r="HQ176" s="46">
        <v>0</v>
      </c>
      <c r="HR176" s="10">
        <v>0</v>
      </c>
      <c r="HS176" s="47">
        <v>0</v>
      </c>
      <c r="HT176" s="46"/>
      <c r="HU176" s="10"/>
      <c r="HV176" s="47"/>
      <c r="HW176" s="46">
        <v>0</v>
      </c>
      <c r="HX176" s="10">
        <v>0</v>
      </c>
      <c r="HY176" s="47">
        <f t="shared" si="4037"/>
        <v>0</v>
      </c>
      <c r="HZ176" s="46">
        <v>0</v>
      </c>
      <c r="IA176" s="10">
        <v>0</v>
      </c>
      <c r="IB176" s="47">
        <v>0</v>
      </c>
      <c r="IC176" s="46">
        <v>3.0000000000000001E-3</v>
      </c>
      <c r="ID176" s="10">
        <v>3.94</v>
      </c>
      <c r="IE176" s="47">
        <f t="shared" si="4038"/>
        <v>1313333.3333333333</v>
      </c>
      <c r="IF176" s="46">
        <v>0</v>
      </c>
      <c r="IG176" s="10">
        <v>0</v>
      </c>
      <c r="IH176" s="47">
        <v>0</v>
      </c>
      <c r="II176" s="46">
        <v>0</v>
      </c>
      <c r="IJ176" s="10">
        <v>0</v>
      </c>
      <c r="IK176" s="47">
        <v>0</v>
      </c>
      <c r="IL176" s="46">
        <v>0</v>
      </c>
      <c r="IM176" s="10">
        <v>0</v>
      </c>
      <c r="IN176" s="47">
        <v>0</v>
      </c>
      <c r="IO176" s="46">
        <v>0</v>
      </c>
      <c r="IP176" s="10">
        <v>0</v>
      </c>
      <c r="IQ176" s="47">
        <v>0</v>
      </c>
      <c r="IR176" s="46">
        <v>3.6150000000000002</v>
      </c>
      <c r="IS176" s="10">
        <v>206.31</v>
      </c>
      <c r="IT176" s="47">
        <f t="shared" si="4039"/>
        <v>57070.53941908713</v>
      </c>
      <c r="IU176" s="46">
        <v>0</v>
      </c>
      <c r="IV176" s="10">
        <v>0</v>
      </c>
      <c r="IW176" s="47">
        <v>0</v>
      </c>
      <c r="IX176" s="46">
        <v>0</v>
      </c>
      <c r="IY176" s="10">
        <v>0</v>
      </c>
      <c r="IZ176" s="47">
        <v>0</v>
      </c>
      <c r="JA176" s="46">
        <v>0</v>
      </c>
      <c r="JB176" s="10">
        <v>0</v>
      </c>
      <c r="JC176" s="47">
        <v>0</v>
      </c>
      <c r="JD176" s="46">
        <v>0</v>
      </c>
      <c r="JE176" s="10">
        <v>0</v>
      </c>
      <c r="JF176" s="47">
        <v>0</v>
      </c>
      <c r="JG176" s="46">
        <v>11.12</v>
      </c>
      <c r="JH176" s="10">
        <v>614.79999999999995</v>
      </c>
      <c r="JI176" s="47">
        <f t="shared" ref="JI176:JI186" si="4072">JH176/JG176*1000</f>
        <v>55287.769784172662</v>
      </c>
      <c r="JJ176" s="52">
        <v>0</v>
      </c>
      <c r="JK176" s="16">
        <v>0</v>
      </c>
      <c r="JL176" s="53">
        <v>0</v>
      </c>
      <c r="JM176" s="46">
        <v>0</v>
      </c>
      <c r="JN176" s="10">
        <v>0</v>
      </c>
      <c r="JO176" s="47">
        <v>0</v>
      </c>
      <c r="JP176" s="46">
        <v>0</v>
      </c>
      <c r="JQ176" s="10">
        <v>0</v>
      </c>
      <c r="JR176" s="47">
        <f t="shared" si="4040"/>
        <v>0</v>
      </c>
      <c r="JS176" s="46">
        <v>0</v>
      </c>
      <c r="JT176" s="10">
        <v>0</v>
      </c>
      <c r="JU176" s="47">
        <v>0</v>
      </c>
      <c r="JV176" s="46">
        <v>0</v>
      </c>
      <c r="JW176" s="10">
        <v>0</v>
      </c>
      <c r="JX176" s="47">
        <v>0</v>
      </c>
      <c r="JY176" s="46">
        <v>0</v>
      </c>
      <c r="JZ176" s="10">
        <v>0</v>
      </c>
      <c r="KA176" s="47">
        <v>0</v>
      </c>
      <c r="KB176" s="46">
        <v>0.38600000000000001</v>
      </c>
      <c r="KC176" s="10">
        <v>22.91</v>
      </c>
      <c r="KD176" s="47">
        <f t="shared" si="4041"/>
        <v>59352.331606217616</v>
      </c>
      <c r="KE176" s="46"/>
      <c r="KF176" s="10"/>
      <c r="KG176" s="47"/>
      <c r="KH176" s="46">
        <v>55.554000000000002</v>
      </c>
      <c r="KI176" s="10">
        <v>2496.09</v>
      </c>
      <c r="KJ176" s="47">
        <f t="shared" si="4042"/>
        <v>44930.878064585813</v>
      </c>
      <c r="KK176" s="46">
        <v>4.3999999999999997E-2</v>
      </c>
      <c r="KL176" s="10">
        <v>3.7</v>
      </c>
      <c r="KM176" s="47">
        <f t="shared" si="4043"/>
        <v>84090.909090909088</v>
      </c>
      <c r="KN176" s="46">
        <v>0</v>
      </c>
      <c r="KO176" s="10">
        <v>0</v>
      </c>
      <c r="KP176" s="47">
        <v>0</v>
      </c>
      <c r="KQ176" s="46">
        <v>2.4750000000000001</v>
      </c>
      <c r="KR176" s="10">
        <v>10.17</v>
      </c>
      <c r="KS176" s="47">
        <f t="shared" si="4044"/>
        <v>4109.090909090909</v>
      </c>
      <c r="KT176" s="52">
        <v>0</v>
      </c>
      <c r="KU176" s="16">
        <v>0</v>
      </c>
      <c r="KV176" s="53">
        <v>0</v>
      </c>
      <c r="KW176" s="52">
        <v>0</v>
      </c>
      <c r="KX176" s="16">
        <v>0</v>
      </c>
      <c r="KY176" s="53">
        <f t="shared" si="4045"/>
        <v>0</v>
      </c>
      <c r="KZ176" s="46">
        <v>0</v>
      </c>
      <c r="LA176" s="10">
        <v>0</v>
      </c>
      <c r="LB176" s="47">
        <v>0</v>
      </c>
      <c r="LC176" s="52">
        <v>0</v>
      </c>
      <c r="LD176" s="16">
        <v>0</v>
      </c>
      <c r="LE176" s="53">
        <v>0</v>
      </c>
      <c r="LF176" s="46">
        <v>0.84</v>
      </c>
      <c r="LG176" s="10">
        <v>16.7</v>
      </c>
      <c r="LH176" s="47">
        <f t="shared" si="4046"/>
        <v>19880.952380952378</v>
      </c>
      <c r="LI176" s="46">
        <v>0</v>
      </c>
      <c r="LJ176" s="10">
        <v>0</v>
      </c>
      <c r="LK176" s="47">
        <v>0</v>
      </c>
      <c r="LL176" s="46">
        <v>0</v>
      </c>
      <c r="LM176" s="10">
        <v>0</v>
      </c>
      <c r="LN176" s="47">
        <v>0</v>
      </c>
      <c r="LO176" s="46">
        <v>0</v>
      </c>
      <c r="LP176" s="10">
        <v>0</v>
      </c>
      <c r="LQ176" s="47">
        <v>0</v>
      </c>
      <c r="LR176" s="46">
        <v>1.849</v>
      </c>
      <c r="LS176" s="10">
        <v>186.64</v>
      </c>
      <c r="LT176" s="47">
        <f t="shared" ref="LT176:LT183" si="4073">LS176/LR176*1000</f>
        <v>100941.04921579231</v>
      </c>
      <c r="LU176" s="46">
        <v>6.8000000000000005E-2</v>
      </c>
      <c r="LV176" s="10">
        <v>12</v>
      </c>
      <c r="LW176" s="47">
        <f t="shared" si="4048"/>
        <v>176470.58823529413</v>
      </c>
      <c r="LX176" s="46">
        <v>251.12200000000001</v>
      </c>
      <c r="LY176" s="10">
        <v>18565.46</v>
      </c>
      <c r="LZ176" s="47">
        <f t="shared" si="4049"/>
        <v>73930.041971631304</v>
      </c>
      <c r="MA176" s="46">
        <v>0</v>
      </c>
      <c r="MB176" s="10">
        <v>0</v>
      </c>
      <c r="MC176" s="47">
        <v>0</v>
      </c>
      <c r="MD176" s="46">
        <v>2.2120000000000002</v>
      </c>
      <c r="ME176" s="10">
        <v>439.86</v>
      </c>
      <c r="MF176" s="47">
        <f t="shared" ref="MF176:MF185" si="4074">ME176/MD176*1000</f>
        <v>198851.71790235079</v>
      </c>
      <c r="MG176" s="46">
        <v>0</v>
      </c>
      <c r="MH176" s="10">
        <v>0</v>
      </c>
      <c r="MI176" s="47">
        <v>0</v>
      </c>
      <c r="MJ176" s="46">
        <v>0</v>
      </c>
      <c r="MK176" s="10">
        <v>0</v>
      </c>
      <c r="ML176" s="47">
        <f t="shared" si="4051"/>
        <v>0</v>
      </c>
      <c r="MM176" s="46">
        <v>0</v>
      </c>
      <c r="MN176" s="10">
        <v>0</v>
      </c>
      <c r="MO176" s="47">
        <v>0</v>
      </c>
      <c r="MP176" s="46">
        <v>0</v>
      </c>
      <c r="MQ176" s="10">
        <v>0</v>
      </c>
      <c r="MR176" s="47">
        <v>0</v>
      </c>
      <c r="MS176" s="46">
        <v>0</v>
      </c>
      <c r="MT176" s="10">
        <v>0</v>
      </c>
      <c r="MU176" s="47">
        <v>0</v>
      </c>
      <c r="MV176" s="46">
        <v>0</v>
      </c>
      <c r="MW176" s="10">
        <v>0</v>
      </c>
      <c r="MX176" s="47">
        <f t="shared" si="4053"/>
        <v>0</v>
      </c>
      <c r="MY176" s="46">
        <v>0</v>
      </c>
      <c r="MZ176" s="10">
        <v>0</v>
      </c>
      <c r="NA176" s="47">
        <v>0</v>
      </c>
      <c r="NB176" s="46">
        <v>0</v>
      </c>
      <c r="NC176" s="10">
        <v>0</v>
      </c>
      <c r="ND176" s="47">
        <v>0</v>
      </c>
      <c r="NE176" s="46">
        <v>0</v>
      </c>
      <c r="NF176" s="10">
        <v>0</v>
      </c>
      <c r="NG176" s="47">
        <v>0</v>
      </c>
      <c r="NH176" s="46">
        <v>0</v>
      </c>
      <c r="NI176" s="10">
        <v>0</v>
      </c>
      <c r="NJ176" s="47">
        <v>0</v>
      </c>
      <c r="NK176" s="46">
        <v>0.75600000000000001</v>
      </c>
      <c r="NL176" s="10">
        <v>25.67</v>
      </c>
      <c r="NM176" s="47">
        <f t="shared" si="4054"/>
        <v>33955.026455026455</v>
      </c>
      <c r="NN176" s="46">
        <v>17.934999999999999</v>
      </c>
      <c r="NO176" s="10">
        <v>235.62</v>
      </c>
      <c r="NP176" s="47">
        <f t="shared" ref="NP176:NP186" si="4075">NO176/NN176*1000</f>
        <v>13137.44075829384</v>
      </c>
      <c r="NQ176" s="46">
        <v>0</v>
      </c>
      <c r="NR176" s="10">
        <v>0</v>
      </c>
      <c r="NS176" s="47">
        <v>0</v>
      </c>
      <c r="NT176" s="46">
        <v>0</v>
      </c>
      <c r="NU176" s="10">
        <v>0</v>
      </c>
      <c r="NV176" s="47">
        <v>0</v>
      </c>
      <c r="NW176" s="46">
        <v>22.108000000000001</v>
      </c>
      <c r="NX176" s="10">
        <v>1494.81</v>
      </c>
      <c r="NY176" s="47">
        <f t="shared" si="4056"/>
        <v>67613.985887461546</v>
      </c>
      <c r="NZ176" s="46">
        <v>0</v>
      </c>
      <c r="OA176" s="10">
        <v>0</v>
      </c>
      <c r="OB176" s="47">
        <v>0</v>
      </c>
      <c r="OC176" s="46">
        <v>0</v>
      </c>
      <c r="OD176" s="10">
        <v>0</v>
      </c>
      <c r="OE176" s="47">
        <v>0</v>
      </c>
      <c r="OF176" s="46">
        <v>0</v>
      </c>
      <c r="OG176" s="10">
        <v>0</v>
      </c>
      <c r="OH176" s="47">
        <v>0</v>
      </c>
      <c r="OI176" s="46">
        <v>0.877</v>
      </c>
      <c r="OJ176" s="10">
        <v>234.92</v>
      </c>
      <c r="OK176" s="47">
        <f t="shared" si="4059"/>
        <v>267867.73090079817</v>
      </c>
      <c r="OL176" s="46">
        <v>0</v>
      </c>
      <c r="OM176" s="10">
        <v>0</v>
      </c>
      <c r="ON176" s="47">
        <v>0</v>
      </c>
      <c r="OO176" s="46">
        <v>4.407</v>
      </c>
      <c r="OP176" s="10">
        <v>33.15</v>
      </c>
      <c r="OQ176" s="47">
        <f t="shared" si="4060"/>
        <v>7522.1238938053093</v>
      </c>
      <c r="OR176" s="46">
        <v>0</v>
      </c>
      <c r="OS176" s="10">
        <v>0</v>
      </c>
      <c r="OT176" s="47">
        <v>0</v>
      </c>
      <c r="OU176" s="46">
        <v>24.61</v>
      </c>
      <c r="OV176" s="10">
        <v>395.53</v>
      </c>
      <c r="OW176" s="47">
        <f t="shared" si="4061"/>
        <v>16071.921982933765</v>
      </c>
      <c r="OX176" s="46">
        <v>0</v>
      </c>
      <c r="OY176" s="10">
        <v>0</v>
      </c>
      <c r="OZ176" s="47">
        <v>0</v>
      </c>
      <c r="PA176" s="46">
        <v>0</v>
      </c>
      <c r="PB176" s="10">
        <v>0</v>
      </c>
      <c r="PC176" s="47">
        <v>0</v>
      </c>
      <c r="PD176" s="46">
        <v>0</v>
      </c>
      <c r="PE176" s="10">
        <v>0</v>
      </c>
      <c r="PF176" s="47">
        <v>0</v>
      </c>
      <c r="PG176" s="46">
        <v>4.28</v>
      </c>
      <c r="PH176" s="10">
        <v>1400.19</v>
      </c>
      <c r="PI176" s="47">
        <f t="shared" ref="PI176:PI186" si="4076">PH176/PG176*1000</f>
        <v>327147.1962616822</v>
      </c>
      <c r="PJ176" s="46"/>
      <c r="PK176" s="10"/>
      <c r="PL176" s="47"/>
      <c r="PM176" s="46">
        <v>8.0000000000000002E-3</v>
      </c>
      <c r="PN176" s="10">
        <v>2.5</v>
      </c>
      <c r="PO176" s="47">
        <f t="shared" si="4063"/>
        <v>312500</v>
      </c>
      <c r="PP176" s="46">
        <v>0</v>
      </c>
      <c r="PQ176" s="10">
        <v>0</v>
      </c>
      <c r="PR176" s="47">
        <v>0</v>
      </c>
      <c r="PS176" s="46">
        <v>0</v>
      </c>
      <c r="PT176" s="10">
        <v>0</v>
      </c>
      <c r="PU176" s="47">
        <v>0</v>
      </c>
      <c r="PV176" s="46">
        <v>319.05500000000001</v>
      </c>
      <c r="PW176" s="10">
        <v>15168.9</v>
      </c>
      <c r="PX176" s="47">
        <f t="shared" si="4065"/>
        <v>47543.213552522291</v>
      </c>
      <c r="PY176" s="46">
        <v>235.73500000000001</v>
      </c>
      <c r="PZ176" s="10">
        <v>28906.52</v>
      </c>
      <c r="QA176" s="47">
        <f t="shared" si="4066"/>
        <v>122622.94525632595</v>
      </c>
      <c r="QB176" s="46">
        <v>0</v>
      </c>
      <c r="QC176" s="10">
        <v>0</v>
      </c>
      <c r="QD176" s="47">
        <v>0</v>
      </c>
      <c r="QE176" s="46">
        <v>0</v>
      </c>
      <c r="QF176" s="10">
        <v>0</v>
      </c>
      <c r="QG176" s="47">
        <v>0</v>
      </c>
      <c r="QH176" s="46">
        <v>0</v>
      </c>
      <c r="QI176" s="10">
        <v>0</v>
      </c>
      <c r="QJ176" s="47">
        <v>0</v>
      </c>
      <c r="QK176" s="46">
        <v>0</v>
      </c>
      <c r="QL176" s="10">
        <v>0</v>
      </c>
      <c r="QM176" s="47">
        <v>0</v>
      </c>
      <c r="QN176" s="46">
        <v>0</v>
      </c>
      <c r="QO176" s="10">
        <v>0</v>
      </c>
      <c r="QP176" s="47">
        <f t="shared" si="4067"/>
        <v>0</v>
      </c>
      <c r="QQ176" s="46">
        <v>10.083</v>
      </c>
      <c r="QR176" s="10">
        <v>1854.19</v>
      </c>
      <c r="QS176" s="47">
        <f t="shared" si="4068"/>
        <v>183892.69066746006</v>
      </c>
      <c r="QT176" s="46"/>
      <c r="QU176" s="10"/>
      <c r="QV176" s="47"/>
      <c r="QW176" s="46"/>
      <c r="QX176" s="10"/>
      <c r="QY176" s="47"/>
      <c r="QZ176" s="46">
        <v>2.4E-2</v>
      </c>
      <c r="RA176" s="10">
        <v>0.68</v>
      </c>
      <c r="RB176" s="47">
        <f t="shared" ref="RB176:RB185" si="4077">RA176/QZ176*1000</f>
        <v>28333.333333333336</v>
      </c>
      <c r="RC176" s="46">
        <v>0</v>
      </c>
      <c r="RD176" s="10">
        <v>0</v>
      </c>
      <c r="RE176" s="47">
        <v>0</v>
      </c>
      <c r="RF176" s="12">
        <f t="shared" si="3130"/>
        <v>1790.6369999999997</v>
      </c>
      <c r="RG176" s="58">
        <f t="shared" si="3131"/>
        <v>125659.32999999999</v>
      </c>
      <c r="RH176" s="6"/>
      <c r="RI176" s="9"/>
      <c r="RJ176" s="6"/>
      <c r="RK176" s="6"/>
      <c r="RL176" s="6"/>
      <c r="RM176" s="9"/>
      <c r="RN176" s="6"/>
      <c r="RO176" s="6"/>
      <c r="RP176" s="6"/>
      <c r="RQ176" s="9"/>
      <c r="RR176" s="6"/>
      <c r="RS176" s="6"/>
      <c r="RT176" s="6"/>
      <c r="RU176" s="9"/>
      <c r="RV176" s="6"/>
      <c r="RW176" s="6"/>
      <c r="RX176" s="6"/>
      <c r="RY176" s="9"/>
      <c r="RZ176" s="6"/>
      <c r="SA176" s="6"/>
      <c r="SB176" s="6"/>
      <c r="SC176" s="9"/>
      <c r="SD176" s="6"/>
      <c r="SE176" s="6"/>
      <c r="SF176" s="6"/>
      <c r="SG176" s="9"/>
      <c r="SH176" s="6"/>
      <c r="SI176" s="6"/>
      <c r="SJ176" s="6"/>
      <c r="SK176" s="2"/>
      <c r="SL176" s="1"/>
      <c r="SM176" s="1"/>
      <c r="SN176" s="1"/>
      <c r="SO176" s="2"/>
      <c r="SP176" s="1"/>
      <c r="SQ176" s="1"/>
      <c r="SR176" s="1"/>
      <c r="SS176" s="2"/>
      <c r="ST176" s="1"/>
      <c r="SU176" s="1"/>
      <c r="SV176" s="1"/>
    </row>
    <row r="177" spans="1:591" x14ac:dyDescent="0.3">
      <c r="A177" s="38">
        <v>2017</v>
      </c>
      <c r="B177" s="39" t="s">
        <v>7</v>
      </c>
      <c r="C177" s="46">
        <v>0</v>
      </c>
      <c r="D177" s="10">
        <v>0</v>
      </c>
      <c r="E177" s="47">
        <f t="shared" si="3999"/>
        <v>0</v>
      </c>
      <c r="F177" s="46">
        <v>0</v>
      </c>
      <c r="G177" s="10">
        <v>0</v>
      </c>
      <c r="H177" s="47">
        <v>0</v>
      </c>
      <c r="I177" s="46">
        <v>0</v>
      </c>
      <c r="J177" s="10">
        <v>0</v>
      </c>
      <c r="K177" s="47">
        <v>0</v>
      </c>
      <c r="L177" s="46">
        <v>0</v>
      </c>
      <c r="M177" s="10">
        <v>0</v>
      </c>
      <c r="N177" s="47">
        <v>0</v>
      </c>
      <c r="O177" s="46">
        <v>0</v>
      </c>
      <c r="P177" s="10">
        <v>0</v>
      </c>
      <c r="Q177" s="47">
        <f t="shared" si="4000"/>
        <v>0</v>
      </c>
      <c r="R177" s="46">
        <v>0</v>
      </c>
      <c r="S177" s="10">
        <v>0</v>
      </c>
      <c r="T177" s="47">
        <v>0</v>
      </c>
      <c r="U177" s="46">
        <v>0</v>
      </c>
      <c r="V177" s="10">
        <v>0</v>
      </c>
      <c r="W177" s="47">
        <v>0</v>
      </c>
      <c r="X177" s="46">
        <v>0</v>
      </c>
      <c r="Y177" s="10">
        <v>0</v>
      </c>
      <c r="Z177" s="47">
        <v>0</v>
      </c>
      <c r="AA177" s="46">
        <v>2.31</v>
      </c>
      <c r="AB177" s="10">
        <v>889.55</v>
      </c>
      <c r="AC177" s="47">
        <f t="shared" si="4001"/>
        <v>385086.58008658007</v>
      </c>
      <c r="AD177" s="46">
        <v>25.052</v>
      </c>
      <c r="AE177" s="10">
        <v>920.8</v>
      </c>
      <c r="AF177" s="47">
        <f t="shared" si="4002"/>
        <v>36755.548459204852</v>
      </c>
      <c r="AG177" s="46">
        <v>0</v>
      </c>
      <c r="AH177" s="10">
        <v>0</v>
      </c>
      <c r="AI177" s="47">
        <v>0</v>
      </c>
      <c r="AJ177" s="46">
        <v>0.105</v>
      </c>
      <c r="AK177" s="10">
        <v>2.77</v>
      </c>
      <c r="AL177" s="47">
        <f t="shared" ref="AL177" si="4078">AK177/AJ177*1000</f>
        <v>26380.952380952382</v>
      </c>
      <c r="AM177" s="46">
        <v>0</v>
      </c>
      <c r="AN177" s="10">
        <v>0</v>
      </c>
      <c r="AO177" s="47">
        <v>0</v>
      </c>
      <c r="AP177" s="46">
        <v>9.3450000000000006</v>
      </c>
      <c r="AQ177" s="10">
        <v>254.47</v>
      </c>
      <c r="AR177" s="47">
        <f t="shared" si="4004"/>
        <v>27230.604601391118</v>
      </c>
      <c r="AS177" s="46">
        <v>0</v>
      </c>
      <c r="AT177" s="10">
        <v>0</v>
      </c>
      <c r="AU177" s="47">
        <f t="shared" si="4005"/>
        <v>0</v>
      </c>
      <c r="AV177" s="46">
        <v>0</v>
      </c>
      <c r="AW177" s="10">
        <v>0</v>
      </c>
      <c r="AX177" s="47">
        <v>0</v>
      </c>
      <c r="AY177" s="46">
        <v>0.39600000000000002</v>
      </c>
      <c r="AZ177" s="10">
        <v>10.85</v>
      </c>
      <c r="BA177" s="47">
        <f t="shared" si="4006"/>
        <v>27398.989898989897</v>
      </c>
      <c r="BB177" s="46">
        <v>1.181</v>
      </c>
      <c r="BC177" s="10">
        <v>178.31</v>
      </c>
      <c r="BD177" s="47">
        <f t="shared" si="4007"/>
        <v>150982.21845893309</v>
      </c>
      <c r="BE177" s="46">
        <v>0</v>
      </c>
      <c r="BF177" s="10">
        <v>0</v>
      </c>
      <c r="BG177" s="47">
        <v>0</v>
      </c>
      <c r="BH177" s="46">
        <v>0</v>
      </c>
      <c r="BI177" s="10">
        <v>0</v>
      </c>
      <c r="BJ177" s="47">
        <v>0</v>
      </c>
      <c r="BK177" s="46">
        <v>0</v>
      </c>
      <c r="BL177" s="10">
        <v>0</v>
      </c>
      <c r="BM177" s="47">
        <v>0</v>
      </c>
      <c r="BN177" s="46">
        <v>0</v>
      </c>
      <c r="BO177" s="10">
        <v>0</v>
      </c>
      <c r="BP177" s="47">
        <v>0</v>
      </c>
      <c r="BQ177" s="46">
        <v>0.1</v>
      </c>
      <c r="BR177" s="10">
        <v>1.0900000000000001</v>
      </c>
      <c r="BS177" s="47">
        <f t="shared" si="4009"/>
        <v>10900</v>
      </c>
      <c r="BT177" s="46">
        <v>31.831</v>
      </c>
      <c r="BU177" s="10">
        <v>11323.76</v>
      </c>
      <c r="BV177" s="47">
        <f t="shared" si="4010"/>
        <v>355746.28506801551</v>
      </c>
      <c r="BW177" s="46">
        <v>0</v>
      </c>
      <c r="BX177" s="10">
        <v>0</v>
      </c>
      <c r="BY177" s="47">
        <v>0</v>
      </c>
      <c r="BZ177" s="46">
        <v>0</v>
      </c>
      <c r="CA177" s="10">
        <v>0</v>
      </c>
      <c r="CB177" s="47">
        <v>0</v>
      </c>
      <c r="CC177" s="46">
        <v>49.73</v>
      </c>
      <c r="CD177" s="10">
        <v>1638.31</v>
      </c>
      <c r="CE177" s="47">
        <f t="shared" si="4011"/>
        <v>32944.098129901467</v>
      </c>
      <c r="CF177" s="46">
        <v>4.7060000000000004</v>
      </c>
      <c r="CG177" s="10">
        <v>817.74</v>
      </c>
      <c r="CH177" s="47">
        <f t="shared" si="4012"/>
        <v>173765.40586485335</v>
      </c>
      <c r="CI177" s="46">
        <v>0</v>
      </c>
      <c r="CJ177" s="10">
        <v>0</v>
      </c>
      <c r="CK177" s="47">
        <v>0</v>
      </c>
      <c r="CL177" s="46">
        <v>0</v>
      </c>
      <c r="CM177" s="10">
        <v>0</v>
      </c>
      <c r="CN177" s="47">
        <v>0</v>
      </c>
      <c r="CO177" s="46">
        <v>0</v>
      </c>
      <c r="CP177" s="10">
        <v>0</v>
      </c>
      <c r="CQ177" s="47">
        <v>0</v>
      </c>
      <c r="CR177" s="46">
        <v>1E-3</v>
      </c>
      <c r="CS177" s="10">
        <v>0.03</v>
      </c>
      <c r="CT177" s="47">
        <f t="shared" ref="CT177:CT185" si="4079">CS177/CR177*1000</f>
        <v>30000</v>
      </c>
      <c r="CU177" s="46">
        <v>0</v>
      </c>
      <c r="CV177" s="10">
        <v>0</v>
      </c>
      <c r="CW177" s="47">
        <v>0</v>
      </c>
      <c r="CX177" s="46">
        <v>0</v>
      </c>
      <c r="CY177" s="10">
        <v>0</v>
      </c>
      <c r="CZ177" s="47">
        <v>0</v>
      </c>
      <c r="DA177" s="46">
        <v>32.506999999999998</v>
      </c>
      <c r="DB177" s="10">
        <v>4027.43</v>
      </c>
      <c r="DC177" s="47">
        <f t="shared" si="4013"/>
        <v>123894.23816408774</v>
      </c>
      <c r="DD177" s="46">
        <v>183.85599999999999</v>
      </c>
      <c r="DE177" s="10">
        <v>4621.8599999999997</v>
      </c>
      <c r="DF177" s="47">
        <f t="shared" si="4014"/>
        <v>25138.477939256809</v>
      </c>
      <c r="DG177" s="46">
        <v>0</v>
      </c>
      <c r="DH177" s="10">
        <v>0</v>
      </c>
      <c r="DI177" s="47">
        <v>0</v>
      </c>
      <c r="DJ177" s="46">
        <v>1.0209999999999999</v>
      </c>
      <c r="DK177" s="10">
        <v>21.59</v>
      </c>
      <c r="DL177" s="47">
        <f t="shared" si="4015"/>
        <v>21145.935357492657</v>
      </c>
      <c r="DM177" s="46">
        <v>0</v>
      </c>
      <c r="DN177" s="10">
        <v>0</v>
      </c>
      <c r="DO177" s="47">
        <v>0</v>
      </c>
      <c r="DP177" s="46">
        <v>0</v>
      </c>
      <c r="DQ177" s="10">
        <v>0</v>
      </c>
      <c r="DR177" s="47">
        <v>0</v>
      </c>
      <c r="DS177" s="46">
        <v>0.48799999999999999</v>
      </c>
      <c r="DT177" s="10">
        <v>2081.1799999999998</v>
      </c>
      <c r="DU177" s="47">
        <f t="shared" si="4017"/>
        <v>4264713.1147540985</v>
      </c>
      <c r="DV177" s="46">
        <v>1.2</v>
      </c>
      <c r="DW177" s="10">
        <v>7.52</v>
      </c>
      <c r="DX177" s="47">
        <f t="shared" si="4018"/>
        <v>6266.666666666667</v>
      </c>
      <c r="DY177" s="46">
        <v>0</v>
      </c>
      <c r="DZ177" s="10">
        <v>0</v>
      </c>
      <c r="EA177" s="47">
        <v>0</v>
      </c>
      <c r="EB177" s="46">
        <v>0</v>
      </c>
      <c r="EC177" s="10">
        <v>0</v>
      </c>
      <c r="ED177" s="47">
        <f t="shared" si="4019"/>
        <v>0</v>
      </c>
      <c r="EE177" s="46">
        <v>0</v>
      </c>
      <c r="EF177" s="10">
        <v>0</v>
      </c>
      <c r="EG177" s="47">
        <v>0</v>
      </c>
      <c r="EH177" s="46">
        <v>83.492999999999995</v>
      </c>
      <c r="EI177" s="10">
        <v>17843.96</v>
      </c>
      <c r="EJ177" s="47">
        <f t="shared" si="4021"/>
        <v>213718.03624255926</v>
      </c>
      <c r="EK177" s="46">
        <v>0</v>
      </c>
      <c r="EL177" s="10">
        <v>0</v>
      </c>
      <c r="EM177" s="47">
        <f t="shared" si="4022"/>
        <v>0</v>
      </c>
      <c r="EN177" s="46">
        <v>192.69800000000001</v>
      </c>
      <c r="EO177" s="10">
        <v>11086.13</v>
      </c>
      <c r="EP177" s="47">
        <f t="shared" si="4023"/>
        <v>57531.110857403808</v>
      </c>
      <c r="EQ177" s="46">
        <v>3.0000000000000001E-3</v>
      </c>
      <c r="ER177" s="10">
        <v>1.9</v>
      </c>
      <c r="ES177" s="47">
        <f t="shared" ref="ES177:ES185" si="4080">ER177/EQ177*1000</f>
        <v>633333.33333333326</v>
      </c>
      <c r="ET177" s="46">
        <v>1.21</v>
      </c>
      <c r="EU177" s="10">
        <v>70.69</v>
      </c>
      <c r="EV177" s="47">
        <f t="shared" si="4024"/>
        <v>58421.487603305788</v>
      </c>
      <c r="EW177" s="46">
        <v>0</v>
      </c>
      <c r="EX177" s="10">
        <v>0</v>
      </c>
      <c r="EY177" s="47">
        <v>0</v>
      </c>
      <c r="EZ177" s="46">
        <v>0</v>
      </c>
      <c r="FA177" s="10">
        <v>0</v>
      </c>
      <c r="FB177" s="47">
        <v>0</v>
      </c>
      <c r="FC177" s="46">
        <v>0</v>
      </c>
      <c r="FD177" s="10">
        <v>0</v>
      </c>
      <c r="FE177" s="47">
        <v>0</v>
      </c>
      <c r="FF177" s="46">
        <v>0</v>
      </c>
      <c r="FG177" s="10">
        <v>0</v>
      </c>
      <c r="FH177" s="47">
        <v>0</v>
      </c>
      <c r="FI177" s="46">
        <v>0.64800000000000002</v>
      </c>
      <c r="FJ177" s="10">
        <v>58.27</v>
      </c>
      <c r="FK177" s="47">
        <f t="shared" si="4025"/>
        <v>89922.839506172837</v>
      </c>
      <c r="FL177" s="46">
        <v>2.72</v>
      </c>
      <c r="FM177" s="10">
        <v>584.41999999999996</v>
      </c>
      <c r="FN177" s="47">
        <f t="shared" si="4026"/>
        <v>214860.29411764702</v>
      </c>
      <c r="FO177" s="46">
        <v>0</v>
      </c>
      <c r="FP177" s="10">
        <v>0</v>
      </c>
      <c r="FQ177" s="47">
        <v>0</v>
      </c>
      <c r="FR177" s="46">
        <v>52.427999999999997</v>
      </c>
      <c r="FS177" s="10">
        <v>3785.17</v>
      </c>
      <c r="FT177" s="47">
        <f t="shared" si="4027"/>
        <v>72197.489890897996</v>
      </c>
      <c r="FU177" s="46">
        <v>0</v>
      </c>
      <c r="FV177" s="10">
        <v>0</v>
      </c>
      <c r="FW177" s="47">
        <v>0</v>
      </c>
      <c r="FX177" s="46">
        <v>0</v>
      </c>
      <c r="FY177" s="10">
        <v>0</v>
      </c>
      <c r="FZ177" s="47">
        <f t="shared" si="4028"/>
        <v>0</v>
      </c>
      <c r="GA177" s="46">
        <v>0</v>
      </c>
      <c r="GB177" s="10">
        <v>0</v>
      </c>
      <c r="GC177" s="47">
        <v>0</v>
      </c>
      <c r="GD177" s="46">
        <v>169.21899999999999</v>
      </c>
      <c r="GE177" s="10">
        <v>14889.03</v>
      </c>
      <c r="GF177" s="47">
        <f t="shared" si="4029"/>
        <v>87986.750896766927</v>
      </c>
      <c r="GG177" s="46">
        <v>13.986000000000001</v>
      </c>
      <c r="GH177" s="10">
        <v>193.65</v>
      </c>
      <c r="GI177" s="47">
        <f t="shared" si="4030"/>
        <v>13845.988845988846</v>
      </c>
      <c r="GJ177" s="46">
        <v>254.399</v>
      </c>
      <c r="GK177" s="10">
        <v>15895.23</v>
      </c>
      <c r="GL177" s="47">
        <f t="shared" si="4031"/>
        <v>62481.495603363219</v>
      </c>
      <c r="GM177" s="46">
        <v>0</v>
      </c>
      <c r="GN177" s="10">
        <v>0</v>
      </c>
      <c r="GO177" s="47">
        <v>0</v>
      </c>
      <c r="GP177" s="46">
        <v>1.202</v>
      </c>
      <c r="GQ177" s="10">
        <v>150.61000000000001</v>
      </c>
      <c r="GR177" s="47">
        <f t="shared" si="4032"/>
        <v>125299.50083194677</v>
      </c>
      <c r="GS177" s="46">
        <v>0</v>
      </c>
      <c r="GT177" s="10">
        <v>0</v>
      </c>
      <c r="GU177" s="47">
        <v>0</v>
      </c>
      <c r="GV177" s="46">
        <v>0</v>
      </c>
      <c r="GW177" s="10">
        <v>0</v>
      </c>
      <c r="GX177" s="47">
        <f t="shared" si="4033"/>
        <v>0</v>
      </c>
      <c r="GY177" s="46">
        <v>8.9999999999999993E-3</v>
      </c>
      <c r="GZ177" s="10">
        <v>1.22</v>
      </c>
      <c r="HA177" s="47">
        <f t="shared" si="4034"/>
        <v>135555.55555555556</v>
      </c>
      <c r="HB177" s="46">
        <v>52.667999999999999</v>
      </c>
      <c r="HC177" s="10">
        <v>372.79</v>
      </c>
      <c r="HD177" s="47">
        <f t="shared" si="4035"/>
        <v>7078.1119465329994</v>
      </c>
      <c r="HE177" s="46">
        <v>0</v>
      </c>
      <c r="HF177" s="10">
        <v>0</v>
      </c>
      <c r="HG177" s="47">
        <v>0</v>
      </c>
      <c r="HH177" s="46">
        <v>0</v>
      </c>
      <c r="HI177" s="10">
        <v>0</v>
      </c>
      <c r="HJ177" s="47">
        <v>0</v>
      </c>
      <c r="HK177" s="46">
        <v>0</v>
      </c>
      <c r="HL177" s="10">
        <v>0</v>
      </c>
      <c r="HM177" s="47">
        <v>0</v>
      </c>
      <c r="HN177" s="46">
        <v>0.46600000000000003</v>
      </c>
      <c r="HO177" s="10">
        <v>24.37</v>
      </c>
      <c r="HP177" s="47">
        <f t="shared" ref="HP177" si="4081">HO177/HN177*1000</f>
        <v>52296.1373390558</v>
      </c>
      <c r="HQ177" s="46">
        <v>0</v>
      </c>
      <c r="HR177" s="10">
        <v>0</v>
      </c>
      <c r="HS177" s="47">
        <v>0</v>
      </c>
      <c r="HT177" s="46"/>
      <c r="HU177" s="10"/>
      <c r="HV177" s="47"/>
      <c r="HW177" s="46">
        <v>0</v>
      </c>
      <c r="HX177" s="10">
        <v>0</v>
      </c>
      <c r="HY177" s="47">
        <f t="shared" si="4037"/>
        <v>0</v>
      </c>
      <c r="HZ177" s="46">
        <v>0</v>
      </c>
      <c r="IA177" s="10">
        <v>0</v>
      </c>
      <c r="IB177" s="47">
        <v>0</v>
      </c>
      <c r="IC177" s="46">
        <v>0</v>
      </c>
      <c r="ID177" s="10">
        <v>0</v>
      </c>
      <c r="IE177" s="47">
        <v>0</v>
      </c>
      <c r="IF177" s="46">
        <v>0</v>
      </c>
      <c r="IG177" s="10">
        <v>0</v>
      </c>
      <c r="IH177" s="47">
        <v>0</v>
      </c>
      <c r="II177" s="46">
        <v>0</v>
      </c>
      <c r="IJ177" s="10">
        <v>0</v>
      </c>
      <c r="IK177" s="47">
        <v>0</v>
      </c>
      <c r="IL177" s="46">
        <v>0</v>
      </c>
      <c r="IM177" s="10">
        <v>0</v>
      </c>
      <c r="IN177" s="47">
        <v>0</v>
      </c>
      <c r="IO177" s="46">
        <v>0</v>
      </c>
      <c r="IP177" s="10">
        <v>0</v>
      </c>
      <c r="IQ177" s="47">
        <v>0</v>
      </c>
      <c r="IR177" s="46">
        <v>18.96</v>
      </c>
      <c r="IS177" s="10">
        <v>2051.42</v>
      </c>
      <c r="IT177" s="47">
        <f t="shared" si="4039"/>
        <v>108197.25738396625</v>
      </c>
      <c r="IU177" s="46">
        <v>0</v>
      </c>
      <c r="IV177" s="10">
        <v>0</v>
      </c>
      <c r="IW177" s="47">
        <v>0</v>
      </c>
      <c r="IX177" s="46">
        <v>0</v>
      </c>
      <c r="IY177" s="10">
        <v>0</v>
      </c>
      <c r="IZ177" s="47">
        <v>0</v>
      </c>
      <c r="JA177" s="46">
        <v>0</v>
      </c>
      <c r="JB177" s="10">
        <v>0</v>
      </c>
      <c r="JC177" s="47">
        <v>0</v>
      </c>
      <c r="JD177" s="46">
        <v>0</v>
      </c>
      <c r="JE177" s="10">
        <v>0</v>
      </c>
      <c r="JF177" s="47">
        <v>0</v>
      </c>
      <c r="JG177" s="46">
        <v>1.0999999999999999E-2</v>
      </c>
      <c r="JH177" s="10">
        <v>0.33</v>
      </c>
      <c r="JI177" s="47">
        <f t="shared" si="4072"/>
        <v>30000.000000000004</v>
      </c>
      <c r="JJ177" s="52">
        <v>0</v>
      </c>
      <c r="JK177" s="16">
        <v>0</v>
      </c>
      <c r="JL177" s="53">
        <v>0</v>
      </c>
      <c r="JM177" s="46">
        <v>9.1470000000000002</v>
      </c>
      <c r="JN177" s="10">
        <v>205.98</v>
      </c>
      <c r="JO177" s="47">
        <f t="shared" ref="JO177:JO185" si="4082">JN177/JM177*1000</f>
        <v>22518.858642177762</v>
      </c>
      <c r="JP177" s="46">
        <v>0</v>
      </c>
      <c r="JQ177" s="10">
        <v>0</v>
      </c>
      <c r="JR177" s="47">
        <f t="shared" si="4040"/>
        <v>0</v>
      </c>
      <c r="JS177" s="46">
        <v>0</v>
      </c>
      <c r="JT177" s="10">
        <v>0</v>
      </c>
      <c r="JU177" s="47">
        <v>0</v>
      </c>
      <c r="JV177" s="46">
        <v>0</v>
      </c>
      <c r="JW177" s="10">
        <v>0</v>
      </c>
      <c r="JX177" s="47">
        <v>0</v>
      </c>
      <c r="JY177" s="46">
        <v>0</v>
      </c>
      <c r="JZ177" s="10">
        <v>0</v>
      </c>
      <c r="KA177" s="47">
        <v>0</v>
      </c>
      <c r="KB177" s="46">
        <v>0.17399999999999999</v>
      </c>
      <c r="KC177" s="10">
        <v>32.83</v>
      </c>
      <c r="KD177" s="47">
        <f t="shared" si="4041"/>
        <v>188678.16091954024</v>
      </c>
      <c r="KE177" s="46"/>
      <c r="KF177" s="10"/>
      <c r="KG177" s="47"/>
      <c r="KH177" s="46">
        <v>91.722999999999999</v>
      </c>
      <c r="KI177" s="10">
        <v>3085.53</v>
      </c>
      <c r="KJ177" s="47">
        <f t="shared" si="4042"/>
        <v>33639.654176160831</v>
      </c>
      <c r="KK177" s="46">
        <v>1.216</v>
      </c>
      <c r="KL177" s="10">
        <v>519.08000000000004</v>
      </c>
      <c r="KM177" s="47">
        <f t="shared" si="4043"/>
        <v>426875.00000000006</v>
      </c>
      <c r="KN177" s="46">
        <v>0</v>
      </c>
      <c r="KO177" s="10">
        <v>0</v>
      </c>
      <c r="KP177" s="47">
        <v>0</v>
      </c>
      <c r="KQ177" s="46">
        <v>0.70099999999999996</v>
      </c>
      <c r="KR177" s="10">
        <v>3.33</v>
      </c>
      <c r="KS177" s="47">
        <f t="shared" si="4044"/>
        <v>4750.3566333808849</v>
      </c>
      <c r="KT177" s="52">
        <v>0</v>
      </c>
      <c r="KU177" s="16">
        <v>0</v>
      </c>
      <c r="KV177" s="53">
        <v>0</v>
      </c>
      <c r="KW177" s="52">
        <v>0</v>
      </c>
      <c r="KX177" s="16">
        <v>0</v>
      </c>
      <c r="KY177" s="53">
        <f t="shared" si="4045"/>
        <v>0</v>
      </c>
      <c r="KZ177" s="46">
        <v>0</v>
      </c>
      <c r="LA177" s="10">
        <v>0</v>
      </c>
      <c r="LB177" s="47">
        <v>0</v>
      </c>
      <c r="LC177" s="52">
        <v>0</v>
      </c>
      <c r="LD177" s="16">
        <v>0</v>
      </c>
      <c r="LE177" s="53">
        <v>0</v>
      </c>
      <c r="LF177" s="46">
        <v>1.103</v>
      </c>
      <c r="LG177" s="10">
        <v>10.55</v>
      </c>
      <c r="LH177" s="47">
        <f t="shared" si="4046"/>
        <v>9564.8232094288323</v>
      </c>
      <c r="LI177" s="46">
        <v>0</v>
      </c>
      <c r="LJ177" s="10">
        <v>0</v>
      </c>
      <c r="LK177" s="47">
        <v>0</v>
      </c>
      <c r="LL177" s="46">
        <v>0</v>
      </c>
      <c r="LM177" s="10">
        <v>0</v>
      </c>
      <c r="LN177" s="47">
        <v>0</v>
      </c>
      <c r="LO177" s="46">
        <v>0</v>
      </c>
      <c r="LP177" s="10">
        <v>0</v>
      </c>
      <c r="LQ177" s="47">
        <v>0</v>
      </c>
      <c r="LR177" s="46">
        <v>0.50600000000000001</v>
      </c>
      <c r="LS177" s="10">
        <v>39.590000000000003</v>
      </c>
      <c r="LT177" s="47">
        <f t="shared" si="4073"/>
        <v>78241.106719367599</v>
      </c>
      <c r="LU177" s="46">
        <v>0.21299999999999999</v>
      </c>
      <c r="LV177" s="10">
        <v>21.49</v>
      </c>
      <c r="LW177" s="47">
        <f t="shared" si="4048"/>
        <v>100892.01877934272</v>
      </c>
      <c r="LX177" s="46">
        <v>249.029</v>
      </c>
      <c r="LY177" s="10">
        <v>19184.84</v>
      </c>
      <c r="LZ177" s="47">
        <f t="shared" si="4049"/>
        <v>77038.577836316254</v>
      </c>
      <c r="MA177" s="46">
        <v>0.20599999999999999</v>
      </c>
      <c r="MB177" s="10">
        <v>10.51</v>
      </c>
      <c r="MC177" s="47">
        <f t="shared" si="4050"/>
        <v>51019.417475728158</v>
      </c>
      <c r="MD177" s="46">
        <v>0</v>
      </c>
      <c r="ME177" s="10">
        <v>0</v>
      </c>
      <c r="MF177" s="47">
        <v>0</v>
      </c>
      <c r="MG177" s="46">
        <v>0</v>
      </c>
      <c r="MH177" s="10">
        <v>0</v>
      </c>
      <c r="MI177" s="47">
        <v>0</v>
      </c>
      <c r="MJ177" s="46">
        <v>0</v>
      </c>
      <c r="MK177" s="10">
        <v>0</v>
      </c>
      <c r="ML177" s="47">
        <f t="shared" si="4051"/>
        <v>0</v>
      </c>
      <c r="MM177" s="46">
        <v>0.53700000000000003</v>
      </c>
      <c r="MN177" s="10">
        <v>273.83</v>
      </c>
      <c r="MO177" s="47">
        <f>MN177/MM177*1000</f>
        <v>509925.51210428297</v>
      </c>
      <c r="MP177" s="46">
        <v>2E-3</v>
      </c>
      <c r="MQ177" s="10">
        <v>0.22</v>
      </c>
      <c r="MR177" s="47">
        <f t="shared" si="4052"/>
        <v>110000</v>
      </c>
      <c r="MS177" s="46">
        <v>0</v>
      </c>
      <c r="MT177" s="10">
        <v>0</v>
      </c>
      <c r="MU177" s="47">
        <v>0</v>
      </c>
      <c r="MV177" s="46">
        <v>0</v>
      </c>
      <c r="MW177" s="10">
        <v>0</v>
      </c>
      <c r="MX177" s="47">
        <f t="shared" si="4053"/>
        <v>0</v>
      </c>
      <c r="MY177" s="46">
        <v>0</v>
      </c>
      <c r="MZ177" s="10">
        <v>0</v>
      </c>
      <c r="NA177" s="47">
        <v>0</v>
      </c>
      <c r="NB177" s="46">
        <v>0</v>
      </c>
      <c r="NC177" s="10">
        <v>0</v>
      </c>
      <c r="ND177" s="47">
        <v>0</v>
      </c>
      <c r="NE177" s="46">
        <v>0</v>
      </c>
      <c r="NF177" s="10">
        <v>0</v>
      </c>
      <c r="NG177" s="47">
        <v>0</v>
      </c>
      <c r="NH177" s="46">
        <v>0</v>
      </c>
      <c r="NI177" s="10">
        <v>0</v>
      </c>
      <c r="NJ177" s="47">
        <v>0</v>
      </c>
      <c r="NK177" s="46">
        <v>0.53500000000000003</v>
      </c>
      <c r="NL177" s="10">
        <v>43.72</v>
      </c>
      <c r="NM177" s="47">
        <f t="shared" si="4054"/>
        <v>81719.626168224291</v>
      </c>
      <c r="NN177" s="46">
        <v>0</v>
      </c>
      <c r="NO177" s="10">
        <v>0</v>
      </c>
      <c r="NP177" s="47">
        <v>0</v>
      </c>
      <c r="NQ177" s="46">
        <v>0</v>
      </c>
      <c r="NR177" s="10">
        <v>0</v>
      </c>
      <c r="NS177" s="47">
        <v>0</v>
      </c>
      <c r="NT177" s="46">
        <v>1E-3</v>
      </c>
      <c r="NU177" s="10">
        <v>9.33</v>
      </c>
      <c r="NV177" s="47">
        <f t="shared" si="4055"/>
        <v>9330000</v>
      </c>
      <c r="NW177" s="46">
        <v>48.070999999999998</v>
      </c>
      <c r="NX177" s="10">
        <v>1806.55</v>
      </c>
      <c r="NY177" s="47">
        <f t="shared" si="4056"/>
        <v>37580.869963179466</v>
      </c>
      <c r="NZ177" s="46">
        <v>0</v>
      </c>
      <c r="OA177" s="10">
        <v>0</v>
      </c>
      <c r="OB177" s="47">
        <v>0</v>
      </c>
      <c r="OC177" s="46">
        <v>0</v>
      </c>
      <c r="OD177" s="10">
        <v>0</v>
      </c>
      <c r="OE177" s="47">
        <v>0</v>
      </c>
      <c r="OF177" s="46">
        <v>3.698</v>
      </c>
      <c r="OG177" s="10">
        <v>4220.8</v>
      </c>
      <c r="OH177" s="47">
        <f t="shared" si="4058"/>
        <v>1141373.7155219037</v>
      </c>
      <c r="OI177" s="46">
        <v>23.436</v>
      </c>
      <c r="OJ177" s="10">
        <v>6455</v>
      </c>
      <c r="OK177" s="47">
        <f t="shared" si="4059"/>
        <v>275430.9609148319</v>
      </c>
      <c r="OL177" s="46">
        <v>0</v>
      </c>
      <c r="OM177" s="10">
        <v>0</v>
      </c>
      <c r="ON177" s="47">
        <v>0</v>
      </c>
      <c r="OO177" s="46">
        <v>1.391</v>
      </c>
      <c r="OP177" s="10">
        <v>8.42</v>
      </c>
      <c r="OQ177" s="47">
        <f t="shared" si="4060"/>
        <v>6053.1991373112869</v>
      </c>
      <c r="OR177" s="46">
        <v>0</v>
      </c>
      <c r="OS177" s="10">
        <v>0</v>
      </c>
      <c r="OT177" s="47">
        <v>0</v>
      </c>
      <c r="OU177" s="46">
        <v>99.203000000000003</v>
      </c>
      <c r="OV177" s="10">
        <v>1553.17</v>
      </c>
      <c r="OW177" s="47">
        <f t="shared" si="4061"/>
        <v>15656.482162837818</v>
      </c>
      <c r="OX177" s="46">
        <v>0</v>
      </c>
      <c r="OY177" s="10">
        <v>0</v>
      </c>
      <c r="OZ177" s="47">
        <v>0</v>
      </c>
      <c r="PA177" s="46">
        <v>0</v>
      </c>
      <c r="PB177" s="10">
        <v>0</v>
      </c>
      <c r="PC177" s="47">
        <v>0</v>
      </c>
      <c r="PD177" s="46">
        <v>0</v>
      </c>
      <c r="PE177" s="10">
        <v>0</v>
      </c>
      <c r="PF177" s="47">
        <v>0</v>
      </c>
      <c r="PG177" s="46">
        <v>0</v>
      </c>
      <c r="PH177" s="10">
        <v>0</v>
      </c>
      <c r="PI177" s="47">
        <v>0</v>
      </c>
      <c r="PJ177" s="46"/>
      <c r="PK177" s="10"/>
      <c r="PL177" s="47"/>
      <c r="PM177" s="46">
        <v>0</v>
      </c>
      <c r="PN177" s="10">
        <v>0</v>
      </c>
      <c r="PO177" s="47">
        <v>0</v>
      </c>
      <c r="PP177" s="46">
        <v>0</v>
      </c>
      <c r="PQ177" s="10">
        <v>0</v>
      </c>
      <c r="PR177" s="47">
        <v>0</v>
      </c>
      <c r="PS177" s="46">
        <v>0</v>
      </c>
      <c r="PT177" s="10">
        <v>0</v>
      </c>
      <c r="PU177" s="47">
        <v>0</v>
      </c>
      <c r="PV177" s="46">
        <v>139.30600000000001</v>
      </c>
      <c r="PW177" s="10">
        <v>13740.65</v>
      </c>
      <c r="PX177" s="47">
        <f t="shared" si="4065"/>
        <v>98636.454998348956</v>
      </c>
      <c r="PY177" s="46">
        <v>355.303</v>
      </c>
      <c r="PZ177" s="10">
        <v>33226.22</v>
      </c>
      <c r="QA177" s="47">
        <f t="shared" si="4066"/>
        <v>93515.168743297982</v>
      </c>
      <c r="QB177" s="46">
        <v>0</v>
      </c>
      <c r="QC177" s="10">
        <v>0</v>
      </c>
      <c r="QD177" s="47">
        <v>0</v>
      </c>
      <c r="QE177" s="46">
        <v>0.02</v>
      </c>
      <c r="QF177" s="10">
        <v>0.3</v>
      </c>
      <c r="QG177" s="47">
        <v>15000</v>
      </c>
      <c r="QH177" s="46">
        <v>0</v>
      </c>
      <c r="QI177" s="10">
        <v>0</v>
      </c>
      <c r="QJ177" s="47">
        <v>0</v>
      </c>
      <c r="QK177" s="46">
        <v>0</v>
      </c>
      <c r="QL177" s="10">
        <v>0</v>
      </c>
      <c r="QM177" s="47">
        <v>0</v>
      </c>
      <c r="QN177" s="46">
        <v>0</v>
      </c>
      <c r="QO177" s="10">
        <v>0</v>
      </c>
      <c r="QP177" s="47">
        <f t="shared" si="4067"/>
        <v>0</v>
      </c>
      <c r="QQ177" s="46">
        <v>18.178000000000001</v>
      </c>
      <c r="QR177" s="10">
        <v>2817.84</v>
      </c>
      <c r="QS177" s="47">
        <f t="shared" si="4068"/>
        <v>155013.75288810651</v>
      </c>
      <c r="QT177" s="46"/>
      <c r="QU177" s="10"/>
      <c r="QV177" s="47"/>
      <c r="QW177" s="46"/>
      <c r="QX177" s="10"/>
      <c r="QY177" s="47"/>
      <c r="QZ177" s="46">
        <v>0</v>
      </c>
      <c r="RA177" s="10">
        <v>0</v>
      </c>
      <c r="RB177" s="47">
        <v>0</v>
      </c>
      <c r="RC177" s="46">
        <v>0</v>
      </c>
      <c r="RD177" s="10">
        <v>0</v>
      </c>
      <c r="RE177" s="47">
        <v>0</v>
      </c>
      <c r="RF177" s="12">
        <f t="shared" si="3130"/>
        <v>2231.6479999999997</v>
      </c>
      <c r="RG177" s="58">
        <f t="shared" si="3131"/>
        <v>181076.22999999998</v>
      </c>
      <c r="RH177" s="6"/>
      <c r="RI177" s="9"/>
      <c r="RJ177" s="6"/>
      <c r="RK177" s="6"/>
      <c r="RL177" s="6"/>
      <c r="RM177" s="9"/>
      <c r="RN177" s="6"/>
      <c r="RO177" s="6"/>
      <c r="RP177" s="6"/>
      <c r="RQ177" s="9"/>
      <c r="RR177" s="6"/>
      <c r="RS177" s="6"/>
      <c r="RT177" s="6"/>
      <c r="RU177" s="9"/>
      <c r="RV177" s="6"/>
      <c r="RW177" s="6"/>
      <c r="RX177" s="6"/>
      <c r="RY177" s="9"/>
      <c r="RZ177" s="6"/>
      <c r="SA177" s="6"/>
      <c r="SB177" s="6"/>
      <c r="SC177" s="9"/>
      <c r="SD177" s="6"/>
      <c r="SE177" s="6"/>
      <c r="SF177" s="6"/>
      <c r="SG177" s="9"/>
      <c r="SH177" s="6"/>
      <c r="SI177" s="6"/>
      <c r="SJ177" s="6"/>
      <c r="SK177" s="2"/>
      <c r="SL177" s="1"/>
      <c r="SM177" s="1"/>
      <c r="SN177" s="1"/>
      <c r="SO177" s="2"/>
      <c r="SP177" s="1"/>
      <c r="SQ177" s="1"/>
      <c r="SR177" s="1"/>
      <c r="SS177" s="2"/>
      <c r="ST177" s="1"/>
      <c r="SU177" s="1"/>
      <c r="SV177" s="1"/>
    </row>
    <row r="178" spans="1:591" x14ac:dyDescent="0.3">
      <c r="A178" s="38">
        <v>2017</v>
      </c>
      <c r="B178" s="39" t="s">
        <v>8</v>
      </c>
      <c r="C178" s="46">
        <v>0</v>
      </c>
      <c r="D178" s="10">
        <v>0</v>
      </c>
      <c r="E178" s="47">
        <f t="shared" si="3999"/>
        <v>0</v>
      </c>
      <c r="F178" s="46">
        <v>0</v>
      </c>
      <c r="G178" s="10">
        <v>0</v>
      </c>
      <c r="H178" s="47">
        <v>0</v>
      </c>
      <c r="I178" s="46">
        <v>0</v>
      </c>
      <c r="J178" s="10">
        <v>0</v>
      </c>
      <c r="K178" s="47">
        <v>0</v>
      </c>
      <c r="L178" s="46">
        <v>0</v>
      </c>
      <c r="M178" s="10">
        <v>0</v>
      </c>
      <c r="N178" s="47">
        <v>0</v>
      </c>
      <c r="O178" s="46">
        <v>0</v>
      </c>
      <c r="P178" s="10">
        <v>0</v>
      </c>
      <c r="Q178" s="47">
        <f t="shared" si="4000"/>
        <v>0</v>
      </c>
      <c r="R178" s="46">
        <v>0</v>
      </c>
      <c r="S178" s="10">
        <v>0</v>
      </c>
      <c r="T178" s="47">
        <v>0</v>
      </c>
      <c r="U178" s="46">
        <v>0</v>
      </c>
      <c r="V178" s="10">
        <v>0</v>
      </c>
      <c r="W178" s="47">
        <v>0</v>
      </c>
      <c r="X178" s="46">
        <v>0</v>
      </c>
      <c r="Y178" s="10">
        <v>0</v>
      </c>
      <c r="Z178" s="47">
        <v>0</v>
      </c>
      <c r="AA178" s="46">
        <v>4.9509999999999996</v>
      </c>
      <c r="AB178" s="10">
        <v>867.81</v>
      </c>
      <c r="AC178" s="47">
        <f t="shared" si="4001"/>
        <v>175279.74146637044</v>
      </c>
      <c r="AD178" s="46">
        <v>19.48</v>
      </c>
      <c r="AE178" s="10">
        <v>661.97</v>
      </c>
      <c r="AF178" s="47">
        <f t="shared" si="4002"/>
        <v>33982.032854209443</v>
      </c>
      <c r="AG178" s="46">
        <v>0</v>
      </c>
      <c r="AH178" s="10">
        <v>0</v>
      </c>
      <c r="AI178" s="47">
        <v>0</v>
      </c>
      <c r="AJ178" s="46">
        <v>0</v>
      </c>
      <c r="AK178" s="10">
        <v>0</v>
      </c>
      <c r="AL178" s="47">
        <v>0</v>
      </c>
      <c r="AM178" s="46">
        <v>0</v>
      </c>
      <c r="AN178" s="10">
        <v>0</v>
      </c>
      <c r="AO178" s="47">
        <v>0</v>
      </c>
      <c r="AP178" s="46">
        <v>9.5589999999999993</v>
      </c>
      <c r="AQ178" s="10">
        <v>482.43</v>
      </c>
      <c r="AR178" s="47">
        <f t="shared" si="4004"/>
        <v>50468.668270739618</v>
      </c>
      <c r="AS178" s="46">
        <v>0</v>
      </c>
      <c r="AT178" s="10">
        <v>0</v>
      </c>
      <c r="AU178" s="47">
        <f t="shared" si="4005"/>
        <v>0</v>
      </c>
      <c r="AV178" s="46">
        <v>0</v>
      </c>
      <c r="AW178" s="10">
        <v>0</v>
      </c>
      <c r="AX178" s="47">
        <v>0</v>
      </c>
      <c r="AY178" s="46">
        <v>1.1200000000000001</v>
      </c>
      <c r="AZ178" s="10">
        <v>12.35</v>
      </c>
      <c r="BA178" s="47">
        <f t="shared" si="4006"/>
        <v>11026.785714285714</v>
      </c>
      <c r="BB178" s="46">
        <v>1.5580000000000001</v>
      </c>
      <c r="BC178" s="10">
        <v>156.4</v>
      </c>
      <c r="BD178" s="47">
        <f t="shared" si="4007"/>
        <v>100385.10911424903</v>
      </c>
      <c r="BE178" s="46">
        <v>2.633</v>
      </c>
      <c r="BF178" s="10">
        <v>1111.3</v>
      </c>
      <c r="BG178" s="47">
        <f t="shared" si="4008"/>
        <v>422066.08431447018</v>
      </c>
      <c r="BH178" s="46">
        <v>0</v>
      </c>
      <c r="BI178" s="10">
        <v>0</v>
      </c>
      <c r="BJ178" s="47">
        <v>0</v>
      </c>
      <c r="BK178" s="46">
        <v>0</v>
      </c>
      <c r="BL178" s="10">
        <v>0</v>
      </c>
      <c r="BM178" s="47">
        <v>0</v>
      </c>
      <c r="BN178" s="46">
        <v>0</v>
      </c>
      <c r="BO178" s="10">
        <v>0</v>
      </c>
      <c r="BP178" s="47">
        <v>0</v>
      </c>
      <c r="BQ178" s="46">
        <v>0</v>
      </c>
      <c r="BR178" s="10">
        <v>0</v>
      </c>
      <c r="BS178" s="47">
        <v>0</v>
      </c>
      <c r="BT178" s="46">
        <v>9.327</v>
      </c>
      <c r="BU178" s="10">
        <v>3678.19</v>
      </c>
      <c r="BV178" s="47">
        <f t="shared" si="4010"/>
        <v>394359.38672670745</v>
      </c>
      <c r="BW178" s="46">
        <v>0</v>
      </c>
      <c r="BX178" s="10">
        <v>0</v>
      </c>
      <c r="BY178" s="47">
        <v>0</v>
      </c>
      <c r="BZ178" s="46">
        <v>0</v>
      </c>
      <c r="CA178" s="10">
        <v>0</v>
      </c>
      <c r="CB178" s="47">
        <v>0</v>
      </c>
      <c r="CC178" s="46">
        <v>79.863</v>
      </c>
      <c r="CD178" s="10">
        <v>2540.09</v>
      </c>
      <c r="CE178" s="47">
        <f t="shared" si="4011"/>
        <v>31805.59207643089</v>
      </c>
      <c r="CF178" s="46">
        <v>1.4430000000000001</v>
      </c>
      <c r="CG178" s="10">
        <v>129.29</v>
      </c>
      <c r="CH178" s="47">
        <f t="shared" si="4012"/>
        <v>89598.059598059597</v>
      </c>
      <c r="CI178" s="46">
        <v>0</v>
      </c>
      <c r="CJ178" s="10">
        <v>0</v>
      </c>
      <c r="CK178" s="47">
        <v>0</v>
      </c>
      <c r="CL178" s="46">
        <v>0</v>
      </c>
      <c r="CM178" s="10">
        <v>0</v>
      </c>
      <c r="CN178" s="47">
        <v>0</v>
      </c>
      <c r="CO178" s="46">
        <v>0</v>
      </c>
      <c r="CP178" s="10">
        <v>0</v>
      </c>
      <c r="CQ178" s="47">
        <v>0</v>
      </c>
      <c r="CR178" s="46">
        <v>0</v>
      </c>
      <c r="CS178" s="10">
        <v>0</v>
      </c>
      <c r="CT178" s="47">
        <v>0</v>
      </c>
      <c r="CU178" s="46">
        <v>0</v>
      </c>
      <c r="CV178" s="10">
        <v>0</v>
      </c>
      <c r="CW178" s="47">
        <v>0</v>
      </c>
      <c r="CX178" s="46">
        <v>7.0000000000000007E-2</v>
      </c>
      <c r="CY178" s="10">
        <v>3.61</v>
      </c>
      <c r="CZ178" s="47">
        <f t="shared" ref="CZ178" si="4083">CY178/CX178*1000</f>
        <v>51571.428571428565</v>
      </c>
      <c r="DA178" s="46">
        <v>40.533000000000001</v>
      </c>
      <c r="DB178" s="10">
        <v>6164.12</v>
      </c>
      <c r="DC178" s="47">
        <f t="shared" si="4013"/>
        <v>152076.57957713469</v>
      </c>
      <c r="DD178" s="46">
        <v>42.521000000000001</v>
      </c>
      <c r="DE178" s="10">
        <v>3786.64</v>
      </c>
      <c r="DF178" s="47">
        <f t="shared" si="4014"/>
        <v>89053.408903835749</v>
      </c>
      <c r="DG178" s="46">
        <v>1E-3</v>
      </c>
      <c r="DH178" s="10">
        <v>0.21</v>
      </c>
      <c r="DI178" s="47">
        <f t="shared" ref="DI178" si="4084">DH178/DG178*1000</f>
        <v>210000</v>
      </c>
      <c r="DJ178" s="46">
        <v>3.448</v>
      </c>
      <c r="DK178" s="10">
        <v>75.59</v>
      </c>
      <c r="DL178" s="47">
        <f t="shared" si="4015"/>
        <v>21922.853828306266</v>
      </c>
      <c r="DM178" s="46">
        <v>0</v>
      </c>
      <c r="DN178" s="10">
        <v>0</v>
      </c>
      <c r="DO178" s="47">
        <v>0</v>
      </c>
      <c r="DP178" s="46">
        <v>0</v>
      </c>
      <c r="DQ178" s="10">
        <v>0</v>
      </c>
      <c r="DR178" s="47">
        <v>0</v>
      </c>
      <c r="DS178" s="46">
        <v>0.53</v>
      </c>
      <c r="DT178" s="10">
        <v>2084.35</v>
      </c>
      <c r="DU178" s="47">
        <f t="shared" si="4017"/>
        <v>3932735.8490566034</v>
      </c>
      <c r="DV178" s="46">
        <v>3.6999999999999998E-2</v>
      </c>
      <c r="DW178" s="10">
        <v>4.8099999999999996</v>
      </c>
      <c r="DX178" s="47">
        <f t="shared" si="4018"/>
        <v>130000</v>
      </c>
      <c r="DY178" s="46">
        <v>0</v>
      </c>
      <c r="DZ178" s="10">
        <v>0</v>
      </c>
      <c r="EA178" s="47">
        <v>0</v>
      </c>
      <c r="EB178" s="46">
        <v>0</v>
      </c>
      <c r="EC178" s="10">
        <v>0</v>
      </c>
      <c r="ED178" s="47">
        <f t="shared" si="4019"/>
        <v>0</v>
      </c>
      <c r="EE178" s="46">
        <v>0.47499999999999998</v>
      </c>
      <c r="EF178" s="10">
        <v>39.82</v>
      </c>
      <c r="EG178" s="47">
        <f t="shared" si="4020"/>
        <v>83831.578947368427</v>
      </c>
      <c r="EH178" s="46">
        <v>36.369999999999997</v>
      </c>
      <c r="EI178" s="10">
        <v>5893.12</v>
      </c>
      <c r="EJ178" s="47">
        <f t="shared" si="4021"/>
        <v>162032.44432224359</v>
      </c>
      <c r="EK178" s="46">
        <v>0</v>
      </c>
      <c r="EL178" s="10">
        <v>0</v>
      </c>
      <c r="EM178" s="47">
        <f t="shared" si="4022"/>
        <v>0</v>
      </c>
      <c r="EN178" s="46">
        <v>210.495</v>
      </c>
      <c r="EO178" s="10">
        <v>14474.81</v>
      </c>
      <c r="EP178" s="47">
        <f t="shared" si="4023"/>
        <v>68765.576379486447</v>
      </c>
      <c r="EQ178" s="46">
        <v>4.0000000000000001E-3</v>
      </c>
      <c r="ER178" s="10">
        <v>2.4</v>
      </c>
      <c r="ES178" s="47">
        <f t="shared" si="4080"/>
        <v>600000</v>
      </c>
      <c r="ET178" s="46">
        <v>0</v>
      </c>
      <c r="EU178" s="10">
        <v>0</v>
      </c>
      <c r="EV178" s="47">
        <v>0</v>
      </c>
      <c r="EW178" s="46">
        <v>0</v>
      </c>
      <c r="EX178" s="10">
        <v>0</v>
      </c>
      <c r="EY178" s="47">
        <v>0</v>
      </c>
      <c r="EZ178" s="46">
        <v>0</v>
      </c>
      <c r="FA178" s="10">
        <v>0</v>
      </c>
      <c r="FB178" s="47">
        <v>0</v>
      </c>
      <c r="FC178" s="46">
        <v>0</v>
      </c>
      <c r="FD178" s="10">
        <v>0</v>
      </c>
      <c r="FE178" s="47">
        <v>0</v>
      </c>
      <c r="FF178" s="46">
        <v>0</v>
      </c>
      <c r="FG178" s="10">
        <v>0</v>
      </c>
      <c r="FH178" s="47">
        <v>0</v>
      </c>
      <c r="FI178" s="46">
        <v>0.04</v>
      </c>
      <c r="FJ178" s="10">
        <v>56.73</v>
      </c>
      <c r="FK178" s="47">
        <f t="shared" si="4025"/>
        <v>1418250</v>
      </c>
      <c r="FL178" s="46">
        <v>1.161</v>
      </c>
      <c r="FM178" s="10">
        <v>228.16</v>
      </c>
      <c r="FN178" s="47">
        <f t="shared" si="4026"/>
        <v>196520.24117140396</v>
      </c>
      <c r="FO178" s="46">
        <v>0</v>
      </c>
      <c r="FP178" s="10">
        <v>0</v>
      </c>
      <c r="FQ178" s="47">
        <v>0</v>
      </c>
      <c r="FR178" s="46">
        <v>40.377000000000002</v>
      </c>
      <c r="FS178" s="10">
        <v>5345.15</v>
      </c>
      <c r="FT178" s="47">
        <f t="shared" si="4027"/>
        <v>132381.05852341678</v>
      </c>
      <c r="FU178" s="46">
        <v>0</v>
      </c>
      <c r="FV178" s="10">
        <v>0</v>
      </c>
      <c r="FW178" s="47">
        <v>0</v>
      </c>
      <c r="FX178" s="46">
        <v>0</v>
      </c>
      <c r="FY178" s="10">
        <v>0</v>
      </c>
      <c r="FZ178" s="47">
        <f t="shared" si="4028"/>
        <v>0</v>
      </c>
      <c r="GA178" s="46">
        <v>0</v>
      </c>
      <c r="GB178" s="10">
        <v>0</v>
      </c>
      <c r="GC178" s="47">
        <v>0</v>
      </c>
      <c r="GD178" s="46">
        <v>172.666</v>
      </c>
      <c r="GE178" s="10">
        <v>4496.97</v>
      </c>
      <c r="GF178" s="47">
        <f t="shared" si="4029"/>
        <v>26044.328356480142</v>
      </c>
      <c r="GG178" s="46">
        <v>15.441000000000001</v>
      </c>
      <c r="GH178" s="10">
        <v>2326.1799999999998</v>
      </c>
      <c r="GI178" s="47">
        <f t="shared" si="4030"/>
        <v>150649.56932841137</v>
      </c>
      <c r="GJ178" s="46">
        <v>132.64400000000001</v>
      </c>
      <c r="GK178" s="10">
        <v>11807.98</v>
      </c>
      <c r="GL178" s="47">
        <f t="shared" si="4031"/>
        <v>89020.083833418772</v>
      </c>
      <c r="GM178" s="46">
        <v>0</v>
      </c>
      <c r="GN178" s="10">
        <v>0</v>
      </c>
      <c r="GO178" s="47">
        <v>0</v>
      </c>
      <c r="GP178" s="46">
        <v>1.53</v>
      </c>
      <c r="GQ178" s="10">
        <v>45.88</v>
      </c>
      <c r="GR178" s="47">
        <f t="shared" si="4032"/>
        <v>29986.928104575163</v>
      </c>
      <c r="GS178" s="46">
        <v>3.5999999999999997E-2</v>
      </c>
      <c r="GT178" s="10">
        <v>2.7</v>
      </c>
      <c r="GU178" s="47">
        <f t="shared" si="4071"/>
        <v>75000.000000000015</v>
      </c>
      <c r="GV178" s="46">
        <v>0</v>
      </c>
      <c r="GW178" s="10">
        <v>0</v>
      </c>
      <c r="GX178" s="47">
        <f t="shared" si="4033"/>
        <v>0</v>
      </c>
      <c r="GY178" s="46">
        <v>0.151</v>
      </c>
      <c r="GZ178" s="10">
        <v>0.14000000000000001</v>
      </c>
      <c r="HA178" s="47">
        <f t="shared" si="4034"/>
        <v>927.15231788079473</v>
      </c>
      <c r="HB178" s="46">
        <v>0.126</v>
      </c>
      <c r="HC178" s="10">
        <v>4.78</v>
      </c>
      <c r="HD178" s="47">
        <f t="shared" si="4035"/>
        <v>37936.507936507936</v>
      </c>
      <c r="HE178" s="46">
        <v>0</v>
      </c>
      <c r="HF178" s="10">
        <v>0</v>
      </c>
      <c r="HG178" s="47">
        <v>0</v>
      </c>
      <c r="HH178" s="46">
        <v>0</v>
      </c>
      <c r="HI178" s="10">
        <v>0</v>
      </c>
      <c r="HJ178" s="47">
        <v>0</v>
      </c>
      <c r="HK178" s="46">
        <v>1.7999999999999999E-2</v>
      </c>
      <c r="HL178" s="10">
        <v>0.04</v>
      </c>
      <c r="HM178" s="47">
        <f t="shared" ref="HM178" si="4085">HL178/HK178*1000</f>
        <v>2222.2222222222222</v>
      </c>
      <c r="HN178" s="46">
        <v>0</v>
      </c>
      <c r="HO178" s="10">
        <v>0</v>
      </c>
      <c r="HP178" s="47">
        <v>0</v>
      </c>
      <c r="HQ178" s="46">
        <v>0.03</v>
      </c>
      <c r="HR178" s="10">
        <v>0.35</v>
      </c>
      <c r="HS178" s="47">
        <f t="shared" si="4036"/>
        <v>11666.666666666666</v>
      </c>
      <c r="HT178" s="46"/>
      <c r="HU178" s="10"/>
      <c r="HV178" s="47"/>
      <c r="HW178" s="46">
        <v>0</v>
      </c>
      <c r="HX178" s="10">
        <v>0</v>
      </c>
      <c r="HY178" s="47">
        <f t="shared" si="4037"/>
        <v>0</v>
      </c>
      <c r="HZ178" s="46">
        <v>0</v>
      </c>
      <c r="IA178" s="10">
        <v>0</v>
      </c>
      <c r="IB178" s="47">
        <v>0</v>
      </c>
      <c r="IC178" s="46">
        <v>0</v>
      </c>
      <c r="ID178" s="10">
        <v>0</v>
      </c>
      <c r="IE178" s="47">
        <v>0</v>
      </c>
      <c r="IF178" s="46">
        <v>0</v>
      </c>
      <c r="IG178" s="10">
        <v>0</v>
      </c>
      <c r="IH178" s="47">
        <v>0</v>
      </c>
      <c r="II178" s="46">
        <v>0</v>
      </c>
      <c r="IJ178" s="10">
        <v>0</v>
      </c>
      <c r="IK178" s="47">
        <v>0</v>
      </c>
      <c r="IL178" s="46">
        <v>0</v>
      </c>
      <c r="IM178" s="10">
        <v>0</v>
      </c>
      <c r="IN178" s="47">
        <v>0</v>
      </c>
      <c r="IO178" s="46">
        <v>0</v>
      </c>
      <c r="IP178" s="10">
        <v>0</v>
      </c>
      <c r="IQ178" s="47">
        <v>0</v>
      </c>
      <c r="IR178" s="46">
        <v>9.8000000000000004E-2</v>
      </c>
      <c r="IS178" s="10">
        <v>7.29</v>
      </c>
      <c r="IT178" s="47">
        <f t="shared" si="4039"/>
        <v>74387.755102040814</v>
      </c>
      <c r="IU178" s="46">
        <v>0</v>
      </c>
      <c r="IV178" s="10">
        <v>0</v>
      </c>
      <c r="IW178" s="47">
        <v>0</v>
      </c>
      <c r="IX178" s="46">
        <v>0</v>
      </c>
      <c r="IY178" s="10">
        <v>0</v>
      </c>
      <c r="IZ178" s="47">
        <v>0</v>
      </c>
      <c r="JA178" s="46">
        <v>0</v>
      </c>
      <c r="JB178" s="10">
        <v>0</v>
      </c>
      <c r="JC178" s="47">
        <v>0</v>
      </c>
      <c r="JD178" s="46">
        <v>0</v>
      </c>
      <c r="JE178" s="10">
        <v>0</v>
      </c>
      <c r="JF178" s="47">
        <v>0</v>
      </c>
      <c r="JG178" s="46">
        <v>0</v>
      </c>
      <c r="JH178" s="10">
        <v>0</v>
      </c>
      <c r="JI178" s="47">
        <v>0</v>
      </c>
      <c r="JJ178" s="52">
        <v>0</v>
      </c>
      <c r="JK178" s="16">
        <v>0</v>
      </c>
      <c r="JL178" s="53">
        <v>0</v>
      </c>
      <c r="JM178" s="46">
        <v>9.3019999999999996</v>
      </c>
      <c r="JN178" s="10">
        <v>225.81</v>
      </c>
      <c r="JO178" s="47">
        <f t="shared" si="4082"/>
        <v>24275.424639862398</v>
      </c>
      <c r="JP178" s="46">
        <v>0</v>
      </c>
      <c r="JQ178" s="10">
        <v>0</v>
      </c>
      <c r="JR178" s="47">
        <f t="shared" si="4040"/>
        <v>0</v>
      </c>
      <c r="JS178" s="46">
        <v>0.01</v>
      </c>
      <c r="JT178" s="10">
        <v>8.8800000000000008</v>
      </c>
      <c r="JU178" s="47">
        <f t="shared" ref="JU178:JU185" si="4086">JT178/JS178*1000</f>
        <v>888000.00000000012</v>
      </c>
      <c r="JV178" s="46">
        <v>0</v>
      </c>
      <c r="JW178" s="10">
        <v>0</v>
      </c>
      <c r="JX178" s="47">
        <v>0</v>
      </c>
      <c r="JY178" s="46">
        <v>0</v>
      </c>
      <c r="JZ178" s="10">
        <v>0</v>
      </c>
      <c r="KA178" s="47">
        <v>0</v>
      </c>
      <c r="KB178" s="46">
        <v>8.0000000000000002E-3</v>
      </c>
      <c r="KC178" s="10">
        <v>0.89</v>
      </c>
      <c r="KD178" s="47">
        <f t="shared" si="4041"/>
        <v>111250</v>
      </c>
      <c r="KE178" s="46"/>
      <c r="KF178" s="10"/>
      <c r="KG178" s="47"/>
      <c r="KH178" s="46">
        <v>62.795000000000002</v>
      </c>
      <c r="KI178" s="10">
        <v>2038.95</v>
      </c>
      <c r="KJ178" s="47">
        <f t="shared" si="4042"/>
        <v>32469.941874353055</v>
      </c>
      <c r="KK178" s="46">
        <v>1.278</v>
      </c>
      <c r="KL178" s="10">
        <v>613.08000000000004</v>
      </c>
      <c r="KM178" s="47">
        <f t="shared" si="4043"/>
        <v>479718.30985915492</v>
      </c>
      <c r="KN178" s="46">
        <v>0</v>
      </c>
      <c r="KO178" s="10">
        <v>0</v>
      </c>
      <c r="KP178" s="47">
        <v>0</v>
      </c>
      <c r="KQ178" s="46">
        <v>0.55800000000000005</v>
      </c>
      <c r="KR178" s="10">
        <v>1.46</v>
      </c>
      <c r="KS178" s="47">
        <f t="shared" si="4044"/>
        <v>2616.487455197132</v>
      </c>
      <c r="KT178" s="52">
        <v>0</v>
      </c>
      <c r="KU178" s="16">
        <v>0</v>
      </c>
      <c r="KV178" s="53">
        <v>0</v>
      </c>
      <c r="KW178" s="52">
        <v>0</v>
      </c>
      <c r="KX178" s="16">
        <v>0</v>
      </c>
      <c r="KY178" s="53">
        <f t="shared" si="4045"/>
        <v>0</v>
      </c>
      <c r="KZ178" s="46">
        <v>0</v>
      </c>
      <c r="LA178" s="10">
        <v>0</v>
      </c>
      <c r="LB178" s="47">
        <v>0</v>
      </c>
      <c r="LC178" s="52">
        <v>0</v>
      </c>
      <c r="LD178" s="16">
        <v>0</v>
      </c>
      <c r="LE178" s="53">
        <v>0</v>
      </c>
      <c r="LF178" s="46">
        <v>5.3150000000000004</v>
      </c>
      <c r="LG178" s="10">
        <v>88.98</v>
      </c>
      <c r="LH178" s="47">
        <f t="shared" si="4046"/>
        <v>16741.298212605834</v>
      </c>
      <c r="LI178" s="46">
        <v>0</v>
      </c>
      <c r="LJ178" s="10">
        <v>0</v>
      </c>
      <c r="LK178" s="47">
        <v>0</v>
      </c>
      <c r="LL178" s="46">
        <v>0</v>
      </c>
      <c r="LM178" s="10">
        <v>0</v>
      </c>
      <c r="LN178" s="47">
        <v>0</v>
      </c>
      <c r="LO178" s="46">
        <v>0</v>
      </c>
      <c r="LP178" s="10">
        <v>0</v>
      </c>
      <c r="LQ178" s="47">
        <v>0</v>
      </c>
      <c r="LR178" s="46">
        <v>0</v>
      </c>
      <c r="LS178" s="10">
        <v>0</v>
      </c>
      <c r="LT178" s="47">
        <v>0</v>
      </c>
      <c r="LU178" s="46">
        <v>5.8999999999999997E-2</v>
      </c>
      <c r="LV178" s="10">
        <v>13.9</v>
      </c>
      <c r="LW178" s="47">
        <f t="shared" si="4048"/>
        <v>235593.22033898305</v>
      </c>
      <c r="LX178" s="46">
        <v>139.898</v>
      </c>
      <c r="LY178" s="10">
        <v>11176.42</v>
      </c>
      <c r="LZ178" s="47">
        <f t="shared" si="4049"/>
        <v>79889.776837410114</v>
      </c>
      <c r="MA178" s="46">
        <v>2E-3</v>
      </c>
      <c r="MB178" s="10">
        <v>0.02</v>
      </c>
      <c r="MC178" s="47">
        <f t="shared" si="4050"/>
        <v>10000</v>
      </c>
      <c r="MD178" s="46">
        <v>0</v>
      </c>
      <c r="ME178" s="10">
        <v>0</v>
      </c>
      <c r="MF178" s="47">
        <v>0</v>
      </c>
      <c r="MG178" s="46">
        <v>0</v>
      </c>
      <c r="MH178" s="10">
        <v>0</v>
      </c>
      <c r="MI178" s="47">
        <v>0</v>
      </c>
      <c r="MJ178" s="46">
        <v>0</v>
      </c>
      <c r="MK178" s="10">
        <v>0</v>
      </c>
      <c r="ML178" s="47">
        <f t="shared" si="4051"/>
        <v>0</v>
      </c>
      <c r="MM178" s="46">
        <v>0</v>
      </c>
      <c r="MN178" s="10">
        <v>0</v>
      </c>
      <c r="MO178" s="47">
        <v>0</v>
      </c>
      <c r="MP178" s="46">
        <v>0</v>
      </c>
      <c r="MQ178" s="10">
        <v>0</v>
      </c>
      <c r="MR178" s="47">
        <v>0</v>
      </c>
      <c r="MS178" s="46">
        <v>0</v>
      </c>
      <c r="MT178" s="10">
        <v>0</v>
      </c>
      <c r="MU178" s="47">
        <v>0</v>
      </c>
      <c r="MV178" s="46">
        <v>0</v>
      </c>
      <c r="MW178" s="10">
        <v>0</v>
      </c>
      <c r="MX178" s="47">
        <f t="shared" si="4053"/>
        <v>0</v>
      </c>
      <c r="MY178" s="46">
        <v>0</v>
      </c>
      <c r="MZ178" s="10">
        <v>0</v>
      </c>
      <c r="NA178" s="47">
        <v>0</v>
      </c>
      <c r="NB178" s="46">
        <v>0</v>
      </c>
      <c r="NC178" s="10">
        <v>0</v>
      </c>
      <c r="ND178" s="47">
        <v>0</v>
      </c>
      <c r="NE178" s="46">
        <v>0</v>
      </c>
      <c r="NF178" s="10">
        <v>0</v>
      </c>
      <c r="NG178" s="47">
        <v>0</v>
      </c>
      <c r="NH178" s="46">
        <v>0</v>
      </c>
      <c r="NI178" s="10">
        <v>0</v>
      </c>
      <c r="NJ178" s="47">
        <v>0</v>
      </c>
      <c r="NK178" s="46">
        <v>0.97399999999999998</v>
      </c>
      <c r="NL178" s="10">
        <v>110.11</v>
      </c>
      <c r="NM178" s="47">
        <f t="shared" si="4054"/>
        <v>113049.28131416839</v>
      </c>
      <c r="NN178" s="46">
        <v>0</v>
      </c>
      <c r="NO178" s="10">
        <v>0</v>
      </c>
      <c r="NP178" s="47">
        <v>0</v>
      </c>
      <c r="NQ178" s="46">
        <v>0</v>
      </c>
      <c r="NR178" s="10">
        <v>0</v>
      </c>
      <c r="NS178" s="47">
        <v>0</v>
      </c>
      <c r="NT178" s="46">
        <v>3.0000000000000001E-3</v>
      </c>
      <c r="NU178" s="10">
        <v>2.1</v>
      </c>
      <c r="NV178" s="47">
        <f t="shared" si="4055"/>
        <v>700000</v>
      </c>
      <c r="NW178" s="46">
        <v>4.5270000000000001</v>
      </c>
      <c r="NX178" s="10">
        <v>2622.24</v>
      </c>
      <c r="NY178" s="47">
        <f t="shared" si="4056"/>
        <v>579244.53280318086</v>
      </c>
      <c r="NZ178" s="46">
        <v>1.2110000000000001</v>
      </c>
      <c r="OA178" s="10">
        <v>220.27</v>
      </c>
      <c r="OB178" s="47">
        <f t="shared" si="4057"/>
        <v>181890.99917423615</v>
      </c>
      <c r="OC178" s="46">
        <v>0</v>
      </c>
      <c r="OD178" s="10">
        <v>0</v>
      </c>
      <c r="OE178" s="47">
        <v>0</v>
      </c>
      <c r="OF178" s="46">
        <v>9.2650000000000006</v>
      </c>
      <c r="OG178" s="10">
        <v>4632.24</v>
      </c>
      <c r="OH178" s="47">
        <f t="shared" si="4058"/>
        <v>499971.93739881268</v>
      </c>
      <c r="OI178" s="46">
        <v>19.079999999999998</v>
      </c>
      <c r="OJ178" s="10">
        <v>5632.44</v>
      </c>
      <c r="OK178" s="47">
        <f t="shared" si="4059"/>
        <v>295201.25786163524</v>
      </c>
      <c r="OL178" s="46">
        <v>0</v>
      </c>
      <c r="OM178" s="10">
        <v>0</v>
      </c>
      <c r="ON178" s="47">
        <v>0</v>
      </c>
      <c r="OO178" s="46">
        <v>7.3789999999999996</v>
      </c>
      <c r="OP178" s="10">
        <v>47.25</v>
      </c>
      <c r="OQ178" s="47">
        <f t="shared" si="4060"/>
        <v>6403.3066811221033</v>
      </c>
      <c r="OR178" s="46">
        <v>0</v>
      </c>
      <c r="OS178" s="10">
        <v>0</v>
      </c>
      <c r="OT178" s="47">
        <v>0</v>
      </c>
      <c r="OU178" s="46">
        <v>64.891999999999996</v>
      </c>
      <c r="OV178" s="10">
        <v>1154.02</v>
      </c>
      <c r="OW178" s="47">
        <f t="shared" si="4061"/>
        <v>17783.70215126672</v>
      </c>
      <c r="OX178" s="46">
        <v>0</v>
      </c>
      <c r="OY178" s="10">
        <v>0</v>
      </c>
      <c r="OZ178" s="47">
        <v>0</v>
      </c>
      <c r="PA178" s="46">
        <v>0</v>
      </c>
      <c r="PB178" s="10">
        <v>0</v>
      </c>
      <c r="PC178" s="47">
        <v>0</v>
      </c>
      <c r="PD178" s="46">
        <v>0</v>
      </c>
      <c r="PE178" s="10">
        <v>0</v>
      </c>
      <c r="PF178" s="47">
        <v>0</v>
      </c>
      <c r="PG178" s="46">
        <v>4.2050000000000001</v>
      </c>
      <c r="PH178" s="10">
        <v>1310.76</v>
      </c>
      <c r="PI178" s="47">
        <f t="shared" si="4076"/>
        <v>311714.62544589775</v>
      </c>
      <c r="PJ178" s="46"/>
      <c r="PK178" s="10"/>
      <c r="PL178" s="47"/>
      <c r="PM178" s="46">
        <v>2E-3</v>
      </c>
      <c r="PN178" s="10">
        <v>1.19</v>
      </c>
      <c r="PO178" s="47">
        <f t="shared" si="4063"/>
        <v>595000</v>
      </c>
      <c r="PP178" s="46">
        <v>0</v>
      </c>
      <c r="PQ178" s="10">
        <v>0</v>
      </c>
      <c r="PR178" s="47">
        <v>0</v>
      </c>
      <c r="PS178" s="46">
        <v>1.1910000000000001</v>
      </c>
      <c r="PT178" s="10">
        <v>144.68</v>
      </c>
      <c r="PU178" s="47">
        <f t="shared" si="4064"/>
        <v>121477.74979009236</v>
      </c>
      <c r="PV178" s="46">
        <v>129.047</v>
      </c>
      <c r="PW178" s="10">
        <v>14170.75</v>
      </c>
      <c r="PX178" s="47">
        <f t="shared" si="4065"/>
        <v>109810.76661991367</v>
      </c>
      <c r="PY178" s="46">
        <v>339.84399999999999</v>
      </c>
      <c r="PZ178" s="10">
        <v>34607.29</v>
      </c>
      <c r="QA178" s="47">
        <f t="shared" si="4066"/>
        <v>101832.87037581949</v>
      </c>
      <c r="QB178" s="46">
        <v>0</v>
      </c>
      <c r="QC178" s="10">
        <v>0</v>
      </c>
      <c r="QD178" s="47">
        <v>0</v>
      </c>
      <c r="QE178" s="46">
        <v>1E-3</v>
      </c>
      <c r="QF178" s="10">
        <v>0.1</v>
      </c>
      <c r="QG178" s="47">
        <v>100000</v>
      </c>
      <c r="QH178" s="46">
        <v>0</v>
      </c>
      <c r="QI178" s="10">
        <v>0</v>
      </c>
      <c r="QJ178" s="47">
        <v>0</v>
      </c>
      <c r="QK178" s="46">
        <v>0</v>
      </c>
      <c r="QL178" s="10">
        <v>0</v>
      </c>
      <c r="QM178" s="47">
        <v>0</v>
      </c>
      <c r="QN178" s="46">
        <v>0</v>
      </c>
      <c r="QO178" s="10">
        <v>0</v>
      </c>
      <c r="QP178" s="47">
        <f t="shared" si="4067"/>
        <v>0</v>
      </c>
      <c r="QQ178" s="46">
        <v>10.273999999999999</v>
      </c>
      <c r="QR178" s="10">
        <v>1759.43</v>
      </c>
      <c r="QS178" s="47">
        <f t="shared" si="4068"/>
        <v>171250.72999805337</v>
      </c>
      <c r="QT178" s="46"/>
      <c r="QU178" s="10"/>
      <c r="QV178" s="47"/>
      <c r="QW178" s="46"/>
      <c r="QX178" s="10"/>
      <c r="QY178" s="47"/>
      <c r="QZ178" s="46">
        <v>11.5</v>
      </c>
      <c r="RA178" s="10">
        <v>133.55000000000001</v>
      </c>
      <c r="RB178" s="47">
        <f t="shared" si="4077"/>
        <v>11613.04347826087</v>
      </c>
      <c r="RC178" s="46">
        <v>0</v>
      </c>
      <c r="RD178" s="10">
        <v>0</v>
      </c>
      <c r="RE178" s="47">
        <v>0</v>
      </c>
      <c r="RF178" s="12">
        <f t="shared" si="3130"/>
        <v>1651.3559999999995</v>
      </c>
      <c r="RG178" s="58">
        <f t="shared" si="3131"/>
        <v>147208.47</v>
      </c>
      <c r="RH178" s="6"/>
      <c r="RI178" s="9"/>
      <c r="RJ178" s="6"/>
      <c r="RK178" s="6"/>
      <c r="RL178" s="6"/>
      <c r="RM178" s="9"/>
      <c r="RN178" s="6"/>
      <c r="RO178" s="6"/>
      <c r="RP178" s="6"/>
      <c r="RQ178" s="9"/>
      <c r="RR178" s="6"/>
      <c r="RS178" s="6"/>
      <c r="RT178" s="6"/>
      <c r="RU178" s="9"/>
      <c r="RV178" s="6"/>
      <c r="RW178" s="6"/>
      <c r="RX178" s="6"/>
      <c r="RY178" s="9"/>
      <c r="RZ178" s="6"/>
      <c r="SA178" s="6"/>
      <c r="SB178" s="6"/>
      <c r="SC178" s="9"/>
      <c r="SD178" s="6"/>
      <c r="SE178" s="6"/>
      <c r="SF178" s="6"/>
      <c r="SG178" s="9"/>
      <c r="SH178" s="6"/>
      <c r="SI178" s="6"/>
      <c r="SJ178" s="6"/>
      <c r="SK178" s="2"/>
      <c r="SL178" s="1"/>
      <c r="SM178" s="1"/>
      <c r="SN178" s="1"/>
      <c r="SO178" s="2"/>
      <c r="SP178" s="1"/>
      <c r="SQ178" s="1"/>
      <c r="SR178" s="1"/>
      <c r="SS178" s="2"/>
      <c r="ST178" s="1"/>
      <c r="SU178" s="1"/>
      <c r="SV178" s="1"/>
    </row>
    <row r="179" spans="1:591" x14ac:dyDescent="0.3">
      <c r="A179" s="38">
        <v>2017</v>
      </c>
      <c r="B179" s="39" t="s">
        <v>9</v>
      </c>
      <c r="C179" s="46">
        <v>0</v>
      </c>
      <c r="D179" s="10">
        <v>0</v>
      </c>
      <c r="E179" s="47">
        <f t="shared" si="3999"/>
        <v>0</v>
      </c>
      <c r="F179" s="46">
        <v>0</v>
      </c>
      <c r="G179" s="10">
        <v>0</v>
      </c>
      <c r="H179" s="47">
        <v>0</v>
      </c>
      <c r="I179" s="46">
        <v>0</v>
      </c>
      <c r="J179" s="10">
        <v>0</v>
      </c>
      <c r="K179" s="47">
        <v>0</v>
      </c>
      <c r="L179" s="46">
        <v>0</v>
      </c>
      <c r="M179" s="10">
        <v>0</v>
      </c>
      <c r="N179" s="47">
        <v>0</v>
      </c>
      <c r="O179" s="46">
        <v>0</v>
      </c>
      <c r="P179" s="10">
        <v>0</v>
      </c>
      <c r="Q179" s="47">
        <f t="shared" si="4000"/>
        <v>0</v>
      </c>
      <c r="R179" s="46">
        <v>0</v>
      </c>
      <c r="S179" s="10">
        <v>0</v>
      </c>
      <c r="T179" s="47">
        <v>0</v>
      </c>
      <c r="U179" s="46">
        <v>0</v>
      </c>
      <c r="V179" s="10">
        <v>0</v>
      </c>
      <c r="W179" s="47">
        <v>0</v>
      </c>
      <c r="X179" s="46">
        <v>0</v>
      </c>
      <c r="Y179" s="10">
        <v>0</v>
      </c>
      <c r="Z179" s="47">
        <v>0</v>
      </c>
      <c r="AA179" s="46">
        <v>2.2570000000000001</v>
      </c>
      <c r="AB179" s="10">
        <v>456.53</v>
      </c>
      <c r="AC179" s="47">
        <f t="shared" si="4001"/>
        <v>202272.92866637127</v>
      </c>
      <c r="AD179" s="46">
        <v>2.625</v>
      </c>
      <c r="AE179" s="10">
        <v>269.60000000000002</v>
      </c>
      <c r="AF179" s="47">
        <f t="shared" si="4002"/>
        <v>102704.76190476191</v>
      </c>
      <c r="AG179" s="46">
        <v>0</v>
      </c>
      <c r="AH179" s="10">
        <v>0</v>
      </c>
      <c r="AI179" s="47">
        <v>0</v>
      </c>
      <c r="AJ179" s="46">
        <v>0</v>
      </c>
      <c r="AK179" s="10">
        <v>0</v>
      </c>
      <c r="AL179" s="47">
        <v>0</v>
      </c>
      <c r="AM179" s="46">
        <v>0</v>
      </c>
      <c r="AN179" s="10">
        <v>0</v>
      </c>
      <c r="AO179" s="47">
        <v>0</v>
      </c>
      <c r="AP179" s="46">
        <v>0.35899999999999999</v>
      </c>
      <c r="AQ179" s="10">
        <v>199.25</v>
      </c>
      <c r="AR179" s="47">
        <f t="shared" si="4004"/>
        <v>555013.92757660162</v>
      </c>
      <c r="AS179" s="46">
        <v>0</v>
      </c>
      <c r="AT179" s="10">
        <v>0</v>
      </c>
      <c r="AU179" s="47">
        <f t="shared" si="4005"/>
        <v>0</v>
      </c>
      <c r="AV179" s="46">
        <v>0</v>
      </c>
      <c r="AW179" s="10">
        <v>0</v>
      </c>
      <c r="AX179" s="47">
        <v>0</v>
      </c>
      <c r="AY179" s="46">
        <v>0.41099999999999998</v>
      </c>
      <c r="AZ179" s="10">
        <v>5.12</v>
      </c>
      <c r="BA179" s="47">
        <f t="shared" si="4006"/>
        <v>12457.420924574209</v>
      </c>
      <c r="BB179" s="46">
        <v>8.3640000000000008</v>
      </c>
      <c r="BC179" s="10">
        <v>291.42</v>
      </c>
      <c r="BD179" s="47">
        <f t="shared" si="4007"/>
        <v>34842.180774748922</v>
      </c>
      <c r="BE179" s="46">
        <v>0</v>
      </c>
      <c r="BF179" s="10">
        <v>0</v>
      </c>
      <c r="BG179" s="47">
        <v>0</v>
      </c>
      <c r="BH179" s="46">
        <v>0</v>
      </c>
      <c r="BI179" s="10">
        <v>0</v>
      </c>
      <c r="BJ179" s="47">
        <v>0</v>
      </c>
      <c r="BK179" s="46">
        <v>0</v>
      </c>
      <c r="BL179" s="10">
        <v>0</v>
      </c>
      <c r="BM179" s="47">
        <v>0</v>
      </c>
      <c r="BN179" s="46">
        <v>4.0000000000000001E-3</v>
      </c>
      <c r="BO179" s="10">
        <v>3.83</v>
      </c>
      <c r="BP179" s="47">
        <f t="shared" si="4069"/>
        <v>957500</v>
      </c>
      <c r="BQ179" s="46">
        <v>1.4850000000000001</v>
      </c>
      <c r="BR179" s="10">
        <v>3.81</v>
      </c>
      <c r="BS179" s="47">
        <f t="shared" si="4009"/>
        <v>2565.6565656565654</v>
      </c>
      <c r="BT179" s="46">
        <v>14.856</v>
      </c>
      <c r="BU179" s="10">
        <v>5512.57</v>
      </c>
      <c r="BV179" s="47">
        <f t="shared" si="4010"/>
        <v>371066.90899299947</v>
      </c>
      <c r="BW179" s="46">
        <v>0</v>
      </c>
      <c r="BX179" s="10">
        <v>0</v>
      </c>
      <c r="BY179" s="47">
        <v>0</v>
      </c>
      <c r="BZ179" s="46">
        <v>0</v>
      </c>
      <c r="CA179" s="10">
        <v>0</v>
      </c>
      <c r="CB179" s="47">
        <v>0</v>
      </c>
      <c r="CC179" s="46">
        <v>194.91200000000001</v>
      </c>
      <c r="CD179" s="10">
        <v>4920.67</v>
      </c>
      <c r="CE179" s="47">
        <f t="shared" si="4011"/>
        <v>25245.598013462484</v>
      </c>
      <c r="CF179" s="46">
        <v>3.1150000000000002</v>
      </c>
      <c r="CG179" s="10">
        <v>728.41</v>
      </c>
      <c r="CH179" s="47">
        <f t="shared" si="4012"/>
        <v>233839.48635634026</v>
      </c>
      <c r="CI179" s="46">
        <v>0</v>
      </c>
      <c r="CJ179" s="10">
        <v>0</v>
      </c>
      <c r="CK179" s="47">
        <v>0</v>
      </c>
      <c r="CL179" s="46">
        <v>0</v>
      </c>
      <c r="CM179" s="10">
        <v>0</v>
      </c>
      <c r="CN179" s="47">
        <v>0</v>
      </c>
      <c r="CO179" s="46">
        <v>0</v>
      </c>
      <c r="CP179" s="10">
        <v>0</v>
      </c>
      <c r="CQ179" s="47">
        <v>0</v>
      </c>
      <c r="CR179" s="46">
        <v>0</v>
      </c>
      <c r="CS179" s="10">
        <v>0</v>
      </c>
      <c r="CT179" s="47">
        <v>0</v>
      </c>
      <c r="CU179" s="46">
        <v>0</v>
      </c>
      <c r="CV179" s="10">
        <v>0</v>
      </c>
      <c r="CW179" s="47">
        <v>0</v>
      </c>
      <c r="CX179" s="46">
        <v>0</v>
      </c>
      <c r="CY179" s="10">
        <v>0</v>
      </c>
      <c r="CZ179" s="47">
        <v>0</v>
      </c>
      <c r="DA179" s="46">
        <v>34.087000000000003</v>
      </c>
      <c r="DB179" s="10">
        <v>4697.97</v>
      </c>
      <c r="DC179" s="47">
        <f t="shared" si="4013"/>
        <v>137822.92369525039</v>
      </c>
      <c r="DD179" s="46">
        <v>129.661</v>
      </c>
      <c r="DE179" s="10">
        <v>3903.57</v>
      </c>
      <c r="DF179" s="47">
        <f t="shared" si="4014"/>
        <v>30105.96864130309</v>
      </c>
      <c r="DG179" s="46">
        <v>0</v>
      </c>
      <c r="DH179" s="10">
        <v>0</v>
      </c>
      <c r="DI179" s="47">
        <v>0</v>
      </c>
      <c r="DJ179" s="46">
        <v>2.8210000000000002</v>
      </c>
      <c r="DK179" s="10">
        <v>67.459999999999994</v>
      </c>
      <c r="DL179" s="47">
        <f t="shared" si="4015"/>
        <v>23913.505848989716</v>
      </c>
      <c r="DM179" s="46">
        <v>8.9999999999999993E-3</v>
      </c>
      <c r="DN179" s="10">
        <v>2.68</v>
      </c>
      <c r="DO179" s="47">
        <f t="shared" ref="DO179" si="4087">DN179/DM179*1000</f>
        <v>297777.77777777781</v>
      </c>
      <c r="DP179" s="46">
        <v>0</v>
      </c>
      <c r="DQ179" s="10">
        <v>0</v>
      </c>
      <c r="DR179" s="47">
        <v>0</v>
      </c>
      <c r="DS179" s="46">
        <v>0.14399999999999999</v>
      </c>
      <c r="DT179" s="10">
        <v>2027.68</v>
      </c>
      <c r="DU179" s="47">
        <f t="shared" si="4017"/>
        <v>14081111.111111114</v>
      </c>
      <c r="DV179" s="46">
        <v>0</v>
      </c>
      <c r="DW179" s="10">
        <v>0</v>
      </c>
      <c r="DX179" s="47">
        <v>0</v>
      </c>
      <c r="DY179" s="46">
        <v>0</v>
      </c>
      <c r="DZ179" s="10">
        <v>0</v>
      </c>
      <c r="EA179" s="47">
        <v>0</v>
      </c>
      <c r="EB179" s="46">
        <v>0</v>
      </c>
      <c r="EC179" s="10">
        <v>0</v>
      </c>
      <c r="ED179" s="47">
        <f t="shared" si="4019"/>
        <v>0</v>
      </c>
      <c r="EE179" s="46">
        <v>0</v>
      </c>
      <c r="EF179" s="10">
        <v>0</v>
      </c>
      <c r="EG179" s="47">
        <v>0</v>
      </c>
      <c r="EH179" s="46">
        <v>136.38999999999999</v>
      </c>
      <c r="EI179" s="10">
        <v>12296.02</v>
      </c>
      <c r="EJ179" s="47">
        <f t="shared" si="4021"/>
        <v>90153.383679155377</v>
      </c>
      <c r="EK179" s="46">
        <v>0</v>
      </c>
      <c r="EL179" s="10">
        <v>0</v>
      </c>
      <c r="EM179" s="47">
        <f t="shared" si="4022"/>
        <v>0</v>
      </c>
      <c r="EN179" s="46">
        <v>155.989</v>
      </c>
      <c r="EO179" s="10">
        <v>9446.16</v>
      </c>
      <c r="EP179" s="47">
        <f t="shared" si="4023"/>
        <v>60556.577707402437</v>
      </c>
      <c r="EQ179" s="46">
        <v>5.0000000000000001E-3</v>
      </c>
      <c r="ER179" s="10">
        <v>13.33</v>
      </c>
      <c r="ES179" s="47">
        <f t="shared" si="4080"/>
        <v>2666000</v>
      </c>
      <c r="ET179" s="46">
        <v>5.5650000000000004</v>
      </c>
      <c r="EU179" s="10">
        <v>495.85</v>
      </c>
      <c r="EV179" s="47">
        <f t="shared" si="4024"/>
        <v>89101.527403414191</v>
      </c>
      <c r="EW179" s="46">
        <v>0</v>
      </c>
      <c r="EX179" s="10">
        <v>0</v>
      </c>
      <c r="EY179" s="47">
        <v>0</v>
      </c>
      <c r="EZ179" s="46">
        <v>0</v>
      </c>
      <c r="FA179" s="10">
        <v>0</v>
      </c>
      <c r="FB179" s="47">
        <v>0</v>
      </c>
      <c r="FC179" s="46">
        <v>0</v>
      </c>
      <c r="FD179" s="10">
        <v>0</v>
      </c>
      <c r="FE179" s="47">
        <v>0</v>
      </c>
      <c r="FF179" s="46">
        <v>0</v>
      </c>
      <c r="FG179" s="10">
        <v>0</v>
      </c>
      <c r="FH179" s="47">
        <v>0</v>
      </c>
      <c r="FI179" s="46">
        <v>0.02</v>
      </c>
      <c r="FJ179" s="10">
        <v>28.91</v>
      </c>
      <c r="FK179" s="47">
        <f t="shared" si="4025"/>
        <v>1445500</v>
      </c>
      <c r="FL179" s="46">
        <v>0.3</v>
      </c>
      <c r="FM179" s="10">
        <v>253.51</v>
      </c>
      <c r="FN179" s="47">
        <f t="shared" si="4026"/>
        <v>845033.33333333326</v>
      </c>
      <c r="FO179" s="46">
        <v>0</v>
      </c>
      <c r="FP179" s="10">
        <v>0</v>
      </c>
      <c r="FQ179" s="47">
        <v>0</v>
      </c>
      <c r="FR179" s="46">
        <v>54.491</v>
      </c>
      <c r="FS179" s="10">
        <v>5183.4799999999996</v>
      </c>
      <c r="FT179" s="47">
        <f t="shared" si="4027"/>
        <v>95125.433557835233</v>
      </c>
      <c r="FU179" s="46">
        <v>0</v>
      </c>
      <c r="FV179" s="10">
        <v>0</v>
      </c>
      <c r="FW179" s="47">
        <v>0</v>
      </c>
      <c r="FX179" s="46">
        <v>0</v>
      </c>
      <c r="FY179" s="10">
        <v>0</v>
      </c>
      <c r="FZ179" s="47">
        <f t="shared" si="4028"/>
        <v>0</v>
      </c>
      <c r="GA179" s="46">
        <v>1E-3</v>
      </c>
      <c r="GB179" s="10">
        <v>34.15</v>
      </c>
      <c r="GC179" s="47">
        <f t="shared" ref="GC179" si="4088">GB179/GA179*1000</f>
        <v>34150000</v>
      </c>
      <c r="GD179" s="46">
        <v>127.508</v>
      </c>
      <c r="GE179" s="10">
        <v>9896.83</v>
      </c>
      <c r="GF179" s="47">
        <f t="shared" si="4029"/>
        <v>77617.325971703729</v>
      </c>
      <c r="GG179" s="46">
        <v>0</v>
      </c>
      <c r="GH179" s="10">
        <v>0</v>
      </c>
      <c r="GI179" s="47">
        <v>0</v>
      </c>
      <c r="GJ179" s="46">
        <v>26.843</v>
      </c>
      <c r="GK179" s="10">
        <v>4255.51</v>
      </c>
      <c r="GL179" s="47">
        <f t="shared" si="4031"/>
        <v>158533.32339902397</v>
      </c>
      <c r="GM179" s="46">
        <v>0</v>
      </c>
      <c r="GN179" s="10">
        <v>0</v>
      </c>
      <c r="GO179" s="47">
        <v>0</v>
      </c>
      <c r="GP179" s="46">
        <v>0.64100000000000001</v>
      </c>
      <c r="GQ179" s="10">
        <v>78.92</v>
      </c>
      <c r="GR179" s="47">
        <f t="shared" si="4032"/>
        <v>123120.1248049922</v>
      </c>
      <c r="GS179" s="46">
        <v>0</v>
      </c>
      <c r="GT179" s="10">
        <v>0</v>
      </c>
      <c r="GU179" s="47">
        <v>0</v>
      </c>
      <c r="GV179" s="46">
        <v>0</v>
      </c>
      <c r="GW179" s="10">
        <v>0</v>
      </c>
      <c r="GX179" s="47">
        <f t="shared" si="4033"/>
        <v>0</v>
      </c>
      <c r="GY179" s="46">
        <v>0</v>
      </c>
      <c r="GZ179" s="10">
        <v>0</v>
      </c>
      <c r="HA179" s="47">
        <v>0</v>
      </c>
      <c r="HB179" s="46">
        <v>1.6E-2</v>
      </c>
      <c r="HC179" s="10">
        <v>5.01</v>
      </c>
      <c r="HD179" s="47">
        <f t="shared" si="4035"/>
        <v>313125</v>
      </c>
      <c r="HE179" s="46">
        <v>0</v>
      </c>
      <c r="HF179" s="10">
        <v>0</v>
      </c>
      <c r="HG179" s="47">
        <v>0</v>
      </c>
      <c r="HH179" s="46">
        <v>0</v>
      </c>
      <c r="HI179" s="10">
        <v>0</v>
      </c>
      <c r="HJ179" s="47">
        <v>0</v>
      </c>
      <c r="HK179" s="46">
        <v>0</v>
      </c>
      <c r="HL179" s="10">
        <v>0</v>
      </c>
      <c r="HM179" s="47">
        <v>0</v>
      </c>
      <c r="HN179" s="46">
        <v>0</v>
      </c>
      <c r="HO179" s="10">
        <v>0</v>
      </c>
      <c r="HP179" s="47">
        <v>0</v>
      </c>
      <c r="HQ179" s="46">
        <v>0</v>
      </c>
      <c r="HR179" s="10">
        <v>0</v>
      </c>
      <c r="HS179" s="47">
        <v>0</v>
      </c>
      <c r="HT179" s="46"/>
      <c r="HU179" s="10"/>
      <c r="HV179" s="47"/>
      <c r="HW179" s="46">
        <v>0</v>
      </c>
      <c r="HX179" s="10">
        <v>0</v>
      </c>
      <c r="HY179" s="47">
        <f t="shared" si="4037"/>
        <v>0</v>
      </c>
      <c r="HZ179" s="46">
        <v>0</v>
      </c>
      <c r="IA179" s="10">
        <v>0</v>
      </c>
      <c r="IB179" s="47">
        <v>0</v>
      </c>
      <c r="IC179" s="46">
        <v>1E-3</v>
      </c>
      <c r="ID179" s="10">
        <v>1.08</v>
      </c>
      <c r="IE179" s="47">
        <f t="shared" si="4038"/>
        <v>1080000</v>
      </c>
      <c r="IF179" s="46">
        <v>0</v>
      </c>
      <c r="IG179" s="10">
        <v>0</v>
      </c>
      <c r="IH179" s="47">
        <v>0</v>
      </c>
      <c r="II179" s="46">
        <v>0</v>
      </c>
      <c r="IJ179" s="10">
        <v>0</v>
      </c>
      <c r="IK179" s="47">
        <v>0</v>
      </c>
      <c r="IL179" s="46">
        <v>0</v>
      </c>
      <c r="IM179" s="10">
        <v>0</v>
      </c>
      <c r="IN179" s="47">
        <v>0</v>
      </c>
      <c r="IO179" s="46">
        <v>0</v>
      </c>
      <c r="IP179" s="10">
        <v>0</v>
      </c>
      <c r="IQ179" s="47">
        <v>0</v>
      </c>
      <c r="IR179" s="46">
        <v>16.207999999999998</v>
      </c>
      <c r="IS179" s="10">
        <v>1170.71</v>
      </c>
      <c r="IT179" s="47">
        <f t="shared" si="4039"/>
        <v>72230.38005923001</v>
      </c>
      <c r="IU179" s="46">
        <v>0</v>
      </c>
      <c r="IV179" s="10">
        <v>0</v>
      </c>
      <c r="IW179" s="47">
        <v>0</v>
      </c>
      <c r="IX179" s="46">
        <v>0</v>
      </c>
      <c r="IY179" s="10">
        <v>0</v>
      </c>
      <c r="IZ179" s="47">
        <v>0</v>
      </c>
      <c r="JA179" s="46">
        <v>0</v>
      </c>
      <c r="JB179" s="10">
        <v>0</v>
      </c>
      <c r="JC179" s="47">
        <v>0</v>
      </c>
      <c r="JD179" s="46">
        <v>0</v>
      </c>
      <c r="JE179" s="10">
        <v>0</v>
      </c>
      <c r="JF179" s="47">
        <v>0</v>
      </c>
      <c r="JG179" s="46">
        <v>0</v>
      </c>
      <c r="JH179" s="10">
        <v>0</v>
      </c>
      <c r="JI179" s="47">
        <v>0</v>
      </c>
      <c r="JJ179" s="52">
        <v>0</v>
      </c>
      <c r="JK179" s="16">
        <v>0</v>
      </c>
      <c r="JL179" s="47">
        <f t="shared" ref="JL179:JL186" si="4089">IF(JJ179=0,0,JK179/JJ179*1000)</f>
        <v>0</v>
      </c>
      <c r="JM179" s="46">
        <v>18.143999999999998</v>
      </c>
      <c r="JN179" s="10">
        <v>997.45</v>
      </c>
      <c r="JO179" s="47">
        <f t="shared" si="4082"/>
        <v>54974.096119929462</v>
      </c>
      <c r="JP179" s="46">
        <v>0</v>
      </c>
      <c r="JQ179" s="10">
        <v>0</v>
      </c>
      <c r="JR179" s="47">
        <f t="shared" si="4040"/>
        <v>0</v>
      </c>
      <c r="JS179" s="46">
        <v>0</v>
      </c>
      <c r="JT179" s="10">
        <v>0</v>
      </c>
      <c r="JU179" s="47">
        <v>0</v>
      </c>
      <c r="JV179" s="46">
        <v>0</v>
      </c>
      <c r="JW179" s="10">
        <v>0</v>
      </c>
      <c r="JX179" s="47">
        <v>0</v>
      </c>
      <c r="JY179" s="46">
        <v>0</v>
      </c>
      <c r="JZ179" s="10">
        <v>0</v>
      </c>
      <c r="KA179" s="47">
        <v>0</v>
      </c>
      <c r="KB179" s="46">
        <v>3.5999999999999997E-2</v>
      </c>
      <c r="KC179" s="10">
        <v>1</v>
      </c>
      <c r="KD179" s="47">
        <f t="shared" si="4041"/>
        <v>27777.777777777777</v>
      </c>
      <c r="KE179" s="46"/>
      <c r="KF179" s="10"/>
      <c r="KG179" s="47"/>
      <c r="KH179" s="46">
        <v>133.72399999999999</v>
      </c>
      <c r="KI179" s="10">
        <v>2925.69</v>
      </c>
      <c r="KJ179" s="47">
        <f t="shared" si="4042"/>
        <v>21878.570787592354</v>
      </c>
      <c r="KK179" s="46">
        <v>2.2130000000000001</v>
      </c>
      <c r="KL179" s="10">
        <v>1024.21</v>
      </c>
      <c r="KM179" s="47">
        <f t="shared" si="4043"/>
        <v>462815.18300948938</v>
      </c>
      <c r="KN179" s="46">
        <v>0</v>
      </c>
      <c r="KO179" s="10">
        <v>0</v>
      </c>
      <c r="KP179" s="47">
        <v>0</v>
      </c>
      <c r="KQ179" s="46">
        <v>0.39200000000000002</v>
      </c>
      <c r="KR179" s="10">
        <v>0.36</v>
      </c>
      <c r="KS179" s="47">
        <f t="shared" si="4044"/>
        <v>918.36734693877543</v>
      </c>
      <c r="KT179" s="52">
        <v>0</v>
      </c>
      <c r="KU179" s="16">
        <v>0</v>
      </c>
      <c r="KV179" s="53">
        <v>0</v>
      </c>
      <c r="KW179" s="52">
        <v>0</v>
      </c>
      <c r="KX179" s="16">
        <v>0</v>
      </c>
      <c r="KY179" s="53">
        <f t="shared" si="4045"/>
        <v>0</v>
      </c>
      <c r="KZ179" s="46">
        <v>0</v>
      </c>
      <c r="LA179" s="10">
        <v>0</v>
      </c>
      <c r="LB179" s="47">
        <v>0</v>
      </c>
      <c r="LC179" s="52">
        <v>0</v>
      </c>
      <c r="LD179" s="16">
        <v>0</v>
      </c>
      <c r="LE179" s="53">
        <v>0</v>
      </c>
      <c r="LF179" s="46">
        <v>16.323</v>
      </c>
      <c r="LG179" s="10">
        <v>324.60000000000002</v>
      </c>
      <c r="LH179" s="47">
        <f t="shared" si="4046"/>
        <v>19886.050358390003</v>
      </c>
      <c r="LI179" s="46">
        <v>0</v>
      </c>
      <c r="LJ179" s="10">
        <v>0</v>
      </c>
      <c r="LK179" s="47">
        <v>0</v>
      </c>
      <c r="LL179" s="46">
        <v>0</v>
      </c>
      <c r="LM179" s="10">
        <v>0</v>
      </c>
      <c r="LN179" s="47">
        <v>0</v>
      </c>
      <c r="LO179" s="46">
        <v>0</v>
      </c>
      <c r="LP179" s="10">
        <v>0</v>
      </c>
      <c r="LQ179" s="47">
        <v>0</v>
      </c>
      <c r="LR179" s="46">
        <v>0.70499999999999996</v>
      </c>
      <c r="LS179" s="10">
        <v>47.55</v>
      </c>
      <c r="LT179" s="47">
        <f t="shared" si="4073"/>
        <v>67446.808510638293</v>
      </c>
      <c r="LU179" s="46">
        <v>0.127</v>
      </c>
      <c r="LV179" s="10">
        <v>16.88</v>
      </c>
      <c r="LW179" s="47">
        <f t="shared" si="4048"/>
        <v>132913.38582677164</v>
      </c>
      <c r="LX179" s="46">
        <v>243.22200000000001</v>
      </c>
      <c r="LY179" s="10">
        <v>14977.38</v>
      </c>
      <c r="LZ179" s="47">
        <f t="shared" si="4049"/>
        <v>61579.051237141372</v>
      </c>
      <c r="MA179" s="46">
        <v>0</v>
      </c>
      <c r="MB179" s="10">
        <v>0</v>
      </c>
      <c r="MC179" s="47">
        <v>0</v>
      </c>
      <c r="MD179" s="46">
        <v>0.93600000000000005</v>
      </c>
      <c r="ME179" s="10">
        <v>386.96</v>
      </c>
      <c r="MF179" s="47">
        <f t="shared" si="4074"/>
        <v>413418.80341880338</v>
      </c>
      <c r="MG179" s="46">
        <v>0</v>
      </c>
      <c r="MH179" s="10">
        <v>0</v>
      </c>
      <c r="MI179" s="47">
        <v>0</v>
      </c>
      <c r="MJ179" s="46">
        <v>0</v>
      </c>
      <c r="MK179" s="10">
        <v>0</v>
      </c>
      <c r="ML179" s="47">
        <f t="shared" si="4051"/>
        <v>0</v>
      </c>
      <c r="MM179" s="46">
        <v>0</v>
      </c>
      <c r="MN179" s="10">
        <v>0</v>
      </c>
      <c r="MO179" s="47">
        <v>0</v>
      </c>
      <c r="MP179" s="46">
        <v>5.9260000000000002</v>
      </c>
      <c r="MQ179" s="10">
        <v>635.76</v>
      </c>
      <c r="MR179" s="47">
        <f t="shared" si="4052"/>
        <v>107283.15896051298</v>
      </c>
      <c r="MS179" s="46">
        <v>0</v>
      </c>
      <c r="MT179" s="10">
        <v>0</v>
      </c>
      <c r="MU179" s="47">
        <v>0</v>
      </c>
      <c r="MV179" s="46">
        <v>0</v>
      </c>
      <c r="MW179" s="10">
        <v>0</v>
      </c>
      <c r="MX179" s="47">
        <f t="shared" si="4053"/>
        <v>0</v>
      </c>
      <c r="MY179" s="46">
        <v>0</v>
      </c>
      <c r="MZ179" s="10">
        <v>0</v>
      </c>
      <c r="NA179" s="47">
        <v>0</v>
      </c>
      <c r="NB179" s="46">
        <v>0</v>
      </c>
      <c r="NC179" s="10">
        <v>0</v>
      </c>
      <c r="ND179" s="47">
        <v>0</v>
      </c>
      <c r="NE179" s="46">
        <v>0</v>
      </c>
      <c r="NF179" s="10">
        <v>0</v>
      </c>
      <c r="NG179" s="47">
        <v>0</v>
      </c>
      <c r="NH179" s="46">
        <v>0</v>
      </c>
      <c r="NI179" s="10">
        <v>0</v>
      </c>
      <c r="NJ179" s="47">
        <v>0</v>
      </c>
      <c r="NK179" s="46">
        <v>2.3109999999999999</v>
      </c>
      <c r="NL179" s="10">
        <v>83.56</v>
      </c>
      <c r="NM179" s="47">
        <f t="shared" si="4054"/>
        <v>36157.507572479444</v>
      </c>
      <c r="NN179" s="46">
        <v>32.487000000000002</v>
      </c>
      <c r="NO179" s="10">
        <v>470.99</v>
      </c>
      <c r="NP179" s="47">
        <f t="shared" si="4075"/>
        <v>14497.799119647858</v>
      </c>
      <c r="NQ179" s="46">
        <v>0</v>
      </c>
      <c r="NR179" s="10">
        <v>0</v>
      </c>
      <c r="NS179" s="47">
        <v>0</v>
      </c>
      <c r="NT179" s="46">
        <v>0</v>
      </c>
      <c r="NU179" s="10">
        <v>0</v>
      </c>
      <c r="NV179" s="47">
        <v>0</v>
      </c>
      <c r="NW179" s="46">
        <v>2.0939999999999999</v>
      </c>
      <c r="NX179" s="10">
        <v>186.53</v>
      </c>
      <c r="NY179" s="47">
        <f t="shared" si="4056"/>
        <v>89078.319006685779</v>
      </c>
      <c r="NZ179" s="46">
        <v>0</v>
      </c>
      <c r="OA179" s="10">
        <v>0</v>
      </c>
      <c r="OB179" s="47">
        <v>0</v>
      </c>
      <c r="OC179" s="46">
        <v>0</v>
      </c>
      <c r="OD179" s="10">
        <v>0</v>
      </c>
      <c r="OE179" s="47">
        <v>0</v>
      </c>
      <c r="OF179" s="46">
        <v>11.486000000000001</v>
      </c>
      <c r="OG179" s="10">
        <v>6773.41</v>
      </c>
      <c r="OH179" s="47">
        <f t="shared" si="4058"/>
        <v>589710.08183876018</v>
      </c>
      <c r="OI179" s="46">
        <v>26.542000000000002</v>
      </c>
      <c r="OJ179" s="10">
        <v>8180.61</v>
      </c>
      <c r="OK179" s="47">
        <f t="shared" si="4059"/>
        <v>308213.77439529798</v>
      </c>
      <c r="OL179" s="46">
        <v>0</v>
      </c>
      <c r="OM179" s="10">
        <v>0</v>
      </c>
      <c r="ON179" s="47">
        <v>0</v>
      </c>
      <c r="OO179" s="46">
        <v>1.123</v>
      </c>
      <c r="OP179" s="10">
        <v>8.89</v>
      </c>
      <c r="OQ179" s="47">
        <f t="shared" si="4060"/>
        <v>7916.295636687445</v>
      </c>
      <c r="OR179" s="46">
        <v>0</v>
      </c>
      <c r="OS179" s="10">
        <v>0</v>
      </c>
      <c r="OT179" s="47">
        <v>0</v>
      </c>
      <c r="OU179" s="46">
        <v>72.495000000000005</v>
      </c>
      <c r="OV179" s="10">
        <v>1433.74</v>
      </c>
      <c r="OW179" s="47">
        <f t="shared" si="4061"/>
        <v>19777.088075039657</v>
      </c>
      <c r="OX179" s="46">
        <v>0</v>
      </c>
      <c r="OY179" s="10">
        <v>0</v>
      </c>
      <c r="OZ179" s="47">
        <v>0</v>
      </c>
      <c r="PA179" s="46">
        <v>0</v>
      </c>
      <c r="PB179" s="10">
        <v>0</v>
      </c>
      <c r="PC179" s="47">
        <v>0</v>
      </c>
      <c r="PD179" s="46">
        <v>5.0000000000000001E-3</v>
      </c>
      <c r="PE179" s="10">
        <v>0.05</v>
      </c>
      <c r="PF179" s="47">
        <f t="shared" si="4062"/>
        <v>10000</v>
      </c>
      <c r="PG179" s="46">
        <v>0.503</v>
      </c>
      <c r="PH179" s="10">
        <v>87.48</v>
      </c>
      <c r="PI179" s="47">
        <f t="shared" si="4076"/>
        <v>173916.5009940358</v>
      </c>
      <c r="PJ179" s="46"/>
      <c r="PK179" s="10"/>
      <c r="PL179" s="47"/>
      <c r="PM179" s="46">
        <v>6.0000000000000001E-3</v>
      </c>
      <c r="PN179" s="10">
        <v>1.48</v>
      </c>
      <c r="PO179" s="47">
        <f t="shared" si="4063"/>
        <v>246666.66666666666</v>
      </c>
      <c r="PP179" s="46">
        <v>1E-3</v>
      </c>
      <c r="PQ179" s="10">
        <v>1.02</v>
      </c>
      <c r="PR179" s="47">
        <f t="shared" ref="PR179" si="4090">PQ179/PP179*1000</f>
        <v>1020000</v>
      </c>
      <c r="PS179" s="46">
        <v>3.609</v>
      </c>
      <c r="PT179" s="10">
        <v>38.72</v>
      </c>
      <c r="PU179" s="47">
        <f t="shared" si="4064"/>
        <v>10728.733721252425</v>
      </c>
      <c r="PV179" s="46">
        <v>114.94499999999999</v>
      </c>
      <c r="PW179" s="10">
        <v>8400.7800000000007</v>
      </c>
      <c r="PX179" s="47">
        <f t="shared" si="4065"/>
        <v>73085.214667884662</v>
      </c>
      <c r="PY179" s="46">
        <v>377.30799999999999</v>
      </c>
      <c r="PZ179" s="10">
        <v>32284.62</v>
      </c>
      <c r="QA179" s="47">
        <f t="shared" si="4066"/>
        <v>85565.691689548054</v>
      </c>
      <c r="QB179" s="46">
        <v>0</v>
      </c>
      <c r="QC179" s="10">
        <v>0</v>
      </c>
      <c r="QD179" s="47">
        <v>0</v>
      </c>
      <c r="QE179" s="46">
        <v>2.758</v>
      </c>
      <c r="QF179" s="10">
        <v>122.07</v>
      </c>
      <c r="QG179" s="47">
        <v>44260.333575054385</v>
      </c>
      <c r="QH179" s="46">
        <v>0</v>
      </c>
      <c r="QI179" s="10">
        <v>0</v>
      </c>
      <c r="QJ179" s="47">
        <v>0</v>
      </c>
      <c r="QK179" s="46">
        <v>0</v>
      </c>
      <c r="QL179" s="10">
        <v>0</v>
      </c>
      <c r="QM179" s="47">
        <v>0</v>
      </c>
      <c r="QN179" s="46">
        <v>0</v>
      </c>
      <c r="QO179" s="10">
        <v>0</v>
      </c>
      <c r="QP179" s="47">
        <f t="shared" si="4067"/>
        <v>0</v>
      </c>
      <c r="QQ179" s="46">
        <v>6.8129999999999997</v>
      </c>
      <c r="QR179" s="10">
        <v>1017.77</v>
      </c>
      <c r="QS179" s="47">
        <f t="shared" si="4068"/>
        <v>149386.46704829004</v>
      </c>
      <c r="QT179" s="46"/>
      <c r="QU179" s="10"/>
      <c r="QV179" s="47"/>
      <c r="QW179" s="46"/>
      <c r="QX179" s="10"/>
      <c r="QY179" s="47"/>
      <c r="QZ179" s="46">
        <v>0</v>
      </c>
      <c r="RA179" s="10">
        <v>0</v>
      </c>
      <c r="RB179" s="47">
        <v>0</v>
      </c>
      <c r="RC179" s="46">
        <v>0</v>
      </c>
      <c r="RD179" s="10">
        <v>0</v>
      </c>
      <c r="RE179" s="47">
        <v>0</v>
      </c>
      <c r="RF179" s="12">
        <f t="shared" si="3130"/>
        <v>1995.3219999999999</v>
      </c>
      <c r="RG179" s="58">
        <f t="shared" si="3131"/>
        <v>146679.60000000003</v>
      </c>
      <c r="RH179" s="6"/>
      <c r="RI179" s="9"/>
      <c r="RJ179" s="6"/>
      <c r="RK179" s="6"/>
      <c r="RL179" s="6"/>
      <c r="RM179" s="9"/>
      <c r="RN179" s="6"/>
      <c r="RO179" s="6"/>
      <c r="RP179" s="6"/>
      <c r="RQ179" s="9"/>
      <c r="RR179" s="6"/>
      <c r="RS179" s="6"/>
      <c r="RT179" s="6"/>
      <c r="RU179" s="9"/>
      <c r="RV179" s="6"/>
      <c r="RW179" s="6"/>
      <c r="RX179" s="6"/>
      <c r="RY179" s="9"/>
      <c r="RZ179" s="6"/>
      <c r="SA179" s="6"/>
      <c r="SB179" s="6"/>
      <c r="SC179" s="9"/>
      <c r="SD179" s="6"/>
      <c r="SE179" s="6"/>
      <c r="SF179" s="6"/>
      <c r="SG179" s="9"/>
      <c r="SH179" s="6"/>
      <c r="SI179" s="6"/>
      <c r="SJ179" s="6"/>
      <c r="SK179" s="2"/>
      <c r="SL179" s="1"/>
      <c r="SM179" s="1"/>
      <c r="SN179" s="1"/>
      <c r="SO179" s="2"/>
      <c r="SP179" s="1"/>
      <c r="SQ179" s="1"/>
      <c r="SR179" s="1"/>
      <c r="SS179" s="2"/>
      <c r="ST179" s="1"/>
      <c r="SU179" s="1"/>
      <c r="SV179" s="1"/>
    </row>
    <row r="180" spans="1:591" x14ac:dyDescent="0.3">
      <c r="A180" s="38">
        <v>2017</v>
      </c>
      <c r="B180" s="39" t="s">
        <v>10</v>
      </c>
      <c r="C180" s="46">
        <v>0</v>
      </c>
      <c r="D180" s="10">
        <v>0</v>
      </c>
      <c r="E180" s="47">
        <f t="shared" si="3999"/>
        <v>0</v>
      </c>
      <c r="F180" s="46">
        <v>0</v>
      </c>
      <c r="G180" s="10">
        <v>0</v>
      </c>
      <c r="H180" s="47">
        <v>0</v>
      </c>
      <c r="I180" s="46">
        <v>0</v>
      </c>
      <c r="J180" s="10">
        <v>0</v>
      </c>
      <c r="K180" s="47">
        <v>0</v>
      </c>
      <c r="L180" s="46">
        <v>0</v>
      </c>
      <c r="M180" s="10">
        <v>0</v>
      </c>
      <c r="N180" s="47">
        <v>0</v>
      </c>
      <c r="O180" s="46">
        <v>0</v>
      </c>
      <c r="P180" s="10">
        <v>0</v>
      </c>
      <c r="Q180" s="47">
        <f t="shared" si="4000"/>
        <v>0</v>
      </c>
      <c r="R180" s="46">
        <v>0</v>
      </c>
      <c r="S180" s="10">
        <v>0</v>
      </c>
      <c r="T180" s="47">
        <v>0</v>
      </c>
      <c r="U180" s="46">
        <v>11.4</v>
      </c>
      <c r="V180" s="10">
        <v>461.5</v>
      </c>
      <c r="W180" s="47">
        <f t="shared" ref="W180:W183" si="4091">V180/U180*1000</f>
        <v>40482.456140350878</v>
      </c>
      <c r="X180" s="46">
        <v>0</v>
      </c>
      <c r="Y180" s="10">
        <v>0</v>
      </c>
      <c r="Z180" s="47">
        <v>0</v>
      </c>
      <c r="AA180" s="46">
        <v>5.17</v>
      </c>
      <c r="AB180" s="10">
        <v>1019.95</v>
      </c>
      <c r="AC180" s="47">
        <f t="shared" si="4001"/>
        <v>197282.39845261123</v>
      </c>
      <c r="AD180" s="46">
        <v>9.85</v>
      </c>
      <c r="AE180" s="10">
        <v>404.7</v>
      </c>
      <c r="AF180" s="47">
        <f t="shared" si="4002"/>
        <v>41086.294416243654</v>
      </c>
      <c r="AG180" s="46">
        <v>0</v>
      </c>
      <c r="AH180" s="10">
        <v>0</v>
      </c>
      <c r="AI180" s="47">
        <v>0</v>
      </c>
      <c r="AJ180" s="46">
        <v>0</v>
      </c>
      <c r="AK180" s="10">
        <v>0</v>
      </c>
      <c r="AL180" s="47">
        <v>0</v>
      </c>
      <c r="AM180" s="46">
        <v>0</v>
      </c>
      <c r="AN180" s="10">
        <v>0</v>
      </c>
      <c r="AO180" s="47">
        <v>0</v>
      </c>
      <c r="AP180" s="46">
        <v>0.66400000000000003</v>
      </c>
      <c r="AQ180" s="10">
        <v>288.45999999999998</v>
      </c>
      <c r="AR180" s="47">
        <f t="shared" si="4004"/>
        <v>434427.71084337344</v>
      </c>
      <c r="AS180" s="46">
        <v>0</v>
      </c>
      <c r="AT180" s="10">
        <v>0</v>
      </c>
      <c r="AU180" s="47">
        <f t="shared" si="4005"/>
        <v>0</v>
      </c>
      <c r="AV180" s="46">
        <v>0</v>
      </c>
      <c r="AW180" s="10">
        <v>0</v>
      </c>
      <c r="AX180" s="47">
        <v>0</v>
      </c>
      <c r="AY180" s="46">
        <v>0.17699999999999999</v>
      </c>
      <c r="AZ180" s="10">
        <v>7.01</v>
      </c>
      <c r="BA180" s="47">
        <f t="shared" si="4006"/>
        <v>39604.5197740113</v>
      </c>
      <c r="BB180" s="46">
        <v>3.5489999999999999</v>
      </c>
      <c r="BC180" s="10">
        <v>298.62</v>
      </c>
      <c r="BD180" s="47">
        <f t="shared" si="4007"/>
        <v>84142.011834319535</v>
      </c>
      <c r="BE180" s="46">
        <v>5.4480000000000004</v>
      </c>
      <c r="BF180" s="10">
        <v>1786.29</v>
      </c>
      <c r="BG180" s="47">
        <f t="shared" si="4008"/>
        <v>327879.95594713651</v>
      </c>
      <c r="BH180" s="46">
        <v>0</v>
      </c>
      <c r="BI180" s="10">
        <v>0</v>
      </c>
      <c r="BJ180" s="47">
        <v>0</v>
      </c>
      <c r="BK180" s="46">
        <v>0</v>
      </c>
      <c r="BL180" s="10">
        <v>0</v>
      </c>
      <c r="BM180" s="47">
        <v>0</v>
      </c>
      <c r="BN180" s="46">
        <v>0</v>
      </c>
      <c r="BO180" s="10">
        <v>0</v>
      </c>
      <c r="BP180" s="47">
        <v>0</v>
      </c>
      <c r="BQ180" s="46">
        <v>0.505</v>
      </c>
      <c r="BR180" s="10">
        <v>1.76</v>
      </c>
      <c r="BS180" s="47">
        <f t="shared" si="4009"/>
        <v>3485.1485148514853</v>
      </c>
      <c r="BT180" s="46">
        <v>5.57</v>
      </c>
      <c r="BU180" s="10">
        <v>1690.78</v>
      </c>
      <c r="BV180" s="47">
        <f t="shared" si="4010"/>
        <v>303551.1669658887</v>
      </c>
      <c r="BW180" s="46">
        <v>0</v>
      </c>
      <c r="BX180" s="10">
        <v>0</v>
      </c>
      <c r="BY180" s="47">
        <v>0</v>
      </c>
      <c r="BZ180" s="46">
        <v>0</v>
      </c>
      <c r="CA180" s="10">
        <v>0</v>
      </c>
      <c r="CB180" s="47">
        <v>0</v>
      </c>
      <c r="CC180" s="46">
        <v>129.34200000000001</v>
      </c>
      <c r="CD180" s="10">
        <v>5396.18</v>
      </c>
      <c r="CE180" s="47">
        <f t="shared" si="4011"/>
        <v>41720.24555055589</v>
      </c>
      <c r="CF180" s="46">
        <v>2.77</v>
      </c>
      <c r="CG180" s="10">
        <v>616.39</v>
      </c>
      <c r="CH180" s="47">
        <f t="shared" si="4012"/>
        <v>222523.4657039711</v>
      </c>
      <c r="CI180" s="46">
        <v>0</v>
      </c>
      <c r="CJ180" s="10">
        <v>0</v>
      </c>
      <c r="CK180" s="47">
        <v>0</v>
      </c>
      <c r="CL180" s="46">
        <v>0</v>
      </c>
      <c r="CM180" s="10">
        <v>0</v>
      </c>
      <c r="CN180" s="47">
        <v>0</v>
      </c>
      <c r="CO180" s="46">
        <v>0</v>
      </c>
      <c r="CP180" s="10">
        <v>0</v>
      </c>
      <c r="CQ180" s="47">
        <v>0</v>
      </c>
      <c r="CR180" s="46">
        <v>0</v>
      </c>
      <c r="CS180" s="10">
        <v>0</v>
      </c>
      <c r="CT180" s="47">
        <v>0</v>
      </c>
      <c r="CU180" s="46">
        <v>0</v>
      </c>
      <c r="CV180" s="10">
        <v>0</v>
      </c>
      <c r="CW180" s="47">
        <v>0</v>
      </c>
      <c r="CX180" s="46">
        <v>0</v>
      </c>
      <c r="CY180" s="10">
        <v>0</v>
      </c>
      <c r="CZ180" s="47">
        <v>0</v>
      </c>
      <c r="DA180" s="46">
        <v>21.678000000000001</v>
      </c>
      <c r="DB180" s="10">
        <v>3534.62</v>
      </c>
      <c r="DC180" s="47">
        <f t="shared" si="4013"/>
        <v>163051.01946674046</v>
      </c>
      <c r="DD180" s="46">
        <v>13.94</v>
      </c>
      <c r="DE180" s="10">
        <v>1335.54</v>
      </c>
      <c r="DF180" s="47">
        <f t="shared" si="4014"/>
        <v>95806.312769010052</v>
      </c>
      <c r="DG180" s="46">
        <v>0</v>
      </c>
      <c r="DH180" s="10">
        <v>0</v>
      </c>
      <c r="DI180" s="47">
        <v>0</v>
      </c>
      <c r="DJ180" s="46">
        <v>4.8840000000000003</v>
      </c>
      <c r="DK180" s="10">
        <v>120.41</v>
      </c>
      <c r="DL180" s="47">
        <f t="shared" si="4015"/>
        <v>24653.97215397215</v>
      </c>
      <c r="DM180" s="46">
        <v>0</v>
      </c>
      <c r="DN180" s="10">
        <v>0</v>
      </c>
      <c r="DO180" s="47">
        <v>0</v>
      </c>
      <c r="DP180" s="46">
        <v>0</v>
      </c>
      <c r="DQ180" s="10">
        <v>0</v>
      </c>
      <c r="DR180" s="47">
        <v>0</v>
      </c>
      <c r="DS180" s="46">
        <v>0.30299999999999999</v>
      </c>
      <c r="DT180" s="10">
        <v>752.17</v>
      </c>
      <c r="DU180" s="47">
        <f t="shared" si="4017"/>
        <v>2482409.2409240925</v>
      </c>
      <c r="DV180" s="46">
        <v>7.7690000000000001</v>
      </c>
      <c r="DW180" s="10">
        <v>65.959999999999994</v>
      </c>
      <c r="DX180" s="47">
        <f t="shared" si="4018"/>
        <v>8490.1531728665213</v>
      </c>
      <c r="DY180" s="46">
        <v>0</v>
      </c>
      <c r="DZ180" s="10">
        <v>0</v>
      </c>
      <c r="EA180" s="47">
        <v>0</v>
      </c>
      <c r="EB180" s="46">
        <v>0</v>
      </c>
      <c r="EC180" s="10">
        <v>0</v>
      </c>
      <c r="ED180" s="47">
        <f t="shared" si="4019"/>
        <v>0</v>
      </c>
      <c r="EE180" s="46">
        <v>0</v>
      </c>
      <c r="EF180" s="10">
        <v>0</v>
      </c>
      <c r="EG180" s="47">
        <v>0</v>
      </c>
      <c r="EH180" s="46">
        <v>62.865000000000002</v>
      </c>
      <c r="EI180" s="10">
        <v>8405.7000000000007</v>
      </c>
      <c r="EJ180" s="47">
        <f t="shared" si="4021"/>
        <v>133710.33166308756</v>
      </c>
      <c r="EK180" s="46">
        <v>0</v>
      </c>
      <c r="EL180" s="10">
        <v>0</v>
      </c>
      <c r="EM180" s="47">
        <f t="shared" si="4022"/>
        <v>0</v>
      </c>
      <c r="EN180" s="46">
        <v>137.84</v>
      </c>
      <c r="EO180" s="10">
        <v>10271.879999999999</v>
      </c>
      <c r="EP180" s="47">
        <f t="shared" si="4023"/>
        <v>74520.313406848509</v>
      </c>
      <c r="EQ180" s="46">
        <v>1E-3</v>
      </c>
      <c r="ER180" s="10">
        <v>1.19</v>
      </c>
      <c r="ES180" s="47">
        <f t="shared" si="4080"/>
        <v>1190000</v>
      </c>
      <c r="ET180" s="46">
        <v>0</v>
      </c>
      <c r="EU180" s="10">
        <v>0</v>
      </c>
      <c r="EV180" s="47">
        <v>0</v>
      </c>
      <c r="EW180" s="46">
        <v>0</v>
      </c>
      <c r="EX180" s="10">
        <v>0</v>
      </c>
      <c r="EY180" s="47">
        <v>0</v>
      </c>
      <c r="EZ180" s="46">
        <v>0</v>
      </c>
      <c r="FA180" s="10">
        <v>0</v>
      </c>
      <c r="FB180" s="47">
        <v>0</v>
      </c>
      <c r="FC180" s="46">
        <v>0</v>
      </c>
      <c r="FD180" s="10">
        <v>0</v>
      </c>
      <c r="FE180" s="47">
        <v>0</v>
      </c>
      <c r="FF180" s="46">
        <v>6.0000000000000001E-3</v>
      </c>
      <c r="FG180" s="10">
        <v>0.43</v>
      </c>
      <c r="FH180" s="47">
        <f t="shared" ref="FH180" si="4092">FG180/FF180*1000</f>
        <v>71666.666666666657</v>
      </c>
      <c r="FI180" s="46">
        <v>0.12</v>
      </c>
      <c r="FJ180" s="10">
        <v>39.92</v>
      </c>
      <c r="FK180" s="47">
        <f t="shared" si="4025"/>
        <v>332666.66666666669</v>
      </c>
      <c r="FL180" s="46">
        <v>2.1840000000000002</v>
      </c>
      <c r="FM180" s="10">
        <v>553.78</v>
      </c>
      <c r="FN180" s="47">
        <f t="shared" si="4026"/>
        <v>253562.27106227103</v>
      </c>
      <c r="FO180" s="46">
        <v>0</v>
      </c>
      <c r="FP180" s="10">
        <v>0</v>
      </c>
      <c r="FQ180" s="47">
        <v>0</v>
      </c>
      <c r="FR180" s="46">
        <v>32.606000000000002</v>
      </c>
      <c r="FS180" s="10">
        <v>4342.6400000000003</v>
      </c>
      <c r="FT180" s="47">
        <f t="shared" si="4027"/>
        <v>133185.30331840765</v>
      </c>
      <c r="FU180" s="46">
        <v>4.5999999999999999E-2</v>
      </c>
      <c r="FV180" s="10">
        <v>2.08</v>
      </c>
      <c r="FW180" s="47">
        <f t="shared" si="4070"/>
        <v>45217.391304347831</v>
      </c>
      <c r="FX180" s="46">
        <v>0</v>
      </c>
      <c r="FY180" s="10">
        <v>0</v>
      </c>
      <c r="FZ180" s="47">
        <f t="shared" si="4028"/>
        <v>0</v>
      </c>
      <c r="GA180" s="46">
        <v>0</v>
      </c>
      <c r="GB180" s="10">
        <v>0</v>
      </c>
      <c r="GC180" s="47">
        <v>0</v>
      </c>
      <c r="GD180" s="46">
        <v>190.33500000000001</v>
      </c>
      <c r="GE180" s="10">
        <v>4366.3</v>
      </c>
      <c r="GF180" s="47">
        <f t="shared" si="4029"/>
        <v>22940.079333806185</v>
      </c>
      <c r="GG180" s="46">
        <v>19.498000000000001</v>
      </c>
      <c r="GH180" s="10">
        <v>2731.3</v>
      </c>
      <c r="GI180" s="47">
        <f t="shared" si="4030"/>
        <v>140081.0339522002</v>
      </c>
      <c r="GJ180" s="46">
        <v>126.035</v>
      </c>
      <c r="GK180" s="10">
        <v>8308.59</v>
      </c>
      <c r="GL180" s="47">
        <f t="shared" si="4031"/>
        <v>65922.878565477848</v>
      </c>
      <c r="GM180" s="46">
        <v>0</v>
      </c>
      <c r="GN180" s="10">
        <v>0</v>
      </c>
      <c r="GO180" s="47">
        <v>0</v>
      </c>
      <c r="GP180" s="46">
        <v>1.0449999999999999</v>
      </c>
      <c r="GQ180" s="10">
        <v>95.75</v>
      </c>
      <c r="GR180" s="47">
        <f t="shared" si="4032"/>
        <v>91626.794258373207</v>
      </c>
      <c r="GS180" s="46">
        <v>0</v>
      </c>
      <c r="GT180" s="10">
        <v>0</v>
      </c>
      <c r="GU180" s="47">
        <v>0</v>
      </c>
      <c r="GV180" s="46">
        <v>0</v>
      </c>
      <c r="GW180" s="10">
        <v>0</v>
      </c>
      <c r="GX180" s="47">
        <f t="shared" si="4033"/>
        <v>0</v>
      </c>
      <c r="GY180" s="46">
        <v>1E-3</v>
      </c>
      <c r="GZ180" s="10">
        <v>0.52</v>
      </c>
      <c r="HA180" s="47">
        <f t="shared" si="4034"/>
        <v>520000</v>
      </c>
      <c r="HB180" s="46">
        <v>3.0000000000000001E-3</v>
      </c>
      <c r="HC180" s="10">
        <v>5.27</v>
      </c>
      <c r="HD180" s="47">
        <f t="shared" si="4035"/>
        <v>1756666.6666666665</v>
      </c>
      <c r="HE180" s="46">
        <v>0</v>
      </c>
      <c r="HF180" s="10">
        <v>0</v>
      </c>
      <c r="HG180" s="47">
        <v>0</v>
      </c>
      <c r="HH180" s="46">
        <v>0</v>
      </c>
      <c r="HI180" s="10">
        <v>0</v>
      </c>
      <c r="HJ180" s="47">
        <v>0</v>
      </c>
      <c r="HK180" s="46">
        <v>0</v>
      </c>
      <c r="HL180" s="10">
        <v>0</v>
      </c>
      <c r="HM180" s="47">
        <v>0</v>
      </c>
      <c r="HN180" s="46">
        <v>0</v>
      </c>
      <c r="HO180" s="10">
        <v>0</v>
      </c>
      <c r="HP180" s="47">
        <v>0</v>
      </c>
      <c r="HQ180" s="46">
        <v>65.260000000000005</v>
      </c>
      <c r="HR180" s="10">
        <v>78.31</v>
      </c>
      <c r="HS180" s="47">
        <f t="shared" si="4036"/>
        <v>1199.9693533558075</v>
      </c>
      <c r="HT180" s="46"/>
      <c r="HU180" s="10"/>
      <c r="HV180" s="47"/>
      <c r="HW180" s="46">
        <v>0</v>
      </c>
      <c r="HX180" s="10">
        <v>0</v>
      </c>
      <c r="HY180" s="47">
        <f t="shared" si="4037"/>
        <v>0</v>
      </c>
      <c r="HZ180" s="46">
        <v>1.7999999999999999E-2</v>
      </c>
      <c r="IA180" s="10">
        <v>0.09</v>
      </c>
      <c r="IB180" s="47">
        <f t="shared" ref="IB180:IB186" si="4093">IA180/HZ180*1000</f>
        <v>5000</v>
      </c>
      <c r="IC180" s="46">
        <v>0</v>
      </c>
      <c r="ID180" s="10">
        <v>0</v>
      </c>
      <c r="IE180" s="47">
        <v>0</v>
      </c>
      <c r="IF180" s="46">
        <v>0</v>
      </c>
      <c r="IG180" s="10">
        <v>0</v>
      </c>
      <c r="IH180" s="47">
        <v>0</v>
      </c>
      <c r="II180" s="46">
        <v>0</v>
      </c>
      <c r="IJ180" s="10">
        <v>0</v>
      </c>
      <c r="IK180" s="47">
        <v>0</v>
      </c>
      <c r="IL180" s="46">
        <v>0</v>
      </c>
      <c r="IM180" s="10">
        <v>0</v>
      </c>
      <c r="IN180" s="47">
        <v>0</v>
      </c>
      <c r="IO180" s="46">
        <v>0</v>
      </c>
      <c r="IP180" s="10">
        <v>0</v>
      </c>
      <c r="IQ180" s="47">
        <v>0</v>
      </c>
      <c r="IR180" s="46">
        <v>1.5569999999999999</v>
      </c>
      <c r="IS180" s="10">
        <v>61.68</v>
      </c>
      <c r="IT180" s="47">
        <f t="shared" si="4039"/>
        <v>39614.643545279388</v>
      </c>
      <c r="IU180" s="46">
        <v>0</v>
      </c>
      <c r="IV180" s="10">
        <v>0</v>
      </c>
      <c r="IW180" s="47">
        <v>0</v>
      </c>
      <c r="IX180" s="46">
        <v>0</v>
      </c>
      <c r="IY180" s="10">
        <v>0</v>
      </c>
      <c r="IZ180" s="47">
        <v>0</v>
      </c>
      <c r="JA180" s="46">
        <v>0</v>
      </c>
      <c r="JB180" s="10">
        <v>0</v>
      </c>
      <c r="JC180" s="47">
        <v>0</v>
      </c>
      <c r="JD180" s="46">
        <v>0</v>
      </c>
      <c r="JE180" s="10">
        <v>0</v>
      </c>
      <c r="JF180" s="47">
        <v>0</v>
      </c>
      <c r="JG180" s="46">
        <v>0</v>
      </c>
      <c r="JH180" s="10">
        <v>0</v>
      </c>
      <c r="JI180" s="47">
        <v>0</v>
      </c>
      <c r="JJ180" s="52">
        <v>0</v>
      </c>
      <c r="JK180" s="16">
        <v>0</v>
      </c>
      <c r="JL180" s="47">
        <f t="shared" si="4089"/>
        <v>0</v>
      </c>
      <c r="JM180" s="46">
        <v>9.0719999999999992</v>
      </c>
      <c r="JN180" s="10">
        <v>500.11</v>
      </c>
      <c r="JO180" s="47">
        <f t="shared" si="4082"/>
        <v>55126.763668430343</v>
      </c>
      <c r="JP180" s="46">
        <v>0</v>
      </c>
      <c r="JQ180" s="10">
        <v>0</v>
      </c>
      <c r="JR180" s="47">
        <f t="shared" si="4040"/>
        <v>0</v>
      </c>
      <c r="JS180" s="46">
        <v>0</v>
      </c>
      <c r="JT180" s="10">
        <v>0</v>
      </c>
      <c r="JU180" s="47">
        <v>0</v>
      </c>
      <c r="JV180" s="46">
        <v>0</v>
      </c>
      <c r="JW180" s="10">
        <v>0</v>
      </c>
      <c r="JX180" s="47">
        <v>0</v>
      </c>
      <c r="JY180" s="46">
        <v>0</v>
      </c>
      <c r="JZ180" s="10">
        <v>0</v>
      </c>
      <c r="KA180" s="47">
        <v>0</v>
      </c>
      <c r="KB180" s="46">
        <v>0.112</v>
      </c>
      <c r="KC180" s="10">
        <v>2.68</v>
      </c>
      <c r="KD180" s="47">
        <f t="shared" si="4041"/>
        <v>23928.571428571431</v>
      </c>
      <c r="KE180" s="46"/>
      <c r="KF180" s="10"/>
      <c r="KG180" s="47"/>
      <c r="KH180" s="46">
        <v>72.66</v>
      </c>
      <c r="KI180" s="10">
        <v>2559.9899999999998</v>
      </c>
      <c r="KJ180" s="47">
        <f t="shared" si="4042"/>
        <v>35232.452518579681</v>
      </c>
      <c r="KK180" s="46">
        <v>0.62</v>
      </c>
      <c r="KL180" s="10">
        <v>318.33</v>
      </c>
      <c r="KM180" s="47">
        <f t="shared" si="4043"/>
        <v>513435.4838709677</v>
      </c>
      <c r="KN180" s="46">
        <v>0</v>
      </c>
      <c r="KO180" s="10">
        <v>0</v>
      </c>
      <c r="KP180" s="47">
        <v>0</v>
      </c>
      <c r="KQ180" s="46">
        <v>4.0949999999999998</v>
      </c>
      <c r="KR180" s="10">
        <v>3.69</v>
      </c>
      <c r="KS180" s="47">
        <f t="shared" si="4044"/>
        <v>901.09890109890114</v>
      </c>
      <c r="KT180" s="52">
        <v>0</v>
      </c>
      <c r="KU180" s="16">
        <v>0</v>
      </c>
      <c r="KV180" s="53">
        <v>0</v>
      </c>
      <c r="KW180" s="52">
        <v>0</v>
      </c>
      <c r="KX180" s="16">
        <v>0</v>
      </c>
      <c r="KY180" s="53">
        <f t="shared" si="4045"/>
        <v>0</v>
      </c>
      <c r="KZ180" s="46">
        <v>0</v>
      </c>
      <c r="LA180" s="10">
        <v>0</v>
      </c>
      <c r="LB180" s="47">
        <v>0</v>
      </c>
      <c r="LC180" s="52">
        <v>0</v>
      </c>
      <c r="LD180" s="16">
        <v>0</v>
      </c>
      <c r="LE180" s="53">
        <v>0</v>
      </c>
      <c r="LF180" s="46">
        <v>2.1120000000000001</v>
      </c>
      <c r="LG180" s="10">
        <v>67.209999999999994</v>
      </c>
      <c r="LH180" s="47">
        <f t="shared" si="4046"/>
        <v>31822.916666666661</v>
      </c>
      <c r="LI180" s="46">
        <v>0</v>
      </c>
      <c r="LJ180" s="10">
        <v>0</v>
      </c>
      <c r="LK180" s="47">
        <v>0</v>
      </c>
      <c r="LL180" s="46">
        <v>0</v>
      </c>
      <c r="LM180" s="10">
        <v>0</v>
      </c>
      <c r="LN180" s="47">
        <v>0</v>
      </c>
      <c r="LO180" s="46">
        <v>0</v>
      </c>
      <c r="LP180" s="10">
        <v>0</v>
      </c>
      <c r="LQ180" s="47">
        <v>0</v>
      </c>
      <c r="LR180" s="46">
        <v>1E-3</v>
      </c>
      <c r="LS180" s="10">
        <v>0.28000000000000003</v>
      </c>
      <c r="LT180" s="47">
        <f t="shared" si="4073"/>
        <v>280000</v>
      </c>
      <c r="LU180" s="46">
        <v>0.255</v>
      </c>
      <c r="LV180" s="10">
        <v>52.55</v>
      </c>
      <c r="LW180" s="47">
        <f t="shared" si="4048"/>
        <v>206078.43137254901</v>
      </c>
      <c r="LX180" s="46">
        <v>239.91200000000001</v>
      </c>
      <c r="LY180" s="10">
        <v>17111.78</v>
      </c>
      <c r="LZ180" s="47">
        <f t="shared" si="4049"/>
        <v>71325.235919837272</v>
      </c>
      <c r="MA180" s="46">
        <v>0.502</v>
      </c>
      <c r="MB180" s="10">
        <v>52.53</v>
      </c>
      <c r="MC180" s="47">
        <f t="shared" si="4050"/>
        <v>104641.43426294821</v>
      </c>
      <c r="MD180" s="46">
        <v>0</v>
      </c>
      <c r="ME180" s="10">
        <v>0</v>
      </c>
      <c r="MF180" s="47">
        <v>0</v>
      </c>
      <c r="MG180" s="46">
        <v>0</v>
      </c>
      <c r="MH180" s="10">
        <v>0</v>
      </c>
      <c r="MI180" s="47">
        <v>0</v>
      </c>
      <c r="MJ180" s="46">
        <v>0</v>
      </c>
      <c r="MK180" s="10">
        <v>0</v>
      </c>
      <c r="ML180" s="47">
        <f t="shared" si="4051"/>
        <v>0</v>
      </c>
      <c r="MM180" s="46">
        <v>0</v>
      </c>
      <c r="MN180" s="10">
        <v>0</v>
      </c>
      <c r="MO180" s="47">
        <v>0</v>
      </c>
      <c r="MP180" s="46">
        <v>5.64</v>
      </c>
      <c r="MQ180" s="10">
        <v>677.25</v>
      </c>
      <c r="MR180" s="47">
        <f t="shared" si="4052"/>
        <v>120079.78723404255</v>
      </c>
      <c r="MS180" s="46">
        <v>0</v>
      </c>
      <c r="MT180" s="10">
        <v>0</v>
      </c>
      <c r="MU180" s="47">
        <v>0</v>
      </c>
      <c r="MV180" s="46">
        <v>0</v>
      </c>
      <c r="MW180" s="10">
        <v>0</v>
      </c>
      <c r="MX180" s="47">
        <f t="shared" si="4053"/>
        <v>0</v>
      </c>
      <c r="MY180" s="46">
        <v>3.0000000000000001E-3</v>
      </c>
      <c r="MZ180" s="10">
        <v>0.1</v>
      </c>
      <c r="NA180" s="47">
        <f t="shared" ref="NA180:NA184" si="4094">MZ180/MY180*1000</f>
        <v>33333.333333333336</v>
      </c>
      <c r="NB180" s="46">
        <v>0</v>
      </c>
      <c r="NC180" s="10">
        <v>0</v>
      </c>
      <c r="ND180" s="47">
        <v>0</v>
      </c>
      <c r="NE180" s="46">
        <v>0</v>
      </c>
      <c r="NF180" s="10">
        <v>0</v>
      </c>
      <c r="NG180" s="47">
        <v>0</v>
      </c>
      <c r="NH180" s="46">
        <v>0</v>
      </c>
      <c r="NI180" s="10">
        <v>0</v>
      </c>
      <c r="NJ180" s="47">
        <v>0</v>
      </c>
      <c r="NK180" s="46">
        <v>0.74199999999999999</v>
      </c>
      <c r="NL180" s="10">
        <v>37.35</v>
      </c>
      <c r="NM180" s="47">
        <f t="shared" si="4054"/>
        <v>50336.927223719678</v>
      </c>
      <c r="NN180" s="46">
        <v>17.616</v>
      </c>
      <c r="NO180" s="10">
        <v>307.27999999999997</v>
      </c>
      <c r="NP180" s="47">
        <f t="shared" si="4075"/>
        <v>17443.233424159855</v>
      </c>
      <c r="NQ180" s="46">
        <v>0</v>
      </c>
      <c r="NR180" s="10">
        <v>0</v>
      </c>
      <c r="NS180" s="47">
        <v>0</v>
      </c>
      <c r="NT180" s="46">
        <v>3.3000000000000002E-2</v>
      </c>
      <c r="NU180" s="10">
        <v>18.68</v>
      </c>
      <c r="NV180" s="47">
        <f t="shared" si="4055"/>
        <v>566060.60606060596</v>
      </c>
      <c r="NW180" s="46">
        <v>2.1030000000000002</v>
      </c>
      <c r="NX180" s="10">
        <v>43.25</v>
      </c>
      <c r="NY180" s="47">
        <f t="shared" si="4056"/>
        <v>20565.858297669994</v>
      </c>
      <c r="NZ180" s="46">
        <v>1.7000000000000001E-2</v>
      </c>
      <c r="OA180" s="10">
        <v>13.36</v>
      </c>
      <c r="OB180" s="47">
        <f t="shared" si="4057"/>
        <v>785882.35294117639</v>
      </c>
      <c r="OC180" s="46">
        <v>0</v>
      </c>
      <c r="OD180" s="10">
        <v>0</v>
      </c>
      <c r="OE180" s="47">
        <v>0</v>
      </c>
      <c r="OF180" s="46">
        <v>9.4830000000000005</v>
      </c>
      <c r="OG180" s="10">
        <v>12019.35</v>
      </c>
      <c r="OH180" s="47">
        <f t="shared" si="4058"/>
        <v>1267462.8282189181</v>
      </c>
      <c r="OI180" s="46">
        <v>15.698</v>
      </c>
      <c r="OJ180" s="10">
        <v>1584.99</v>
      </c>
      <c r="OK180" s="47">
        <f t="shared" si="4059"/>
        <v>100967.63918970569</v>
      </c>
      <c r="OL180" s="46">
        <v>0</v>
      </c>
      <c r="OM180" s="10">
        <v>0</v>
      </c>
      <c r="ON180" s="47">
        <v>0</v>
      </c>
      <c r="OO180" s="46">
        <v>15.616</v>
      </c>
      <c r="OP180" s="10">
        <v>1155.93</v>
      </c>
      <c r="OQ180" s="47">
        <f t="shared" si="4060"/>
        <v>74022.156762295082</v>
      </c>
      <c r="OR180" s="46">
        <v>0</v>
      </c>
      <c r="OS180" s="10">
        <v>0</v>
      </c>
      <c r="OT180" s="47">
        <v>0</v>
      </c>
      <c r="OU180" s="46">
        <v>20.170000000000002</v>
      </c>
      <c r="OV180" s="10">
        <v>634.51</v>
      </c>
      <c r="OW180" s="47">
        <f t="shared" si="4061"/>
        <v>31458.10609816559</v>
      </c>
      <c r="OX180" s="46">
        <v>0</v>
      </c>
      <c r="OY180" s="10">
        <v>0</v>
      </c>
      <c r="OZ180" s="47">
        <v>0</v>
      </c>
      <c r="PA180" s="46">
        <v>0</v>
      </c>
      <c r="PB180" s="10">
        <v>0</v>
      </c>
      <c r="PC180" s="47">
        <v>0</v>
      </c>
      <c r="PD180" s="46">
        <v>0</v>
      </c>
      <c r="PE180" s="10">
        <v>0</v>
      </c>
      <c r="PF180" s="47">
        <v>0</v>
      </c>
      <c r="PG180" s="46">
        <v>3.831</v>
      </c>
      <c r="PH180" s="10">
        <v>57.92</v>
      </c>
      <c r="PI180" s="47">
        <f t="shared" si="4076"/>
        <v>15118.767945706082</v>
      </c>
      <c r="PJ180" s="46"/>
      <c r="PK180" s="10"/>
      <c r="PL180" s="47"/>
      <c r="PM180" s="46">
        <v>0</v>
      </c>
      <c r="PN180" s="10">
        <v>0</v>
      </c>
      <c r="PO180" s="47">
        <v>0</v>
      </c>
      <c r="PP180" s="46">
        <v>0</v>
      </c>
      <c r="PQ180" s="10">
        <v>0</v>
      </c>
      <c r="PR180" s="47">
        <v>0</v>
      </c>
      <c r="PS180" s="46">
        <v>2.343</v>
      </c>
      <c r="PT180" s="10">
        <v>40.74</v>
      </c>
      <c r="PU180" s="47">
        <f t="shared" si="4064"/>
        <v>17387.964148527532</v>
      </c>
      <c r="PV180" s="46">
        <v>276.49400000000003</v>
      </c>
      <c r="PW180" s="10">
        <v>14281.37</v>
      </c>
      <c r="PX180" s="47">
        <f t="shared" si="4065"/>
        <v>51651.645243658088</v>
      </c>
      <c r="PY180" s="46">
        <v>479.79399999999998</v>
      </c>
      <c r="PZ180" s="10">
        <v>37827.949999999997</v>
      </c>
      <c r="QA180" s="47">
        <f t="shared" si="4066"/>
        <v>78842.065553133216</v>
      </c>
      <c r="QB180" s="46">
        <v>0</v>
      </c>
      <c r="QC180" s="10">
        <v>0</v>
      </c>
      <c r="QD180" s="47">
        <v>0</v>
      </c>
      <c r="QE180" s="46">
        <v>0</v>
      </c>
      <c r="QF180" s="10">
        <v>0</v>
      </c>
      <c r="QG180" s="47">
        <v>0</v>
      </c>
      <c r="QH180" s="46">
        <v>0</v>
      </c>
      <c r="QI180" s="10">
        <v>0</v>
      </c>
      <c r="QJ180" s="47">
        <v>0</v>
      </c>
      <c r="QK180" s="46">
        <v>0</v>
      </c>
      <c r="QL180" s="10">
        <v>0</v>
      </c>
      <c r="QM180" s="47">
        <v>0</v>
      </c>
      <c r="QN180" s="46">
        <v>0</v>
      </c>
      <c r="QO180" s="10">
        <v>0</v>
      </c>
      <c r="QP180" s="47">
        <f t="shared" si="4067"/>
        <v>0</v>
      </c>
      <c r="QQ180" s="46">
        <v>2.173</v>
      </c>
      <c r="QR180" s="10">
        <v>347.14</v>
      </c>
      <c r="QS180" s="47">
        <f t="shared" si="4068"/>
        <v>159751.4956281638</v>
      </c>
      <c r="QT180" s="46"/>
      <c r="QU180" s="10"/>
      <c r="QV180" s="47"/>
      <c r="QW180" s="46"/>
      <c r="QX180" s="10"/>
      <c r="QY180" s="47"/>
      <c r="QZ180" s="46">
        <v>0</v>
      </c>
      <c r="RA180" s="10">
        <v>0</v>
      </c>
      <c r="RB180" s="47">
        <v>0</v>
      </c>
      <c r="RC180" s="46">
        <v>1E-3</v>
      </c>
      <c r="RD180" s="10">
        <v>0.04</v>
      </c>
      <c r="RE180" s="47">
        <f t="shared" ref="RE180:RE183" si="4095">RD180/RC180*1000</f>
        <v>40000</v>
      </c>
      <c r="RF180" s="12">
        <f t="shared" si="3130"/>
        <v>2043.5369999999998</v>
      </c>
      <c r="RG180" s="58">
        <f t="shared" si="3131"/>
        <v>146762.13000000003</v>
      </c>
      <c r="RH180" s="6"/>
      <c r="RI180" s="9"/>
      <c r="RJ180" s="6"/>
      <c r="RK180" s="6"/>
      <c r="RL180" s="6"/>
      <c r="RM180" s="9"/>
      <c r="RN180" s="6"/>
      <c r="RO180" s="6"/>
      <c r="RP180" s="6"/>
      <c r="RQ180" s="9"/>
      <c r="RR180" s="6"/>
      <c r="RS180" s="6"/>
      <c r="RT180" s="6"/>
      <c r="RU180" s="9"/>
      <c r="RV180" s="6"/>
      <c r="RW180" s="6"/>
      <c r="RX180" s="6"/>
      <c r="RY180" s="9"/>
      <c r="RZ180" s="6"/>
      <c r="SA180" s="6"/>
      <c r="SB180" s="6"/>
      <c r="SC180" s="9"/>
      <c r="SD180" s="6"/>
      <c r="SE180" s="6"/>
      <c r="SF180" s="6"/>
      <c r="SG180" s="9"/>
      <c r="SH180" s="6"/>
      <c r="SI180" s="6"/>
      <c r="SJ180" s="6"/>
      <c r="SK180" s="2"/>
      <c r="SL180" s="1"/>
      <c r="SM180" s="1"/>
      <c r="SN180" s="1"/>
      <c r="SO180" s="2"/>
      <c r="SP180" s="1"/>
      <c r="SQ180" s="1"/>
      <c r="SR180" s="1"/>
      <c r="SS180" s="2"/>
      <c r="ST180" s="1"/>
      <c r="SU180" s="1"/>
      <c r="SV180" s="1"/>
    </row>
    <row r="181" spans="1:591" x14ac:dyDescent="0.3">
      <c r="A181" s="38">
        <v>2017</v>
      </c>
      <c r="B181" s="39" t="s">
        <v>11</v>
      </c>
      <c r="C181" s="46">
        <v>0</v>
      </c>
      <c r="D181" s="10">
        <v>0</v>
      </c>
      <c r="E181" s="47">
        <f t="shared" si="3999"/>
        <v>0</v>
      </c>
      <c r="F181" s="46">
        <v>0</v>
      </c>
      <c r="G181" s="10">
        <v>0</v>
      </c>
      <c r="H181" s="47">
        <v>0</v>
      </c>
      <c r="I181" s="46">
        <v>0</v>
      </c>
      <c r="J181" s="10">
        <v>0</v>
      </c>
      <c r="K181" s="47">
        <v>0</v>
      </c>
      <c r="L181" s="46">
        <v>0</v>
      </c>
      <c r="M181" s="10">
        <v>0</v>
      </c>
      <c r="N181" s="47">
        <v>0</v>
      </c>
      <c r="O181" s="46">
        <v>0</v>
      </c>
      <c r="P181" s="10">
        <v>0</v>
      </c>
      <c r="Q181" s="47">
        <f t="shared" si="4000"/>
        <v>0</v>
      </c>
      <c r="R181" s="46">
        <v>0</v>
      </c>
      <c r="S181" s="10">
        <v>0</v>
      </c>
      <c r="T181" s="47">
        <v>0</v>
      </c>
      <c r="U181" s="46">
        <v>0</v>
      </c>
      <c r="V181" s="10">
        <v>0</v>
      </c>
      <c r="W181" s="47">
        <v>0</v>
      </c>
      <c r="X181" s="46">
        <v>0</v>
      </c>
      <c r="Y181" s="10">
        <v>0</v>
      </c>
      <c r="Z181" s="47">
        <v>0</v>
      </c>
      <c r="AA181" s="46">
        <v>6.7859999999999996</v>
      </c>
      <c r="AB181" s="10">
        <v>882.66</v>
      </c>
      <c r="AC181" s="47">
        <f t="shared" si="4001"/>
        <v>130070.73386383732</v>
      </c>
      <c r="AD181" s="46">
        <v>2.625</v>
      </c>
      <c r="AE181" s="10">
        <v>185.63</v>
      </c>
      <c r="AF181" s="47">
        <f t="shared" si="4002"/>
        <v>70716.190476190473</v>
      </c>
      <c r="AG181" s="46">
        <v>0</v>
      </c>
      <c r="AH181" s="10">
        <v>0</v>
      </c>
      <c r="AI181" s="47">
        <v>0</v>
      </c>
      <c r="AJ181" s="46">
        <v>0</v>
      </c>
      <c r="AK181" s="10">
        <v>0</v>
      </c>
      <c r="AL181" s="47">
        <v>0</v>
      </c>
      <c r="AM181" s="46">
        <v>0</v>
      </c>
      <c r="AN181" s="10">
        <v>0</v>
      </c>
      <c r="AO181" s="47">
        <v>0</v>
      </c>
      <c r="AP181" s="46">
        <v>20.981000000000002</v>
      </c>
      <c r="AQ181" s="10">
        <v>475.26</v>
      </c>
      <c r="AR181" s="47">
        <f t="shared" si="4004"/>
        <v>22651.923168581096</v>
      </c>
      <c r="AS181" s="46">
        <v>0</v>
      </c>
      <c r="AT181" s="10">
        <v>0</v>
      </c>
      <c r="AU181" s="47">
        <f t="shared" si="4005"/>
        <v>0</v>
      </c>
      <c r="AV181" s="46">
        <v>0</v>
      </c>
      <c r="AW181" s="10">
        <v>0</v>
      </c>
      <c r="AX181" s="47">
        <v>0</v>
      </c>
      <c r="AY181" s="46">
        <v>1.575</v>
      </c>
      <c r="AZ181" s="10">
        <v>57.79</v>
      </c>
      <c r="BA181" s="47">
        <f t="shared" si="4006"/>
        <v>36692.063492063491</v>
      </c>
      <c r="BB181" s="46">
        <v>11.946999999999999</v>
      </c>
      <c r="BC181" s="10">
        <v>532.11</v>
      </c>
      <c r="BD181" s="47">
        <f t="shared" si="4007"/>
        <v>44539.214865656657</v>
      </c>
      <c r="BE181" s="46">
        <v>0</v>
      </c>
      <c r="BF181" s="10">
        <v>0</v>
      </c>
      <c r="BG181" s="47">
        <v>0</v>
      </c>
      <c r="BH181" s="46">
        <v>0</v>
      </c>
      <c r="BI181" s="10">
        <v>0</v>
      </c>
      <c r="BJ181" s="47">
        <v>0</v>
      </c>
      <c r="BK181" s="46">
        <v>0</v>
      </c>
      <c r="BL181" s="10">
        <v>0</v>
      </c>
      <c r="BM181" s="47">
        <v>0</v>
      </c>
      <c r="BN181" s="46">
        <v>0</v>
      </c>
      <c r="BO181" s="10">
        <v>0</v>
      </c>
      <c r="BP181" s="47">
        <v>0</v>
      </c>
      <c r="BQ181" s="46">
        <v>0</v>
      </c>
      <c r="BR181" s="10">
        <v>0</v>
      </c>
      <c r="BS181" s="47">
        <v>0</v>
      </c>
      <c r="BT181" s="46">
        <v>22.184000000000001</v>
      </c>
      <c r="BU181" s="10">
        <v>7782.98</v>
      </c>
      <c r="BV181" s="47">
        <f t="shared" si="4010"/>
        <v>350837.54056977999</v>
      </c>
      <c r="BW181" s="46">
        <v>0</v>
      </c>
      <c r="BX181" s="10">
        <v>0</v>
      </c>
      <c r="BY181" s="47">
        <v>0</v>
      </c>
      <c r="BZ181" s="46">
        <v>0.215</v>
      </c>
      <c r="CA181" s="10">
        <v>108.65</v>
      </c>
      <c r="CB181" s="47">
        <f t="shared" ref="CB181:CB184" si="4096">CA181/BZ181*1000</f>
        <v>505348.83720930235</v>
      </c>
      <c r="CC181" s="46">
        <v>153.29599999999999</v>
      </c>
      <c r="CD181" s="10">
        <v>2699.57</v>
      </c>
      <c r="CE181" s="47">
        <f t="shared" si="4011"/>
        <v>17610.179000104374</v>
      </c>
      <c r="CF181" s="46">
        <v>6.2320000000000002</v>
      </c>
      <c r="CG181" s="10">
        <v>1330.31</v>
      </c>
      <c r="CH181" s="47">
        <f t="shared" si="4012"/>
        <v>213464.37740693195</v>
      </c>
      <c r="CI181" s="46">
        <v>0</v>
      </c>
      <c r="CJ181" s="10">
        <v>0</v>
      </c>
      <c r="CK181" s="47">
        <v>0</v>
      </c>
      <c r="CL181" s="46">
        <v>0</v>
      </c>
      <c r="CM181" s="10">
        <v>0</v>
      </c>
      <c r="CN181" s="47">
        <v>0</v>
      </c>
      <c r="CO181" s="46">
        <v>0</v>
      </c>
      <c r="CP181" s="10">
        <v>0</v>
      </c>
      <c r="CQ181" s="47">
        <v>0</v>
      </c>
      <c r="CR181" s="46">
        <v>0</v>
      </c>
      <c r="CS181" s="10">
        <v>0</v>
      </c>
      <c r="CT181" s="47">
        <v>0</v>
      </c>
      <c r="CU181" s="46">
        <v>0</v>
      </c>
      <c r="CV181" s="10">
        <v>0</v>
      </c>
      <c r="CW181" s="47">
        <v>0</v>
      </c>
      <c r="CX181" s="46">
        <v>0</v>
      </c>
      <c r="CY181" s="10">
        <v>0</v>
      </c>
      <c r="CZ181" s="47">
        <v>0</v>
      </c>
      <c r="DA181" s="46">
        <v>30.827000000000002</v>
      </c>
      <c r="DB181" s="10">
        <v>3762.72</v>
      </c>
      <c r="DC181" s="47">
        <f t="shared" si="4013"/>
        <v>122059.23378856196</v>
      </c>
      <c r="DD181" s="46">
        <v>80.149000000000001</v>
      </c>
      <c r="DE181" s="10">
        <v>4861.1099999999997</v>
      </c>
      <c r="DF181" s="47">
        <f t="shared" si="4014"/>
        <v>60650.912675142543</v>
      </c>
      <c r="DG181" s="46">
        <v>0</v>
      </c>
      <c r="DH181" s="10">
        <v>0</v>
      </c>
      <c r="DI181" s="47">
        <v>0</v>
      </c>
      <c r="DJ181" s="46">
        <v>0.70399999999999996</v>
      </c>
      <c r="DK181" s="10">
        <v>12.69</v>
      </c>
      <c r="DL181" s="47">
        <f t="shared" si="4015"/>
        <v>18025.568181818184</v>
      </c>
      <c r="DM181" s="46">
        <v>0</v>
      </c>
      <c r="DN181" s="10">
        <v>0</v>
      </c>
      <c r="DO181" s="47">
        <v>0</v>
      </c>
      <c r="DP181" s="46">
        <v>0</v>
      </c>
      <c r="DQ181" s="10">
        <v>0</v>
      </c>
      <c r="DR181" s="47">
        <v>0</v>
      </c>
      <c r="DS181" s="46">
        <v>12.363</v>
      </c>
      <c r="DT181" s="10">
        <v>1680.45</v>
      </c>
      <c r="DU181" s="47">
        <f t="shared" si="4017"/>
        <v>135925.74617811211</v>
      </c>
      <c r="DV181" s="46">
        <v>1.5509999999999999</v>
      </c>
      <c r="DW181" s="10">
        <v>11.73</v>
      </c>
      <c r="DX181" s="47">
        <f t="shared" si="4018"/>
        <v>7562.8626692456482</v>
      </c>
      <c r="DY181" s="46">
        <v>0</v>
      </c>
      <c r="DZ181" s="10">
        <v>0</v>
      </c>
      <c r="EA181" s="47">
        <v>0</v>
      </c>
      <c r="EB181" s="46">
        <v>0</v>
      </c>
      <c r="EC181" s="10">
        <v>0</v>
      </c>
      <c r="ED181" s="47">
        <f t="shared" si="4019"/>
        <v>0</v>
      </c>
      <c r="EE181" s="46">
        <v>0</v>
      </c>
      <c r="EF181" s="10">
        <v>0</v>
      </c>
      <c r="EG181" s="47">
        <v>0</v>
      </c>
      <c r="EH181" s="46">
        <v>62.524999999999999</v>
      </c>
      <c r="EI181" s="10">
        <v>10585.54</v>
      </c>
      <c r="EJ181" s="47">
        <f t="shared" si="4021"/>
        <v>169300.91963214715</v>
      </c>
      <c r="EK181" s="46">
        <v>0</v>
      </c>
      <c r="EL181" s="10">
        <v>0</v>
      </c>
      <c r="EM181" s="47">
        <f t="shared" si="4022"/>
        <v>0</v>
      </c>
      <c r="EN181" s="46">
        <v>122.636</v>
      </c>
      <c r="EO181" s="10">
        <v>9909.74</v>
      </c>
      <c r="EP181" s="47">
        <f t="shared" si="4023"/>
        <v>80806.125444404592</v>
      </c>
      <c r="EQ181" s="46">
        <v>2.3290000000000002</v>
      </c>
      <c r="ER181" s="10">
        <v>34.729999999999997</v>
      </c>
      <c r="ES181" s="47">
        <f t="shared" si="4080"/>
        <v>14911.979390296261</v>
      </c>
      <c r="ET181" s="46">
        <v>2.1999999999999999E-2</v>
      </c>
      <c r="EU181" s="10">
        <v>1.81</v>
      </c>
      <c r="EV181" s="47">
        <f t="shared" si="4024"/>
        <v>82272.727272727279</v>
      </c>
      <c r="EW181" s="46">
        <v>0</v>
      </c>
      <c r="EX181" s="10">
        <v>0</v>
      </c>
      <c r="EY181" s="47">
        <v>0</v>
      </c>
      <c r="EZ181" s="46">
        <v>0</v>
      </c>
      <c r="FA181" s="10">
        <v>0</v>
      </c>
      <c r="FB181" s="47">
        <v>0</v>
      </c>
      <c r="FC181" s="46">
        <v>0</v>
      </c>
      <c r="FD181" s="10">
        <v>0</v>
      </c>
      <c r="FE181" s="47">
        <v>0</v>
      </c>
      <c r="FF181" s="46">
        <v>0</v>
      </c>
      <c r="FG181" s="10">
        <v>0</v>
      </c>
      <c r="FH181" s="47">
        <v>0</v>
      </c>
      <c r="FI181" s="46">
        <v>0.02</v>
      </c>
      <c r="FJ181" s="10">
        <v>28.84</v>
      </c>
      <c r="FK181" s="47">
        <f t="shared" si="4025"/>
        <v>1442000</v>
      </c>
      <c r="FL181" s="46">
        <v>1.43</v>
      </c>
      <c r="FM181" s="10">
        <v>259.01</v>
      </c>
      <c r="FN181" s="47">
        <f t="shared" si="4026"/>
        <v>181125.87412587414</v>
      </c>
      <c r="FO181" s="46">
        <v>0</v>
      </c>
      <c r="FP181" s="10">
        <v>0</v>
      </c>
      <c r="FQ181" s="47">
        <v>0</v>
      </c>
      <c r="FR181" s="46">
        <v>52.750999999999998</v>
      </c>
      <c r="FS181" s="10">
        <v>3807.51</v>
      </c>
      <c r="FT181" s="47">
        <f t="shared" si="4027"/>
        <v>72178.916039506366</v>
      </c>
      <c r="FU181" s="46">
        <v>0</v>
      </c>
      <c r="FV181" s="10">
        <v>0</v>
      </c>
      <c r="FW181" s="47">
        <v>0</v>
      </c>
      <c r="FX181" s="46">
        <v>0</v>
      </c>
      <c r="FY181" s="10">
        <v>0</v>
      </c>
      <c r="FZ181" s="47">
        <f t="shared" si="4028"/>
        <v>0</v>
      </c>
      <c r="GA181" s="46">
        <v>0</v>
      </c>
      <c r="GB181" s="10">
        <v>0</v>
      </c>
      <c r="GC181" s="47">
        <v>0</v>
      </c>
      <c r="GD181" s="46">
        <v>186.26599999999999</v>
      </c>
      <c r="GE181" s="10">
        <v>1710.91</v>
      </c>
      <c r="GF181" s="47">
        <f t="shared" si="4029"/>
        <v>9185.3048865600813</v>
      </c>
      <c r="GG181" s="46">
        <v>1E-3</v>
      </c>
      <c r="GH181" s="10">
        <v>1.9</v>
      </c>
      <c r="GI181" s="47">
        <f t="shared" si="4030"/>
        <v>1899999.9999999998</v>
      </c>
      <c r="GJ181" s="46">
        <v>97.388000000000005</v>
      </c>
      <c r="GK181" s="10">
        <v>10630.73</v>
      </c>
      <c r="GL181" s="47">
        <f t="shared" si="4031"/>
        <v>109158.52055694745</v>
      </c>
      <c r="GM181" s="46">
        <v>0</v>
      </c>
      <c r="GN181" s="10">
        <v>0</v>
      </c>
      <c r="GO181" s="47">
        <v>0</v>
      </c>
      <c r="GP181" s="46">
        <v>1.1739999999999999</v>
      </c>
      <c r="GQ181" s="10">
        <v>135.86000000000001</v>
      </c>
      <c r="GR181" s="47">
        <f t="shared" si="4032"/>
        <v>115724.02044293017</v>
      </c>
      <c r="GS181" s="46">
        <v>0</v>
      </c>
      <c r="GT181" s="10">
        <v>0</v>
      </c>
      <c r="GU181" s="47">
        <v>0</v>
      </c>
      <c r="GV181" s="46">
        <v>0</v>
      </c>
      <c r="GW181" s="10">
        <v>0</v>
      </c>
      <c r="GX181" s="47">
        <f t="shared" si="4033"/>
        <v>0</v>
      </c>
      <c r="GY181" s="46">
        <v>0.28599999999999998</v>
      </c>
      <c r="GZ181" s="10">
        <v>39.64</v>
      </c>
      <c r="HA181" s="47">
        <f t="shared" si="4034"/>
        <v>138601.39860139863</v>
      </c>
      <c r="HB181" s="46">
        <v>15.058999999999999</v>
      </c>
      <c r="HC181" s="10">
        <v>106.55</v>
      </c>
      <c r="HD181" s="47">
        <f t="shared" si="4035"/>
        <v>7075.503021448967</v>
      </c>
      <c r="HE181" s="46">
        <v>0</v>
      </c>
      <c r="HF181" s="10">
        <v>0</v>
      </c>
      <c r="HG181" s="47">
        <v>0</v>
      </c>
      <c r="HH181" s="46">
        <v>0</v>
      </c>
      <c r="HI181" s="10">
        <v>0</v>
      </c>
      <c r="HJ181" s="47">
        <v>0</v>
      </c>
      <c r="HK181" s="46">
        <v>0</v>
      </c>
      <c r="HL181" s="10">
        <v>0</v>
      </c>
      <c r="HM181" s="47">
        <v>0</v>
      </c>
      <c r="HN181" s="46">
        <v>0</v>
      </c>
      <c r="HO181" s="10">
        <v>0</v>
      </c>
      <c r="HP181" s="47">
        <v>0</v>
      </c>
      <c r="HQ181" s="46">
        <v>0</v>
      </c>
      <c r="HR181" s="10">
        <v>0</v>
      </c>
      <c r="HS181" s="47">
        <v>0</v>
      </c>
      <c r="HT181" s="46"/>
      <c r="HU181" s="10"/>
      <c r="HV181" s="47"/>
      <c r="HW181" s="46">
        <v>0</v>
      </c>
      <c r="HX181" s="10">
        <v>0</v>
      </c>
      <c r="HY181" s="47">
        <f t="shared" si="4037"/>
        <v>0</v>
      </c>
      <c r="HZ181" s="46">
        <v>1.2999999999999999E-2</v>
      </c>
      <c r="IA181" s="10">
        <v>0.64</v>
      </c>
      <c r="IB181" s="47">
        <f t="shared" si="4093"/>
        <v>49230.769230769234</v>
      </c>
      <c r="IC181" s="46">
        <v>0</v>
      </c>
      <c r="ID181" s="10">
        <v>0</v>
      </c>
      <c r="IE181" s="47">
        <v>0</v>
      </c>
      <c r="IF181" s="46">
        <v>0</v>
      </c>
      <c r="IG181" s="10">
        <v>0</v>
      </c>
      <c r="IH181" s="47">
        <v>0</v>
      </c>
      <c r="II181" s="46">
        <v>0</v>
      </c>
      <c r="IJ181" s="10">
        <v>0</v>
      </c>
      <c r="IK181" s="47">
        <v>0</v>
      </c>
      <c r="IL181" s="46">
        <v>0</v>
      </c>
      <c r="IM181" s="10">
        <v>0</v>
      </c>
      <c r="IN181" s="47">
        <v>0</v>
      </c>
      <c r="IO181" s="46">
        <v>0</v>
      </c>
      <c r="IP181" s="10">
        <v>0</v>
      </c>
      <c r="IQ181" s="47">
        <v>0</v>
      </c>
      <c r="IR181" s="46">
        <v>12.07</v>
      </c>
      <c r="IS181" s="10">
        <v>318.92</v>
      </c>
      <c r="IT181" s="47">
        <f t="shared" si="4039"/>
        <v>26422.535211267608</v>
      </c>
      <c r="IU181" s="46">
        <v>0</v>
      </c>
      <c r="IV181" s="10">
        <v>0</v>
      </c>
      <c r="IW181" s="47">
        <v>0</v>
      </c>
      <c r="IX181" s="46">
        <v>0</v>
      </c>
      <c r="IY181" s="10">
        <v>0</v>
      </c>
      <c r="IZ181" s="47">
        <v>0</v>
      </c>
      <c r="JA181" s="46">
        <v>0</v>
      </c>
      <c r="JB181" s="10">
        <v>0</v>
      </c>
      <c r="JC181" s="47">
        <v>0</v>
      </c>
      <c r="JD181" s="46">
        <v>0</v>
      </c>
      <c r="JE181" s="10">
        <v>0</v>
      </c>
      <c r="JF181" s="47">
        <v>0</v>
      </c>
      <c r="JG181" s="46">
        <v>0</v>
      </c>
      <c r="JH181" s="10">
        <v>0</v>
      </c>
      <c r="JI181" s="47">
        <v>0</v>
      </c>
      <c r="JJ181" s="52">
        <v>0</v>
      </c>
      <c r="JK181" s="16">
        <v>0</v>
      </c>
      <c r="JL181" s="47">
        <f t="shared" si="4089"/>
        <v>0</v>
      </c>
      <c r="JM181" s="46">
        <v>9.3209999999999997</v>
      </c>
      <c r="JN181" s="10">
        <v>508.73</v>
      </c>
      <c r="JO181" s="47">
        <f t="shared" si="4082"/>
        <v>54578.907842506167</v>
      </c>
      <c r="JP181" s="46">
        <v>0</v>
      </c>
      <c r="JQ181" s="10">
        <v>0</v>
      </c>
      <c r="JR181" s="47">
        <f t="shared" si="4040"/>
        <v>0</v>
      </c>
      <c r="JS181" s="46">
        <v>0</v>
      </c>
      <c r="JT181" s="10">
        <v>0</v>
      </c>
      <c r="JU181" s="47">
        <v>0</v>
      </c>
      <c r="JV181" s="46">
        <v>0</v>
      </c>
      <c r="JW181" s="10">
        <v>0</v>
      </c>
      <c r="JX181" s="47">
        <v>0</v>
      </c>
      <c r="JY181" s="46">
        <v>0</v>
      </c>
      <c r="JZ181" s="10">
        <v>0</v>
      </c>
      <c r="KA181" s="47">
        <v>0</v>
      </c>
      <c r="KB181" s="46">
        <v>0.152</v>
      </c>
      <c r="KC181" s="10">
        <v>0.23</v>
      </c>
      <c r="KD181" s="47">
        <f t="shared" si="4041"/>
        <v>1513.1578947368423</v>
      </c>
      <c r="KE181" s="46"/>
      <c r="KF181" s="10"/>
      <c r="KG181" s="47"/>
      <c r="KH181" s="46">
        <v>65.697000000000003</v>
      </c>
      <c r="KI181" s="10">
        <v>2504.83</v>
      </c>
      <c r="KJ181" s="47">
        <f t="shared" si="4042"/>
        <v>38127.007321491088</v>
      </c>
      <c r="KK181" s="46">
        <v>2.1459999999999999</v>
      </c>
      <c r="KL181" s="10">
        <v>580.39</v>
      </c>
      <c r="KM181" s="47">
        <f t="shared" si="4043"/>
        <v>270452.00372786581</v>
      </c>
      <c r="KN181" s="46">
        <v>0</v>
      </c>
      <c r="KO181" s="10">
        <v>0</v>
      </c>
      <c r="KP181" s="47">
        <v>0</v>
      </c>
      <c r="KQ181" s="46">
        <v>1.6639999999999999</v>
      </c>
      <c r="KR181" s="10">
        <v>17.09</v>
      </c>
      <c r="KS181" s="47">
        <f t="shared" si="4044"/>
        <v>10270.432692307693</v>
      </c>
      <c r="KT181" s="52">
        <v>0</v>
      </c>
      <c r="KU181" s="16">
        <v>0</v>
      </c>
      <c r="KV181" s="53">
        <v>0</v>
      </c>
      <c r="KW181" s="52">
        <v>0</v>
      </c>
      <c r="KX181" s="16">
        <v>0</v>
      </c>
      <c r="KY181" s="53">
        <f t="shared" si="4045"/>
        <v>0</v>
      </c>
      <c r="KZ181" s="46">
        <v>0</v>
      </c>
      <c r="LA181" s="10">
        <v>0</v>
      </c>
      <c r="LB181" s="47">
        <v>0</v>
      </c>
      <c r="LC181" s="52">
        <v>0</v>
      </c>
      <c r="LD181" s="16">
        <v>0</v>
      </c>
      <c r="LE181" s="53">
        <v>0</v>
      </c>
      <c r="LF181" s="46">
        <v>10.504</v>
      </c>
      <c r="LG181" s="10">
        <v>171.88</v>
      </c>
      <c r="LH181" s="47">
        <f t="shared" si="4046"/>
        <v>16363.290175171365</v>
      </c>
      <c r="LI181" s="46">
        <v>0</v>
      </c>
      <c r="LJ181" s="10">
        <v>0</v>
      </c>
      <c r="LK181" s="47">
        <v>0</v>
      </c>
      <c r="LL181" s="46">
        <v>0</v>
      </c>
      <c r="LM181" s="10">
        <v>0</v>
      </c>
      <c r="LN181" s="47">
        <v>0</v>
      </c>
      <c r="LO181" s="46">
        <v>0</v>
      </c>
      <c r="LP181" s="10">
        <v>0</v>
      </c>
      <c r="LQ181" s="47">
        <v>0</v>
      </c>
      <c r="LR181" s="46">
        <v>0</v>
      </c>
      <c r="LS181" s="10">
        <v>0</v>
      </c>
      <c r="LT181" s="47">
        <v>0</v>
      </c>
      <c r="LU181" s="46">
        <v>0.33800000000000002</v>
      </c>
      <c r="LV181" s="10">
        <v>90.64</v>
      </c>
      <c r="LW181" s="47">
        <f t="shared" si="4048"/>
        <v>268165.68047337281</v>
      </c>
      <c r="LX181" s="46">
        <v>199.62100000000001</v>
      </c>
      <c r="LY181" s="10">
        <v>14509.98</v>
      </c>
      <c r="LZ181" s="47">
        <f t="shared" si="4049"/>
        <v>72687.643083643488</v>
      </c>
      <c r="MA181" s="46">
        <v>0</v>
      </c>
      <c r="MB181" s="10">
        <v>0</v>
      </c>
      <c r="MC181" s="47">
        <v>0</v>
      </c>
      <c r="MD181" s="46">
        <v>3.7010000000000001</v>
      </c>
      <c r="ME181" s="10">
        <v>795.08</v>
      </c>
      <c r="MF181" s="47">
        <f t="shared" si="4074"/>
        <v>214828.42475006756</v>
      </c>
      <c r="MG181" s="46">
        <v>0</v>
      </c>
      <c r="MH181" s="10">
        <v>0</v>
      </c>
      <c r="MI181" s="47">
        <v>0</v>
      </c>
      <c r="MJ181" s="46">
        <v>0</v>
      </c>
      <c r="MK181" s="10">
        <v>0</v>
      </c>
      <c r="ML181" s="47">
        <f t="shared" si="4051"/>
        <v>0</v>
      </c>
      <c r="MM181" s="46">
        <v>4.8000000000000001E-2</v>
      </c>
      <c r="MN181" s="10">
        <v>78.900000000000006</v>
      </c>
      <c r="MO181" s="47">
        <f>MN181/MM181*1000</f>
        <v>1643750</v>
      </c>
      <c r="MP181" s="46">
        <v>10.214</v>
      </c>
      <c r="MQ181" s="10">
        <v>1258.54</v>
      </c>
      <c r="MR181" s="47">
        <f t="shared" si="4052"/>
        <v>123217.1529273546</v>
      </c>
      <c r="MS181" s="46">
        <v>0</v>
      </c>
      <c r="MT181" s="10">
        <v>0</v>
      </c>
      <c r="MU181" s="47">
        <v>0</v>
      </c>
      <c r="MV181" s="46">
        <v>0</v>
      </c>
      <c r="MW181" s="10">
        <v>0</v>
      </c>
      <c r="MX181" s="47">
        <f t="shared" si="4053"/>
        <v>0</v>
      </c>
      <c r="MY181" s="46">
        <v>3.0000000000000001E-3</v>
      </c>
      <c r="MZ181" s="10">
        <v>0.06</v>
      </c>
      <c r="NA181" s="47">
        <f t="shared" si="4094"/>
        <v>20000</v>
      </c>
      <c r="NB181" s="46">
        <v>0</v>
      </c>
      <c r="NC181" s="10">
        <v>0</v>
      </c>
      <c r="ND181" s="47">
        <v>0</v>
      </c>
      <c r="NE181" s="46">
        <v>0</v>
      </c>
      <c r="NF181" s="10">
        <v>0</v>
      </c>
      <c r="NG181" s="47">
        <v>0</v>
      </c>
      <c r="NH181" s="46">
        <v>0</v>
      </c>
      <c r="NI181" s="10">
        <v>0</v>
      </c>
      <c r="NJ181" s="47">
        <v>0</v>
      </c>
      <c r="NK181" s="46">
        <v>2.129</v>
      </c>
      <c r="NL181" s="10">
        <v>52.53</v>
      </c>
      <c r="NM181" s="47">
        <f t="shared" si="4054"/>
        <v>24673.555659934242</v>
      </c>
      <c r="NN181" s="46">
        <v>0</v>
      </c>
      <c r="NO181" s="10">
        <v>0</v>
      </c>
      <c r="NP181" s="47">
        <v>0</v>
      </c>
      <c r="NQ181" s="46">
        <v>0</v>
      </c>
      <c r="NR181" s="10">
        <v>0</v>
      </c>
      <c r="NS181" s="47">
        <v>0</v>
      </c>
      <c r="NT181" s="46">
        <v>0.497</v>
      </c>
      <c r="NU181" s="10">
        <v>109.09</v>
      </c>
      <c r="NV181" s="47">
        <f t="shared" si="4055"/>
        <v>219496.98189134808</v>
      </c>
      <c r="NW181" s="46">
        <v>85.641000000000005</v>
      </c>
      <c r="NX181" s="10">
        <v>2454.48</v>
      </c>
      <c r="NY181" s="47">
        <f t="shared" si="4056"/>
        <v>28660.104389252807</v>
      </c>
      <c r="NZ181" s="46">
        <v>0.378</v>
      </c>
      <c r="OA181" s="10">
        <v>148.54</v>
      </c>
      <c r="OB181" s="47">
        <f t="shared" si="4057"/>
        <v>392962.96296296292</v>
      </c>
      <c r="OC181" s="46">
        <v>0</v>
      </c>
      <c r="OD181" s="10">
        <v>0</v>
      </c>
      <c r="OE181" s="47">
        <v>0</v>
      </c>
      <c r="OF181" s="46">
        <v>1.53</v>
      </c>
      <c r="OG181" s="10">
        <v>1139.24</v>
      </c>
      <c r="OH181" s="47">
        <f t="shared" si="4058"/>
        <v>744601.30718954245</v>
      </c>
      <c r="OI181" s="46">
        <v>7.5419999999999998</v>
      </c>
      <c r="OJ181" s="10">
        <v>1474.07</v>
      </c>
      <c r="OK181" s="47">
        <f t="shared" si="4059"/>
        <v>195448.15698753647</v>
      </c>
      <c r="OL181" s="46">
        <v>0</v>
      </c>
      <c r="OM181" s="10">
        <v>0</v>
      </c>
      <c r="ON181" s="47">
        <v>0</v>
      </c>
      <c r="OO181" s="46">
        <v>2.0350000000000001</v>
      </c>
      <c r="OP181" s="10">
        <v>13.2</v>
      </c>
      <c r="OQ181" s="47">
        <f t="shared" si="4060"/>
        <v>6486.4864864864858</v>
      </c>
      <c r="OR181" s="46">
        <v>0</v>
      </c>
      <c r="OS181" s="10">
        <v>0</v>
      </c>
      <c r="OT181" s="47">
        <v>0</v>
      </c>
      <c r="OU181" s="46">
        <v>65.766999999999996</v>
      </c>
      <c r="OV181" s="10">
        <v>1062.56</v>
      </c>
      <c r="OW181" s="47">
        <f t="shared" si="4061"/>
        <v>16156.431036842187</v>
      </c>
      <c r="OX181" s="46">
        <v>0</v>
      </c>
      <c r="OY181" s="10">
        <v>0</v>
      </c>
      <c r="OZ181" s="47">
        <v>0</v>
      </c>
      <c r="PA181" s="46">
        <v>0</v>
      </c>
      <c r="PB181" s="10">
        <v>0</v>
      </c>
      <c r="PC181" s="47">
        <v>0</v>
      </c>
      <c r="PD181" s="46">
        <v>0</v>
      </c>
      <c r="PE181" s="10">
        <v>0</v>
      </c>
      <c r="PF181" s="47">
        <v>0</v>
      </c>
      <c r="PG181" s="46">
        <v>3.24</v>
      </c>
      <c r="PH181" s="10">
        <v>135.87</v>
      </c>
      <c r="PI181" s="47">
        <f t="shared" si="4076"/>
        <v>41935.185185185182</v>
      </c>
      <c r="PJ181" s="46"/>
      <c r="PK181" s="10"/>
      <c r="PL181" s="47"/>
      <c r="PM181" s="46">
        <v>0</v>
      </c>
      <c r="PN181" s="10">
        <v>0</v>
      </c>
      <c r="PO181" s="47">
        <v>0</v>
      </c>
      <c r="PP181" s="46">
        <v>0</v>
      </c>
      <c r="PQ181" s="10">
        <v>0</v>
      </c>
      <c r="PR181" s="47">
        <v>0</v>
      </c>
      <c r="PS181" s="46">
        <v>0.89600000000000002</v>
      </c>
      <c r="PT181" s="10">
        <v>26.16</v>
      </c>
      <c r="PU181" s="47">
        <f t="shared" si="4064"/>
        <v>29196.428571428569</v>
      </c>
      <c r="PV181" s="46">
        <v>131.435</v>
      </c>
      <c r="PW181" s="10">
        <v>9883.17</v>
      </c>
      <c r="PX181" s="47">
        <f t="shared" si="4065"/>
        <v>75194.354623958614</v>
      </c>
      <c r="PY181" s="46">
        <v>501.62400000000002</v>
      </c>
      <c r="PZ181" s="10">
        <v>39453.089999999997</v>
      </c>
      <c r="QA181" s="47">
        <f t="shared" si="4066"/>
        <v>78650.722453471113</v>
      </c>
      <c r="QB181" s="46">
        <v>0</v>
      </c>
      <c r="QC181" s="10">
        <v>0</v>
      </c>
      <c r="QD181" s="47">
        <v>0</v>
      </c>
      <c r="QE181" s="46">
        <v>1.4999999999999999E-2</v>
      </c>
      <c r="QF181" s="10">
        <v>2.13</v>
      </c>
      <c r="QG181" s="47">
        <v>142000</v>
      </c>
      <c r="QH181" s="46">
        <v>0</v>
      </c>
      <c r="QI181" s="10">
        <v>0</v>
      </c>
      <c r="QJ181" s="47">
        <v>0</v>
      </c>
      <c r="QK181" s="46">
        <v>0</v>
      </c>
      <c r="QL181" s="10">
        <v>0</v>
      </c>
      <c r="QM181" s="47">
        <v>0</v>
      </c>
      <c r="QN181" s="46">
        <v>0</v>
      </c>
      <c r="QO181" s="10">
        <v>0</v>
      </c>
      <c r="QP181" s="47">
        <f t="shared" si="4067"/>
        <v>0</v>
      </c>
      <c r="QQ181" s="46">
        <v>13.574999999999999</v>
      </c>
      <c r="QR181" s="10">
        <v>1969.8</v>
      </c>
      <c r="QS181" s="47">
        <f t="shared" si="4068"/>
        <v>145104.97237569062</v>
      </c>
      <c r="QT181" s="46"/>
      <c r="QU181" s="10"/>
      <c r="QV181" s="47"/>
      <c r="QW181" s="46"/>
      <c r="QX181" s="10"/>
      <c r="QY181" s="47"/>
      <c r="QZ181" s="46">
        <v>26.84</v>
      </c>
      <c r="RA181" s="10">
        <v>261.88</v>
      </c>
      <c r="RB181" s="47">
        <f t="shared" si="4077"/>
        <v>9757.078986587183</v>
      </c>
      <c r="RC181" s="46">
        <v>0</v>
      </c>
      <c r="RD181" s="10">
        <v>0</v>
      </c>
      <c r="RE181" s="47">
        <v>0</v>
      </c>
      <c r="RF181" s="12">
        <f t="shared" si="3130"/>
        <v>2051.9580000000001</v>
      </c>
      <c r="RG181" s="58">
        <f t="shared" si="3131"/>
        <v>140658.14999999997</v>
      </c>
      <c r="RH181" s="6"/>
      <c r="RI181" s="9"/>
      <c r="RJ181" s="6"/>
      <c r="RK181" s="6"/>
      <c r="RL181" s="6"/>
      <c r="RM181" s="9"/>
      <c r="RN181" s="6"/>
      <c r="RO181" s="6"/>
      <c r="RP181" s="6"/>
      <c r="RQ181" s="9"/>
      <c r="RR181" s="6"/>
      <c r="RS181" s="6"/>
      <c r="RT181" s="6"/>
      <c r="RU181" s="9"/>
      <c r="RV181" s="6"/>
      <c r="RW181" s="6"/>
      <c r="RX181" s="6"/>
      <c r="RY181" s="9"/>
      <c r="RZ181" s="6"/>
      <c r="SA181" s="6"/>
      <c r="SB181" s="6"/>
      <c r="SC181" s="9"/>
      <c r="SD181" s="6"/>
      <c r="SE181" s="6"/>
      <c r="SF181" s="6"/>
      <c r="SG181" s="9"/>
      <c r="SH181" s="6"/>
      <c r="SI181" s="6"/>
      <c r="SJ181" s="6"/>
      <c r="SK181" s="2"/>
      <c r="SL181" s="1"/>
      <c r="SM181" s="1"/>
      <c r="SN181" s="1"/>
      <c r="SO181" s="2"/>
      <c r="SP181" s="1"/>
      <c r="SQ181" s="1"/>
      <c r="SR181" s="1"/>
      <c r="SS181" s="2"/>
      <c r="ST181" s="1"/>
      <c r="SU181" s="1"/>
      <c r="SV181" s="1"/>
    </row>
    <row r="182" spans="1:591" x14ac:dyDescent="0.3">
      <c r="A182" s="38">
        <v>2017</v>
      </c>
      <c r="B182" s="39" t="s">
        <v>12</v>
      </c>
      <c r="C182" s="46">
        <v>0</v>
      </c>
      <c r="D182" s="10">
        <v>0</v>
      </c>
      <c r="E182" s="47">
        <f t="shared" si="3999"/>
        <v>0</v>
      </c>
      <c r="F182" s="46">
        <v>0</v>
      </c>
      <c r="G182" s="10">
        <v>0</v>
      </c>
      <c r="H182" s="47">
        <v>0</v>
      </c>
      <c r="I182" s="46">
        <v>0</v>
      </c>
      <c r="J182" s="10">
        <v>0</v>
      </c>
      <c r="K182" s="47">
        <v>0</v>
      </c>
      <c r="L182" s="46">
        <v>0</v>
      </c>
      <c r="M182" s="10">
        <v>0</v>
      </c>
      <c r="N182" s="47">
        <v>0</v>
      </c>
      <c r="O182" s="46">
        <v>0</v>
      </c>
      <c r="P182" s="10">
        <v>0</v>
      </c>
      <c r="Q182" s="47">
        <f t="shared" si="4000"/>
        <v>0</v>
      </c>
      <c r="R182" s="46">
        <v>0</v>
      </c>
      <c r="S182" s="10">
        <v>0</v>
      </c>
      <c r="T182" s="47">
        <v>0</v>
      </c>
      <c r="U182" s="46">
        <v>0</v>
      </c>
      <c r="V182" s="10">
        <v>0</v>
      </c>
      <c r="W182" s="47">
        <v>0</v>
      </c>
      <c r="X182" s="46">
        <v>0</v>
      </c>
      <c r="Y182" s="10">
        <v>0</v>
      </c>
      <c r="Z182" s="47">
        <v>0</v>
      </c>
      <c r="AA182" s="46">
        <v>3.056</v>
      </c>
      <c r="AB182" s="10">
        <v>741.05</v>
      </c>
      <c r="AC182" s="47">
        <f t="shared" si="4001"/>
        <v>242490.18324607328</v>
      </c>
      <c r="AD182" s="46">
        <v>17.071000000000002</v>
      </c>
      <c r="AE182" s="10">
        <v>714.31</v>
      </c>
      <c r="AF182" s="47">
        <f t="shared" si="4002"/>
        <v>41843.477242106484</v>
      </c>
      <c r="AG182" s="46">
        <v>5.0000000000000001E-3</v>
      </c>
      <c r="AH182" s="10">
        <v>3.18</v>
      </c>
      <c r="AI182" s="47">
        <f t="shared" ref="AI182" si="4097">AH182/AG182*1000</f>
        <v>636000</v>
      </c>
      <c r="AJ182" s="46">
        <v>0</v>
      </c>
      <c r="AK182" s="10">
        <v>0</v>
      </c>
      <c r="AL182" s="47">
        <v>0</v>
      </c>
      <c r="AM182" s="46">
        <v>0</v>
      </c>
      <c r="AN182" s="10">
        <v>0</v>
      </c>
      <c r="AO182" s="47">
        <v>0</v>
      </c>
      <c r="AP182" s="46">
        <v>11.141999999999999</v>
      </c>
      <c r="AQ182" s="10">
        <v>1261.78</v>
      </c>
      <c r="AR182" s="47">
        <f t="shared" si="4004"/>
        <v>113245.37784957817</v>
      </c>
      <c r="AS182" s="46">
        <v>0</v>
      </c>
      <c r="AT182" s="10">
        <v>0</v>
      </c>
      <c r="AU182" s="47">
        <f t="shared" si="4005"/>
        <v>0</v>
      </c>
      <c r="AV182" s="46">
        <v>0</v>
      </c>
      <c r="AW182" s="10">
        <v>0</v>
      </c>
      <c r="AX182" s="47">
        <v>0</v>
      </c>
      <c r="AY182" s="46">
        <v>0.70099999999999996</v>
      </c>
      <c r="AZ182" s="10">
        <v>11.04</v>
      </c>
      <c r="BA182" s="47">
        <f t="shared" si="4006"/>
        <v>15748.930099857347</v>
      </c>
      <c r="BB182" s="46">
        <v>2E-3</v>
      </c>
      <c r="BC182" s="10">
        <v>1.24</v>
      </c>
      <c r="BD182" s="47">
        <f t="shared" si="4007"/>
        <v>620000</v>
      </c>
      <c r="BE182" s="46">
        <v>3.1749999999999998</v>
      </c>
      <c r="BF182" s="10">
        <v>1213.92</v>
      </c>
      <c r="BG182" s="47">
        <f t="shared" si="4008"/>
        <v>382337.00787401578</v>
      </c>
      <c r="BH182" s="46">
        <v>0</v>
      </c>
      <c r="BI182" s="10">
        <v>0</v>
      </c>
      <c r="BJ182" s="47">
        <v>0</v>
      </c>
      <c r="BK182" s="46">
        <v>0</v>
      </c>
      <c r="BL182" s="10">
        <v>0</v>
      </c>
      <c r="BM182" s="47">
        <v>0</v>
      </c>
      <c r="BN182" s="46">
        <v>0</v>
      </c>
      <c r="BO182" s="10">
        <v>0</v>
      </c>
      <c r="BP182" s="47">
        <v>0</v>
      </c>
      <c r="BQ182" s="46">
        <v>0.28699999999999998</v>
      </c>
      <c r="BR182" s="10">
        <v>1.76</v>
      </c>
      <c r="BS182" s="47">
        <f t="shared" si="4009"/>
        <v>6132.4041811846691</v>
      </c>
      <c r="BT182" s="46">
        <v>10.568</v>
      </c>
      <c r="BU182" s="10">
        <v>3139.9</v>
      </c>
      <c r="BV182" s="47">
        <f t="shared" si="4010"/>
        <v>297113.92884178658</v>
      </c>
      <c r="BW182" s="46">
        <v>0</v>
      </c>
      <c r="BX182" s="10">
        <v>0</v>
      </c>
      <c r="BY182" s="47">
        <v>0</v>
      </c>
      <c r="BZ182" s="46">
        <v>0</v>
      </c>
      <c r="CA182" s="10">
        <v>0</v>
      </c>
      <c r="CB182" s="47">
        <v>0</v>
      </c>
      <c r="CC182" s="46">
        <v>142.71799999999999</v>
      </c>
      <c r="CD182" s="10">
        <v>2814.84</v>
      </c>
      <c r="CE182" s="47">
        <f t="shared" si="4011"/>
        <v>19723.090289942404</v>
      </c>
      <c r="CF182" s="46">
        <v>2.5299999999999998</v>
      </c>
      <c r="CG182" s="10">
        <v>541.07000000000005</v>
      </c>
      <c r="CH182" s="47">
        <f t="shared" si="4012"/>
        <v>213861.66007905142</v>
      </c>
      <c r="CI182" s="46">
        <v>0</v>
      </c>
      <c r="CJ182" s="10">
        <v>0</v>
      </c>
      <c r="CK182" s="47">
        <v>0</v>
      </c>
      <c r="CL182" s="46">
        <v>0</v>
      </c>
      <c r="CM182" s="10">
        <v>0</v>
      </c>
      <c r="CN182" s="47">
        <v>0</v>
      </c>
      <c r="CO182" s="46">
        <v>0</v>
      </c>
      <c r="CP182" s="10">
        <v>0</v>
      </c>
      <c r="CQ182" s="47">
        <v>0</v>
      </c>
      <c r="CR182" s="46">
        <v>0</v>
      </c>
      <c r="CS182" s="10">
        <v>0</v>
      </c>
      <c r="CT182" s="47">
        <v>0</v>
      </c>
      <c r="CU182" s="46">
        <v>0</v>
      </c>
      <c r="CV182" s="10">
        <v>0</v>
      </c>
      <c r="CW182" s="47">
        <v>0</v>
      </c>
      <c r="CX182" s="46">
        <v>0</v>
      </c>
      <c r="CY182" s="10">
        <v>0</v>
      </c>
      <c r="CZ182" s="47">
        <v>0</v>
      </c>
      <c r="DA182" s="46">
        <v>15.327999999999999</v>
      </c>
      <c r="DB182" s="10">
        <v>3765.76</v>
      </c>
      <c r="DC182" s="47">
        <f t="shared" si="4013"/>
        <v>245678.49686847601</v>
      </c>
      <c r="DD182" s="46">
        <v>157.93199999999999</v>
      </c>
      <c r="DE182" s="10">
        <v>6636.81</v>
      </c>
      <c r="DF182" s="47">
        <f t="shared" si="4014"/>
        <v>42023.212521844849</v>
      </c>
      <c r="DG182" s="46">
        <v>0</v>
      </c>
      <c r="DH182" s="10">
        <v>0</v>
      </c>
      <c r="DI182" s="47">
        <v>0</v>
      </c>
      <c r="DJ182" s="46">
        <v>2.5219999999999998</v>
      </c>
      <c r="DK182" s="10">
        <v>69.8</v>
      </c>
      <c r="DL182" s="47">
        <f t="shared" si="4015"/>
        <v>27676.447264076131</v>
      </c>
      <c r="DM182" s="46">
        <v>0</v>
      </c>
      <c r="DN182" s="10">
        <v>0</v>
      </c>
      <c r="DO182" s="47">
        <v>0</v>
      </c>
      <c r="DP182" s="46">
        <v>0.15</v>
      </c>
      <c r="DQ182" s="10">
        <v>14</v>
      </c>
      <c r="DR182" s="47">
        <f t="shared" si="4016"/>
        <v>93333.333333333343</v>
      </c>
      <c r="DS182" s="46">
        <v>0.18</v>
      </c>
      <c r="DT182" s="10">
        <v>1991.22</v>
      </c>
      <c r="DU182" s="47">
        <f t="shared" si="4017"/>
        <v>11062333.333333334</v>
      </c>
      <c r="DV182" s="46">
        <v>0.30199999999999999</v>
      </c>
      <c r="DW182" s="10">
        <v>2.71</v>
      </c>
      <c r="DX182" s="47">
        <f t="shared" si="4018"/>
        <v>8973.5099337748361</v>
      </c>
      <c r="DY182" s="46">
        <v>0</v>
      </c>
      <c r="DZ182" s="10">
        <v>0</v>
      </c>
      <c r="EA182" s="47">
        <v>0</v>
      </c>
      <c r="EB182" s="46">
        <v>0</v>
      </c>
      <c r="EC182" s="10">
        <v>0</v>
      </c>
      <c r="ED182" s="47">
        <f t="shared" si="4019"/>
        <v>0</v>
      </c>
      <c r="EE182" s="46">
        <v>0</v>
      </c>
      <c r="EF182" s="10">
        <v>0</v>
      </c>
      <c r="EG182" s="47">
        <v>0</v>
      </c>
      <c r="EH182" s="46">
        <v>96.456000000000003</v>
      </c>
      <c r="EI182" s="10">
        <v>14698.32</v>
      </c>
      <c r="EJ182" s="47">
        <f t="shared" si="4021"/>
        <v>152383.6775317243</v>
      </c>
      <c r="EK182" s="46">
        <v>0</v>
      </c>
      <c r="EL182" s="10">
        <v>0</v>
      </c>
      <c r="EM182" s="47">
        <f t="shared" si="4022"/>
        <v>0</v>
      </c>
      <c r="EN182" s="46">
        <v>158.07499999999999</v>
      </c>
      <c r="EO182" s="10">
        <v>13249.13</v>
      </c>
      <c r="EP182" s="47">
        <f t="shared" si="4023"/>
        <v>83815.467341451847</v>
      </c>
      <c r="EQ182" s="46">
        <v>0</v>
      </c>
      <c r="ER182" s="10">
        <v>0</v>
      </c>
      <c r="ES182" s="47">
        <v>0</v>
      </c>
      <c r="ET182" s="46">
        <v>0.156</v>
      </c>
      <c r="EU182" s="10">
        <v>11.09</v>
      </c>
      <c r="EV182" s="47">
        <f t="shared" si="4024"/>
        <v>71089.743589743593</v>
      </c>
      <c r="EW182" s="46">
        <v>0</v>
      </c>
      <c r="EX182" s="10">
        <v>0</v>
      </c>
      <c r="EY182" s="47">
        <v>0</v>
      </c>
      <c r="EZ182" s="46">
        <v>0</v>
      </c>
      <c r="FA182" s="10">
        <v>0</v>
      </c>
      <c r="FB182" s="47">
        <v>0</v>
      </c>
      <c r="FC182" s="46">
        <v>0</v>
      </c>
      <c r="FD182" s="10">
        <v>0</v>
      </c>
      <c r="FE182" s="47">
        <v>0</v>
      </c>
      <c r="FF182" s="46">
        <v>0</v>
      </c>
      <c r="FG182" s="10">
        <v>0</v>
      </c>
      <c r="FH182" s="47">
        <v>0</v>
      </c>
      <c r="FI182" s="46">
        <v>0.71099999999999997</v>
      </c>
      <c r="FJ182" s="10">
        <v>31.6</v>
      </c>
      <c r="FK182" s="47">
        <f t="shared" si="4025"/>
        <v>44444.444444444453</v>
      </c>
      <c r="FL182" s="46">
        <v>9.0039999999999996</v>
      </c>
      <c r="FM182" s="10">
        <v>1436.59</v>
      </c>
      <c r="FN182" s="47">
        <f t="shared" si="4026"/>
        <v>159550.19991115059</v>
      </c>
      <c r="FO182" s="46">
        <v>0</v>
      </c>
      <c r="FP182" s="10">
        <v>0</v>
      </c>
      <c r="FQ182" s="47">
        <v>0</v>
      </c>
      <c r="FR182" s="46">
        <v>103.005</v>
      </c>
      <c r="FS182" s="10">
        <v>4929.9799999999996</v>
      </c>
      <c r="FT182" s="47">
        <f t="shared" si="4027"/>
        <v>47861.560118440852</v>
      </c>
      <c r="FU182" s="46">
        <v>4.375</v>
      </c>
      <c r="FV182" s="10">
        <v>215.61</v>
      </c>
      <c r="FW182" s="47">
        <f t="shared" si="4070"/>
        <v>49282.285714285717</v>
      </c>
      <c r="FX182" s="46">
        <v>0</v>
      </c>
      <c r="FY182" s="10">
        <v>0</v>
      </c>
      <c r="FZ182" s="47">
        <f t="shared" si="4028"/>
        <v>0</v>
      </c>
      <c r="GA182" s="46">
        <v>0</v>
      </c>
      <c r="GB182" s="10">
        <v>0</v>
      </c>
      <c r="GC182" s="47">
        <v>0</v>
      </c>
      <c r="GD182" s="46">
        <v>191.941</v>
      </c>
      <c r="GE182" s="10">
        <v>10458.280000000001</v>
      </c>
      <c r="GF182" s="47">
        <f t="shared" si="4029"/>
        <v>54486.951719538825</v>
      </c>
      <c r="GG182" s="46">
        <v>0.51400000000000001</v>
      </c>
      <c r="GH182" s="10">
        <v>200.6</v>
      </c>
      <c r="GI182" s="47">
        <f t="shared" si="4030"/>
        <v>390272.373540856</v>
      </c>
      <c r="GJ182" s="46">
        <v>197.63900000000001</v>
      </c>
      <c r="GK182" s="10">
        <v>14996.4</v>
      </c>
      <c r="GL182" s="47">
        <f t="shared" si="4031"/>
        <v>75877.736681525406</v>
      </c>
      <c r="GM182" s="46">
        <v>0</v>
      </c>
      <c r="GN182" s="10">
        <v>0</v>
      </c>
      <c r="GO182" s="47">
        <v>0</v>
      </c>
      <c r="GP182" s="46">
        <v>1.8089999999999999</v>
      </c>
      <c r="GQ182" s="10">
        <v>330.47</v>
      </c>
      <c r="GR182" s="47">
        <f t="shared" si="4032"/>
        <v>182681.03924820345</v>
      </c>
      <c r="GS182" s="46">
        <v>0</v>
      </c>
      <c r="GT182" s="10">
        <v>0</v>
      </c>
      <c r="GU182" s="47">
        <v>0</v>
      </c>
      <c r="GV182" s="46">
        <v>0</v>
      </c>
      <c r="GW182" s="10">
        <v>0</v>
      </c>
      <c r="GX182" s="47">
        <f t="shared" si="4033"/>
        <v>0</v>
      </c>
      <c r="GY182" s="46">
        <v>1.2999999999999999E-2</v>
      </c>
      <c r="GZ182" s="10">
        <v>4.1100000000000003</v>
      </c>
      <c r="HA182" s="47">
        <f t="shared" si="4034"/>
        <v>316153.84615384619</v>
      </c>
      <c r="HB182" s="46">
        <v>0.38700000000000001</v>
      </c>
      <c r="HC182" s="10">
        <v>8.86</v>
      </c>
      <c r="HD182" s="47">
        <f t="shared" si="4035"/>
        <v>22894.05684754522</v>
      </c>
      <c r="HE182" s="46">
        <v>0</v>
      </c>
      <c r="HF182" s="10">
        <v>0</v>
      </c>
      <c r="HG182" s="47">
        <v>0</v>
      </c>
      <c r="HH182" s="46">
        <v>0</v>
      </c>
      <c r="HI182" s="10">
        <v>0</v>
      </c>
      <c r="HJ182" s="47">
        <v>0</v>
      </c>
      <c r="HK182" s="46">
        <v>0</v>
      </c>
      <c r="HL182" s="10">
        <v>0</v>
      </c>
      <c r="HM182" s="47">
        <v>0</v>
      </c>
      <c r="HN182" s="46">
        <v>0</v>
      </c>
      <c r="HO182" s="10">
        <v>0</v>
      </c>
      <c r="HP182" s="47">
        <v>0</v>
      </c>
      <c r="HQ182" s="46">
        <v>0.15</v>
      </c>
      <c r="HR182" s="10">
        <v>9.06</v>
      </c>
      <c r="HS182" s="47">
        <f t="shared" si="4036"/>
        <v>60400.000000000007</v>
      </c>
      <c r="HT182" s="46"/>
      <c r="HU182" s="10"/>
      <c r="HV182" s="47"/>
      <c r="HW182" s="46">
        <v>0</v>
      </c>
      <c r="HX182" s="10">
        <v>0</v>
      </c>
      <c r="HY182" s="47">
        <f t="shared" si="4037"/>
        <v>0</v>
      </c>
      <c r="HZ182" s="46">
        <v>0</v>
      </c>
      <c r="IA182" s="10">
        <v>0</v>
      </c>
      <c r="IB182" s="47">
        <v>0</v>
      </c>
      <c r="IC182" s="46">
        <v>0</v>
      </c>
      <c r="ID182" s="10">
        <v>0</v>
      </c>
      <c r="IE182" s="47">
        <v>0</v>
      </c>
      <c r="IF182" s="46">
        <v>0</v>
      </c>
      <c r="IG182" s="10">
        <v>0</v>
      </c>
      <c r="IH182" s="47">
        <v>0</v>
      </c>
      <c r="II182" s="46">
        <v>0</v>
      </c>
      <c r="IJ182" s="10">
        <v>0</v>
      </c>
      <c r="IK182" s="47">
        <v>0</v>
      </c>
      <c r="IL182" s="46">
        <v>0</v>
      </c>
      <c r="IM182" s="10">
        <v>0</v>
      </c>
      <c r="IN182" s="47">
        <v>0</v>
      </c>
      <c r="IO182" s="46">
        <v>0</v>
      </c>
      <c r="IP182" s="10">
        <v>0</v>
      </c>
      <c r="IQ182" s="47">
        <v>0</v>
      </c>
      <c r="IR182" s="46">
        <v>0.09</v>
      </c>
      <c r="IS182" s="10">
        <v>11.51</v>
      </c>
      <c r="IT182" s="47">
        <f t="shared" si="4039"/>
        <v>127888.88888888889</v>
      </c>
      <c r="IU182" s="46">
        <v>0</v>
      </c>
      <c r="IV182" s="10">
        <v>0</v>
      </c>
      <c r="IW182" s="47">
        <v>0</v>
      </c>
      <c r="IX182" s="46">
        <v>0</v>
      </c>
      <c r="IY182" s="10">
        <v>0</v>
      </c>
      <c r="IZ182" s="47">
        <v>0</v>
      </c>
      <c r="JA182" s="46">
        <v>0</v>
      </c>
      <c r="JB182" s="10">
        <v>0</v>
      </c>
      <c r="JC182" s="47">
        <v>0</v>
      </c>
      <c r="JD182" s="46">
        <v>0</v>
      </c>
      <c r="JE182" s="10">
        <v>0</v>
      </c>
      <c r="JF182" s="47">
        <v>0</v>
      </c>
      <c r="JG182" s="46">
        <v>0</v>
      </c>
      <c r="JH182" s="10">
        <v>0</v>
      </c>
      <c r="JI182" s="47">
        <v>0</v>
      </c>
      <c r="JJ182" s="52">
        <v>0</v>
      </c>
      <c r="JK182" s="16">
        <v>0</v>
      </c>
      <c r="JL182" s="47">
        <f t="shared" si="4089"/>
        <v>0</v>
      </c>
      <c r="JM182" s="46">
        <v>2.9000000000000001E-2</v>
      </c>
      <c r="JN182" s="10">
        <v>3.88</v>
      </c>
      <c r="JO182" s="47">
        <f t="shared" si="4082"/>
        <v>133793.10344827586</v>
      </c>
      <c r="JP182" s="46">
        <v>0</v>
      </c>
      <c r="JQ182" s="10">
        <v>0</v>
      </c>
      <c r="JR182" s="47">
        <f t="shared" si="4040"/>
        <v>0</v>
      </c>
      <c r="JS182" s="46">
        <v>0</v>
      </c>
      <c r="JT182" s="10">
        <v>0</v>
      </c>
      <c r="JU182" s="47">
        <v>0</v>
      </c>
      <c r="JV182" s="46">
        <v>0</v>
      </c>
      <c r="JW182" s="10">
        <v>0</v>
      </c>
      <c r="JX182" s="47">
        <v>0</v>
      </c>
      <c r="JY182" s="46">
        <v>0</v>
      </c>
      <c r="JZ182" s="10">
        <v>0</v>
      </c>
      <c r="KA182" s="47">
        <v>0</v>
      </c>
      <c r="KB182" s="46">
        <v>0.56299999999999994</v>
      </c>
      <c r="KC182" s="10">
        <v>6.29</v>
      </c>
      <c r="KD182" s="47">
        <f t="shared" si="4041"/>
        <v>11172.291296625224</v>
      </c>
      <c r="KE182" s="46"/>
      <c r="KF182" s="10"/>
      <c r="KG182" s="47"/>
      <c r="KH182" s="46">
        <v>58.656999999999996</v>
      </c>
      <c r="KI182" s="10">
        <v>1747.26</v>
      </c>
      <c r="KJ182" s="47">
        <f t="shared" si="4042"/>
        <v>29787.749117752359</v>
      </c>
      <c r="KK182" s="46">
        <v>1.302</v>
      </c>
      <c r="KL182" s="10">
        <v>677.16</v>
      </c>
      <c r="KM182" s="47">
        <f t="shared" si="4043"/>
        <v>520092.16589861753</v>
      </c>
      <c r="KN182" s="46">
        <v>0</v>
      </c>
      <c r="KO182" s="10">
        <v>0</v>
      </c>
      <c r="KP182" s="47">
        <v>0</v>
      </c>
      <c r="KQ182" s="46">
        <v>3.181</v>
      </c>
      <c r="KR182" s="10">
        <v>11.22</v>
      </c>
      <c r="KS182" s="47">
        <f t="shared" si="4044"/>
        <v>3527.1927066960079</v>
      </c>
      <c r="KT182" s="52">
        <v>0</v>
      </c>
      <c r="KU182" s="16">
        <v>0</v>
      </c>
      <c r="KV182" s="53">
        <v>0</v>
      </c>
      <c r="KW182" s="52">
        <v>0</v>
      </c>
      <c r="KX182" s="16">
        <v>0</v>
      </c>
      <c r="KY182" s="53">
        <f t="shared" si="4045"/>
        <v>0</v>
      </c>
      <c r="KZ182" s="46">
        <v>0</v>
      </c>
      <c r="LA182" s="10">
        <v>0</v>
      </c>
      <c r="LB182" s="47">
        <v>0</v>
      </c>
      <c r="LC182" s="52">
        <v>0</v>
      </c>
      <c r="LD182" s="16">
        <v>0</v>
      </c>
      <c r="LE182" s="53">
        <v>0</v>
      </c>
      <c r="LF182" s="46">
        <v>5.51</v>
      </c>
      <c r="LG182" s="10">
        <v>39.979999999999997</v>
      </c>
      <c r="LH182" s="47">
        <f t="shared" si="4046"/>
        <v>7255.8983666061704</v>
      </c>
      <c r="LI182" s="46">
        <v>0</v>
      </c>
      <c r="LJ182" s="10">
        <v>0</v>
      </c>
      <c r="LK182" s="47">
        <v>0</v>
      </c>
      <c r="LL182" s="46">
        <v>0</v>
      </c>
      <c r="LM182" s="10">
        <v>0</v>
      </c>
      <c r="LN182" s="47">
        <v>0</v>
      </c>
      <c r="LO182" s="46">
        <v>0</v>
      </c>
      <c r="LP182" s="10">
        <v>0</v>
      </c>
      <c r="LQ182" s="47">
        <v>0</v>
      </c>
      <c r="LR182" s="46">
        <v>1E-3</v>
      </c>
      <c r="LS182" s="10">
        <v>1.44</v>
      </c>
      <c r="LT182" s="47">
        <f t="shared" si="4073"/>
        <v>1440000</v>
      </c>
      <c r="LU182" s="46">
        <v>0.251</v>
      </c>
      <c r="LV182" s="10">
        <v>53.06</v>
      </c>
      <c r="LW182" s="47">
        <f t="shared" si="4048"/>
        <v>211394.42231075699</v>
      </c>
      <c r="LX182" s="46">
        <v>224.42099999999999</v>
      </c>
      <c r="LY182" s="10">
        <v>20903.189999999999</v>
      </c>
      <c r="LZ182" s="47">
        <f t="shared" si="4049"/>
        <v>93142.754020345688</v>
      </c>
      <c r="MA182" s="46">
        <v>0</v>
      </c>
      <c r="MB182" s="10">
        <v>0</v>
      </c>
      <c r="MC182" s="47">
        <v>0</v>
      </c>
      <c r="MD182" s="46">
        <v>0</v>
      </c>
      <c r="ME182" s="10">
        <v>0</v>
      </c>
      <c r="MF182" s="47">
        <v>0</v>
      </c>
      <c r="MG182" s="46">
        <v>0</v>
      </c>
      <c r="MH182" s="10">
        <v>0</v>
      </c>
      <c r="MI182" s="47">
        <v>0</v>
      </c>
      <c r="MJ182" s="46">
        <v>0</v>
      </c>
      <c r="MK182" s="10">
        <v>0</v>
      </c>
      <c r="ML182" s="47">
        <f t="shared" si="4051"/>
        <v>0</v>
      </c>
      <c r="MM182" s="46">
        <v>0.72</v>
      </c>
      <c r="MN182" s="10">
        <v>1157.74</v>
      </c>
      <c r="MO182" s="47">
        <f>MN182/MM182*1000</f>
        <v>1607972.2222222225</v>
      </c>
      <c r="MP182" s="46">
        <v>16.378</v>
      </c>
      <c r="MQ182" s="10">
        <v>2239.4299999999998</v>
      </c>
      <c r="MR182" s="47">
        <f t="shared" si="4052"/>
        <v>136734.03345951886</v>
      </c>
      <c r="MS182" s="46">
        <v>0</v>
      </c>
      <c r="MT182" s="10">
        <v>0</v>
      </c>
      <c r="MU182" s="47">
        <v>0</v>
      </c>
      <c r="MV182" s="46">
        <v>0</v>
      </c>
      <c r="MW182" s="10">
        <v>0</v>
      </c>
      <c r="MX182" s="47">
        <f t="shared" si="4053"/>
        <v>0</v>
      </c>
      <c r="MY182" s="46">
        <v>0</v>
      </c>
      <c r="MZ182" s="10">
        <v>0</v>
      </c>
      <c r="NA182" s="47">
        <v>0</v>
      </c>
      <c r="NB182" s="46">
        <v>0</v>
      </c>
      <c r="NC182" s="10">
        <v>0</v>
      </c>
      <c r="ND182" s="47">
        <v>0</v>
      </c>
      <c r="NE182" s="46">
        <v>0</v>
      </c>
      <c r="NF182" s="10">
        <v>0</v>
      </c>
      <c r="NG182" s="47">
        <v>0</v>
      </c>
      <c r="NH182" s="46">
        <v>0</v>
      </c>
      <c r="NI182" s="10">
        <v>0</v>
      </c>
      <c r="NJ182" s="47">
        <v>0</v>
      </c>
      <c r="NK182" s="46">
        <v>9.9000000000000005E-2</v>
      </c>
      <c r="NL182" s="10">
        <v>112.07</v>
      </c>
      <c r="NM182" s="47">
        <f t="shared" si="4054"/>
        <v>1132020.2020202018</v>
      </c>
      <c r="NN182" s="46">
        <v>0</v>
      </c>
      <c r="NO182" s="10">
        <v>0</v>
      </c>
      <c r="NP182" s="47">
        <v>0</v>
      </c>
      <c r="NQ182" s="46">
        <v>0</v>
      </c>
      <c r="NR182" s="10">
        <v>0</v>
      </c>
      <c r="NS182" s="47">
        <v>0</v>
      </c>
      <c r="NT182" s="46">
        <v>1.4E-2</v>
      </c>
      <c r="NU182" s="10">
        <v>0.95</v>
      </c>
      <c r="NV182" s="47">
        <f t="shared" si="4055"/>
        <v>67857.142857142841</v>
      </c>
      <c r="NW182" s="46">
        <v>20.802</v>
      </c>
      <c r="NX182" s="10">
        <v>413.25</v>
      </c>
      <c r="NY182" s="47">
        <f t="shared" si="4056"/>
        <v>19865.878280934528</v>
      </c>
      <c r="NZ182" s="46">
        <v>0.72199999999999998</v>
      </c>
      <c r="OA182" s="10">
        <v>230.1</v>
      </c>
      <c r="OB182" s="47">
        <f t="shared" si="4057"/>
        <v>318698.06094182824</v>
      </c>
      <c r="OC182" s="46">
        <v>0</v>
      </c>
      <c r="OD182" s="10">
        <v>0</v>
      </c>
      <c r="OE182" s="47">
        <v>0</v>
      </c>
      <c r="OF182" s="46">
        <v>3.92</v>
      </c>
      <c r="OG182" s="10">
        <v>820.76</v>
      </c>
      <c r="OH182" s="47">
        <f t="shared" si="4058"/>
        <v>209377.55102040817</v>
      </c>
      <c r="OI182" s="46">
        <v>21.69</v>
      </c>
      <c r="OJ182" s="10">
        <v>4464.72</v>
      </c>
      <c r="OK182" s="47">
        <f t="shared" si="4059"/>
        <v>205842.32365145229</v>
      </c>
      <c r="OL182" s="46">
        <v>0</v>
      </c>
      <c r="OM182" s="10">
        <v>0</v>
      </c>
      <c r="ON182" s="47">
        <v>0</v>
      </c>
      <c r="OO182" s="46">
        <v>4.9279999999999999</v>
      </c>
      <c r="OP182" s="10">
        <v>13.15</v>
      </c>
      <c r="OQ182" s="47">
        <f t="shared" si="4060"/>
        <v>2668.4253246753251</v>
      </c>
      <c r="OR182" s="46">
        <v>0</v>
      </c>
      <c r="OS182" s="10">
        <v>0</v>
      </c>
      <c r="OT182" s="47">
        <v>0</v>
      </c>
      <c r="OU182" s="46">
        <v>12.497</v>
      </c>
      <c r="OV182" s="10">
        <v>202.18</v>
      </c>
      <c r="OW182" s="47">
        <f t="shared" si="4061"/>
        <v>16178.28278786909</v>
      </c>
      <c r="OX182" s="46">
        <v>0</v>
      </c>
      <c r="OY182" s="10">
        <v>0</v>
      </c>
      <c r="OZ182" s="47">
        <v>0</v>
      </c>
      <c r="PA182" s="46">
        <v>0</v>
      </c>
      <c r="PB182" s="10">
        <v>0</v>
      </c>
      <c r="PC182" s="47">
        <v>0</v>
      </c>
      <c r="PD182" s="46">
        <v>0</v>
      </c>
      <c r="PE182" s="10">
        <v>0</v>
      </c>
      <c r="PF182" s="47">
        <v>0</v>
      </c>
      <c r="PG182" s="46">
        <v>1E-3</v>
      </c>
      <c r="PH182" s="10">
        <v>0.37</v>
      </c>
      <c r="PI182" s="47">
        <f t="shared" si="4076"/>
        <v>370000</v>
      </c>
      <c r="PJ182" s="46"/>
      <c r="PK182" s="10"/>
      <c r="PL182" s="47"/>
      <c r="PM182" s="46">
        <v>1E-3</v>
      </c>
      <c r="PN182" s="10">
        <v>1.98</v>
      </c>
      <c r="PO182" s="47">
        <f t="shared" si="4063"/>
        <v>1980000</v>
      </c>
      <c r="PP182" s="46">
        <v>0</v>
      </c>
      <c r="PQ182" s="10">
        <v>0</v>
      </c>
      <c r="PR182" s="47">
        <v>0</v>
      </c>
      <c r="PS182" s="46">
        <v>6.4000000000000001E-2</v>
      </c>
      <c r="PT182" s="10">
        <v>31.89</v>
      </c>
      <c r="PU182" s="47">
        <f t="shared" si="4064"/>
        <v>498281.25</v>
      </c>
      <c r="PV182" s="46">
        <v>235.208</v>
      </c>
      <c r="PW182" s="10">
        <v>8758.99</v>
      </c>
      <c r="PX182" s="47">
        <f t="shared" si="4065"/>
        <v>37239.33709737764</v>
      </c>
      <c r="PY182" s="46">
        <v>376.75599999999997</v>
      </c>
      <c r="PZ182" s="10">
        <v>30985.119999999999</v>
      </c>
      <c r="QA182" s="47">
        <f t="shared" si="4066"/>
        <v>82241.875378228884</v>
      </c>
      <c r="QB182" s="46">
        <v>0</v>
      </c>
      <c r="QC182" s="10">
        <v>0</v>
      </c>
      <c r="QD182" s="47">
        <v>0</v>
      </c>
      <c r="QE182" s="46">
        <v>1.7430000000000001</v>
      </c>
      <c r="QF182" s="10">
        <v>33.68</v>
      </c>
      <c r="QG182" s="47">
        <v>19323.006310958117</v>
      </c>
      <c r="QH182" s="46">
        <v>0</v>
      </c>
      <c r="QI182" s="10">
        <v>0</v>
      </c>
      <c r="QJ182" s="47">
        <v>0</v>
      </c>
      <c r="QK182" s="46">
        <v>0</v>
      </c>
      <c r="QL182" s="10">
        <v>0</v>
      </c>
      <c r="QM182" s="47">
        <v>0</v>
      </c>
      <c r="QN182" s="46">
        <v>0</v>
      </c>
      <c r="QO182" s="10">
        <v>0</v>
      </c>
      <c r="QP182" s="47">
        <f t="shared" si="4067"/>
        <v>0</v>
      </c>
      <c r="QQ182" s="46">
        <v>5.7889999999999997</v>
      </c>
      <c r="QR182" s="10">
        <v>854.86</v>
      </c>
      <c r="QS182" s="47">
        <f t="shared" si="4068"/>
        <v>147669.71843150805</v>
      </c>
      <c r="QT182" s="46"/>
      <c r="QU182" s="10"/>
      <c r="QV182" s="47"/>
      <c r="QW182" s="46"/>
      <c r="QX182" s="10"/>
      <c r="QY182" s="47"/>
      <c r="QZ182" s="46">
        <v>1E-3</v>
      </c>
      <c r="RA182" s="10">
        <v>0.73</v>
      </c>
      <c r="RB182" s="47">
        <f t="shared" si="4077"/>
        <v>730000</v>
      </c>
      <c r="RC182" s="46">
        <v>0.06</v>
      </c>
      <c r="RD182" s="10">
        <v>0.57999999999999996</v>
      </c>
      <c r="RE182" s="47">
        <f t="shared" si="4095"/>
        <v>9666.6666666666661</v>
      </c>
      <c r="RF182" s="12">
        <f t="shared" si="3130"/>
        <v>2127.3020000000001</v>
      </c>
      <c r="RG182" s="58">
        <f t="shared" si="3131"/>
        <v>157282.02999999994</v>
      </c>
      <c r="RH182" s="6"/>
      <c r="RI182" s="9"/>
      <c r="RJ182" s="6"/>
      <c r="RK182" s="6"/>
      <c r="RL182" s="6"/>
      <c r="RM182" s="9"/>
      <c r="RN182" s="6"/>
      <c r="RO182" s="6"/>
      <c r="RP182" s="6"/>
      <c r="RQ182" s="9"/>
      <c r="RR182" s="6"/>
      <c r="RS182" s="6"/>
      <c r="RT182" s="6"/>
      <c r="RU182" s="9"/>
      <c r="RV182" s="6"/>
      <c r="RW182" s="6"/>
      <c r="RX182" s="6"/>
      <c r="RY182" s="9"/>
      <c r="RZ182" s="6"/>
      <c r="SA182" s="6"/>
      <c r="SB182" s="6"/>
      <c r="SC182" s="9"/>
      <c r="SD182" s="6"/>
      <c r="SE182" s="6"/>
      <c r="SF182" s="6"/>
      <c r="SG182" s="9"/>
      <c r="SH182" s="6"/>
      <c r="SI182" s="6"/>
      <c r="SJ182" s="6"/>
      <c r="SK182" s="2"/>
      <c r="SL182" s="1"/>
      <c r="SM182" s="1"/>
      <c r="SN182" s="1"/>
      <c r="SO182" s="2"/>
      <c r="SP182" s="1"/>
      <c r="SQ182" s="1"/>
      <c r="SR182" s="1"/>
      <c r="SS182" s="2"/>
      <c r="ST182" s="1"/>
      <c r="SU182" s="1"/>
      <c r="SV182" s="1"/>
    </row>
    <row r="183" spans="1:591" x14ac:dyDescent="0.3">
      <c r="A183" s="38">
        <v>2017</v>
      </c>
      <c r="B183" s="39" t="s">
        <v>13</v>
      </c>
      <c r="C183" s="46">
        <v>0</v>
      </c>
      <c r="D183" s="10">
        <v>0</v>
      </c>
      <c r="E183" s="47">
        <f t="shared" si="3999"/>
        <v>0</v>
      </c>
      <c r="F183" s="46">
        <v>0</v>
      </c>
      <c r="G183" s="10">
        <v>0</v>
      </c>
      <c r="H183" s="47">
        <v>0</v>
      </c>
      <c r="I183" s="46">
        <v>0</v>
      </c>
      <c r="J183" s="10">
        <v>0</v>
      </c>
      <c r="K183" s="47">
        <v>0</v>
      </c>
      <c r="L183" s="46">
        <v>0</v>
      </c>
      <c r="M183" s="10">
        <v>0</v>
      </c>
      <c r="N183" s="47">
        <v>0</v>
      </c>
      <c r="O183" s="46">
        <v>0</v>
      </c>
      <c r="P183" s="10">
        <v>0</v>
      </c>
      <c r="Q183" s="47">
        <f t="shared" si="4000"/>
        <v>0</v>
      </c>
      <c r="R183" s="46">
        <v>0</v>
      </c>
      <c r="S183" s="10">
        <v>0</v>
      </c>
      <c r="T183" s="47">
        <v>0</v>
      </c>
      <c r="U183" s="46">
        <v>4.0000000000000001E-3</v>
      </c>
      <c r="V183" s="10">
        <v>1.4</v>
      </c>
      <c r="W183" s="47">
        <f t="shared" si="4091"/>
        <v>349999.99999999994</v>
      </c>
      <c r="X183" s="46">
        <v>4.2000000000000003E-2</v>
      </c>
      <c r="Y183" s="10">
        <v>78.98</v>
      </c>
      <c r="Z183" s="47">
        <f t="shared" ref="Z183" si="4098">Y183/X183*1000</f>
        <v>1880476.1904761903</v>
      </c>
      <c r="AA183" s="46">
        <v>7.5890000000000004</v>
      </c>
      <c r="AB183" s="10">
        <v>1288.6300000000001</v>
      </c>
      <c r="AC183" s="47">
        <f t="shared" si="4001"/>
        <v>169802.34550006589</v>
      </c>
      <c r="AD183" s="46">
        <v>19.010000000000002</v>
      </c>
      <c r="AE183" s="10">
        <v>843.24</v>
      </c>
      <c r="AF183" s="47">
        <f t="shared" si="4002"/>
        <v>44357.706470278797</v>
      </c>
      <c r="AG183" s="46">
        <v>0</v>
      </c>
      <c r="AH183" s="10">
        <v>0</v>
      </c>
      <c r="AI183" s="47">
        <v>0</v>
      </c>
      <c r="AJ183" s="46">
        <v>0</v>
      </c>
      <c r="AK183" s="10">
        <v>0</v>
      </c>
      <c r="AL183" s="47">
        <v>0</v>
      </c>
      <c r="AM183" s="46">
        <v>0</v>
      </c>
      <c r="AN183" s="10">
        <v>0</v>
      </c>
      <c r="AO183" s="47">
        <v>0</v>
      </c>
      <c r="AP183" s="46">
        <v>42.073999999999998</v>
      </c>
      <c r="AQ183" s="10">
        <v>1369.23</v>
      </c>
      <c r="AR183" s="47">
        <f t="shared" si="4004"/>
        <v>32543.375956647815</v>
      </c>
      <c r="AS183" s="46">
        <v>0</v>
      </c>
      <c r="AT183" s="10">
        <v>0</v>
      </c>
      <c r="AU183" s="47">
        <f t="shared" si="4005"/>
        <v>0</v>
      </c>
      <c r="AV183" s="46">
        <v>0</v>
      </c>
      <c r="AW183" s="10">
        <v>0</v>
      </c>
      <c r="AX183" s="47">
        <v>0</v>
      </c>
      <c r="AY183" s="46">
        <v>3.1949999999999998</v>
      </c>
      <c r="AZ183" s="10">
        <v>162.80000000000001</v>
      </c>
      <c r="BA183" s="47">
        <f t="shared" si="4006"/>
        <v>50954.616588419412</v>
      </c>
      <c r="BB183" s="46">
        <v>34.359000000000002</v>
      </c>
      <c r="BC183" s="10">
        <v>1390.56</v>
      </c>
      <c r="BD183" s="47">
        <f t="shared" si="4007"/>
        <v>40471.492185453593</v>
      </c>
      <c r="BE183" s="46">
        <v>0</v>
      </c>
      <c r="BF183" s="10">
        <v>0</v>
      </c>
      <c r="BG183" s="47">
        <v>0</v>
      </c>
      <c r="BH183" s="46">
        <v>0</v>
      </c>
      <c r="BI183" s="10">
        <v>0</v>
      </c>
      <c r="BJ183" s="47">
        <v>0</v>
      </c>
      <c r="BK183" s="46">
        <v>0</v>
      </c>
      <c r="BL183" s="10">
        <v>0</v>
      </c>
      <c r="BM183" s="47">
        <v>0</v>
      </c>
      <c r="BN183" s="46">
        <v>0</v>
      </c>
      <c r="BO183" s="10">
        <v>0</v>
      </c>
      <c r="BP183" s="47">
        <v>0</v>
      </c>
      <c r="BQ183" s="46">
        <v>0</v>
      </c>
      <c r="BR183" s="10">
        <v>0</v>
      </c>
      <c r="BS183" s="47">
        <v>0</v>
      </c>
      <c r="BT183" s="46">
        <v>24.806999999999999</v>
      </c>
      <c r="BU183" s="10">
        <v>7462.27</v>
      </c>
      <c r="BV183" s="47">
        <f t="shared" si="4010"/>
        <v>300813.07695408561</v>
      </c>
      <c r="BW183" s="46">
        <v>0</v>
      </c>
      <c r="BX183" s="10">
        <v>0</v>
      </c>
      <c r="BY183" s="47">
        <v>0</v>
      </c>
      <c r="BZ183" s="46">
        <v>0</v>
      </c>
      <c r="CA183" s="10">
        <v>0</v>
      </c>
      <c r="CB183" s="47">
        <v>0</v>
      </c>
      <c r="CC183" s="46">
        <v>87.596000000000004</v>
      </c>
      <c r="CD183" s="10">
        <v>3519.44</v>
      </c>
      <c r="CE183" s="47">
        <f t="shared" si="4011"/>
        <v>40178.090323759076</v>
      </c>
      <c r="CF183" s="46">
        <v>2.6459999999999999</v>
      </c>
      <c r="CG183" s="10">
        <v>555.47</v>
      </c>
      <c r="CH183" s="47">
        <f t="shared" si="4012"/>
        <v>209928.19349962211</v>
      </c>
      <c r="CI183" s="46">
        <v>0</v>
      </c>
      <c r="CJ183" s="10">
        <v>0</v>
      </c>
      <c r="CK183" s="47">
        <v>0</v>
      </c>
      <c r="CL183" s="46">
        <v>0</v>
      </c>
      <c r="CM183" s="10">
        <v>0</v>
      </c>
      <c r="CN183" s="47">
        <v>0</v>
      </c>
      <c r="CO183" s="46">
        <v>0</v>
      </c>
      <c r="CP183" s="10">
        <v>0</v>
      </c>
      <c r="CQ183" s="47">
        <v>0</v>
      </c>
      <c r="CR183" s="46">
        <v>0</v>
      </c>
      <c r="CS183" s="10">
        <v>0</v>
      </c>
      <c r="CT183" s="47">
        <v>0</v>
      </c>
      <c r="CU183" s="46">
        <v>0</v>
      </c>
      <c r="CV183" s="10">
        <v>0</v>
      </c>
      <c r="CW183" s="47">
        <v>0</v>
      </c>
      <c r="CX183" s="46">
        <v>0</v>
      </c>
      <c r="CY183" s="10">
        <v>0</v>
      </c>
      <c r="CZ183" s="47">
        <v>0</v>
      </c>
      <c r="DA183" s="46">
        <v>38.134999999999998</v>
      </c>
      <c r="DB183" s="10">
        <v>4676.05</v>
      </c>
      <c r="DC183" s="47">
        <f t="shared" si="4013"/>
        <v>122618.32961846075</v>
      </c>
      <c r="DD183" s="46">
        <v>107.746</v>
      </c>
      <c r="DE183" s="10">
        <v>5642.94</v>
      </c>
      <c r="DF183" s="47">
        <f t="shared" si="4014"/>
        <v>52372.617080912511</v>
      </c>
      <c r="DG183" s="46">
        <v>0</v>
      </c>
      <c r="DH183" s="10">
        <v>0</v>
      </c>
      <c r="DI183" s="47">
        <v>0</v>
      </c>
      <c r="DJ183" s="46">
        <v>8.7940000000000005</v>
      </c>
      <c r="DK183" s="10">
        <v>302.76</v>
      </c>
      <c r="DL183" s="47">
        <f t="shared" si="4015"/>
        <v>34428.019103934494</v>
      </c>
      <c r="DM183" s="46">
        <v>0</v>
      </c>
      <c r="DN183" s="10">
        <v>0</v>
      </c>
      <c r="DO183" s="47">
        <v>0</v>
      </c>
      <c r="DP183" s="46">
        <v>0</v>
      </c>
      <c r="DQ183" s="10">
        <v>0</v>
      </c>
      <c r="DR183" s="47">
        <v>0</v>
      </c>
      <c r="DS183" s="46">
        <v>0.19</v>
      </c>
      <c r="DT183" s="10">
        <v>2875.46</v>
      </c>
      <c r="DU183" s="47">
        <f t="shared" si="4017"/>
        <v>15134000</v>
      </c>
      <c r="DV183" s="46">
        <v>11.003</v>
      </c>
      <c r="DW183" s="10">
        <v>64.28</v>
      </c>
      <c r="DX183" s="47">
        <f t="shared" si="4018"/>
        <v>5842.0430791602294</v>
      </c>
      <c r="DY183" s="46">
        <v>0</v>
      </c>
      <c r="DZ183" s="10">
        <v>0</v>
      </c>
      <c r="EA183" s="47">
        <v>0</v>
      </c>
      <c r="EB183" s="46">
        <v>0</v>
      </c>
      <c r="EC183" s="10">
        <v>0</v>
      </c>
      <c r="ED183" s="47">
        <f t="shared" si="4019"/>
        <v>0</v>
      </c>
      <c r="EE183" s="46">
        <v>1.56</v>
      </c>
      <c r="EF183" s="10">
        <v>90.95</v>
      </c>
      <c r="EG183" s="47">
        <f t="shared" si="4020"/>
        <v>58301.282051282054</v>
      </c>
      <c r="EH183" s="46">
        <v>28.395</v>
      </c>
      <c r="EI183" s="10">
        <v>4971.24</v>
      </c>
      <c r="EJ183" s="47">
        <f t="shared" si="4021"/>
        <v>175074.48494453248</v>
      </c>
      <c r="EK183" s="46">
        <v>0</v>
      </c>
      <c r="EL183" s="10">
        <v>0</v>
      </c>
      <c r="EM183" s="47">
        <f t="shared" si="4022"/>
        <v>0</v>
      </c>
      <c r="EN183" s="46">
        <v>207</v>
      </c>
      <c r="EO183" s="10">
        <v>13300.83</v>
      </c>
      <c r="EP183" s="47">
        <f t="shared" si="4023"/>
        <v>64255.217391304344</v>
      </c>
      <c r="EQ183" s="46">
        <v>2E-3</v>
      </c>
      <c r="ER183" s="10">
        <v>2.65</v>
      </c>
      <c r="ES183" s="47">
        <f t="shared" si="4080"/>
        <v>1325000</v>
      </c>
      <c r="ET183" s="46">
        <v>3.653</v>
      </c>
      <c r="EU183" s="10">
        <v>173.96</v>
      </c>
      <c r="EV183" s="47">
        <f t="shared" si="4024"/>
        <v>47621.133315083498</v>
      </c>
      <c r="EW183" s="46">
        <v>0</v>
      </c>
      <c r="EX183" s="10">
        <v>0</v>
      </c>
      <c r="EY183" s="47">
        <v>0</v>
      </c>
      <c r="EZ183" s="46">
        <v>0</v>
      </c>
      <c r="FA183" s="10">
        <v>0</v>
      </c>
      <c r="FB183" s="47">
        <v>0</v>
      </c>
      <c r="FC183" s="46">
        <v>0</v>
      </c>
      <c r="FD183" s="10">
        <v>0</v>
      </c>
      <c r="FE183" s="47">
        <v>0</v>
      </c>
      <c r="FF183" s="46">
        <v>0</v>
      </c>
      <c r="FG183" s="10">
        <v>0</v>
      </c>
      <c r="FH183" s="47">
        <v>0</v>
      </c>
      <c r="FI183" s="46">
        <v>6.4000000000000001E-2</v>
      </c>
      <c r="FJ183" s="10">
        <v>35.6</v>
      </c>
      <c r="FK183" s="47">
        <f t="shared" si="4025"/>
        <v>556250</v>
      </c>
      <c r="FL183" s="46">
        <v>2.2839999999999998</v>
      </c>
      <c r="FM183" s="10">
        <v>264.73</v>
      </c>
      <c r="FN183" s="47">
        <f t="shared" si="4026"/>
        <v>115906.30472854643</v>
      </c>
      <c r="FO183" s="46">
        <v>0</v>
      </c>
      <c r="FP183" s="10">
        <v>0</v>
      </c>
      <c r="FQ183" s="47">
        <v>0</v>
      </c>
      <c r="FR183" s="46">
        <v>32.951999999999998</v>
      </c>
      <c r="FS183" s="10">
        <v>6875.65</v>
      </c>
      <c r="FT183" s="47">
        <f t="shared" si="4027"/>
        <v>208656.53071133769</v>
      </c>
      <c r="FU183" s="46">
        <v>0</v>
      </c>
      <c r="FV183" s="10">
        <v>0</v>
      </c>
      <c r="FW183" s="47">
        <v>0</v>
      </c>
      <c r="FX183" s="46">
        <v>0</v>
      </c>
      <c r="FY183" s="10">
        <v>0</v>
      </c>
      <c r="FZ183" s="47">
        <f t="shared" si="4028"/>
        <v>0</v>
      </c>
      <c r="GA183" s="46">
        <v>0</v>
      </c>
      <c r="GB183" s="10">
        <v>0</v>
      </c>
      <c r="GC183" s="47">
        <v>0</v>
      </c>
      <c r="GD183" s="46">
        <v>119.267</v>
      </c>
      <c r="GE183" s="10">
        <v>1497.05</v>
      </c>
      <c r="GF183" s="47">
        <f t="shared" si="4029"/>
        <v>12552.089010371687</v>
      </c>
      <c r="GG183" s="46">
        <v>7.7329999999999997</v>
      </c>
      <c r="GH183" s="10">
        <v>807.17</v>
      </c>
      <c r="GI183" s="47">
        <f t="shared" si="4030"/>
        <v>104379.93016940384</v>
      </c>
      <c r="GJ183" s="46">
        <v>120.105</v>
      </c>
      <c r="GK183" s="10">
        <v>6997.92</v>
      </c>
      <c r="GL183" s="47">
        <f t="shared" si="4031"/>
        <v>58265.018109154487</v>
      </c>
      <c r="GM183" s="46">
        <v>0</v>
      </c>
      <c r="GN183" s="10">
        <v>0</v>
      </c>
      <c r="GO183" s="47">
        <v>0</v>
      </c>
      <c r="GP183" s="46">
        <v>0.629</v>
      </c>
      <c r="GQ183" s="10">
        <v>59.31</v>
      </c>
      <c r="GR183" s="47">
        <f t="shared" si="4032"/>
        <v>94292.527821939584</v>
      </c>
      <c r="GS183" s="46">
        <v>0</v>
      </c>
      <c r="GT183" s="10">
        <v>0</v>
      </c>
      <c r="GU183" s="47">
        <v>0</v>
      </c>
      <c r="GV183" s="46">
        <v>0</v>
      </c>
      <c r="GW183" s="10">
        <v>0</v>
      </c>
      <c r="GX183" s="47">
        <f t="shared" si="4033"/>
        <v>0</v>
      </c>
      <c r="GY183" s="46">
        <v>2.5999999999999999E-2</v>
      </c>
      <c r="GZ183" s="10">
        <v>2.67</v>
      </c>
      <c r="HA183" s="47">
        <f t="shared" si="4034"/>
        <v>102692.30769230769</v>
      </c>
      <c r="HB183" s="46">
        <v>22.823</v>
      </c>
      <c r="HC183" s="10">
        <v>212.84</v>
      </c>
      <c r="HD183" s="47">
        <f t="shared" si="4035"/>
        <v>9325.6802348508099</v>
      </c>
      <c r="HE183" s="46">
        <v>0</v>
      </c>
      <c r="HF183" s="10">
        <v>0</v>
      </c>
      <c r="HG183" s="47">
        <v>0</v>
      </c>
      <c r="HH183" s="46">
        <v>0</v>
      </c>
      <c r="HI183" s="10">
        <v>0</v>
      </c>
      <c r="HJ183" s="47">
        <v>0</v>
      </c>
      <c r="HK183" s="46">
        <v>0</v>
      </c>
      <c r="HL183" s="10">
        <v>0</v>
      </c>
      <c r="HM183" s="47">
        <v>0</v>
      </c>
      <c r="HN183" s="46">
        <v>0</v>
      </c>
      <c r="HO183" s="10">
        <v>0</v>
      </c>
      <c r="HP183" s="47">
        <v>0</v>
      </c>
      <c r="HQ183" s="46">
        <v>0</v>
      </c>
      <c r="HR183" s="10">
        <v>0</v>
      </c>
      <c r="HS183" s="47">
        <v>0</v>
      </c>
      <c r="HT183" s="46"/>
      <c r="HU183" s="10"/>
      <c r="HV183" s="47"/>
      <c r="HW183" s="46">
        <v>0</v>
      </c>
      <c r="HX183" s="10">
        <v>0</v>
      </c>
      <c r="HY183" s="47">
        <f t="shared" si="4037"/>
        <v>0</v>
      </c>
      <c r="HZ183" s="46">
        <v>0</v>
      </c>
      <c r="IA183" s="10">
        <v>0</v>
      </c>
      <c r="IB183" s="47">
        <v>0</v>
      </c>
      <c r="IC183" s="46">
        <v>0</v>
      </c>
      <c r="ID183" s="10">
        <v>0</v>
      </c>
      <c r="IE183" s="47">
        <v>0</v>
      </c>
      <c r="IF183" s="46">
        <v>0</v>
      </c>
      <c r="IG183" s="10">
        <v>0</v>
      </c>
      <c r="IH183" s="47">
        <v>0</v>
      </c>
      <c r="II183" s="46">
        <v>0</v>
      </c>
      <c r="IJ183" s="10">
        <v>0</v>
      </c>
      <c r="IK183" s="47">
        <v>0</v>
      </c>
      <c r="IL183" s="46">
        <v>0</v>
      </c>
      <c r="IM183" s="10">
        <v>0</v>
      </c>
      <c r="IN183" s="47">
        <v>0</v>
      </c>
      <c r="IO183" s="46">
        <v>0</v>
      </c>
      <c r="IP183" s="10">
        <v>0</v>
      </c>
      <c r="IQ183" s="47">
        <v>0</v>
      </c>
      <c r="IR183" s="46">
        <v>0.13100000000000001</v>
      </c>
      <c r="IS183" s="10">
        <v>2.63</v>
      </c>
      <c r="IT183" s="47">
        <f t="shared" si="4039"/>
        <v>20076.335877862595</v>
      </c>
      <c r="IU183" s="46">
        <v>0</v>
      </c>
      <c r="IV183" s="10">
        <v>0</v>
      </c>
      <c r="IW183" s="47">
        <v>0</v>
      </c>
      <c r="IX183" s="46">
        <v>0</v>
      </c>
      <c r="IY183" s="10">
        <v>0</v>
      </c>
      <c r="IZ183" s="47">
        <v>0</v>
      </c>
      <c r="JA183" s="46">
        <v>0</v>
      </c>
      <c r="JB183" s="10">
        <v>0</v>
      </c>
      <c r="JC183" s="47">
        <v>0</v>
      </c>
      <c r="JD183" s="46">
        <v>0</v>
      </c>
      <c r="JE183" s="10">
        <v>0</v>
      </c>
      <c r="JF183" s="47">
        <v>0</v>
      </c>
      <c r="JG183" s="46">
        <v>0</v>
      </c>
      <c r="JH183" s="10">
        <v>0</v>
      </c>
      <c r="JI183" s="47">
        <v>0</v>
      </c>
      <c r="JJ183" s="46">
        <v>0</v>
      </c>
      <c r="JK183" s="10">
        <v>0</v>
      </c>
      <c r="JL183" s="47">
        <f t="shared" si="4089"/>
        <v>0</v>
      </c>
      <c r="JM183" s="46">
        <v>0</v>
      </c>
      <c r="JN183" s="10">
        <v>0</v>
      </c>
      <c r="JO183" s="47">
        <v>0</v>
      </c>
      <c r="JP183" s="46">
        <v>0</v>
      </c>
      <c r="JQ183" s="10">
        <v>0</v>
      </c>
      <c r="JR183" s="47">
        <f t="shared" si="4040"/>
        <v>0</v>
      </c>
      <c r="JS183" s="46">
        <v>1.9E-2</v>
      </c>
      <c r="JT183" s="10">
        <v>0.16</v>
      </c>
      <c r="JU183" s="47">
        <f t="shared" si="4086"/>
        <v>8421.0526315789466</v>
      </c>
      <c r="JV183" s="46">
        <v>0</v>
      </c>
      <c r="JW183" s="10">
        <v>0</v>
      </c>
      <c r="JX183" s="47">
        <v>0</v>
      </c>
      <c r="JY183" s="46">
        <v>0</v>
      </c>
      <c r="JZ183" s="10">
        <v>0</v>
      </c>
      <c r="KA183" s="47">
        <v>0</v>
      </c>
      <c r="KB183" s="46">
        <v>1.847</v>
      </c>
      <c r="KC183" s="10">
        <v>7.9</v>
      </c>
      <c r="KD183" s="47">
        <f t="shared" si="4041"/>
        <v>4277.2062804547913</v>
      </c>
      <c r="KE183" s="46"/>
      <c r="KF183" s="10"/>
      <c r="KG183" s="47"/>
      <c r="KH183" s="46">
        <v>154.13200000000001</v>
      </c>
      <c r="KI183" s="10">
        <v>6438.65</v>
      </c>
      <c r="KJ183" s="47">
        <f t="shared" si="4042"/>
        <v>41773.609633301319</v>
      </c>
      <c r="KK183" s="46">
        <v>3.9079999999999999</v>
      </c>
      <c r="KL183" s="10">
        <v>1082.21</v>
      </c>
      <c r="KM183" s="47">
        <f t="shared" si="4043"/>
        <v>276921.69907881273</v>
      </c>
      <c r="KN183" s="46">
        <v>0</v>
      </c>
      <c r="KO183" s="10">
        <v>0</v>
      </c>
      <c r="KP183" s="47">
        <v>0</v>
      </c>
      <c r="KQ183" s="46">
        <v>0.11799999999999999</v>
      </c>
      <c r="KR183" s="10">
        <v>4.8099999999999996</v>
      </c>
      <c r="KS183" s="47">
        <f t="shared" si="4044"/>
        <v>40762.711864406774</v>
      </c>
      <c r="KT183" s="52">
        <v>0</v>
      </c>
      <c r="KU183" s="16">
        <v>0</v>
      </c>
      <c r="KV183" s="53">
        <v>0</v>
      </c>
      <c r="KW183" s="52">
        <v>0</v>
      </c>
      <c r="KX183" s="16">
        <v>0</v>
      </c>
      <c r="KY183" s="53">
        <f t="shared" si="4045"/>
        <v>0</v>
      </c>
      <c r="KZ183" s="46">
        <v>0</v>
      </c>
      <c r="LA183" s="10">
        <v>0</v>
      </c>
      <c r="LB183" s="47">
        <v>0</v>
      </c>
      <c r="LC183" s="52">
        <v>0</v>
      </c>
      <c r="LD183" s="16">
        <v>0</v>
      </c>
      <c r="LE183" s="53">
        <v>0</v>
      </c>
      <c r="LF183" s="46">
        <v>0.78</v>
      </c>
      <c r="LG183" s="10">
        <v>26.25</v>
      </c>
      <c r="LH183" s="47">
        <f t="shared" si="4046"/>
        <v>33653.846153846156</v>
      </c>
      <c r="LI183" s="46">
        <v>0</v>
      </c>
      <c r="LJ183" s="10">
        <v>0</v>
      </c>
      <c r="LK183" s="47">
        <v>0</v>
      </c>
      <c r="LL183" s="46">
        <v>0</v>
      </c>
      <c r="LM183" s="10">
        <v>0</v>
      </c>
      <c r="LN183" s="47">
        <v>0</v>
      </c>
      <c r="LO183" s="46">
        <v>0</v>
      </c>
      <c r="LP183" s="10">
        <v>0</v>
      </c>
      <c r="LQ183" s="47">
        <v>0</v>
      </c>
      <c r="LR183" s="46">
        <v>1.5740000000000001</v>
      </c>
      <c r="LS183" s="10">
        <v>106.52</v>
      </c>
      <c r="LT183" s="47">
        <f t="shared" si="4073"/>
        <v>67674.714104193132</v>
      </c>
      <c r="LU183" s="46">
        <v>1.2E-2</v>
      </c>
      <c r="LV183" s="10">
        <v>4.01</v>
      </c>
      <c r="LW183" s="47">
        <f t="shared" si="4048"/>
        <v>334166.66666666663</v>
      </c>
      <c r="LX183" s="46">
        <v>267.59399999999999</v>
      </c>
      <c r="LY183" s="10">
        <v>15730.75</v>
      </c>
      <c r="LZ183" s="47">
        <f t="shared" si="4049"/>
        <v>58785.88458635097</v>
      </c>
      <c r="MA183" s="46">
        <v>2E-3</v>
      </c>
      <c r="MB183" s="10">
        <v>5.3</v>
      </c>
      <c r="MC183" s="47">
        <f t="shared" si="4050"/>
        <v>2650000</v>
      </c>
      <c r="MD183" s="46">
        <v>0</v>
      </c>
      <c r="ME183" s="10">
        <v>0</v>
      </c>
      <c r="MF183" s="47">
        <v>0</v>
      </c>
      <c r="MG183" s="46">
        <v>0</v>
      </c>
      <c r="MH183" s="10">
        <v>0</v>
      </c>
      <c r="MI183" s="47">
        <v>0</v>
      </c>
      <c r="MJ183" s="46">
        <v>0</v>
      </c>
      <c r="MK183" s="10">
        <v>0</v>
      </c>
      <c r="ML183" s="47">
        <f t="shared" si="4051"/>
        <v>0</v>
      </c>
      <c r="MM183" s="46">
        <v>0</v>
      </c>
      <c r="MN183" s="10">
        <v>0</v>
      </c>
      <c r="MO183" s="47">
        <v>0</v>
      </c>
      <c r="MP183" s="46">
        <v>6.944</v>
      </c>
      <c r="MQ183" s="10">
        <v>1145.6099999999999</v>
      </c>
      <c r="MR183" s="47">
        <f t="shared" si="4052"/>
        <v>164978.39861751153</v>
      </c>
      <c r="MS183" s="46">
        <v>0</v>
      </c>
      <c r="MT183" s="10">
        <v>0</v>
      </c>
      <c r="MU183" s="47">
        <v>0</v>
      </c>
      <c r="MV183" s="46">
        <v>0</v>
      </c>
      <c r="MW183" s="10">
        <v>0</v>
      </c>
      <c r="MX183" s="47">
        <f t="shared" si="4053"/>
        <v>0</v>
      </c>
      <c r="MY183" s="46">
        <v>0</v>
      </c>
      <c r="MZ183" s="10">
        <v>0</v>
      </c>
      <c r="NA183" s="47">
        <v>0</v>
      </c>
      <c r="NB183" s="46">
        <v>0</v>
      </c>
      <c r="NC183" s="10">
        <v>0</v>
      </c>
      <c r="ND183" s="47">
        <v>0</v>
      </c>
      <c r="NE183" s="46">
        <v>0</v>
      </c>
      <c r="NF183" s="10">
        <v>0</v>
      </c>
      <c r="NG183" s="47">
        <v>0</v>
      </c>
      <c r="NH183" s="46">
        <v>0</v>
      </c>
      <c r="NI183" s="10">
        <v>0</v>
      </c>
      <c r="NJ183" s="47">
        <v>0</v>
      </c>
      <c r="NK183" s="46">
        <v>0.32500000000000001</v>
      </c>
      <c r="NL183" s="10">
        <v>51.39</v>
      </c>
      <c r="NM183" s="47">
        <f t="shared" si="4054"/>
        <v>158123.07692307694</v>
      </c>
      <c r="NN183" s="46">
        <v>0</v>
      </c>
      <c r="NO183" s="10">
        <v>0</v>
      </c>
      <c r="NP183" s="47">
        <v>0</v>
      </c>
      <c r="NQ183" s="46">
        <v>0</v>
      </c>
      <c r="NR183" s="10">
        <v>0</v>
      </c>
      <c r="NS183" s="47">
        <v>0</v>
      </c>
      <c r="NT183" s="46">
        <v>0</v>
      </c>
      <c r="NU183" s="10">
        <v>0</v>
      </c>
      <c r="NV183" s="47">
        <v>0</v>
      </c>
      <c r="NW183" s="46">
        <v>20.158000000000001</v>
      </c>
      <c r="NX183" s="10">
        <v>2179.2600000000002</v>
      </c>
      <c r="NY183" s="47">
        <f t="shared" si="4056"/>
        <v>108108.93937890664</v>
      </c>
      <c r="NZ183" s="46">
        <v>0.13300000000000001</v>
      </c>
      <c r="OA183" s="10">
        <v>79.930000000000007</v>
      </c>
      <c r="OB183" s="47">
        <f t="shared" si="4057"/>
        <v>600977.44360902254</v>
      </c>
      <c r="OC183" s="46">
        <v>0</v>
      </c>
      <c r="OD183" s="10">
        <v>0</v>
      </c>
      <c r="OE183" s="47">
        <v>0</v>
      </c>
      <c r="OF183" s="46">
        <v>15.067</v>
      </c>
      <c r="OG183" s="10">
        <v>9064.43</v>
      </c>
      <c r="OH183" s="47">
        <f t="shared" si="4058"/>
        <v>601608.15026216232</v>
      </c>
      <c r="OI183" s="46">
        <v>25.027000000000001</v>
      </c>
      <c r="OJ183" s="10">
        <v>7383.99</v>
      </c>
      <c r="OK183" s="47">
        <f t="shared" si="4059"/>
        <v>295040.95576777082</v>
      </c>
      <c r="OL183" s="46">
        <v>0</v>
      </c>
      <c r="OM183" s="10">
        <v>0</v>
      </c>
      <c r="ON183" s="47">
        <v>0</v>
      </c>
      <c r="OO183" s="46">
        <v>19.141999999999999</v>
      </c>
      <c r="OP183" s="10">
        <v>617.14</v>
      </c>
      <c r="OQ183" s="47">
        <f t="shared" si="4060"/>
        <v>32240.100302998642</v>
      </c>
      <c r="OR183" s="46">
        <v>0</v>
      </c>
      <c r="OS183" s="10">
        <v>0</v>
      </c>
      <c r="OT183" s="47">
        <v>0</v>
      </c>
      <c r="OU183" s="46">
        <v>23.242000000000001</v>
      </c>
      <c r="OV183" s="10">
        <v>683.3</v>
      </c>
      <c r="OW183" s="47">
        <f t="shared" si="4061"/>
        <v>29399.36322175372</v>
      </c>
      <c r="OX183" s="46">
        <v>0</v>
      </c>
      <c r="OY183" s="10">
        <v>0</v>
      </c>
      <c r="OZ183" s="47">
        <v>0</v>
      </c>
      <c r="PA183" s="46">
        <v>0</v>
      </c>
      <c r="PB183" s="10">
        <v>0</v>
      </c>
      <c r="PC183" s="47">
        <v>0</v>
      </c>
      <c r="PD183" s="46">
        <v>0</v>
      </c>
      <c r="PE183" s="10">
        <v>0</v>
      </c>
      <c r="PF183" s="47">
        <v>0</v>
      </c>
      <c r="PG183" s="46">
        <v>2.5000000000000001E-2</v>
      </c>
      <c r="PH183" s="10">
        <v>10.99</v>
      </c>
      <c r="PI183" s="47">
        <f t="shared" si="4076"/>
        <v>439599.99999999994</v>
      </c>
      <c r="PJ183" s="46"/>
      <c r="PK183" s="10"/>
      <c r="PL183" s="47"/>
      <c r="PM183" s="46">
        <v>1E-3</v>
      </c>
      <c r="PN183" s="10">
        <v>0.79</v>
      </c>
      <c r="PO183" s="47">
        <f t="shared" si="4063"/>
        <v>790000</v>
      </c>
      <c r="PP183" s="46">
        <v>0</v>
      </c>
      <c r="PQ183" s="10">
        <v>0</v>
      </c>
      <c r="PR183" s="47">
        <v>0</v>
      </c>
      <c r="PS183" s="46">
        <v>0.28999999999999998</v>
      </c>
      <c r="PT183" s="10">
        <v>1.31</v>
      </c>
      <c r="PU183" s="47">
        <f t="shared" si="4064"/>
        <v>4517.2413793103451</v>
      </c>
      <c r="PV183" s="46">
        <v>261.47199999999998</v>
      </c>
      <c r="PW183" s="10">
        <v>18595.71</v>
      </c>
      <c r="PX183" s="47">
        <f t="shared" si="4065"/>
        <v>71119.316791090445</v>
      </c>
      <c r="PY183" s="46">
        <v>386.09300000000002</v>
      </c>
      <c r="PZ183" s="10">
        <v>35770.449999999997</v>
      </c>
      <c r="QA183" s="47">
        <f t="shared" si="4066"/>
        <v>92647.237841659895</v>
      </c>
      <c r="QB183" s="46">
        <v>0</v>
      </c>
      <c r="QC183" s="10">
        <v>0</v>
      </c>
      <c r="QD183" s="47">
        <v>0</v>
      </c>
      <c r="QE183" s="46">
        <v>1.363</v>
      </c>
      <c r="QF183" s="10">
        <v>93.22</v>
      </c>
      <c r="QG183" s="47">
        <v>68393.250183418932</v>
      </c>
      <c r="QH183" s="46">
        <v>0</v>
      </c>
      <c r="QI183" s="10">
        <v>0</v>
      </c>
      <c r="QJ183" s="47">
        <v>0</v>
      </c>
      <c r="QK183" s="46">
        <v>0</v>
      </c>
      <c r="QL183" s="10">
        <v>0</v>
      </c>
      <c r="QM183" s="47">
        <v>0</v>
      </c>
      <c r="QN183" s="46">
        <v>0</v>
      </c>
      <c r="QO183" s="10">
        <v>0</v>
      </c>
      <c r="QP183" s="47">
        <f t="shared" si="4067"/>
        <v>0</v>
      </c>
      <c r="QQ183" s="46">
        <v>8.84</v>
      </c>
      <c r="QR183" s="10">
        <v>1261</v>
      </c>
      <c r="QS183" s="47">
        <f t="shared" si="4068"/>
        <v>142647.05882352943</v>
      </c>
      <c r="QT183" s="46"/>
      <c r="QU183" s="10"/>
      <c r="QV183" s="47"/>
      <c r="QW183" s="46"/>
      <c r="QX183" s="10"/>
      <c r="QY183" s="47"/>
      <c r="QZ183" s="46">
        <v>21.594000000000001</v>
      </c>
      <c r="RA183" s="10">
        <v>240.35</v>
      </c>
      <c r="RB183" s="47">
        <f t="shared" si="4077"/>
        <v>11130.406594424378</v>
      </c>
      <c r="RC183" s="46">
        <v>0.5</v>
      </c>
      <c r="RD183" s="10">
        <v>72.5</v>
      </c>
      <c r="RE183" s="47">
        <f t="shared" si="4095"/>
        <v>145000</v>
      </c>
      <c r="RF183" s="12">
        <f t="shared" si="3130"/>
        <v>2154.0159999999996</v>
      </c>
      <c r="RG183" s="58">
        <f t="shared" si="3131"/>
        <v>166186.64000000001</v>
      </c>
      <c r="RH183" s="6"/>
      <c r="RI183" s="9"/>
      <c r="RJ183" s="6"/>
      <c r="RK183" s="6"/>
      <c r="RL183" s="6"/>
      <c r="RM183" s="9"/>
      <c r="RN183" s="6"/>
      <c r="RO183" s="6"/>
      <c r="RP183" s="6"/>
      <c r="RQ183" s="9"/>
      <c r="RR183" s="6"/>
      <c r="RS183" s="6"/>
      <c r="RT183" s="6"/>
      <c r="RU183" s="9"/>
      <c r="RV183" s="6"/>
      <c r="RW183" s="6"/>
      <c r="RX183" s="6"/>
      <c r="RY183" s="9"/>
      <c r="RZ183" s="6"/>
      <c r="SA183" s="6"/>
      <c r="SB183" s="6"/>
      <c r="SC183" s="9"/>
      <c r="SD183" s="6"/>
      <c r="SE183" s="6"/>
      <c r="SF183" s="6"/>
      <c r="SG183" s="9"/>
      <c r="SH183" s="6"/>
      <c r="SI183" s="6"/>
      <c r="SJ183" s="6"/>
      <c r="SK183" s="2"/>
      <c r="SL183" s="1"/>
      <c r="SM183" s="1"/>
      <c r="SN183" s="1"/>
      <c r="SO183" s="2"/>
      <c r="SP183" s="1"/>
      <c r="SQ183" s="1"/>
      <c r="SR183" s="1"/>
      <c r="SS183" s="2"/>
      <c r="ST183" s="1"/>
      <c r="SU183" s="1"/>
      <c r="SV183" s="1"/>
    </row>
    <row r="184" spans="1:591" x14ac:dyDescent="0.3">
      <c r="A184" s="38">
        <v>2017</v>
      </c>
      <c r="B184" s="39" t="s">
        <v>14</v>
      </c>
      <c r="C184" s="46">
        <v>0</v>
      </c>
      <c r="D184" s="10">
        <v>0</v>
      </c>
      <c r="E184" s="47">
        <f t="shared" si="3999"/>
        <v>0</v>
      </c>
      <c r="F184" s="46">
        <v>0</v>
      </c>
      <c r="G184" s="10">
        <v>0</v>
      </c>
      <c r="H184" s="47">
        <v>0</v>
      </c>
      <c r="I184" s="46">
        <v>0</v>
      </c>
      <c r="J184" s="10">
        <v>0</v>
      </c>
      <c r="K184" s="47">
        <v>0</v>
      </c>
      <c r="L184" s="46">
        <v>0</v>
      </c>
      <c r="M184" s="10">
        <v>0</v>
      </c>
      <c r="N184" s="47">
        <v>0</v>
      </c>
      <c r="O184" s="46">
        <v>0</v>
      </c>
      <c r="P184" s="10">
        <v>0</v>
      </c>
      <c r="Q184" s="47">
        <f t="shared" si="4000"/>
        <v>0</v>
      </c>
      <c r="R184" s="46">
        <v>0</v>
      </c>
      <c r="S184" s="10">
        <v>0</v>
      </c>
      <c r="T184" s="47">
        <v>0</v>
      </c>
      <c r="U184" s="46">
        <v>0</v>
      </c>
      <c r="V184" s="10">
        <v>0</v>
      </c>
      <c r="W184" s="47">
        <v>0</v>
      </c>
      <c r="X184" s="46">
        <v>0</v>
      </c>
      <c r="Y184" s="10">
        <v>0</v>
      </c>
      <c r="Z184" s="47">
        <v>0</v>
      </c>
      <c r="AA184" s="46">
        <v>1.952</v>
      </c>
      <c r="AB184" s="10">
        <v>884.17</v>
      </c>
      <c r="AC184" s="47">
        <f t="shared" si="4001"/>
        <v>452955.94262295082</v>
      </c>
      <c r="AD184" s="46">
        <v>14.476000000000001</v>
      </c>
      <c r="AE184" s="10">
        <v>578.46</v>
      </c>
      <c r="AF184" s="47">
        <f t="shared" si="4002"/>
        <v>39959.933683337935</v>
      </c>
      <c r="AG184" s="46">
        <v>0</v>
      </c>
      <c r="AH184" s="10">
        <v>0</v>
      </c>
      <c r="AI184" s="47">
        <v>0</v>
      </c>
      <c r="AJ184" s="46">
        <v>0</v>
      </c>
      <c r="AK184" s="10">
        <v>0</v>
      </c>
      <c r="AL184" s="47">
        <v>0</v>
      </c>
      <c r="AM184" s="46">
        <v>0</v>
      </c>
      <c r="AN184" s="10">
        <v>0</v>
      </c>
      <c r="AO184" s="47">
        <v>0</v>
      </c>
      <c r="AP184" s="46">
        <v>12.266999999999999</v>
      </c>
      <c r="AQ184" s="10">
        <v>368.5</v>
      </c>
      <c r="AR184" s="47">
        <f t="shared" si="4004"/>
        <v>30039.944566723734</v>
      </c>
      <c r="AS184" s="46">
        <v>0</v>
      </c>
      <c r="AT184" s="10">
        <v>0</v>
      </c>
      <c r="AU184" s="47">
        <f t="shared" si="4005"/>
        <v>0</v>
      </c>
      <c r="AV184" s="46">
        <v>0</v>
      </c>
      <c r="AW184" s="10">
        <v>0</v>
      </c>
      <c r="AX184" s="47">
        <v>0</v>
      </c>
      <c r="AY184" s="46">
        <v>2.9249999999999998</v>
      </c>
      <c r="AZ184" s="10">
        <v>199.39</v>
      </c>
      <c r="BA184" s="47">
        <f t="shared" si="4006"/>
        <v>68167.521367521374</v>
      </c>
      <c r="BB184" s="46">
        <v>12.644</v>
      </c>
      <c r="BC184" s="10">
        <v>605.22</v>
      </c>
      <c r="BD184" s="47">
        <f t="shared" si="4007"/>
        <v>47866.181588105028</v>
      </c>
      <c r="BE184" s="46">
        <v>0.69799999999999995</v>
      </c>
      <c r="BF184" s="10">
        <v>248.81</v>
      </c>
      <c r="BG184" s="47">
        <f t="shared" si="4008"/>
        <v>356461.31805157597</v>
      </c>
      <c r="BH184" s="46">
        <v>0</v>
      </c>
      <c r="BI184" s="10">
        <v>0</v>
      </c>
      <c r="BJ184" s="47">
        <v>0</v>
      </c>
      <c r="BK184" s="46">
        <v>0</v>
      </c>
      <c r="BL184" s="10">
        <v>0</v>
      </c>
      <c r="BM184" s="47">
        <v>0</v>
      </c>
      <c r="BN184" s="46">
        <v>0</v>
      </c>
      <c r="BO184" s="10">
        <v>0</v>
      </c>
      <c r="BP184" s="47">
        <v>0</v>
      </c>
      <c r="BQ184" s="46">
        <v>0</v>
      </c>
      <c r="BR184" s="10">
        <v>0</v>
      </c>
      <c r="BS184" s="47">
        <v>0</v>
      </c>
      <c r="BT184" s="46">
        <v>19.07</v>
      </c>
      <c r="BU184" s="10">
        <v>6887.33</v>
      </c>
      <c r="BV184" s="47">
        <f t="shared" si="4010"/>
        <v>361160.46145778708</v>
      </c>
      <c r="BW184" s="46">
        <v>0</v>
      </c>
      <c r="BX184" s="10">
        <v>0</v>
      </c>
      <c r="BY184" s="47">
        <v>0</v>
      </c>
      <c r="BZ184" s="46">
        <v>0.14099999999999999</v>
      </c>
      <c r="CA184" s="10">
        <v>47.76</v>
      </c>
      <c r="CB184" s="47">
        <f t="shared" si="4096"/>
        <v>338723.40425531915</v>
      </c>
      <c r="CC184" s="46">
        <v>86.808999999999997</v>
      </c>
      <c r="CD184" s="10">
        <v>2417.73</v>
      </c>
      <c r="CE184" s="47">
        <f t="shared" si="4011"/>
        <v>27851.144466587568</v>
      </c>
      <c r="CF184" s="46">
        <v>3.95</v>
      </c>
      <c r="CG184" s="10">
        <v>810.42</v>
      </c>
      <c r="CH184" s="47">
        <f t="shared" si="4012"/>
        <v>205169.62025316452</v>
      </c>
      <c r="CI184" s="46">
        <v>0</v>
      </c>
      <c r="CJ184" s="10">
        <v>0</v>
      </c>
      <c r="CK184" s="47">
        <v>0</v>
      </c>
      <c r="CL184" s="46">
        <v>0</v>
      </c>
      <c r="CM184" s="10">
        <v>0</v>
      </c>
      <c r="CN184" s="47">
        <v>0</v>
      </c>
      <c r="CO184" s="46">
        <v>0</v>
      </c>
      <c r="CP184" s="10">
        <v>0</v>
      </c>
      <c r="CQ184" s="47">
        <v>0</v>
      </c>
      <c r="CR184" s="46">
        <v>0</v>
      </c>
      <c r="CS184" s="10">
        <v>0</v>
      </c>
      <c r="CT184" s="47">
        <v>0</v>
      </c>
      <c r="CU184" s="46">
        <v>0</v>
      </c>
      <c r="CV184" s="10">
        <v>0</v>
      </c>
      <c r="CW184" s="47">
        <v>0</v>
      </c>
      <c r="CX184" s="46">
        <v>0</v>
      </c>
      <c r="CY184" s="10">
        <v>0</v>
      </c>
      <c r="CZ184" s="47">
        <v>0</v>
      </c>
      <c r="DA184" s="46">
        <v>49.332000000000001</v>
      </c>
      <c r="DB184" s="10">
        <v>6392.55</v>
      </c>
      <c r="DC184" s="47">
        <f t="shared" si="4013"/>
        <v>129582.21843833619</v>
      </c>
      <c r="DD184" s="46">
        <v>265.62099999999998</v>
      </c>
      <c r="DE184" s="10">
        <v>6398.95</v>
      </c>
      <c r="DF184" s="47">
        <f t="shared" si="4014"/>
        <v>24090.527480884419</v>
      </c>
      <c r="DG184" s="46">
        <v>0</v>
      </c>
      <c r="DH184" s="10">
        <v>0</v>
      </c>
      <c r="DI184" s="47">
        <v>0</v>
      </c>
      <c r="DJ184" s="46">
        <v>7.9539999999999997</v>
      </c>
      <c r="DK184" s="10">
        <v>295.52</v>
      </c>
      <c r="DL184" s="47">
        <f t="shared" si="4015"/>
        <v>37153.633392004027</v>
      </c>
      <c r="DM184" s="46">
        <v>0</v>
      </c>
      <c r="DN184" s="10">
        <v>0</v>
      </c>
      <c r="DO184" s="47">
        <v>0</v>
      </c>
      <c r="DP184" s="46">
        <v>3.0000000000000001E-3</v>
      </c>
      <c r="DQ184" s="10">
        <v>0.19</v>
      </c>
      <c r="DR184" s="47">
        <f t="shared" si="4016"/>
        <v>63333.333333333336</v>
      </c>
      <c r="DS184" s="46">
        <v>0.95199999999999996</v>
      </c>
      <c r="DT184" s="10">
        <v>2717.2</v>
      </c>
      <c r="DU184" s="47">
        <f t="shared" si="4017"/>
        <v>2854201.6806722688</v>
      </c>
      <c r="DV184" s="46">
        <v>6.8000000000000005E-2</v>
      </c>
      <c r="DW184" s="10">
        <v>5.64</v>
      </c>
      <c r="DX184" s="47">
        <f t="shared" si="4018"/>
        <v>82941.176470588223</v>
      </c>
      <c r="DY184" s="46">
        <v>0</v>
      </c>
      <c r="DZ184" s="10">
        <v>0</v>
      </c>
      <c r="EA184" s="47">
        <v>0</v>
      </c>
      <c r="EB184" s="46">
        <v>0</v>
      </c>
      <c r="EC184" s="10">
        <v>0</v>
      </c>
      <c r="ED184" s="47">
        <f t="shared" si="4019"/>
        <v>0</v>
      </c>
      <c r="EE184" s="46">
        <v>2E-3</v>
      </c>
      <c r="EF184" s="10">
        <v>1.24</v>
      </c>
      <c r="EG184" s="47">
        <f t="shared" si="4020"/>
        <v>620000</v>
      </c>
      <c r="EH184" s="46">
        <v>58.427999999999997</v>
      </c>
      <c r="EI184" s="10">
        <v>5249.75</v>
      </c>
      <c r="EJ184" s="47">
        <f t="shared" si="4021"/>
        <v>89849.900732525508</v>
      </c>
      <c r="EK184" s="46">
        <v>0</v>
      </c>
      <c r="EL184" s="10">
        <v>0</v>
      </c>
      <c r="EM184" s="47">
        <f t="shared" si="4022"/>
        <v>0</v>
      </c>
      <c r="EN184" s="46">
        <v>175.87899999999999</v>
      </c>
      <c r="EO184" s="10">
        <v>12923.67</v>
      </c>
      <c r="EP184" s="47">
        <f t="shared" si="4023"/>
        <v>73480.460998754832</v>
      </c>
      <c r="EQ184" s="46">
        <v>0</v>
      </c>
      <c r="ER184" s="10">
        <v>0</v>
      </c>
      <c r="ES184" s="47">
        <v>0</v>
      </c>
      <c r="ET184" s="46">
        <v>11.964</v>
      </c>
      <c r="EU184" s="10">
        <v>742.77</v>
      </c>
      <c r="EV184" s="47">
        <f t="shared" si="4024"/>
        <v>62083.751253761278</v>
      </c>
      <c r="EW184" s="46">
        <v>0</v>
      </c>
      <c r="EX184" s="10">
        <v>0</v>
      </c>
      <c r="EY184" s="47">
        <v>0</v>
      </c>
      <c r="EZ184" s="46">
        <v>0</v>
      </c>
      <c r="FA184" s="10">
        <v>0</v>
      </c>
      <c r="FB184" s="47">
        <v>0</v>
      </c>
      <c r="FC184" s="46">
        <v>0</v>
      </c>
      <c r="FD184" s="10">
        <v>0</v>
      </c>
      <c r="FE184" s="47">
        <v>0</v>
      </c>
      <c r="FF184" s="46">
        <v>0</v>
      </c>
      <c r="FG184" s="10">
        <v>0</v>
      </c>
      <c r="FH184" s="47">
        <v>0</v>
      </c>
      <c r="FI184" s="46">
        <v>1.569</v>
      </c>
      <c r="FJ184" s="10">
        <v>63.63</v>
      </c>
      <c r="FK184" s="47">
        <f t="shared" si="4025"/>
        <v>40554.493307839395</v>
      </c>
      <c r="FL184" s="46">
        <v>5.48</v>
      </c>
      <c r="FM184" s="10">
        <v>855.63</v>
      </c>
      <c r="FN184" s="47">
        <f t="shared" si="4026"/>
        <v>156136.86131386861</v>
      </c>
      <c r="FO184" s="46">
        <v>0</v>
      </c>
      <c r="FP184" s="10">
        <v>0</v>
      </c>
      <c r="FQ184" s="47">
        <v>0</v>
      </c>
      <c r="FR184" s="46">
        <v>47.576000000000001</v>
      </c>
      <c r="FS184" s="10">
        <v>3227.92</v>
      </c>
      <c r="FT184" s="47">
        <f t="shared" si="4027"/>
        <v>67847.654279468639</v>
      </c>
      <c r="FU184" s="46">
        <v>2E-3</v>
      </c>
      <c r="FV184" s="10">
        <v>0.56000000000000005</v>
      </c>
      <c r="FW184" s="47">
        <f t="shared" si="4070"/>
        <v>280000</v>
      </c>
      <c r="FX184" s="46">
        <v>0</v>
      </c>
      <c r="FY184" s="10">
        <v>0</v>
      </c>
      <c r="FZ184" s="47">
        <f t="shared" si="4028"/>
        <v>0</v>
      </c>
      <c r="GA184" s="46">
        <v>0</v>
      </c>
      <c r="GB184" s="10">
        <v>0</v>
      </c>
      <c r="GC184" s="47">
        <v>0</v>
      </c>
      <c r="GD184" s="46">
        <v>280.22300000000001</v>
      </c>
      <c r="GE184" s="10">
        <v>9961.16</v>
      </c>
      <c r="GF184" s="47">
        <f t="shared" si="4029"/>
        <v>35547.260574613785</v>
      </c>
      <c r="GG184" s="46">
        <v>0.91600000000000004</v>
      </c>
      <c r="GH184" s="10">
        <v>262.57</v>
      </c>
      <c r="GI184" s="47">
        <f t="shared" si="4030"/>
        <v>286648.47161572048</v>
      </c>
      <c r="GJ184" s="46">
        <v>193.92099999999999</v>
      </c>
      <c r="GK184" s="10">
        <v>11652.5</v>
      </c>
      <c r="GL184" s="47">
        <f t="shared" si="4031"/>
        <v>60088.902181816309</v>
      </c>
      <c r="GM184" s="46">
        <v>0</v>
      </c>
      <c r="GN184" s="10">
        <v>0</v>
      </c>
      <c r="GO184" s="47">
        <v>0</v>
      </c>
      <c r="GP184" s="46">
        <v>1.986</v>
      </c>
      <c r="GQ184" s="10">
        <v>148.41</v>
      </c>
      <c r="GR184" s="47">
        <f t="shared" si="4032"/>
        <v>74728.096676737157</v>
      </c>
      <c r="GS184" s="46">
        <v>0</v>
      </c>
      <c r="GT184" s="10">
        <v>0</v>
      </c>
      <c r="GU184" s="47">
        <v>0</v>
      </c>
      <c r="GV184" s="46">
        <v>0</v>
      </c>
      <c r="GW184" s="10">
        <v>0</v>
      </c>
      <c r="GX184" s="47">
        <f t="shared" si="4033"/>
        <v>0</v>
      </c>
      <c r="GY184" s="46">
        <v>1E-3</v>
      </c>
      <c r="GZ184" s="10">
        <v>2.4300000000000002</v>
      </c>
      <c r="HA184" s="47">
        <f t="shared" si="4034"/>
        <v>2430000</v>
      </c>
      <c r="HB184" s="46">
        <v>26.643000000000001</v>
      </c>
      <c r="HC184" s="10">
        <v>176.46</v>
      </c>
      <c r="HD184" s="47">
        <f t="shared" si="4035"/>
        <v>6623.128026123185</v>
      </c>
      <c r="HE184" s="46">
        <v>0</v>
      </c>
      <c r="HF184" s="10">
        <v>0</v>
      </c>
      <c r="HG184" s="47">
        <v>0</v>
      </c>
      <c r="HH184" s="46">
        <v>0</v>
      </c>
      <c r="HI184" s="10">
        <v>0</v>
      </c>
      <c r="HJ184" s="47">
        <v>0</v>
      </c>
      <c r="HK184" s="46">
        <v>0</v>
      </c>
      <c r="HL184" s="10">
        <v>0</v>
      </c>
      <c r="HM184" s="47">
        <v>0</v>
      </c>
      <c r="HN184" s="46">
        <v>0</v>
      </c>
      <c r="HO184" s="10">
        <v>0</v>
      </c>
      <c r="HP184" s="47">
        <v>0</v>
      </c>
      <c r="HQ184" s="46">
        <v>0</v>
      </c>
      <c r="HR184" s="10">
        <v>0</v>
      </c>
      <c r="HS184" s="47">
        <v>0</v>
      </c>
      <c r="HT184" s="46"/>
      <c r="HU184" s="10"/>
      <c r="HV184" s="47"/>
      <c r="HW184" s="46">
        <v>0</v>
      </c>
      <c r="HX184" s="10">
        <v>0</v>
      </c>
      <c r="HY184" s="47">
        <f t="shared" si="4037"/>
        <v>0</v>
      </c>
      <c r="HZ184" s="46">
        <v>0</v>
      </c>
      <c r="IA184" s="10">
        <v>0</v>
      </c>
      <c r="IB184" s="47">
        <v>0</v>
      </c>
      <c r="IC184" s="46">
        <v>0</v>
      </c>
      <c r="ID184" s="10">
        <v>0</v>
      </c>
      <c r="IE184" s="47">
        <v>0</v>
      </c>
      <c r="IF184" s="46">
        <v>0</v>
      </c>
      <c r="IG184" s="10">
        <v>0</v>
      </c>
      <c r="IH184" s="47">
        <v>0</v>
      </c>
      <c r="II184" s="46">
        <v>0</v>
      </c>
      <c r="IJ184" s="10">
        <v>0</v>
      </c>
      <c r="IK184" s="47">
        <v>0</v>
      </c>
      <c r="IL184" s="46">
        <v>0</v>
      </c>
      <c r="IM184" s="10">
        <v>0</v>
      </c>
      <c r="IN184" s="47">
        <v>0</v>
      </c>
      <c r="IO184" s="46">
        <v>0.3</v>
      </c>
      <c r="IP184" s="10">
        <v>33</v>
      </c>
      <c r="IQ184" s="47">
        <f t="shared" ref="IQ184:IQ185" si="4099">IP184/IO184*1000</f>
        <v>110000</v>
      </c>
      <c r="IR184" s="46">
        <v>2.0009999999999999</v>
      </c>
      <c r="IS184" s="10">
        <v>95.86</v>
      </c>
      <c r="IT184" s="47">
        <f t="shared" si="4039"/>
        <v>47906.046976511745</v>
      </c>
      <c r="IU184" s="46">
        <v>0</v>
      </c>
      <c r="IV184" s="10">
        <v>0</v>
      </c>
      <c r="IW184" s="47">
        <v>0</v>
      </c>
      <c r="IX184" s="46">
        <v>0</v>
      </c>
      <c r="IY184" s="10">
        <v>0</v>
      </c>
      <c r="IZ184" s="47">
        <v>0</v>
      </c>
      <c r="JA184" s="46">
        <v>0</v>
      </c>
      <c r="JB184" s="10">
        <v>0</v>
      </c>
      <c r="JC184" s="47">
        <v>0</v>
      </c>
      <c r="JD184" s="46">
        <v>0</v>
      </c>
      <c r="JE184" s="10">
        <v>0</v>
      </c>
      <c r="JF184" s="47">
        <v>0</v>
      </c>
      <c r="JG184" s="46">
        <v>10.725</v>
      </c>
      <c r="JH184" s="10">
        <v>812.86</v>
      </c>
      <c r="JI184" s="47">
        <f t="shared" si="4072"/>
        <v>75791.142191142193</v>
      </c>
      <c r="JJ184" s="46">
        <v>0</v>
      </c>
      <c r="JK184" s="10">
        <v>0</v>
      </c>
      <c r="JL184" s="47">
        <f t="shared" si="4089"/>
        <v>0</v>
      </c>
      <c r="JM184" s="46">
        <v>9.0719999999999992</v>
      </c>
      <c r="JN184" s="10">
        <v>328.42</v>
      </c>
      <c r="JO184" s="47">
        <f t="shared" si="4082"/>
        <v>36201.49911816579</v>
      </c>
      <c r="JP184" s="46">
        <v>0</v>
      </c>
      <c r="JQ184" s="10">
        <v>0</v>
      </c>
      <c r="JR184" s="47">
        <f t="shared" si="4040"/>
        <v>0</v>
      </c>
      <c r="JS184" s="46">
        <v>0</v>
      </c>
      <c r="JT184" s="10">
        <v>0</v>
      </c>
      <c r="JU184" s="47">
        <v>0</v>
      </c>
      <c r="JV184" s="46">
        <v>0.65</v>
      </c>
      <c r="JW184" s="10">
        <v>8.68</v>
      </c>
      <c r="JX184" s="47">
        <f t="shared" ref="JX184" si="4100">JW184/JV184*1000</f>
        <v>13353.846153846152</v>
      </c>
      <c r="JY184" s="46">
        <v>0</v>
      </c>
      <c r="JZ184" s="10">
        <v>0</v>
      </c>
      <c r="KA184" s="47">
        <v>0</v>
      </c>
      <c r="KB184" s="46">
        <v>217.596</v>
      </c>
      <c r="KC184" s="10">
        <v>1540.71</v>
      </c>
      <c r="KD184" s="47">
        <f t="shared" si="4041"/>
        <v>7080.5989080681629</v>
      </c>
      <c r="KE184" s="46"/>
      <c r="KF184" s="10"/>
      <c r="KG184" s="47"/>
      <c r="KH184" s="46">
        <v>88.986999999999995</v>
      </c>
      <c r="KI184" s="10">
        <v>3461.26</v>
      </c>
      <c r="KJ184" s="47">
        <f t="shared" si="4042"/>
        <v>38896.243271489097</v>
      </c>
      <c r="KK184" s="46">
        <v>1.21</v>
      </c>
      <c r="KL184" s="10">
        <v>741.84</v>
      </c>
      <c r="KM184" s="47">
        <f t="shared" si="4043"/>
        <v>613090.90909090918</v>
      </c>
      <c r="KN184" s="46">
        <v>0</v>
      </c>
      <c r="KO184" s="10">
        <v>0</v>
      </c>
      <c r="KP184" s="47">
        <v>0</v>
      </c>
      <c r="KQ184" s="46">
        <v>2.0110000000000001</v>
      </c>
      <c r="KR184" s="10">
        <v>11.32</v>
      </c>
      <c r="KS184" s="47">
        <f t="shared" si="4044"/>
        <v>5629.0402784684229</v>
      </c>
      <c r="KT184" s="46">
        <v>0</v>
      </c>
      <c r="KU184" s="10">
        <v>0</v>
      </c>
      <c r="KV184" s="47">
        <f t="shared" ref="KV184:KV186" si="4101">IF(KT184=0,0,KU184/KT184*1000)</f>
        <v>0</v>
      </c>
      <c r="KW184" s="46">
        <v>0</v>
      </c>
      <c r="KX184" s="10">
        <v>0</v>
      </c>
      <c r="KY184" s="47">
        <f t="shared" si="4045"/>
        <v>0</v>
      </c>
      <c r="KZ184" s="46">
        <v>2E-3</v>
      </c>
      <c r="LA184" s="10">
        <v>0.05</v>
      </c>
      <c r="LB184" s="47">
        <f t="shared" ref="LB184:LB185" si="4102">LA184/KZ184*1000</f>
        <v>25000</v>
      </c>
      <c r="LC184" s="46">
        <v>0</v>
      </c>
      <c r="LD184" s="10">
        <v>0</v>
      </c>
      <c r="LE184" s="47">
        <f t="shared" ref="LE184:LE186" si="4103">IF(LC184=0,0,LD184/LC184*1000)</f>
        <v>0</v>
      </c>
      <c r="LF184" s="46">
        <v>1.05</v>
      </c>
      <c r="LG184" s="10">
        <v>16.7</v>
      </c>
      <c r="LH184" s="47">
        <f t="shared" si="4046"/>
        <v>15904.761904761903</v>
      </c>
      <c r="LI184" s="46">
        <v>0</v>
      </c>
      <c r="LJ184" s="10">
        <v>0</v>
      </c>
      <c r="LK184" s="47">
        <v>0</v>
      </c>
      <c r="LL184" s="46">
        <v>0</v>
      </c>
      <c r="LM184" s="10">
        <v>0</v>
      </c>
      <c r="LN184" s="47">
        <v>0</v>
      </c>
      <c r="LO184" s="46">
        <v>0</v>
      </c>
      <c r="LP184" s="10">
        <v>0</v>
      </c>
      <c r="LQ184" s="47">
        <v>0</v>
      </c>
      <c r="LR184" s="46">
        <v>0</v>
      </c>
      <c r="LS184" s="10">
        <v>0</v>
      </c>
      <c r="LT184" s="47">
        <v>0</v>
      </c>
      <c r="LU184" s="46">
        <v>0.26500000000000001</v>
      </c>
      <c r="LV184" s="10">
        <v>74.42</v>
      </c>
      <c r="LW184" s="47">
        <f t="shared" si="4048"/>
        <v>280830.1886792453</v>
      </c>
      <c r="LX184" s="46">
        <v>302.33100000000002</v>
      </c>
      <c r="LY184" s="10">
        <v>20248.79</v>
      </c>
      <c r="LZ184" s="47">
        <f t="shared" si="4049"/>
        <v>66975.566514846301</v>
      </c>
      <c r="MA184" s="46">
        <v>0</v>
      </c>
      <c r="MB184" s="10">
        <v>0</v>
      </c>
      <c r="MC184" s="47">
        <v>0</v>
      </c>
      <c r="MD184" s="46">
        <v>0</v>
      </c>
      <c r="ME184" s="10">
        <v>0</v>
      </c>
      <c r="MF184" s="47">
        <v>0</v>
      </c>
      <c r="MG184" s="46">
        <v>0</v>
      </c>
      <c r="MH184" s="10">
        <v>0</v>
      </c>
      <c r="MI184" s="47">
        <v>0</v>
      </c>
      <c r="MJ184" s="46">
        <v>0</v>
      </c>
      <c r="MK184" s="10">
        <v>0</v>
      </c>
      <c r="ML184" s="47">
        <f t="shared" si="4051"/>
        <v>0</v>
      </c>
      <c r="MM184" s="46">
        <v>0.52300000000000002</v>
      </c>
      <c r="MN184" s="10">
        <v>301.83999999999997</v>
      </c>
      <c r="MO184" s="47">
        <f>MN184/MM184*1000</f>
        <v>577131.93116634793</v>
      </c>
      <c r="MP184" s="46">
        <v>8.56</v>
      </c>
      <c r="MQ184" s="10">
        <v>1369.04</v>
      </c>
      <c r="MR184" s="47">
        <f t="shared" si="4052"/>
        <v>159934.57943925232</v>
      </c>
      <c r="MS184" s="46">
        <v>0</v>
      </c>
      <c r="MT184" s="10">
        <v>0</v>
      </c>
      <c r="MU184" s="47">
        <v>0</v>
      </c>
      <c r="MV184" s="46">
        <v>0</v>
      </c>
      <c r="MW184" s="10">
        <v>0</v>
      </c>
      <c r="MX184" s="47">
        <f t="shared" si="4053"/>
        <v>0</v>
      </c>
      <c r="MY184" s="46">
        <v>4.0000000000000001E-3</v>
      </c>
      <c r="MZ184" s="10">
        <v>7.0000000000000007E-2</v>
      </c>
      <c r="NA184" s="47">
        <f t="shared" si="4094"/>
        <v>17500</v>
      </c>
      <c r="NB184" s="46">
        <v>0</v>
      </c>
      <c r="NC184" s="10">
        <v>0</v>
      </c>
      <c r="ND184" s="47">
        <v>0</v>
      </c>
      <c r="NE184" s="46">
        <v>0</v>
      </c>
      <c r="NF184" s="10">
        <v>0</v>
      </c>
      <c r="NG184" s="47">
        <v>0</v>
      </c>
      <c r="NH184" s="46">
        <v>0</v>
      </c>
      <c r="NI184" s="10">
        <v>0</v>
      </c>
      <c r="NJ184" s="47">
        <v>0</v>
      </c>
      <c r="NK184" s="46">
        <v>0.34200000000000003</v>
      </c>
      <c r="NL184" s="10">
        <v>171.95</v>
      </c>
      <c r="NM184" s="47">
        <f t="shared" si="4054"/>
        <v>502777.77777777769</v>
      </c>
      <c r="NN184" s="46">
        <v>0</v>
      </c>
      <c r="NO184" s="10">
        <v>0</v>
      </c>
      <c r="NP184" s="47">
        <v>0</v>
      </c>
      <c r="NQ184" s="46">
        <v>1.6E-2</v>
      </c>
      <c r="NR184" s="10">
        <v>7.55</v>
      </c>
      <c r="NS184" s="47">
        <f t="shared" ref="NS184" si="4104">NR184/NQ184*1000</f>
        <v>471875</v>
      </c>
      <c r="NT184" s="46">
        <v>1.2999999999999999E-2</v>
      </c>
      <c r="NU184" s="10">
        <v>11.11</v>
      </c>
      <c r="NV184" s="47">
        <f t="shared" si="4055"/>
        <v>854615.38461538462</v>
      </c>
      <c r="NW184" s="46">
        <v>27.960999999999999</v>
      </c>
      <c r="NX184" s="10">
        <v>2053.92</v>
      </c>
      <c r="NY184" s="47">
        <f t="shared" si="4056"/>
        <v>73456.600264654335</v>
      </c>
      <c r="NZ184" s="46">
        <v>2E-3</v>
      </c>
      <c r="OA184" s="10">
        <v>0.04</v>
      </c>
      <c r="OB184" s="47">
        <f t="shared" si="4057"/>
        <v>20000</v>
      </c>
      <c r="OC184" s="46">
        <v>0</v>
      </c>
      <c r="OD184" s="10">
        <v>0</v>
      </c>
      <c r="OE184" s="47">
        <v>0</v>
      </c>
      <c r="OF184" s="46">
        <v>4.7069999999999999</v>
      </c>
      <c r="OG184" s="10">
        <v>3561.23</v>
      </c>
      <c r="OH184" s="47">
        <f t="shared" si="4058"/>
        <v>756581.68684937339</v>
      </c>
      <c r="OI184" s="46">
        <v>1.8879999999999999</v>
      </c>
      <c r="OJ184" s="10">
        <v>424.28</v>
      </c>
      <c r="OK184" s="47">
        <f t="shared" si="4059"/>
        <v>224724.57627118644</v>
      </c>
      <c r="OL184" s="46">
        <v>0.12</v>
      </c>
      <c r="OM184" s="10">
        <v>2.35</v>
      </c>
      <c r="ON184" s="47">
        <f t="shared" ref="ON184" si="4105">OM184/OL184*1000</f>
        <v>19583.333333333336</v>
      </c>
      <c r="OO184" s="46">
        <v>7.4260000000000002</v>
      </c>
      <c r="OP184" s="10">
        <v>105.2</v>
      </c>
      <c r="OQ184" s="47">
        <f t="shared" si="4060"/>
        <v>14166.442230002694</v>
      </c>
      <c r="OR184" s="46">
        <v>0</v>
      </c>
      <c r="OS184" s="10">
        <v>0</v>
      </c>
      <c r="OT184" s="47">
        <v>0</v>
      </c>
      <c r="OU184" s="46">
        <v>30.552</v>
      </c>
      <c r="OV184" s="10">
        <v>353.7</v>
      </c>
      <c r="OW184" s="47">
        <f t="shared" si="4061"/>
        <v>11576.983503534957</v>
      </c>
      <c r="OX184" s="46">
        <v>0</v>
      </c>
      <c r="OY184" s="10">
        <v>0</v>
      </c>
      <c r="OZ184" s="47">
        <v>0</v>
      </c>
      <c r="PA184" s="46">
        <v>0</v>
      </c>
      <c r="PB184" s="10">
        <v>0</v>
      </c>
      <c r="PC184" s="47">
        <v>0</v>
      </c>
      <c r="PD184" s="46">
        <v>1.0999999999999999E-2</v>
      </c>
      <c r="PE184" s="10">
        <v>0.18</v>
      </c>
      <c r="PF184" s="47">
        <f t="shared" si="4062"/>
        <v>16363.636363636364</v>
      </c>
      <c r="PG184" s="46">
        <v>9.5839999999999996</v>
      </c>
      <c r="PH184" s="10">
        <v>1608.77</v>
      </c>
      <c r="PI184" s="47">
        <f t="shared" si="4076"/>
        <v>167859.9749582638</v>
      </c>
      <c r="PJ184" s="46"/>
      <c r="PK184" s="10"/>
      <c r="PL184" s="47"/>
      <c r="PM184" s="46">
        <v>8.9999999999999993E-3</v>
      </c>
      <c r="PN184" s="10">
        <v>7.45</v>
      </c>
      <c r="PO184" s="47">
        <f t="shared" si="4063"/>
        <v>827777.77777777787</v>
      </c>
      <c r="PP184" s="46">
        <v>0</v>
      </c>
      <c r="PQ184" s="10">
        <v>0</v>
      </c>
      <c r="PR184" s="47">
        <v>0</v>
      </c>
      <c r="PS184" s="46">
        <v>3.0000000000000001E-3</v>
      </c>
      <c r="PT184" s="10">
        <v>17.579999999999998</v>
      </c>
      <c r="PU184" s="47">
        <f t="shared" si="4064"/>
        <v>5859999.9999999991</v>
      </c>
      <c r="PV184" s="46">
        <v>182.96199999999999</v>
      </c>
      <c r="PW184" s="10">
        <v>13068.92</v>
      </c>
      <c r="PX184" s="47">
        <f t="shared" si="4065"/>
        <v>71429.695783823976</v>
      </c>
      <c r="PY184" s="46">
        <v>210.11199999999999</v>
      </c>
      <c r="PZ184" s="10">
        <v>31112.74</v>
      </c>
      <c r="QA184" s="47">
        <f t="shared" si="4066"/>
        <v>148076.9303990253</v>
      </c>
      <c r="QB184" s="46">
        <v>0</v>
      </c>
      <c r="QC184" s="10">
        <v>0</v>
      </c>
      <c r="QD184" s="47">
        <v>0</v>
      </c>
      <c r="QE184" s="46">
        <v>7.0000000000000001E-3</v>
      </c>
      <c r="QF184" s="10">
        <v>5.99</v>
      </c>
      <c r="QG184" s="47">
        <v>855714.2857142858</v>
      </c>
      <c r="QH184" s="46">
        <v>0</v>
      </c>
      <c r="QI184" s="10">
        <v>0</v>
      </c>
      <c r="QJ184" s="47">
        <v>0</v>
      </c>
      <c r="QK184" s="46">
        <v>0</v>
      </c>
      <c r="QL184" s="10">
        <v>0</v>
      </c>
      <c r="QM184" s="47">
        <v>0</v>
      </c>
      <c r="QN184" s="46">
        <v>0</v>
      </c>
      <c r="QO184" s="10">
        <v>0</v>
      </c>
      <c r="QP184" s="47">
        <f t="shared" si="4067"/>
        <v>0</v>
      </c>
      <c r="QQ184" s="46">
        <v>15.17</v>
      </c>
      <c r="QR184" s="10">
        <v>2237.81</v>
      </c>
      <c r="QS184" s="47">
        <f t="shared" si="4068"/>
        <v>147515.49110085698</v>
      </c>
      <c r="QT184" s="46"/>
      <c r="QU184" s="10"/>
      <c r="QV184" s="47"/>
      <c r="QW184" s="46"/>
      <c r="QX184" s="10"/>
      <c r="QY184" s="47"/>
      <c r="QZ184" s="46">
        <v>0</v>
      </c>
      <c r="RA184" s="10">
        <v>0</v>
      </c>
      <c r="RB184" s="47">
        <v>0</v>
      </c>
      <c r="RC184" s="46">
        <v>0</v>
      </c>
      <c r="RD184" s="10">
        <v>0</v>
      </c>
      <c r="RE184" s="47">
        <v>0</v>
      </c>
      <c r="RF184" s="12">
        <f t="shared" si="3130"/>
        <v>2419.6239999999998</v>
      </c>
      <c r="RG184" s="58">
        <f t="shared" si="3131"/>
        <v>157922.16999999995</v>
      </c>
      <c r="RH184" s="6"/>
      <c r="RI184" s="9"/>
      <c r="RJ184" s="6"/>
      <c r="RK184" s="6"/>
      <c r="RL184" s="6"/>
      <c r="RM184" s="9"/>
      <c r="RN184" s="6"/>
      <c r="RO184" s="6"/>
      <c r="RP184" s="6"/>
      <c r="RQ184" s="9"/>
      <c r="RR184" s="6"/>
      <c r="RS184" s="6"/>
      <c r="RT184" s="6"/>
      <c r="RU184" s="9"/>
      <c r="RV184" s="6"/>
      <c r="RW184" s="6"/>
      <c r="RX184" s="6"/>
      <c r="RY184" s="9"/>
      <c r="RZ184" s="6"/>
      <c r="SA184" s="6"/>
      <c r="SB184" s="6"/>
      <c r="SC184" s="9"/>
      <c r="SD184" s="6"/>
      <c r="SE184" s="6"/>
      <c r="SF184" s="6"/>
      <c r="SG184" s="9"/>
      <c r="SH184" s="6"/>
      <c r="SI184" s="6"/>
      <c r="SJ184" s="6"/>
      <c r="SK184" s="2"/>
      <c r="SL184" s="1"/>
      <c r="SM184" s="1"/>
      <c r="SN184" s="1"/>
      <c r="SO184" s="2"/>
      <c r="SP184" s="1"/>
      <c r="SQ184" s="1"/>
      <c r="SR184" s="1"/>
      <c r="SS184" s="2"/>
      <c r="ST184" s="1"/>
      <c r="SU184" s="1"/>
      <c r="SV184" s="1"/>
    </row>
    <row r="185" spans="1:591" x14ac:dyDescent="0.3">
      <c r="A185" s="38">
        <v>2017</v>
      </c>
      <c r="B185" s="39" t="s">
        <v>15</v>
      </c>
      <c r="C185" s="46">
        <v>0</v>
      </c>
      <c r="D185" s="10">
        <v>0</v>
      </c>
      <c r="E185" s="47">
        <f t="shared" si="3999"/>
        <v>0</v>
      </c>
      <c r="F185" s="46">
        <v>0</v>
      </c>
      <c r="G185" s="10">
        <v>0</v>
      </c>
      <c r="H185" s="47">
        <v>0</v>
      </c>
      <c r="I185" s="46">
        <v>0</v>
      </c>
      <c r="J185" s="10">
        <v>0</v>
      </c>
      <c r="K185" s="47">
        <v>0</v>
      </c>
      <c r="L185" s="46">
        <v>0</v>
      </c>
      <c r="M185" s="10">
        <v>0</v>
      </c>
      <c r="N185" s="47">
        <v>0</v>
      </c>
      <c r="O185" s="46">
        <v>0</v>
      </c>
      <c r="P185" s="10">
        <v>0</v>
      </c>
      <c r="Q185" s="47">
        <f t="shared" si="4000"/>
        <v>0</v>
      </c>
      <c r="R185" s="46">
        <v>0</v>
      </c>
      <c r="S185" s="10">
        <v>0</v>
      </c>
      <c r="T185" s="47">
        <v>0</v>
      </c>
      <c r="U185" s="46">
        <v>0</v>
      </c>
      <c r="V185" s="10">
        <v>0</v>
      </c>
      <c r="W185" s="47">
        <v>0</v>
      </c>
      <c r="X185" s="46">
        <v>0</v>
      </c>
      <c r="Y185" s="10">
        <v>0</v>
      </c>
      <c r="Z185" s="47">
        <v>0</v>
      </c>
      <c r="AA185" s="46">
        <v>1.59</v>
      </c>
      <c r="AB185" s="10">
        <v>407.9</v>
      </c>
      <c r="AC185" s="47">
        <f t="shared" si="4001"/>
        <v>256540.88050314464</v>
      </c>
      <c r="AD185" s="46">
        <v>2.9319999999999999</v>
      </c>
      <c r="AE185" s="10">
        <v>192.65</v>
      </c>
      <c r="AF185" s="47">
        <f t="shared" si="4002"/>
        <v>65706.002728512976</v>
      </c>
      <c r="AG185" s="46">
        <v>0</v>
      </c>
      <c r="AH185" s="10">
        <v>0</v>
      </c>
      <c r="AI185" s="47">
        <v>0</v>
      </c>
      <c r="AJ185" s="46">
        <v>0</v>
      </c>
      <c r="AK185" s="10">
        <v>0</v>
      </c>
      <c r="AL185" s="47">
        <v>0</v>
      </c>
      <c r="AM185" s="46">
        <v>0</v>
      </c>
      <c r="AN185" s="10">
        <v>0</v>
      </c>
      <c r="AO185" s="47">
        <v>0</v>
      </c>
      <c r="AP185" s="46">
        <v>83.974000000000004</v>
      </c>
      <c r="AQ185" s="10">
        <v>1908.79</v>
      </c>
      <c r="AR185" s="47">
        <f t="shared" si="4004"/>
        <v>22730.726177150067</v>
      </c>
      <c r="AS185" s="46">
        <v>0</v>
      </c>
      <c r="AT185" s="10">
        <v>0</v>
      </c>
      <c r="AU185" s="47">
        <f t="shared" si="4005"/>
        <v>0</v>
      </c>
      <c r="AV185" s="46">
        <v>0</v>
      </c>
      <c r="AW185" s="10">
        <v>0</v>
      </c>
      <c r="AX185" s="47">
        <v>0</v>
      </c>
      <c r="AY185" s="46">
        <v>0.127</v>
      </c>
      <c r="AZ185" s="10">
        <v>26.88</v>
      </c>
      <c r="BA185" s="47">
        <f t="shared" si="4006"/>
        <v>211653.5433070866</v>
      </c>
      <c r="BB185" s="46">
        <v>0.36</v>
      </c>
      <c r="BC185" s="10">
        <v>77.16</v>
      </c>
      <c r="BD185" s="47">
        <f t="shared" si="4007"/>
        <v>214333.33333333334</v>
      </c>
      <c r="BE185" s="46">
        <v>0</v>
      </c>
      <c r="BF185" s="10">
        <v>0</v>
      </c>
      <c r="BG185" s="47">
        <v>0</v>
      </c>
      <c r="BH185" s="46">
        <v>1E-3</v>
      </c>
      <c r="BI185" s="10">
        <v>0.5</v>
      </c>
      <c r="BJ185" s="47">
        <f t="shared" ref="BJ185" si="4106">BI185/BH185*1000</f>
        <v>500000</v>
      </c>
      <c r="BK185" s="46">
        <v>0</v>
      </c>
      <c r="BL185" s="10">
        <v>0</v>
      </c>
      <c r="BM185" s="47">
        <v>0</v>
      </c>
      <c r="BN185" s="46">
        <v>0</v>
      </c>
      <c r="BO185" s="10">
        <v>0</v>
      </c>
      <c r="BP185" s="47">
        <v>0</v>
      </c>
      <c r="BQ185" s="46">
        <v>0</v>
      </c>
      <c r="BR185" s="10">
        <v>0</v>
      </c>
      <c r="BS185" s="47">
        <v>0</v>
      </c>
      <c r="BT185" s="46">
        <v>15.422000000000001</v>
      </c>
      <c r="BU185" s="10">
        <v>5028.62</v>
      </c>
      <c r="BV185" s="47">
        <f t="shared" si="4010"/>
        <v>326067.95486966666</v>
      </c>
      <c r="BW185" s="46">
        <v>0</v>
      </c>
      <c r="BX185" s="10">
        <v>0</v>
      </c>
      <c r="BY185" s="47">
        <v>0</v>
      </c>
      <c r="BZ185" s="46">
        <v>0</v>
      </c>
      <c r="CA185" s="10">
        <v>0</v>
      </c>
      <c r="CB185" s="47">
        <v>0</v>
      </c>
      <c r="CC185" s="46">
        <v>102.85899999999999</v>
      </c>
      <c r="CD185" s="10">
        <v>3045.12</v>
      </c>
      <c r="CE185" s="47">
        <f t="shared" si="4011"/>
        <v>29604.798802243848</v>
      </c>
      <c r="CF185" s="46">
        <v>4.2720000000000002</v>
      </c>
      <c r="CG185" s="10">
        <v>967.53</v>
      </c>
      <c r="CH185" s="47">
        <f t="shared" si="4012"/>
        <v>226481.74157303371</v>
      </c>
      <c r="CI185" s="46">
        <v>0</v>
      </c>
      <c r="CJ185" s="10">
        <v>0</v>
      </c>
      <c r="CK185" s="47">
        <v>0</v>
      </c>
      <c r="CL185" s="46">
        <v>0</v>
      </c>
      <c r="CM185" s="10">
        <v>0</v>
      </c>
      <c r="CN185" s="47">
        <v>0</v>
      </c>
      <c r="CO185" s="46">
        <v>0</v>
      </c>
      <c r="CP185" s="10">
        <v>0</v>
      </c>
      <c r="CQ185" s="47">
        <v>0</v>
      </c>
      <c r="CR185" s="46">
        <v>1E-3</v>
      </c>
      <c r="CS185" s="10">
        <v>0.03</v>
      </c>
      <c r="CT185" s="47">
        <f t="shared" si="4079"/>
        <v>30000</v>
      </c>
      <c r="CU185" s="46">
        <v>0</v>
      </c>
      <c r="CV185" s="10">
        <v>0</v>
      </c>
      <c r="CW185" s="47">
        <v>0</v>
      </c>
      <c r="CX185" s="46">
        <v>0</v>
      </c>
      <c r="CY185" s="10">
        <v>0</v>
      </c>
      <c r="CZ185" s="47">
        <v>0</v>
      </c>
      <c r="DA185" s="46">
        <v>33.517000000000003</v>
      </c>
      <c r="DB185" s="10">
        <v>5883.97</v>
      </c>
      <c r="DC185" s="47">
        <f t="shared" si="4013"/>
        <v>175551.80952949249</v>
      </c>
      <c r="DD185" s="46">
        <v>221.53399999999999</v>
      </c>
      <c r="DE185" s="10">
        <v>10499.28</v>
      </c>
      <c r="DF185" s="47">
        <f t="shared" si="4014"/>
        <v>47393.537786524874</v>
      </c>
      <c r="DG185" s="46">
        <v>0</v>
      </c>
      <c r="DH185" s="10">
        <v>0</v>
      </c>
      <c r="DI185" s="47">
        <v>0</v>
      </c>
      <c r="DJ185" s="46">
        <v>10.51</v>
      </c>
      <c r="DK185" s="10">
        <v>402.21</v>
      </c>
      <c r="DL185" s="47">
        <f t="shared" si="4015"/>
        <v>38269.267364414845</v>
      </c>
      <c r="DM185" s="46">
        <v>0</v>
      </c>
      <c r="DN185" s="10">
        <v>0</v>
      </c>
      <c r="DO185" s="47">
        <v>0</v>
      </c>
      <c r="DP185" s="46">
        <v>5.3999999999999999E-2</v>
      </c>
      <c r="DQ185" s="10">
        <v>13.49</v>
      </c>
      <c r="DR185" s="47">
        <f t="shared" si="4016"/>
        <v>249814.8148148148</v>
      </c>
      <c r="DS185" s="46">
        <v>1.6040000000000001</v>
      </c>
      <c r="DT185" s="10">
        <v>1749.24</v>
      </c>
      <c r="DU185" s="47">
        <f t="shared" si="4017"/>
        <v>1090548.6284289276</v>
      </c>
      <c r="DV185" s="46">
        <v>0</v>
      </c>
      <c r="DW185" s="10">
        <v>0</v>
      </c>
      <c r="DX185" s="47">
        <v>0</v>
      </c>
      <c r="DY185" s="46">
        <v>0</v>
      </c>
      <c r="DZ185" s="10">
        <v>0</v>
      </c>
      <c r="EA185" s="47">
        <v>0</v>
      </c>
      <c r="EB185" s="46">
        <v>0</v>
      </c>
      <c r="EC185" s="10">
        <v>0</v>
      </c>
      <c r="ED185" s="47">
        <f t="shared" si="4019"/>
        <v>0</v>
      </c>
      <c r="EE185" s="46">
        <v>7.0000000000000001E-3</v>
      </c>
      <c r="EF185" s="10">
        <v>0.03</v>
      </c>
      <c r="EG185" s="47">
        <f t="shared" si="4020"/>
        <v>4285.7142857142853</v>
      </c>
      <c r="EH185" s="46">
        <v>77.909000000000006</v>
      </c>
      <c r="EI185" s="10">
        <v>5504.44</v>
      </c>
      <c r="EJ185" s="47">
        <f t="shared" si="4021"/>
        <v>70652.171122720087</v>
      </c>
      <c r="EK185" s="54">
        <v>0</v>
      </c>
      <c r="EL185" s="14">
        <v>0</v>
      </c>
      <c r="EM185" s="47">
        <f t="shared" si="4022"/>
        <v>0</v>
      </c>
      <c r="EN185" s="46">
        <v>151.16399999999999</v>
      </c>
      <c r="EO185" s="10">
        <v>14505.19</v>
      </c>
      <c r="EP185" s="47">
        <f t="shared" si="4023"/>
        <v>95956.643116085863</v>
      </c>
      <c r="EQ185" s="46">
        <v>0.22700000000000001</v>
      </c>
      <c r="ER185" s="10">
        <v>2.3199999999999998</v>
      </c>
      <c r="ES185" s="47">
        <f t="shared" si="4080"/>
        <v>10220.264317180616</v>
      </c>
      <c r="ET185" s="46">
        <v>1.405</v>
      </c>
      <c r="EU185" s="10">
        <v>129.69999999999999</v>
      </c>
      <c r="EV185" s="47">
        <f t="shared" si="4024"/>
        <v>92313.167259786467</v>
      </c>
      <c r="EW185" s="46">
        <v>0</v>
      </c>
      <c r="EX185" s="10">
        <v>0</v>
      </c>
      <c r="EY185" s="47">
        <v>0</v>
      </c>
      <c r="EZ185" s="46">
        <v>0</v>
      </c>
      <c r="FA185" s="10">
        <v>0</v>
      </c>
      <c r="FB185" s="47">
        <v>0</v>
      </c>
      <c r="FC185" s="46">
        <v>0</v>
      </c>
      <c r="FD185" s="10">
        <v>0</v>
      </c>
      <c r="FE185" s="47">
        <v>0</v>
      </c>
      <c r="FF185" s="46">
        <v>0</v>
      </c>
      <c r="FG185" s="10">
        <v>0</v>
      </c>
      <c r="FH185" s="47">
        <v>0</v>
      </c>
      <c r="FI185" s="46">
        <v>0.40600000000000003</v>
      </c>
      <c r="FJ185" s="10">
        <v>43.86</v>
      </c>
      <c r="FK185" s="47">
        <f t="shared" si="4025"/>
        <v>108029.55665024629</v>
      </c>
      <c r="FL185" s="46">
        <v>0.66600000000000004</v>
      </c>
      <c r="FM185" s="10">
        <v>80.17</v>
      </c>
      <c r="FN185" s="47">
        <f t="shared" si="4026"/>
        <v>120375.37537537537</v>
      </c>
      <c r="FO185" s="46">
        <v>0</v>
      </c>
      <c r="FP185" s="10">
        <v>0</v>
      </c>
      <c r="FQ185" s="47">
        <v>0</v>
      </c>
      <c r="FR185" s="46">
        <v>40.345999999999997</v>
      </c>
      <c r="FS185" s="10">
        <v>5625.85</v>
      </c>
      <c r="FT185" s="47">
        <f t="shared" si="4027"/>
        <v>139440.09319387304</v>
      </c>
      <c r="FU185" s="46">
        <v>0</v>
      </c>
      <c r="FV185" s="10">
        <v>0</v>
      </c>
      <c r="FW185" s="47">
        <v>0</v>
      </c>
      <c r="FX185" s="46">
        <v>0</v>
      </c>
      <c r="FY185" s="10">
        <v>0</v>
      </c>
      <c r="FZ185" s="47">
        <f t="shared" si="4028"/>
        <v>0</v>
      </c>
      <c r="GA185" s="46">
        <v>0</v>
      </c>
      <c r="GB185" s="10">
        <v>0</v>
      </c>
      <c r="GC185" s="47">
        <v>0</v>
      </c>
      <c r="GD185" s="46">
        <v>82.992999999999995</v>
      </c>
      <c r="GE185" s="10">
        <v>7749.78</v>
      </c>
      <c r="GF185" s="47">
        <f t="shared" si="4029"/>
        <v>93378.718687118191</v>
      </c>
      <c r="GG185" s="46">
        <v>1E-3</v>
      </c>
      <c r="GH185" s="10">
        <v>1.44</v>
      </c>
      <c r="GI185" s="47">
        <f t="shared" si="4030"/>
        <v>1440000</v>
      </c>
      <c r="GJ185" s="46">
        <v>222.13399999999999</v>
      </c>
      <c r="GK185" s="10">
        <v>14141.8</v>
      </c>
      <c r="GL185" s="47">
        <f t="shared" si="4031"/>
        <v>63663.374359620771</v>
      </c>
      <c r="GM185" s="46">
        <v>4.0000000000000001E-3</v>
      </c>
      <c r="GN185" s="10">
        <v>0.78</v>
      </c>
      <c r="GO185" s="47">
        <f t="shared" ref="GO185" si="4107">GN185/GM185*1000</f>
        <v>195000</v>
      </c>
      <c r="GP185" s="46">
        <v>4.4279999999999999</v>
      </c>
      <c r="GQ185" s="10">
        <v>76.17</v>
      </c>
      <c r="GR185" s="47">
        <f t="shared" si="4032"/>
        <v>17201.89701897019</v>
      </c>
      <c r="GS185" s="46">
        <v>0</v>
      </c>
      <c r="GT185" s="10">
        <v>0</v>
      </c>
      <c r="GU185" s="47">
        <v>0</v>
      </c>
      <c r="GV185" s="46">
        <v>0</v>
      </c>
      <c r="GW185" s="10">
        <v>0</v>
      </c>
      <c r="GX185" s="47">
        <f t="shared" si="4033"/>
        <v>0</v>
      </c>
      <c r="GY185" s="46">
        <v>7.0000000000000001E-3</v>
      </c>
      <c r="GZ185" s="10">
        <v>0.89</v>
      </c>
      <c r="HA185" s="47">
        <f t="shared" si="4034"/>
        <v>127142.85714285714</v>
      </c>
      <c r="HB185" s="46">
        <v>18.637</v>
      </c>
      <c r="HC185" s="10">
        <v>494.61</v>
      </c>
      <c r="HD185" s="47">
        <f t="shared" si="4035"/>
        <v>26539.142565863604</v>
      </c>
      <c r="HE185" s="46">
        <v>0</v>
      </c>
      <c r="HF185" s="10">
        <v>0</v>
      </c>
      <c r="HG185" s="47">
        <v>0</v>
      </c>
      <c r="HH185" s="46">
        <v>0</v>
      </c>
      <c r="HI185" s="10">
        <v>0</v>
      </c>
      <c r="HJ185" s="47">
        <v>0</v>
      </c>
      <c r="HK185" s="46">
        <v>0</v>
      </c>
      <c r="HL185" s="10">
        <v>0</v>
      </c>
      <c r="HM185" s="47">
        <v>0</v>
      </c>
      <c r="HN185" s="46">
        <v>0</v>
      </c>
      <c r="HO185" s="10">
        <v>0</v>
      </c>
      <c r="HP185" s="47">
        <v>0</v>
      </c>
      <c r="HQ185" s="46">
        <v>0.59799999999999998</v>
      </c>
      <c r="HR185" s="10">
        <v>9.69</v>
      </c>
      <c r="HS185" s="47">
        <f t="shared" si="4036"/>
        <v>16204.013377926422</v>
      </c>
      <c r="HT185" s="46"/>
      <c r="HU185" s="10"/>
      <c r="HV185" s="47"/>
      <c r="HW185" s="46">
        <v>0</v>
      </c>
      <c r="HX185" s="10">
        <v>0</v>
      </c>
      <c r="HY185" s="47">
        <f t="shared" si="4037"/>
        <v>0</v>
      </c>
      <c r="HZ185" s="46">
        <v>0</v>
      </c>
      <c r="IA185" s="10">
        <v>0</v>
      </c>
      <c r="IB185" s="47">
        <v>0</v>
      </c>
      <c r="IC185" s="46">
        <v>0</v>
      </c>
      <c r="ID185" s="10">
        <v>0</v>
      </c>
      <c r="IE185" s="47">
        <v>0</v>
      </c>
      <c r="IF185" s="46">
        <v>0</v>
      </c>
      <c r="IG185" s="10">
        <v>0</v>
      </c>
      <c r="IH185" s="47">
        <v>0</v>
      </c>
      <c r="II185" s="46">
        <v>0</v>
      </c>
      <c r="IJ185" s="10">
        <v>0</v>
      </c>
      <c r="IK185" s="47">
        <v>0</v>
      </c>
      <c r="IL185" s="46">
        <v>0</v>
      </c>
      <c r="IM185" s="10">
        <v>0</v>
      </c>
      <c r="IN185" s="47">
        <v>0</v>
      </c>
      <c r="IO185" s="46">
        <v>1E-3</v>
      </c>
      <c r="IP185" s="10">
        <v>0.03</v>
      </c>
      <c r="IQ185" s="47">
        <f t="shared" si="4099"/>
        <v>30000</v>
      </c>
      <c r="IR185" s="46">
        <v>9.3949999999999996</v>
      </c>
      <c r="IS185" s="10">
        <v>795.97</v>
      </c>
      <c r="IT185" s="47">
        <f t="shared" si="4039"/>
        <v>84722.724853645559</v>
      </c>
      <c r="IU185" s="46">
        <v>0</v>
      </c>
      <c r="IV185" s="10">
        <v>0</v>
      </c>
      <c r="IW185" s="47">
        <v>0</v>
      </c>
      <c r="IX185" s="46">
        <v>0</v>
      </c>
      <c r="IY185" s="10">
        <v>0</v>
      </c>
      <c r="IZ185" s="47">
        <v>0</v>
      </c>
      <c r="JA185" s="46">
        <v>0</v>
      </c>
      <c r="JB185" s="10">
        <v>0</v>
      </c>
      <c r="JC185" s="47">
        <v>0</v>
      </c>
      <c r="JD185" s="46">
        <v>0</v>
      </c>
      <c r="JE185" s="10">
        <v>0</v>
      </c>
      <c r="JF185" s="47">
        <v>0</v>
      </c>
      <c r="JG185" s="46">
        <v>0</v>
      </c>
      <c r="JH185" s="10">
        <v>0</v>
      </c>
      <c r="JI185" s="47">
        <v>0</v>
      </c>
      <c r="JJ185" s="46">
        <v>0</v>
      </c>
      <c r="JK185" s="10">
        <v>0</v>
      </c>
      <c r="JL185" s="47">
        <f t="shared" si="4089"/>
        <v>0</v>
      </c>
      <c r="JM185" s="46">
        <v>18.143999999999998</v>
      </c>
      <c r="JN185" s="10">
        <v>698.46</v>
      </c>
      <c r="JO185" s="47">
        <f t="shared" si="4082"/>
        <v>38495.370370370372</v>
      </c>
      <c r="JP185" s="46">
        <v>0</v>
      </c>
      <c r="JQ185" s="10">
        <v>0</v>
      </c>
      <c r="JR185" s="47">
        <f t="shared" si="4040"/>
        <v>0</v>
      </c>
      <c r="JS185" s="46">
        <v>3.0000000000000001E-3</v>
      </c>
      <c r="JT185" s="10">
        <v>2.2400000000000002</v>
      </c>
      <c r="JU185" s="47">
        <f t="shared" si="4086"/>
        <v>746666.66666666674</v>
      </c>
      <c r="JV185" s="46">
        <v>0</v>
      </c>
      <c r="JW185" s="10">
        <v>0</v>
      </c>
      <c r="JX185" s="47">
        <v>0</v>
      </c>
      <c r="JY185" s="46">
        <v>0</v>
      </c>
      <c r="JZ185" s="10">
        <v>0</v>
      </c>
      <c r="KA185" s="47">
        <v>0</v>
      </c>
      <c r="KB185" s="46">
        <v>0.03</v>
      </c>
      <c r="KC185" s="10">
        <v>0.91</v>
      </c>
      <c r="KD185" s="47">
        <f t="shared" si="4041"/>
        <v>30333.333333333336</v>
      </c>
      <c r="KE185" s="46"/>
      <c r="KF185" s="10"/>
      <c r="KG185" s="47"/>
      <c r="KH185" s="46">
        <v>31.818999999999999</v>
      </c>
      <c r="KI185" s="10">
        <v>1879.42</v>
      </c>
      <c r="KJ185" s="47">
        <f t="shared" si="4042"/>
        <v>59065.966875137499</v>
      </c>
      <c r="KK185" s="46">
        <v>3.2559999999999998</v>
      </c>
      <c r="KL185" s="10">
        <v>1320.36</v>
      </c>
      <c r="KM185" s="47">
        <f t="shared" si="4043"/>
        <v>405515.97051597055</v>
      </c>
      <c r="KN185" s="46">
        <v>0</v>
      </c>
      <c r="KO185" s="10">
        <v>0</v>
      </c>
      <c r="KP185" s="47">
        <v>0</v>
      </c>
      <c r="KQ185" s="46">
        <v>0.58899999999999997</v>
      </c>
      <c r="KR185" s="10">
        <v>18.190000000000001</v>
      </c>
      <c r="KS185" s="47">
        <f t="shared" si="4044"/>
        <v>30882.852292020376</v>
      </c>
      <c r="KT185" s="46">
        <v>0</v>
      </c>
      <c r="KU185" s="10">
        <v>0</v>
      </c>
      <c r="KV185" s="47">
        <f t="shared" si="4101"/>
        <v>0</v>
      </c>
      <c r="KW185" s="46">
        <v>0</v>
      </c>
      <c r="KX185" s="10">
        <v>0</v>
      </c>
      <c r="KY185" s="47">
        <f t="shared" si="4045"/>
        <v>0</v>
      </c>
      <c r="KZ185" s="46">
        <v>0.27</v>
      </c>
      <c r="LA185" s="10">
        <v>230.41</v>
      </c>
      <c r="LB185" s="47">
        <f t="shared" si="4102"/>
        <v>853370.37037037034</v>
      </c>
      <c r="LC185" s="46">
        <v>0</v>
      </c>
      <c r="LD185" s="10">
        <v>0</v>
      </c>
      <c r="LE185" s="47">
        <f t="shared" si="4103"/>
        <v>0</v>
      </c>
      <c r="LF185" s="46">
        <v>7.9820000000000002</v>
      </c>
      <c r="LG185" s="10">
        <v>190.85</v>
      </c>
      <c r="LH185" s="47">
        <f t="shared" si="4046"/>
        <v>23910.047607116008</v>
      </c>
      <c r="LI185" s="46">
        <v>0</v>
      </c>
      <c r="LJ185" s="10">
        <v>0</v>
      </c>
      <c r="LK185" s="47">
        <v>0</v>
      </c>
      <c r="LL185" s="46">
        <v>0</v>
      </c>
      <c r="LM185" s="10">
        <v>0</v>
      </c>
      <c r="LN185" s="47">
        <v>0</v>
      </c>
      <c r="LO185" s="46">
        <v>0</v>
      </c>
      <c r="LP185" s="10">
        <v>0</v>
      </c>
      <c r="LQ185" s="47">
        <v>0</v>
      </c>
      <c r="LR185" s="46">
        <v>0</v>
      </c>
      <c r="LS185" s="10">
        <v>0</v>
      </c>
      <c r="LT185" s="47">
        <v>0</v>
      </c>
      <c r="LU185" s="46">
        <v>0.107</v>
      </c>
      <c r="LV185" s="10">
        <v>38.07</v>
      </c>
      <c r="LW185" s="47">
        <f t="shared" si="4048"/>
        <v>355794.39252336445</v>
      </c>
      <c r="LX185" s="46">
        <v>263.94799999999998</v>
      </c>
      <c r="LY185" s="10">
        <v>18054.349999999999</v>
      </c>
      <c r="LZ185" s="47">
        <f t="shared" si="4049"/>
        <v>68401.162350159881</v>
      </c>
      <c r="MA185" s="46">
        <v>0.03</v>
      </c>
      <c r="MB185" s="10">
        <v>4.37</v>
      </c>
      <c r="MC185" s="47">
        <f t="shared" si="4050"/>
        <v>145666.66666666669</v>
      </c>
      <c r="MD185" s="46">
        <v>4.5519999999999996</v>
      </c>
      <c r="ME185" s="10">
        <v>996.37</v>
      </c>
      <c r="MF185" s="47">
        <f t="shared" si="4074"/>
        <v>218886.20386643236</v>
      </c>
      <c r="MG185" s="46">
        <v>0</v>
      </c>
      <c r="MH185" s="10">
        <v>0</v>
      </c>
      <c r="MI185" s="47">
        <v>0</v>
      </c>
      <c r="MJ185" s="46">
        <v>0</v>
      </c>
      <c r="MK185" s="10">
        <v>0</v>
      </c>
      <c r="ML185" s="47">
        <f t="shared" si="4051"/>
        <v>0</v>
      </c>
      <c r="MM185" s="46">
        <v>0</v>
      </c>
      <c r="MN185" s="10">
        <v>0</v>
      </c>
      <c r="MO185" s="47">
        <v>0</v>
      </c>
      <c r="MP185" s="46">
        <v>2.6</v>
      </c>
      <c r="MQ185" s="10">
        <v>428.29</v>
      </c>
      <c r="MR185" s="47">
        <f t="shared" si="4052"/>
        <v>164726.92307692306</v>
      </c>
      <c r="MS185" s="46">
        <v>0</v>
      </c>
      <c r="MT185" s="10">
        <v>0</v>
      </c>
      <c r="MU185" s="47">
        <v>0</v>
      </c>
      <c r="MV185" s="46">
        <v>0</v>
      </c>
      <c r="MW185" s="10">
        <v>0</v>
      </c>
      <c r="MX185" s="47">
        <f t="shared" si="4053"/>
        <v>0</v>
      </c>
      <c r="MY185" s="46">
        <v>0</v>
      </c>
      <c r="MZ185" s="10">
        <v>0</v>
      </c>
      <c r="NA185" s="47">
        <v>0</v>
      </c>
      <c r="NB185" s="46">
        <v>0</v>
      </c>
      <c r="NC185" s="10">
        <v>0</v>
      </c>
      <c r="ND185" s="47">
        <v>0</v>
      </c>
      <c r="NE185" s="46">
        <v>0</v>
      </c>
      <c r="NF185" s="10">
        <v>0</v>
      </c>
      <c r="NG185" s="47">
        <v>0</v>
      </c>
      <c r="NH185" s="46">
        <v>0</v>
      </c>
      <c r="NI185" s="10">
        <v>0</v>
      </c>
      <c r="NJ185" s="47">
        <v>0</v>
      </c>
      <c r="NK185" s="46">
        <v>4.5999999999999999E-2</v>
      </c>
      <c r="NL185" s="10">
        <v>95.74</v>
      </c>
      <c r="NM185" s="47">
        <f t="shared" si="4054"/>
        <v>2081304.3478260869</v>
      </c>
      <c r="NN185" s="46">
        <v>0</v>
      </c>
      <c r="NO185" s="10">
        <v>0</v>
      </c>
      <c r="NP185" s="47">
        <v>0</v>
      </c>
      <c r="NQ185" s="46">
        <v>0</v>
      </c>
      <c r="NR185" s="10">
        <v>0</v>
      </c>
      <c r="NS185" s="47">
        <v>0</v>
      </c>
      <c r="NT185" s="46">
        <v>7.1999999999999995E-2</v>
      </c>
      <c r="NU185" s="10">
        <v>62.16</v>
      </c>
      <c r="NV185" s="47">
        <f t="shared" si="4055"/>
        <v>863333.33333333337</v>
      </c>
      <c r="NW185" s="46">
        <v>22.244</v>
      </c>
      <c r="NX185" s="10">
        <v>3556.01</v>
      </c>
      <c r="NY185" s="47">
        <f t="shared" si="4056"/>
        <v>159863.78349217767</v>
      </c>
      <c r="NZ185" s="46">
        <v>1.159</v>
      </c>
      <c r="OA185" s="10">
        <v>215.87</v>
      </c>
      <c r="OB185" s="47">
        <f t="shared" si="4057"/>
        <v>186255.39257981017</v>
      </c>
      <c r="OC185" s="46">
        <v>0</v>
      </c>
      <c r="OD185" s="10">
        <v>0</v>
      </c>
      <c r="OE185" s="47">
        <v>0</v>
      </c>
      <c r="OF185" s="46">
        <v>4.431</v>
      </c>
      <c r="OG185" s="10">
        <v>5135.41</v>
      </c>
      <c r="OH185" s="47">
        <f t="shared" si="4058"/>
        <v>1158973.1437598737</v>
      </c>
      <c r="OI185" s="46">
        <v>44.597999999999999</v>
      </c>
      <c r="OJ185" s="10">
        <v>12412.78</v>
      </c>
      <c r="OK185" s="47">
        <f t="shared" si="4059"/>
        <v>278325.93389838107</v>
      </c>
      <c r="OL185" s="46">
        <v>0</v>
      </c>
      <c r="OM185" s="10">
        <v>0</v>
      </c>
      <c r="ON185" s="47">
        <v>0</v>
      </c>
      <c r="OO185" s="46">
        <v>5.8049999999999997</v>
      </c>
      <c r="OP185" s="10">
        <v>98.74</v>
      </c>
      <c r="OQ185" s="47">
        <f t="shared" si="4060"/>
        <v>17009.474590869937</v>
      </c>
      <c r="OR185" s="46">
        <v>0</v>
      </c>
      <c r="OS185" s="10">
        <v>0</v>
      </c>
      <c r="OT185" s="47">
        <v>0</v>
      </c>
      <c r="OU185" s="46">
        <v>4.1989999999999998</v>
      </c>
      <c r="OV185" s="10">
        <v>180.4</v>
      </c>
      <c r="OW185" s="47">
        <f t="shared" si="4061"/>
        <v>42962.610145272687</v>
      </c>
      <c r="OX185" s="46">
        <v>0</v>
      </c>
      <c r="OY185" s="10">
        <v>0</v>
      </c>
      <c r="OZ185" s="47">
        <v>0</v>
      </c>
      <c r="PA185" s="46">
        <v>2.1000000000000001E-2</v>
      </c>
      <c r="PB185" s="10">
        <v>1.62</v>
      </c>
      <c r="PC185" s="47">
        <f t="shared" ref="PC185" si="4108">PB185/PA185*1000</f>
        <v>77142.857142857145</v>
      </c>
      <c r="PD185" s="46">
        <v>0</v>
      </c>
      <c r="PE185" s="10">
        <v>0</v>
      </c>
      <c r="PF185" s="47">
        <v>0</v>
      </c>
      <c r="PG185" s="46">
        <v>0</v>
      </c>
      <c r="PH185" s="10">
        <v>0</v>
      </c>
      <c r="PI185" s="47">
        <v>0</v>
      </c>
      <c r="PJ185" s="46"/>
      <c r="PK185" s="10"/>
      <c r="PL185" s="47"/>
      <c r="PM185" s="46">
        <v>0</v>
      </c>
      <c r="PN185" s="10">
        <v>0</v>
      </c>
      <c r="PO185" s="47">
        <v>0</v>
      </c>
      <c r="PP185" s="46">
        <v>0</v>
      </c>
      <c r="PQ185" s="10">
        <v>0</v>
      </c>
      <c r="PR185" s="47">
        <v>0</v>
      </c>
      <c r="PS185" s="46">
        <v>0</v>
      </c>
      <c r="PT185" s="10">
        <v>0</v>
      </c>
      <c r="PU185" s="47">
        <v>0</v>
      </c>
      <c r="PV185" s="46">
        <v>269.39400000000001</v>
      </c>
      <c r="PW185" s="10">
        <v>17998.48</v>
      </c>
      <c r="PX185" s="47">
        <f t="shared" si="4065"/>
        <v>66810.990593702896</v>
      </c>
      <c r="PY185" s="46">
        <v>134.428</v>
      </c>
      <c r="PZ185" s="10">
        <v>18260.099999999999</v>
      </c>
      <c r="QA185" s="47">
        <f t="shared" si="4066"/>
        <v>135835.54021483619</v>
      </c>
      <c r="QB185" s="46">
        <v>0</v>
      </c>
      <c r="QC185" s="10">
        <v>0</v>
      </c>
      <c r="QD185" s="47">
        <v>0</v>
      </c>
      <c r="QE185" s="46">
        <v>19.074999999999999</v>
      </c>
      <c r="QF185" s="10">
        <v>309.89999999999998</v>
      </c>
      <c r="QG185" s="47">
        <v>16246.395806028833</v>
      </c>
      <c r="QH185" s="46">
        <v>0</v>
      </c>
      <c r="QI185" s="10">
        <v>0</v>
      </c>
      <c r="QJ185" s="47">
        <v>0</v>
      </c>
      <c r="QK185" s="46">
        <v>0</v>
      </c>
      <c r="QL185" s="10">
        <v>0</v>
      </c>
      <c r="QM185" s="47">
        <v>0</v>
      </c>
      <c r="QN185" s="54">
        <v>0</v>
      </c>
      <c r="QO185" s="14">
        <v>0</v>
      </c>
      <c r="QP185" s="47">
        <f t="shared" si="4067"/>
        <v>0</v>
      </c>
      <c r="QQ185" s="46">
        <v>2.3159999999999998</v>
      </c>
      <c r="QR185" s="10">
        <v>447.13</v>
      </c>
      <c r="QS185" s="47">
        <f t="shared" si="4068"/>
        <v>193061.31260794477</v>
      </c>
      <c r="QT185" s="46"/>
      <c r="QU185" s="10"/>
      <c r="QV185" s="47"/>
      <c r="QW185" s="46"/>
      <c r="QX185" s="10"/>
      <c r="QY185" s="47"/>
      <c r="QZ185" s="46">
        <v>21.343</v>
      </c>
      <c r="RA185" s="10">
        <v>231.86</v>
      </c>
      <c r="RB185" s="47">
        <f t="shared" si="4077"/>
        <v>10863.514969779319</v>
      </c>
      <c r="RC185" s="46">
        <v>0</v>
      </c>
      <c r="RD185" s="10">
        <v>0</v>
      </c>
      <c r="RE185" s="47">
        <v>0</v>
      </c>
      <c r="RF185" s="12">
        <f t="shared" si="3130"/>
        <v>1951.5459999999996</v>
      </c>
      <c r="RG185" s="58">
        <f t="shared" si="3131"/>
        <v>162234.58000000002</v>
      </c>
      <c r="RH185" s="6"/>
      <c r="RI185" s="9"/>
      <c r="RJ185" s="6"/>
      <c r="RK185" s="6"/>
      <c r="RL185" s="6"/>
      <c r="RM185" s="9"/>
      <c r="RN185" s="6"/>
      <c r="RO185" s="6"/>
      <c r="RP185" s="6"/>
      <c r="RQ185" s="9"/>
      <c r="RR185" s="6"/>
      <c r="RS185" s="6"/>
      <c r="RT185" s="6"/>
      <c r="RU185" s="9"/>
      <c r="RV185" s="6"/>
      <c r="RW185" s="6"/>
      <c r="RX185" s="6"/>
      <c r="RY185" s="9"/>
      <c r="RZ185" s="6"/>
      <c r="SA185" s="6"/>
      <c r="SB185" s="6"/>
      <c r="SC185" s="9"/>
      <c r="SD185" s="6"/>
      <c r="SE185" s="6"/>
      <c r="SF185" s="6"/>
      <c r="SG185" s="9"/>
      <c r="SH185" s="6"/>
      <c r="SI185" s="6"/>
      <c r="SJ185" s="6"/>
      <c r="SK185" s="2"/>
      <c r="SL185" s="1"/>
      <c r="SM185" s="1"/>
      <c r="SN185" s="1"/>
      <c r="SO185" s="2"/>
      <c r="SP185" s="1"/>
      <c r="SQ185" s="1"/>
      <c r="SR185" s="1"/>
      <c r="SS185" s="2"/>
      <c r="ST185" s="1"/>
      <c r="SU185" s="1"/>
      <c r="SV185" s="1"/>
    </row>
    <row r="186" spans="1:591" x14ac:dyDescent="0.3">
      <c r="A186" s="38">
        <v>2017</v>
      </c>
      <c r="B186" s="39" t="s">
        <v>16</v>
      </c>
      <c r="C186" s="46">
        <v>0</v>
      </c>
      <c r="D186" s="10">
        <v>0</v>
      </c>
      <c r="E186" s="47">
        <f t="shared" si="3999"/>
        <v>0</v>
      </c>
      <c r="F186" s="46">
        <v>0</v>
      </c>
      <c r="G186" s="10">
        <v>0</v>
      </c>
      <c r="H186" s="47">
        <v>0</v>
      </c>
      <c r="I186" s="46">
        <v>0</v>
      </c>
      <c r="J186" s="10">
        <v>0</v>
      </c>
      <c r="K186" s="47">
        <v>0</v>
      </c>
      <c r="L186" s="46">
        <v>0</v>
      </c>
      <c r="M186" s="10">
        <v>0</v>
      </c>
      <c r="N186" s="47">
        <v>0</v>
      </c>
      <c r="O186" s="46">
        <v>0</v>
      </c>
      <c r="P186" s="10">
        <v>0</v>
      </c>
      <c r="Q186" s="47">
        <f t="shared" si="4000"/>
        <v>0</v>
      </c>
      <c r="R186" s="46">
        <v>0</v>
      </c>
      <c r="S186" s="10">
        <v>0</v>
      </c>
      <c r="T186" s="47">
        <v>0</v>
      </c>
      <c r="U186" s="46">
        <v>0</v>
      </c>
      <c r="V186" s="10">
        <v>0</v>
      </c>
      <c r="W186" s="47">
        <v>0</v>
      </c>
      <c r="X186" s="46">
        <v>0</v>
      </c>
      <c r="Y186" s="10">
        <v>0</v>
      </c>
      <c r="Z186" s="47">
        <v>0</v>
      </c>
      <c r="AA186" s="46">
        <v>6.149</v>
      </c>
      <c r="AB186" s="10">
        <v>1085.49</v>
      </c>
      <c r="AC186" s="47">
        <f t="shared" si="4001"/>
        <v>176531.14327532932</v>
      </c>
      <c r="AD186" s="46">
        <v>2.613</v>
      </c>
      <c r="AE186" s="10">
        <v>83.21</v>
      </c>
      <c r="AF186" s="47">
        <f t="shared" si="4002"/>
        <v>31844.623038652888</v>
      </c>
      <c r="AG186" s="46">
        <v>0</v>
      </c>
      <c r="AH186" s="10">
        <v>0</v>
      </c>
      <c r="AI186" s="47">
        <v>0</v>
      </c>
      <c r="AJ186" s="46">
        <v>0</v>
      </c>
      <c r="AK186" s="10">
        <v>0</v>
      </c>
      <c r="AL186" s="47">
        <v>0</v>
      </c>
      <c r="AM186" s="46">
        <v>2.492</v>
      </c>
      <c r="AN186" s="10">
        <v>7.78</v>
      </c>
      <c r="AO186" s="47">
        <f t="shared" si="4003"/>
        <v>3121.9903691813802</v>
      </c>
      <c r="AP186" s="46">
        <v>35.658000000000001</v>
      </c>
      <c r="AQ186" s="10">
        <v>900.03</v>
      </c>
      <c r="AR186" s="47">
        <f t="shared" si="4004"/>
        <v>25240.619215884231</v>
      </c>
      <c r="AS186" s="46">
        <v>0</v>
      </c>
      <c r="AT186" s="10">
        <v>0</v>
      </c>
      <c r="AU186" s="47">
        <f t="shared" si="4005"/>
        <v>0</v>
      </c>
      <c r="AV186" s="46">
        <v>0</v>
      </c>
      <c r="AW186" s="10">
        <v>0</v>
      </c>
      <c r="AX186" s="47">
        <v>0</v>
      </c>
      <c r="AY186" s="46">
        <v>0</v>
      </c>
      <c r="AZ186" s="10">
        <v>0</v>
      </c>
      <c r="BA186" s="47">
        <v>0</v>
      </c>
      <c r="BB186" s="46">
        <v>22.53</v>
      </c>
      <c r="BC186" s="10">
        <v>655.35</v>
      </c>
      <c r="BD186" s="47">
        <f t="shared" si="4007"/>
        <v>29087.882822902797</v>
      </c>
      <c r="BE186" s="46">
        <v>0</v>
      </c>
      <c r="BF186" s="10">
        <v>0</v>
      </c>
      <c r="BG186" s="47">
        <v>0</v>
      </c>
      <c r="BH186" s="46">
        <v>0</v>
      </c>
      <c r="BI186" s="10">
        <v>0</v>
      </c>
      <c r="BJ186" s="47">
        <v>0</v>
      </c>
      <c r="BK186" s="46">
        <v>0</v>
      </c>
      <c r="BL186" s="10">
        <v>0</v>
      </c>
      <c r="BM186" s="47">
        <v>0</v>
      </c>
      <c r="BN186" s="46">
        <v>0</v>
      </c>
      <c r="BO186" s="10">
        <v>0</v>
      </c>
      <c r="BP186" s="47">
        <v>0</v>
      </c>
      <c r="BQ186" s="46">
        <v>0</v>
      </c>
      <c r="BR186" s="10">
        <v>0</v>
      </c>
      <c r="BS186" s="47">
        <v>0</v>
      </c>
      <c r="BT186" s="46">
        <v>24.015000000000001</v>
      </c>
      <c r="BU186" s="10">
        <v>7580.46</v>
      </c>
      <c r="BV186" s="47">
        <f t="shared" si="4010"/>
        <v>315655.21549031854</v>
      </c>
      <c r="BW186" s="46">
        <v>0</v>
      </c>
      <c r="BX186" s="10">
        <v>0</v>
      </c>
      <c r="BY186" s="47">
        <v>0</v>
      </c>
      <c r="BZ186" s="46">
        <v>0</v>
      </c>
      <c r="CA186" s="10">
        <v>0</v>
      </c>
      <c r="CB186" s="47">
        <v>0</v>
      </c>
      <c r="CC186" s="46">
        <v>69.983999999999995</v>
      </c>
      <c r="CD186" s="10">
        <v>2169.2800000000002</v>
      </c>
      <c r="CE186" s="47">
        <f t="shared" si="4011"/>
        <v>30996.799268404211</v>
      </c>
      <c r="CF186" s="46">
        <v>0</v>
      </c>
      <c r="CG186" s="10">
        <v>0</v>
      </c>
      <c r="CH186" s="47">
        <v>0</v>
      </c>
      <c r="CI186" s="46">
        <v>0</v>
      </c>
      <c r="CJ186" s="10">
        <v>0</v>
      </c>
      <c r="CK186" s="47">
        <v>0</v>
      </c>
      <c r="CL186" s="46">
        <v>0</v>
      </c>
      <c r="CM186" s="10">
        <v>0</v>
      </c>
      <c r="CN186" s="47">
        <v>0</v>
      </c>
      <c r="CO186" s="46">
        <v>0</v>
      </c>
      <c r="CP186" s="10">
        <v>0</v>
      </c>
      <c r="CQ186" s="47">
        <v>0</v>
      </c>
      <c r="CR186" s="46">
        <v>0</v>
      </c>
      <c r="CS186" s="10">
        <v>0</v>
      </c>
      <c r="CT186" s="47">
        <v>0</v>
      </c>
      <c r="CU186" s="46">
        <v>0</v>
      </c>
      <c r="CV186" s="10">
        <v>0</v>
      </c>
      <c r="CW186" s="47">
        <v>0</v>
      </c>
      <c r="CX186" s="46">
        <v>0</v>
      </c>
      <c r="CY186" s="10">
        <v>0</v>
      </c>
      <c r="CZ186" s="47">
        <v>0</v>
      </c>
      <c r="DA186" s="46">
        <v>72.879000000000005</v>
      </c>
      <c r="DB186" s="10">
        <v>7781.57</v>
      </c>
      <c r="DC186" s="47">
        <f t="shared" si="4013"/>
        <v>106773.83059591925</v>
      </c>
      <c r="DD186" s="46">
        <v>174.35900000000001</v>
      </c>
      <c r="DE186" s="10">
        <v>7179.33</v>
      </c>
      <c r="DF186" s="47">
        <f t="shared" si="4014"/>
        <v>41175.563062417197</v>
      </c>
      <c r="DG186" s="46">
        <v>0</v>
      </c>
      <c r="DH186" s="10">
        <v>0</v>
      </c>
      <c r="DI186" s="47">
        <v>0</v>
      </c>
      <c r="DJ186" s="46">
        <v>16.169</v>
      </c>
      <c r="DK186" s="10">
        <v>597.26</v>
      </c>
      <c r="DL186" s="47">
        <f t="shared" si="4015"/>
        <v>36938.586183437445</v>
      </c>
      <c r="DM186" s="46">
        <v>0</v>
      </c>
      <c r="DN186" s="10">
        <v>0</v>
      </c>
      <c r="DO186" s="47">
        <v>0</v>
      </c>
      <c r="DP186" s="46">
        <v>8.5999999999999993E-2</v>
      </c>
      <c r="DQ186" s="10">
        <v>14.01</v>
      </c>
      <c r="DR186" s="47">
        <f t="shared" si="4016"/>
        <v>162906.97674418607</v>
      </c>
      <c r="DS186" s="46">
        <v>1.075</v>
      </c>
      <c r="DT186" s="10">
        <v>3204.17</v>
      </c>
      <c r="DU186" s="47">
        <f t="shared" si="4017"/>
        <v>2980623.2558139535</v>
      </c>
      <c r="DV186" s="46">
        <v>16.684000000000001</v>
      </c>
      <c r="DW186" s="10">
        <v>71.42</v>
      </c>
      <c r="DX186" s="47">
        <f t="shared" si="4018"/>
        <v>4280.7480220570606</v>
      </c>
      <c r="DY186" s="46">
        <v>0</v>
      </c>
      <c r="DZ186" s="10">
        <v>0</v>
      </c>
      <c r="EA186" s="47">
        <v>0</v>
      </c>
      <c r="EB186" s="46">
        <v>0</v>
      </c>
      <c r="EC186" s="10">
        <v>0</v>
      </c>
      <c r="ED186" s="47">
        <f t="shared" si="4019"/>
        <v>0</v>
      </c>
      <c r="EE186" s="46">
        <v>6.5000000000000002E-2</v>
      </c>
      <c r="EF186" s="10">
        <v>9.56</v>
      </c>
      <c r="EG186" s="47">
        <f t="shared" si="4020"/>
        <v>147076.92307692306</v>
      </c>
      <c r="EH186" s="46">
        <v>73.543000000000006</v>
      </c>
      <c r="EI186" s="10">
        <v>5857.05</v>
      </c>
      <c r="EJ186" s="47">
        <f t="shared" si="4021"/>
        <v>79641.162313204521</v>
      </c>
      <c r="EK186" s="46">
        <v>0</v>
      </c>
      <c r="EL186" s="10">
        <v>0</v>
      </c>
      <c r="EM186" s="47">
        <f t="shared" si="4022"/>
        <v>0</v>
      </c>
      <c r="EN186" s="46">
        <v>73.433000000000007</v>
      </c>
      <c r="EO186" s="10">
        <v>12721.09</v>
      </c>
      <c r="EP186" s="47">
        <f t="shared" si="4023"/>
        <v>173233.96837933897</v>
      </c>
      <c r="EQ186" s="46">
        <v>0</v>
      </c>
      <c r="ER186" s="10">
        <v>0</v>
      </c>
      <c r="ES186" s="47">
        <v>0</v>
      </c>
      <c r="ET186" s="46">
        <v>0.67200000000000004</v>
      </c>
      <c r="EU186" s="10">
        <v>61.21</v>
      </c>
      <c r="EV186" s="47">
        <f t="shared" si="4024"/>
        <v>91086.309523809512</v>
      </c>
      <c r="EW186" s="46">
        <v>0</v>
      </c>
      <c r="EX186" s="10">
        <v>0</v>
      </c>
      <c r="EY186" s="47">
        <v>0</v>
      </c>
      <c r="EZ186" s="46">
        <v>0</v>
      </c>
      <c r="FA186" s="10">
        <v>0</v>
      </c>
      <c r="FB186" s="47">
        <v>0</v>
      </c>
      <c r="FC186" s="46">
        <v>0</v>
      </c>
      <c r="FD186" s="10">
        <v>0</v>
      </c>
      <c r="FE186" s="47">
        <v>0</v>
      </c>
      <c r="FF186" s="46">
        <v>0</v>
      </c>
      <c r="FG186" s="10">
        <v>0</v>
      </c>
      <c r="FH186" s="47">
        <v>0</v>
      </c>
      <c r="FI186" s="46">
        <v>0.08</v>
      </c>
      <c r="FJ186" s="10">
        <v>121</v>
      </c>
      <c r="FK186" s="47">
        <f t="shared" si="4025"/>
        <v>1512500</v>
      </c>
      <c r="FL186" s="46">
        <v>5.8000000000000003E-2</v>
      </c>
      <c r="FM186" s="10">
        <v>40.35</v>
      </c>
      <c r="FN186" s="47">
        <f t="shared" si="4026"/>
        <v>695689.6551724138</v>
      </c>
      <c r="FO186" s="46">
        <v>0</v>
      </c>
      <c r="FP186" s="10">
        <v>0</v>
      </c>
      <c r="FQ186" s="47">
        <v>0</v>
      </c>
      <c r="FR186" s="46">
        <v>37.948</v>
      </c>
      <c r="FS186" s="10">
        <v>2671.35</v>
      </c>
      <c r="FT186" s="47">
        <f t="shared" si="4027"/>
        <v>70395.014229998953</v>
      </c>
      <c r="FU186" s="46">
        <v>0.51800000000000002</v>
      </c>
      <c r="FV186" s="10">
        <v>70.69</v>
      </c>
      <c r="FW186" s="47">
        <f t="shared" si="4070"/>
        <v>136467.18146718145</v>
      </c>
      <c r="FX186" s="46">
        <v>0</v>
      </c>
      <c r="FY186" s="10">
        <v>0</v>
      </c>
      <c r="FZ186" s="47">
        <f t="shared" si="4028"/>
        <v>0</v>
      </c>
      <c r="GA186" s="46">
        <v>0</v>
      </c>
      <c r="GB186" s="10">
        <v>0</v>
      </c>
      <c r="GC186" s="47">
        <v>0</v>
      </c>
      <c r="GD186" s="46">
        <v>211.982</v>
      </c>
      <c r="GE186" s="10">
        <v>10040.76</v>
      </c>
      <c r="GF186" s="47">
        <f t="shared" si="4029"/>
        <v>47366.097121453713</v>
      </c>
      <c r="GG186" s="46">
        <v>18.524999999999999</v>
      </c>
      <c r="GH186" s="10">
        <v>2418.91</v>
      </c>
      <c r="GI186" s="47">
        <f t="shared" si="4030"/>
        <v>130575.43859649124</v>
      </c>
      <c r="GJ186" s="46">
        <v>239.982</v>
      </c>
      <c r="GK186" s="10">
        <v>12728.87</v>
      </c>
      <c r="GL186" s="47">
        <f t="shared" si="4031"/>
        <v>53040.936403563603</v>
      </c>
      <c r="GM186" s="46">
        <v>0</v>
      </c>
      <c r="GN186" s="10">
        <v>0</v>
      </c>
      <c r="GO186" s="47">
        <v>0</v>
      </c>
      <c r="GP186" s="46">
        <v>3.13</v>
      </c>
      <c r="GQ186" s="10">
        <v>108.79</v>
      </c>
      <c r="GR186" s="47">
        <f t="shared" si="4032"/>
        <v>34757.188498402553</v>
      </c>
      <c r="GS186" s="46">
        <v>0</v>
      </c>
      <c r="GT186" s="10">
        <v>0</v>
      </c>
      <c r="GU186" s="47">
        <v>0</v>
      </c>
      <c r="GV186" s="46">
        <v>0</v>
      </c>
      <c r="GW186" s="10">
        <v>0</v>
      </c>
      <c r="GX186" s="47">
        <f t="shared" si="4033"/>
        <v>0</v>
      </c>
      <c r="GY186" s="46">
        <v>5.6000000000000001E-2</v>
      </c>
      <c r="GZ186" s="10">
        <v>1.4</v>
      </c>
      <c r="HA186" s="47">
        <f t="shared" si="4034"/>
        <v>24999.999999999996</v>
      </c>
      <c r="HB186" s="46">
        <v>17.318000000000001</v>
      </c>
      <c r="HC186" s="10">
        <v>106.37</v>
      </c>
      <c r="HD186" s="47">
        <f t="shared" si="4035"/>
        <v>6142.1642221965585</v>
      </c>
      <c r="HE186" s="46">
        <v>0</v>
      </c>
      <c r="HF186" s="10">
        <v>0</v>
      </c>
      <c r="HG186" s="47">
        <v>0</v>
      </c>
      <c r="HH186" s="46">
        <v>0</v>
      </c>
      <c r="HI186" s="10">
        <v>0</v>
      </c>
      <c r="HJ186" s="47">
        <v>0</v>
      </c>
      <c r="HK186" s="46">
        <v>0</v>
      </c>
      <c r="HL186" s="10">
        <v>0</v>
      </c>
      <c r="HM186" s="47">
        <v>0</v>
      </c>
      <c r="HN186" s="46">
        <v>0</v>
      </c>
      <c r="HO186" s="10">
        <v>0</v>
      </c>
      <c r="HP186" s="47">
        <v>0</v>
      </c>
      <c r="HQ186" s="46">
        <v>4.8000000000000001E-2</v>
      </c>
      <c r="HR186" s="10">
        <v>7.89</v>
      </c>
      <c r="HS186" s="47">
        <f t="shared" si="4036"/>
        <v>164375</v>
      </c>
      <c r="HT186" s="46"/>
      <c r="HU186" s="10"/>
      <c r="HV186" s="47"/>
      <c r="HW186" s="46">
        <v>0</v>
      </c>
      <c r="HX186" s="10">
        <v>0</v>
      </c>
      <c r="HY186" s="47">
        <f t="shared" si="4037"/>
        <v>0</v>
      </c>
      <c r="HZ186" s="46">
        <v>0.04</v>
      </c>
      <c r="IA186" s="10">
        <v>0.19</v>
      </c>
      <c r="IB186" s="47">
        <f t="shared" si="4093"/>
        <v>4750</v>
      </c>
      <c r="IC186" s="46">
        <v>0</v>
      </c>
      <c r="ID186" s="10">
        <v>0</v>
      </c>
      <c r="IE186" s="47">
        <v>0</v>
      </c>
      <c r="IF186" s="46">
        <v>0</v>
      </c>
      <c r="IG186" s="10">
        <v>0</v>
      </c>
      <c r="IH186" s="47">
        <v>0</v>
      </c>
      <c r="II186" s="46">
        <v>0</v>
      </c>
      <c r="IJ186" s="10">
        <v>0</v>
      </c>
      <c r="IK186" s="47">
        <v>0</v>
      </c>
      <c r="IL186" s="46">
        <v>0</v>
      </c>
      <c r="IM186" s="10">
        <v>0</v>
      </c>
      <c r="IN186" s="47">
        <v>0</v>
      </c>
      <c r="IO186" s="46">
        <v>0</v>
      </c>
      <c r="IP186" s="10">
        <v>0</v>
      </c>
      <c r="IQ186" s="47">
        <v>0</v>
      </c>
      <c r="IR186" s="46">
        <v>2.2839999999999998</v>
      </c>
      <c r="IS186" s="10">
        <v>92.68</v>
      </c>
      <c r="IT186" s="47">
        <f t="shared" si="4039"/>
        <v>40577.93345008757</v>
      </c>
      <c r="IU186" s="46">
        <v>0</v>
      </c>
      <c r="IV186" s="10">
        <v>0</v>
      </c>
      <c r="IW186" s="47">
        <v>0</v>
      </c>
      <c r="IX186" s="46">
        <v>0</v>
      </c>
      <c r="IY186" s="10">
        <v>0</v>
      </c>
      <c r="IZ186" s="47">
        <v>0</v>
      </c>
      <c r="JA186" s="46">
        <v>0</v>
      </c>
      <c r="JB186" s="10">
        <v>0</v>
      </c>
      <c r="JC186" s="47">
        <v>0</v>
      </c>
      <c r="JD186" s="46">
        <v>0</v>
      </c>
      <c r="JE186" s="10">
        <v>0</v>
      </c>
      <c r="JF186" s="47">
        <v>0</v>
      </c>
      <c r="JG186" s="46">
        <v>0.05</v>
      </c>
      <c r="JH186" s="10">
        <v>13.89</v>
      </c>
      <c r="JI186" s="47">
        <f t="shared" si="4072"/>
        <v>277800</v>
      </c>
      <c r="JJ186" s="46">
        <v>0</v>
      </c>
      <c r="JK186" s="10">
        <v>0</v>
      </c>
      <c r="JL186" s="47">
        <f t="shared" si="4089"/>
        <v>0</v>
      </c>
      <c r="JM186" s="46">
        <v>0</v>
      </c>
      <c r="JN186" s="10">
        <v>0</v>
      </c>
      <c r="JO186" s="47">
        <v>0</v>
      </c>
      <c r="JP186" s="46">
        <v>0</v>
      </c>
      <c r="JQ186" s="10">
        <v>0</v>
      </c>
      <c r="JR186" s="47">
        <f t="shared" si="4040"/>
        <v>0</v>
      </c>
      <c r="JS186" s="46">
        <v>0</v>
      </c>
      <c r="JT186" s="10">
        <v>0</v>
      </c>
      <c r="JU186" s="47">
        <v>0</v>
      </c>
      <c r="JV186" s="46">
        <v>0</v>
      </c>
      <c r="JW186" s="10">
        <v>0</v>
      </c>
      <c r="JX186" s="47">
        <v>0</v>
      </c>
      <c r="JY186" s="46">
        <v>0</v>
      </c>
      <c r="JZ186" s="10">
        <v>0</v>
      </c>
      <c r="KA186" s="47">
        <v>0</v>
      </c>
      <c r="KB186" s="46">
        <v>8.0000000000000002E-3</v>
      </c>
      <c r="KC186" s="10">
        <v>1.49</v>
      </c>
      <c r="KD186" s="47">
        <f t="shared" si="4041"/>
        <v>186250</v>
      </c>
      <c r="KE186" s="46"/>
      <c r="KF186" s="10"/>
      <c r="KG186" s="47"/>
      <c r="KH186" s="46">
        <v>59.072000000000003</v>
      </c>
      <c r="KI186" s="10">
        <v>2162.88</v>
      </c>
      <c r="KJ186" s="47">
        <f t="shared" si="4042"/>
        <v>36614.301191765982</v>
      </c>
      <c r="KK186" s="46">
        <v>0.55000000000000004</v>
      </c>
      <c r="KL186" s="10">
        <v>319.04000000000002</v>
      </c>
      <c r="KM186" s="47">
        <f t="shared" si="4043"/>
        <v>580072.72727272718</v>
      </c>
      <c r="KN186" s="46">
        <v>0</v>
      </c>
      <c r="KO186" s="10">
        <v>0</v>
      </c>
      <c r="KP186" s="47">
        <v>0</v>
      </c>
      <c r="KQ186" s="46">
        <v>8.5109999999999992</v>
      </c>
      <c r="KR186" s="10">
        <v>21.31</v>
      </c>
      <c r="KS186" s="47">
        <f t="shared" si="4044"/>
        <v>2503.8185877100223</v>
      </c>
      <c r="KT186" s="46">
        <v>0</v>
      </c>
      <c r="KU186" s="10">
        <v>0</v>
      </c>
      <c r="KV186" s="47">
        <f t="shared" si="4101"/>
        <v>0</v>
      </c>
      <c r="KW186" s="46">
        <v>0</v>
      </c>
      <c r="KX186" s="10">
        <v>0</v>
      </c>
      <c r="KY186" s="47">
        <f t="shared" si="4045"/>
        <v>0</v>
      </c>
      <c r="KZ186" s="46">
        <v>0</v>
      </c>
      <c r="LA186" s="10">
        <v>0</v>
      </c>
      <c r="LB186" s="47">
        <v>0</v>
      </c>
      <c r="LC186" s="46">
        <v>0</v>
      </c>
      <c r="LD186" s="10">
        <v>0</v>
      </c>
      <c r="LE186" s="47">
        <f t="shared" si="4103"/>
        <v>0</v>
      </c>
      <c r="LF186" s="46">
        <v>2.8159999999999998</v>
      </c>
      <c r="LG186" s="10">
        <v>53.89</v>
      </c>
      <c r="LH186" s="47">
        <f t="shared" si="4046"/>
        <v>19137.073863636364</v>
      </c>
      <c r="LI186" s="46">
        <v>0</v>
      </c>
      <c r="LJ186" s="10">
        <v>0</v>
      </c>
      <c r="LK186" s="47">
        <v>0</v>
      </c>
      <c r="LL186" s="46">
        <v>0</v>
      </c>
      <c r="LM186" s="10">
        <v>0</v>
      </c>
      <c r="LN186" s="47">
        <v>0</v>
      </c>
      <c r="LO186" s="46">
        <v>0</v>
      </c>
      <c r="LP186" s="10">
        <v>0</v>
      </c>
      <c r="LQ186" s="47">
        <v>0</v>
      </c>
      <c r="LR186" s="46">
        <v>0</v>
      </c>
      <c r="LS186" s="10">
        <v>0</v>
      </c>
      <c r="LT186" s="47">
        <v>0</v>
      </c>
      <c r="LU186" s="46">
        <v>0.04</v>
      </c>
      <c r="LV186" s="10">
        <v>11.06</v>
      </c>
      <c r="LW186" s="47">
        <f t="shared" si="4048"/>
        <v>276500</v>
      </c>
      <c r="LX186" s="46">
        <v>150.27099999999999</v>
      </c>
      <c r="LY186" s="10">
        <v>12693.84</v>
      </c>
      <c r="LZ186" s="47">
        <f t="shared" si="4049"/>
        <v>84472.985472912289</v>
      </c>
      <c r="MA186" s="46">
        <v>0.73799999999999999</v>
      </c>
      <c r="MB186" s="10">
        <v>115.17</v>
      </c>
      <c r="MC186" s="47">
        <f t="shared" si="4050"/>
        <v>156056.9105691057</v>
      </c>
      <c r="MD186" s="46">
        <v>0</v>
      </c>
      <c r="ME186" s="10">
        <v>0</v>
      </c>
      <c r="MF186" s="47">
        <v>0</v>
      </c>
      <c r="MG186" s="46">
        <v>0</v>
      </c>
      <c r="MH186" s="10">
        <v>0</v>
      </c>
      <c r="MI186" s="47">
        <v>0</v>
      </c>
      <c r="MJ186" s="46">
        <v>0</v>
      </c>
      <c r="MK186" s="10">
        <v>0</v>
      </c>
      <c r="ML186" s="47">
        <f t="shared" si="4051"/>
        <v>0</v>
      </c>
      <c r="MM186" s="46">
        <v>0</v>
      </c>
      <c r="MN186" s="10">
        <v>0</v>
      </c>
      <c r="MO186" s="47">
        <v>0</v>
      </c>
      <c r="MP186" s="46">
        <v>15.208</v>
      </c>
      <c r="MQ186" s="10">
        <v>2228.9499999999998</v>
      </c>
      <c r="MR186" s="47">
        <f t="shared" si="4052"/>
        <v>146564.30825881113</v>
      </c>
      <c r="MS186" s="46">
        <v>0</v>
      </c>
      <c r="MT186" s="10">
        <v>0</v>
      </c>
      <c r="MU186" s="47">
        <v>0</v>
      </c>
      <c r="MV186" s="46">
        <v>0</v>
      </c>
      <c r="MW186" s="10">
        <v>0</v>
      </c>
      <c r="MX186" s="47">
        <f t="shared" si="4053"/>
        <v>0</v>
      </c>
      <c r="MY186" s="46">
        <v>0</v>
      </c>
      <c r="MZ186" s="10">
        <v>0</v>
      </c>
      <c r="NA186" s="47">
        <v>0</v>
      </c>
      <c r="NB186" s="46">
        <v>0</v>
      </c>
      <c r="NC186" s="10">
        <v>0</v>
      </c>
      <c r="ND186" s="47">
        <v>0</v>
      </c>
      <c r="NE186" s="46">
        <v>0</v>
      </c>
      <c r="NF186" s="10">
        <v>0</v>
      </c>
      <c r="NG186" s="47">
        <v>0</v>
      </c>
      <c r="NH186" s="46">
        <v>0</v>
      </c>
      <c r="NI186" s="10">
        <v>0</v>
      </c>
      <c r="NJ186" s="47">
        <v>0</v>
      </c>
      <c r="NK186" s="46">
        <v>0.72399999999999998</v>
      </c>
      <c r="NL186" s="10">
        <v>36.19</v>
      </c>
      <c r="NM186" s="47">
        <f t="shared" si="4054"/>
        <v>49986.187845303866</v>
      </c>
      <c r="NN186" s="46">
        <v>16.536999999999999</v>
      </c>
      <c r="NO186" s="10">
        <v>275.14</v>
      </c>
      <c r="NP186" s="47">
        <f t="shared" si="4075"/>
        <v>16637.842413980772</v>
      </c>
      <c r="NQ186" s="46">
        <v>0</v>
      </c>
      <c r="NR186" s="10">
        <v>0</v>
      </c>
      <c r="NS186" s="47">
        <v>0</v>
      </c>
      <c r="NT186" s="46">
        <v>0</v>
      </c>
      <c r="NU186" s="10">
        <v>0</v>
      </c>
      <c r="NV186" s="47">
        <v>0</v>
      </c>
      <c r="NW186" s="46">
        <v>2.4169999999999998</v>
      </c>
      <c r="NX186" s="10">
        <v>437.84</v>
      </c>
      <c r="NY186" s="47">
        <f t="shared" si="4056"/>
        <v>181150.18618121638</v>
      </c>
      <c r="NZ186" s="46">
        <v>0.86099999999999999</v>
      </c>
      <c r="OA186" s="10">
        <v>343.54</v>
      </c>
      <c r="OB186" s="47">
        <f t="shared" si="4057"/>
        <v>399001.16144018585</v>
      </c>
      <c r="OC186" s="46">
        <v>0</v>
      </c>
      <c r="OD186" s="10">
        <v>0</v>
      </c>
      <c r="OE186" s="47">
        <v>0</v>
      </c>
      <c r="OF186" s="46">
        <v>2.4</v>
      </c>
      <c r="OG186" s="10">
        <v>909.73</v>
      </c>
      <c r="OH186" s="47">
        <f t="shared" si="4058"/>
        <v>379054.16666666669</v>
      </c>
      <c r="OI186" s="46">
        <v>13.129</v>
      </c>
      <c r="OJ186" s="10">
        <v>1442.37</v>
      </c>
      <c r="OK186" s="47">
        <f t="shared" si="4059"/>
        <v>109861.37558077538</v>
      </c>
      <c r="OL186" s="46">
        <v>0</v>
      </c>
      <c r="OM186" s="10">
        <v>0</v>
      </c>
      <c r="ON186" s="47">
        <v>0</v>
      </c>
      <c r="OO186" s="46">
        <v>0.35</v>
      </c>
      <c r="OP186" s="10">
        <v>2.2000000000000002</v>
      </c>
      <c r="OQ186" s="47">
        <f t="shared" si="4060"/>
        <v>6285.7142857142862</v>
      </c>
      <c r="OR186" s="46">
        <v>0</v>
      </c>
      <c r="OS186" s="10">
        <v>0</v>
      </c>
      <c r="OT186" s="47">
        <v>0</v>
      </c>
      <c r="OU186" s="46">
        <v>39.414000000000001</v>
      </c>
      <c r="OV186" s="10">
        <v>803.43</v>
      </c>
      <c r="OW186" s="47">
        <f t="shared" si="4061"/>
        <v>20384.381184350736</v>
      </c>
      <c r="OX186" s="46">
        <v>0</v>
      </c>
      <c r="OY186" s="10">
        <v>0</v>
      </c>
      <c r="OZ186" s="47">
        <v>0</v>
      </c>
      <c r="PA186" s="46">
        <v>0</v>
      </c>
      <c r="PB186" s="10">
        <v>0</v>
      </c>
      <c r="PC186" s="47">
        <v>0</v>
      </c>
      <c r="PD186" s="46">
        <v>0</v>
      </c>
      <c r="PE186" s="10">
        <v>0</v>
      </c>
      <c r="PF186" s="47">
        <v>0</v>
      </c>
      <c r="PG186" s="46">
        <v>3.4239999999999999</v>
      </c>
      <c r="PH186" s="10">
        <v>47.66</v>
      </c>
      <c r="PI186" s="47">
        <f t="shared" si="4076"/>
        <v>13919.392523364484</v>
      </c>
      <c r="PJ186" s="46"/>
      <c r="PK186" s="10"/>
      <c r="PL186" s="47"/>
      <c r="PM186" s="46">
        <v>1.9E-2</v>
      </c>
      <c r="PN186" s="10">
        <v>1.86</v>
      </c>
      <c r="PO186" s="47">
        <f t="shared" si="4063"/>
        <v>97894.736842105282</v>
      </c>
      <c r="PP186" s="46">
        <v>0</v>
      </c>
      <c r="PQ186" s="10">
        <v>0</v>
      </c>
      <c r="PR186" s="47">
        <v>0</v>
      </c>
      <c r="PS186" s="46">
        <v>2.4620000000000002</v>
      </c>
      <c r="PT186" s="10">
        <v>65.02</v>
      </c>
      <c r="PU186" s="47">
        <f t="shared" si="4064"/>
        <v>26409.423233143782</v>
      </c>
      <c r="PV186" s="46">
        <v>171.69200000000001</v>
      </c>
      <c r="PW186" s="10">
        <v>14835.27</v>
      </c>
      <c r="PX186" s="47">
        <f t="shared" si="4065"/>
        <v>86406.297323113482</v>
      </c>
      <c r="PY186" s="46">
        <v>119.529</v>
      </c>
      <c r="PZ186" s="10">
        <v>20154.77</v>
      </c>
      <c r="QA186" s="47">
        <f t="shared" si="4066"/>
        <v>168618.24327150735</v>
      </c>
      <c r="QB186" s="46">
        <v>0</v>
      </c>
      <c r="QC186" s="10">
        <v>0</v>
      </c>
      <c r="QD186" s="47">
        <v>0</v>
      </c>
      <c r="QE186" s="46">
        <v>1.202</v>
      </c>
      <c r="QF186" s="10">
        <v>236.33</v>
      </c>
      <c r="QG186" s="47">
        <v>196613.97670549087</v>
      </c>
      <c r="QH186" s="46">
        <v>0</v>
      </c>
      <c r="QI186" s="10">
        <v>0</v>
      </c>
      <c r="QJ186" s="47">
        <v>0</v>
      </c>
      <c r="QK186" s="46">
        <v>0</v>
      </c>
      <c r="QL186" s="10">
        <v>0</v>
      </c>
      <c r="QM186" s="47">
        <v>0</v>
      </c>
      <c r="QN186" s="46">
        <v>0</v>
      </c>
      <c r="QO186" s="10">
        <v>0</v>
      </c>
      <c r="QP186" s="47">
        <f t="shared" si="4067"/>
        <v>0</v>
      </c>
      <c r="QQ186" s="46">
        <v>3.915</v>
      </c>
      <c r="QR186" s="10">
        <v>683.45</v>
      </c>
      <c r="QS186" s="47">
        <f t="shared" si="4068"/>
        <v>174572.15836526183</v>
      </c>
      <c r="QT186" s="46"/>
      <c r="QU186" s="10"/>
      <c r="QV186" s="47"/>
      <c r="QW186" s="46"/>
      <c r="QX186" s="10"/>
      <c r="QY186" s="47"/>
      <c r="QZ186" s="46">
        <v>0</v>
      </c>
      <c r="RA186" s="10">
        <v>0</v>
      </c>
      <c r="RB186" s="47">
        <v>0</v>
      </c>
      <c r="RC186" s="46">
        <v>0</v>
      </c>
      <c r="RD186" s="10">
        <v>0</v>
      </c>
      <c r="RE186" s="47">
        <v>0</v>
      </c>
      <c r="RF186" s="12">
        <f t="shared" si="3130"/>
        <v>1739.7139999999999</v>
      </c>
      <c r="RG186" s="58">
        <f t="shared" si="3131"/>
        <v>136283.83999999994</v>
      </c>
      <c r="RH186" s="6"/>
      <c r="RI186" s="9"/>
      <c r="RJ186" s="6"/>
      <c r="RK186" s="6"/>
      <c r="RL186" s="6"/>
      <c r="RM186" s="9"/>
      <c r="RN186" s="6"/>
      <c r="RO186" s="6"/>
      <c r="RP186" s="6"/>
      <c r="RQ186" s="9"/>
      <c r="RR186" s="6"/>
      <c r="RS186" s="6"/>
      <c r="RT186" s="6"/>
      <c r="RU186" s="9"/>
      <c r="RV186" s="6"/>
      <c r="RW186" s="6"/>
      <c r="RX186" s="6"/>
      <c r="RY186" s="9"/>
      <c r="RZ186" s="6"/>
      <c r="SA186" s="6"/>
      <c r="SB186" s="6"/>
      <c r="SC186" s="9"/>
      <c r="SD186" s="6"/>
      <c r="SE186" s="6"/>
      <c r="SF186" s="6"/>
      <c r="SG186" s="9"/>
      <c r="SH186" s="6"/>
      <c r="SI186" s="6"/>
      <c r="SJ186" s="6"/>
      <c r="SK186" s="2"/>
      <c r="SL186" s="1"/>
      <c r="SM186" s="1"/>
      <c r="SN186" s="1"/>
      <c r="SO186" s="2"/>
      <c r="SP186" s="1"/>
      <c r="SQ186" s="1"/>
      <c r="SR186" s="1"/>
      <c r="SS186" s="2"/>
      <c r="ST186" s="1"/>
      <c r="SU186" s="1"/>
      <c r="SV186" s="1"/>
    </row>
    <row r="187" spans="1:591" ht="15" thickBot="1" x14ac:dyDescent="0.35">
      <c r="A187" s="40"/>
      <c r="B187" s="41" t="s">
        <v>17</v>
      </c>
      <c r="C187" s="48">
        <f t="shared" ref="C187:D187" si="4109">SUM(C175:C186)</f>
        <v>0</v>
      </c>
      <c r="D187" s="35">
        <f t="shared" si="4109"/>
        <v>0</v>
      </c>
      <c r="E187" s="49"/>
      <c r="F187" s="48">
        <f>SUM(F175:F186)</f>
        <v>0</v>
      </c>
      <c r="G187" s="35">
        <f t="shared" ref="G187" si="4110">SUM(G175:G186)</f>
        <v>0</v>
      </c>
      <c r="H187" s="49"/>
      <c r="I187" s="48">
        <f t="shared" ref="I187:J187" si="4111">SUM(I175:I186)</f>
        <v>0</v>
      </c>
      <c r="J187" s="35">
        <f t="shared" si="4111"/>
        <v>0</v>
      </c>
      <c r="K187" s="49"/>
      <c r="L187" s="48">
        <f t="shared" ref="L187:M187" si="4112">SUM(L175:L186)</f>
        <v>0</v>
      </c>
      <c r="M187" s="35">
        <f t="shared" si="4112"/>
        <v>0</v>
      </c>
      <c r="N187" s="49"/>
      <c r="O187" s="48">
        <f t="shared" ref="O187:P187" si="4113">SUM(O175:O186)</f>
        <v>0</v>
      </c>
      <c r="P187" s="35">
        <f t="shared" si="4113"/>
        <v>0</v>
      </c>
      <c r="Q187" s="49"/>
      <c r="R187" s="48">
        <f>SUM(R175:R186)</f>
        <v>0</v>
      </c>
      <c r="S187" s="35">
        <f t="shared" ref="S187" si="4114">SUM(S175:S186)</f>
        <v>0</v>
      </c>
      <c r="T187" s="49"/>
      <c r="U187" s="48">
        <f t="shared" ref="U187:V187" si="4115">SUM(U175:U186)</f>
        <v>11.404</v>
      </c>
      <c r="V187" s="35">
        <f t="shared" si="4115"/>
        <v>462.9</v>
      </c>
      <c r="W187" s="49"/>
      <c r="X187" s="48">
        <f>SUM(X175:X186)</f>
        <v>4.2000000000000003E-2</v>
      </c>
      <c r="Y187" s="35">
        <f>SUM(Y175:Y186)</f>
        <v>78.98</v>
      </c>
      <c r="Z187" s="49"/>
      <c r="AA187" s="48">
        <f>SUM(AA175:AA186)</f>
        <v>48.979000000000006</v>
      </c>
      <c r="AB187" s="35">
        <f t="shared" ref="AB187" si="4116">SUM(AB175:AB186)</f>
        <v>9794.5799999999981</v>
      </c>
      <c r="AC187" s="49"/>
      <c r="AD187" s="48">
        <f>SUM(AD175:AD186)</f>
        <v>135.00299999999999</v>
      </c>
      <c r="AE187" s="35">
        <f t="shared" ref="AE187" si="4117">SUM(AE175:AE186)</f>
        <v>5691.49</v>
      </c>
      <c r="AF187" s="49"/>
      <c r="AG187" s="48">
        <f>SUM(AG175:AG186)</f>
        <v>5.0000000000000001E-3</v>
      </c>
      <c r="AH187" s="35">
        <f t="shared" ref="AH187" si="4118">SUM(AH175:AH186)</f>
        <v>3.18</v>
      </c>
      <c r="AI187" s="49"/>
      <c r="AJ187" s="48">
        <f>SUM(AJ175:AJ186)</f>
        <v>0.105</v>
      </c>
      <c r="AK187" s="35">
        <f t="shared" ref="AK187" si="4119">SUM(AK175:AK186)</f>
        <v>2.77</v>
      </c>
      <c r="AL187" s="49"/>
      <c r="AM187" s="48">
        <f>SUM(AM175:AM186)</f>
        <v>4.9800000000000004</v>
      </c>
      <c r="AN187" s="35">
        <f t="shared" ref="AN187" si="4120">SUM(AN175:AN186)</f>
        <v>14.75</v>
      </c>
      <c r="AO187" s="49"/>
      <c r="AP187" s="48">
        <f>SUM(AP175:AP186)</f>
        <v>241.98099999999999</v>
      </c>
      <c r="AQ187" s="35">
        <f t="shared" ref="AQ187" si="4121">SUM(AQ175:AQ186)</f>
        <v>8279.77</v>
      </c>
      <c r="AR187" s="49"/>
      <c r="AS187" s="48">
        <f t="shared" ref="AS187:AT187" si="4122">SUM(AS175:AS186)</f>
        <v>0</v>
      </c>
      <c r="AT187" s="35">
        <f t="shared" si="4122"/>
        <v>0</v>
      </c>
      <c r="AU187" s="49"/>
      <c r="AV187" s="48">
        <f>SUM(AV175:AV186)</f>
        <v>0</v>
      </c>
      <c r="AW187" s="35">
        <f t="shared" ref="AW187" si="4123">SUM(AW175:AW186)</f>
        <v>0</v>
      </c>
      <c r="AX187" s="49"/>
      <c r="AY187" s="48">
        <f t="shared" ref="AY187" si="4124">SUM(AY175:AY186)</f>
        <v>11.334000000000001</v>
      </c>
      <c r="AZ187" s="35">
        <f>SUM(AZ175:AZ186)</f>
        <v>505.95</v>
      </c>
      <c r="BA187" s="49"/>
      <c r="BB187" s="48">
        <f t="shared" ref="BB187" si="4125">SUM(BB175:BB186)</f>
        <v>100.10600000000001</v>
      </c>
      <c r="BC187" s="35">
        <f>SUM(BC175:BC186)</f>
        <v>4487.34</v>
      </c>
      <c r="BD187" s="49"/>
      <c r="BE187" s="48">
        <f t="shared" ref="BE187" si="4126">SUM(BE175:BE186)</f>
        <v>13.838000000000001</v>
      </c>
      <c r="BF187" s="35">
        <f>SUM(BF175:BF186)</f>
        <v>4658.9000000000005</v>
      </c>
      <c r="BG187" s="49"/>
      <c r="BH187" s="48">
        <f t="shared" ref="BH187" si="4127">SUM(BH175:BH186)</f>
        <v>1E-3</v>
      </c>
      <c r="BI187" s="35">
        <f>SUM(BI175:BI186)</f>
        <v>0.5</v>
      </c>
      <c r="BJ187" s="49"/>
      <c r="BK187" s="48">
        <f t="shared" ref="BK187" si="4128">SUM(BK175:BK186)</f>
        <v>0</v>
      </c>
      <c r="BL187" s="35">
        <f>SUM(BL175:BL186)</f>
        <v>0</v>
      </c>
      <c r="BM187" s="49"/>
      <c r="BN187" s="48">
        <f t="shared" ref="BN187" si="4129">SUM(BN175:BN186)</f>
        <v>1.0999999999999999E-2</v>
      </c>
      <c r="BO187" s="35">
        <f>SUM(BO175:BO186)</f>
        <v>4.6100000000000003</v>
      </c>
      <c r="BP187" s="49"/>
      <c r="BQ187" s="48">
        <f t="shared" ref="BQ187" si="4130">SUM(BQ175:BQ186)</f>
        <v>3.242</v>
      </c>
      <c r="BR187" s="35">
        <f>SUM(BR175:BR186)</f>
        <v>12.19</v>
      </c>
      <c r="BS187" s="49"/>
      <c r="BT187" s="48">
        <f t="shared" ref="BT187" si="4131">SUM(BT175:BT186)</f>
        <v>200.55899999999997</v>
      </c>
      <c r="BU187" s="35">
        <f>SUM(BU175:BU186)</f>
        <v>66784.75</v>
      </c>
      <c r="BV187" s="49"/>
      <c r="BW187" s="48">
        <f t="shared" ref="BW187" si="4132">SUM(BW175:BW186)</f>
        <v>0</v>
      </c>
      <c r="BX187" s="35">
        <f>SUM(BX175:BX186)</f>
        <v>0</v>
      </c>
      <c r="BY187" s="49"/>
      <c r="BZ187" s="48">
        <f t="shared" ref="BZ187" si="4133">SUM(BZ175:BZ186)</f>
        <v>0.35599999999999998</v>
      </c>
      <c r="CA187" s="35">
        <f>SUM(CA175:CA186)</f>
        <v>156.41</v>
      </c>
      <c r="CB187" s="49"/>
      <c r="CC187" s="48">
        <f t="shared" ref="CC187" si="4134">SUM(CC175:CC186)</f>
        <v>1212.3529999999998</v>
      </c>
      <c r="CD187" s="35">
        <f>SUM(CD175:CD186)</f>
        <v>36447.729999999996</v>
      </c>
      <c r="CE187" s="49"/>
      <c r="CF187" s="48">
        <f t="shared" ref="CF187" si="4135">SUM(CF175:CF186)</f>
        <v>37.116</v>
      </c>
      <c r="CG187" s="35">
        <f>SUM(CG175:CG186)</f>
        <v>7402.44</v>
      </c>
      <c r="CH187" s="49"/>
      <c r="CI187" s="48">
        <f t="shared" ref="CI187" si="4136">SUM(CI175:CI186)</f>
        <v>0</v>
      </c>
      <c r="CJ187" s="35">
        <f>SUM(CJ175:CJ186)</f>
        <v>0</v>
      </c>
      <c r="CK187" s="49"/>
      <c r="CL187" s="48">
        <f t="shared" ref="CL187" si="4137">SUM(CL175:CL186)</f>
        <v>0</v>
      </c>
      <c r="CM187" s="35">
        <f>SUM(CM175:CM186)</f>
        <v>0</v>
      </c>
      <c r="CN187" s="49"/>
      <c r="CO187" s="48">
        <f t="shared" ref="CO187" si="4138">SUM(CO175:CO186)</f>
        <v>0</v>
      </c>
      <c r="CP187" s="35">
        <f>SUM(CP175:CP186)</f>
        <v>0</v>
      </c>
      <c r="CQ187" s="49"/>
      <c r="CR187" s="48">
        <f t="shared" ref="CR187" si="4139">SUM(CR175:CR186)</f>
        <v>2E-3</v>
      </c>
      <c r="CS187" s="35">
        <f>SUM(CS175:CS186)</f>
        <v>0.06</v>
      </c>
      <c r="CT187" s="49"/>
      <c r="CU187" s="48">
        <f t="shared" ref="CU187" si="4140">SUM(CU175:CU186)</f>
        <v>0</v>
      </c>
      <c r="CV187" s="35">
        <f>SUM(CV175:CV186)</f>
        <v>0</v>
      </c>
      <c r="CW187" s="49"/>
      <c r="CX187" s="48">
        <f t="shared" ref="CX187" si="4141">SUM(CX175:CX186)</f>
        <v>7.0000000000000007E-2</v>
      </c>
      <c r="CY187" s="35">
        <f>SUM(CY175:CY186)</f>
        <v>3.61</v>
      </c>
      <c r="CZ187" s="49"/>
      <c r="DA187" s="48">
        <f t="shared" ref="DA187" si="4142">SUM(DA175:DA186)</f>
        <v>455.67199999999997</v>
      </c>
      <c r="DB187" s="35">
        <f>SUM(DB175:DB186)</f>
        <v>59636.200000000012</v>
      </c>
      <c r="DC187" s="49"/>
      <c r="DD187" s="48">
        <f t="shared" ref="DD187" si="4143">SUM(DD175:DD186)</f>
        <v>1646.9659999999999</v>
      </c>
      <c r="DE187" s="35">
        <f>SUM(DE175:DE186)</f>
        <v>62684.84</v>
      </c>
      <c r="DF187" s="49"/>
      <c r="DG187" s="48">
        <f t="shared" ref="DG187" si="4144">SUM(DG175:DG186)</f>
        <v>1E-3</v>
      </c>
      <c r="DH187" s="35">
        <f>SUM(DH175:DH186)</f>
        <v>0.21</v>
      </c>
      <c r="DI187" s="49"/>
      <c r="DJ187" s="48">
        <f t="shared" ref="DJ187" si="4145">SUM(DJ175:DJ186)</f>
        <v>62.403999999999996</v>
      </c>
      <c r="DK187" s="35">
        <f>SUM(DK175:DK186)</f>
        <v>2068.79</v>
      </c>
      <c r="DL187" s="49"/>
      <c r="DM187" s="48">
        <f t="shared" ref="DM187" si="4146">SUM(DM175:DM186)</f>
        <v>8.9999999999999993E-3</v>
      </c>
      <c r="DN187" s="35">
        <f>SUM(DN175:DN186)</f>
        <v>2.68</v>
      </c>
      <c r="DO187" s="49"/>
      <c r="DP187" s="48">
        <f t="shared" ref="DP187" si="4147">SUM(DP175:DP186)</f>
        <v>0.49299999999999999</v>
      </c>
      <c r="DQ187" s="35">
        <f>SUM(DQ175:DQ186)</f>
        <v>62.08</v>
      </c>
      <c r="DR187" s="49"/>
      <c r="DS187" s="48">
        <f t="shared" ref="DS187:DT187" si="4148">SUM(DS175:DS186)</f>
        <v>19.244999999999997</v>
      </c>
      <c r="DT187" s="35">
        <f t="shared" si="4148"/>
        <v>23926.420000000006</v>
      </c>
      <c r="DU187" s="49"/>
      <c r="DV187" s="48">
        <f t="shared" ref="DV187" si="4149">SUM(DV175:DV186)</f>
        <v>39.463999999999999</v>
      </c>
      <c r="DW187" s="35">
        <f>SUM(DW175:DW186)</f>
        <v>240.51</v>
      </c>
      <c r="DX187" s="49"/>
      <c r="DY187" s="48">
        <f t="shared" ref="DY187" si="4150">SUM(DY175:DY186)</f>
        <v>0</v>
      </c>
      <c r="DZ187" s="35">
        <f>SUM(DZ175:DZ186)</f>
        <v>0</v>
      </c>
      <c r="EA187" s="49"/>
      <c r="EB187" s="48">
        <f t="shared" ref="EB187:EC187" si="4151">SUM(EB175:EB186)</f>
        <v>0</v>
      </c>
      <c r="EC187" s="35">
        <f t="shared" si="4151"/>
        <v>0</v>
      </c>
      <c r="ED187" s="49"/>
      <c r="EE187" s="48">
        <f t="shared" ref="EE187" si="4152">SUM(EE175:EE186)</f>
        <v>2.8559999999999999</v>
      </c>
      <c r="EF187" s="35">
        <f>SUM(EF175:EF186)</f>
        <v>193.34</v>
      </c>
      <c r="EG187" s="49"/>
      <c r="EH187" s="48">
        <f t="shared" ref="EH187" si="4153">SUM(EH175:EH186)</f>
        <v>863.14499999999998</v>
      </c>
      <c r="EI187" s="35">
        <f>SUM(EI175:EI186)</f>
        <v>123675.48000000001</v>
      </c>
      <c r="EJ187" s="49"/>
      <c r="EK187" s="48">
        <f t="shared" ref="EK187:EL187" si="4154">SUM(EK175:EK186)</f>
        <v>0</v>
      </c>
      <c r="EL187" s="35">
        <f t="shared" si="4154"/>
        <v>0</v>
      </c>
      <c r="EM187" s="49"/>
      <c r="EN187" s="48">
        <f t="shared" ref="EN187" si="4155">SUM(EN175:EN186)</f>
        <v>1796.6079999999999</v>
      </c>
      <c r="EO187" s="35">
        <f>SUM(EO175:EO186)</f>
        <v>143497.77000000002</v>
      </c>
      <c r="EP187" s="49"/>
      <c r="EQ187" s="48">
        <f t="shared" ref="EQ187" si="4156">SUM(EQ175:EQ186)</f>
        <v>2.5709999999999997</v>
      </c>
      <c r="ER187" s="35">
        <f>SUM(ER175:ER186)</f>
        <v>58.519999999999996</v>
      </c>
      <c r="ES187" s="49"/>
      <c r="ET187" s="48">
        <f t="shared" ref="ET187" si="4157">SUM(ET175:ET186)</f>
        <v>25.829000000000004</v>
      </c>
      <c r="EU187" s="35">
        <f>SUM(EU175:EU186)</f>
        <v>1782.1900000000003</v>
      </c>
      <c r="EV187" s="49"/>
      <c r="EW187" s="48">
        <f t="shared" ref="EW187" si="4158">SUM(EW175:EW186)</f>
        <v>0</v>
      </c>
      <c r="EX187" s="35">
        <f>SUM(EX175:EX186)</f>
        <v>0</v>
      </c>
      <c r="EY187" s="49"/>
      <c r="EZ187" s="48">
        <f t="shared" ref="EZ187" si="4159">SUM(EZ175:EZ186)</f>
        <v>0</v>
      </c>
      <c r="FA187" s="35">
        <f>SUM(FA175:FA186)</f>
        <v>0</v>
      </c>
      <c r="FB187" s="49"/>
      <c r="FC187" s="48">
        <f t="shared" ref="FC187" si="4160">SUM(FC175:FC186)</f>
        <v>0</v>
      </c>
      <c r="FD187" s="35">
        <f>SUM(FD175:FD186)</f>
        <v>0</v>
      </c>
      <c r="FE187" s="49"/>
      <c r="FF187" s="48">
        <f t="shared" ref="FF187" si="4161">SUM(FF175:FF186)</f>
        <v>6.0000000000000001E-3</v>
      </c>
      <c r="FG187" s="35">
        <f>SUM(FG175:FG186)</f>
        <v>0.43</v>
      </c>
      <c r="FH187" s="49"/>
      <c r="FI187" s="48">
        <f t="shared" ref="FI187" si="4162">SUM(FI175:FI186)</f>
        <v>5.7459999999999996</v>
      </c>
      <c r="FJ187" s="35">
        <f>SUM(FJ175:FJ186)</f>
        <v>731.96000000000015</v>
      </c>
      <c r="FK187" s="49"/>
      <c r="FL187" s="48">
        <f t="shared" ref="FL187" si="4163">SUM(FL175:FL186)</f>
        <v>27.1</v>
      </c>
      <c r="FM187" s="35">
        <f>SUM(FM175:FM186)</f>
        <v>5022.3100000000004</v>
      </c>
      <c r="FN187" s="49"/>
      <c r="FO187" s="48">
        <f t="shared" ref="FO187" si="4164">SUM(FO175:FO186)</f>
        <v>0</v>
      </c>
      <c r="FP187" s="35">
        <f>SUM(FP175:FP186)</f>
        <v>0</v>
      </c>
      <c r="FQ187" s="49"/>
      <c r="FR187" s="48">
        <f t="shared" ref="FR187" si="4165">SUM(FR175:FR186)</f>
        <v>539.77099999999996</v>
      </c>
      <c r="FS187" s="35">
        <f>SUM(FS175:FS186)</f>
        <v>51081.279999999992</v>
      </c>
      <c r="FT187" s="49"/>
      <c r="FU187" s="48">
        <f t="shared" ref="FU187" si="4166">SUM(FU175:FU186)</f>
        <v>5.4589999999999996</v>
      </c>
      <c r="FV187" s="35">
        <f>SUM(FV175:FV186)</f>
        <v>358.24</v>
      </c>
      <c r="FW187" s="49"/>
      <c r="FX187" s="48">
        <f t="shared" ref="FX187:FY187" si="4167">SUM(FX175:FX186)</f>
        <v>0</v>
      </c>
      <c r="FY187" s="35">
        <f t="shared" si="4167"/>
        <v>0</v>
      </c>
      <c r="FZ187" s="49"/>
      <c r="GA187" s="48">
        <f t="shared" ref="GA187" si="4168">SUM(GA175:GA186)</f>
        <v>1E-3</v>
      </c>
      <c r="GB187" s="35">
        <f>SUM(GB175:GB186)</f>
        <v>34.15</v>
      </c>
      <c r="GC187" s="49"/>
      <c r="GD187" s="48">
        <f t="shared" ref="GD187" si="4169">SUM(GD175:GD186)</f>
        <v>2140.576</v>
      </c>
      <c r="GE187" s="35">
        <f>SUM(GE175:GE186)</f>
        <v>95562.450000000012</v>
      </c>
      <c r="GF187" s="49"/>
      <c r="GG187" s="48">
        <f t="shared" ref="GG187" si="4170">SUM(GG175:GG186)</f>
        <v>107.39700000000002</v>
      </c>
      <c r="GH187" s="35">
        <f>SUM(GH175:GH186)</f>
        <v>13023.21</v>
      </c>
      <c r="GI187" s="49"/>
      <c r="GJ187" s="48">
        <f t="shared" ref="GJ187" si="4171">SUM(GJ175:GJ186)</f>
        <v>1878.8520000000001</v>
      </c>
      <c r="GK187" s="35">
        <f>SUM(GK175:GK186)</f>
        <v>129531.56999999999</v>
      </c>
      <c r="GL187" s="49"/>
      <c r="GM187" s="48">
        <f t="shared" ref="GM187" si="4172">SUM(GM175:GM186)</f>
        <v>4.0000000000000001E-3</v>
      </c>
      <c r="GN187" s="35">
        <f>SUM(GN175:GN186)</f>
        <v>0.78</v>
      </c>
      <c r="GO187" s="49"/>
      <c r="GP187" s="48">
        <f t="shared" ref="GP187" si="4173">SUM(GP175:GP186)</f>
        <v>19.572999999999997</v>
      </c>
      <c r="GQ187" s="35">
        <f>SUM(GQ175:GQ186)</f>
        <v>1420.9200000000003</v>
      </c>
      <c r="GR187" s="49"/>
      <c r="GS187" s="48">
        <f t="shared" ref="GS187" si="4174">SUM(GS175:GS186)</f>
        <v>4.9999999999999996E-2</v>
      </c>
      <c r="GT187" s="35">
        <f>SUM(GT175:GT186)</f>
        <v>3.7</v>
      </c>
      <c r="GU187" s="49"/>
      <c r="GV187" s="48">
        <f t="shared" ref="GV187:GW187" si="4175">SUM(GV175:GV186)</f>
        <v>0</v>
      </c>
      <c r="GW187" s="35">
        <f t="shared" si="4175"/>
        <v>0</v>
      </c>
      <c r="GX187" s="49"/>
      <c r="GY187" s="48">
        <f t="shared" ref="GY187" si="4176">SUM(GY175:GY186)</f>
        <v>0.75700000000000001</v>
      </c>
      <c r="GZ187" s="35">
        <f>SUM(GZ175:GZ186)</f>
        <v>65.44</v>
      </c>
      <c r="HA187" s="49"/>
      <c r="HB187" s="48">
        <f t="shared" ref="HB187" si="4177">SUM(HB175:HB186)</f>
        <v>203.55200000000002</v>
      </c>
      <c r="HC187" s="35">
        <f>SUM(HC175:HC186)</f>
        <v>2056.0999999999995</v>
      </c>
      <c r="HD187" s="49"/>
      <c r="HE187" s="48">
        <f t="shared" ref="HE187" si="4178">SUM(HE175:HE186)</f>
        <v>0</v>
      </c>
      <c r="HF187" s="35">
        <f>SUM(HF175:HF186)</f>
        <v>0</v>
      </c>
      <c r="HG187" s="49"/>
      <c r="HH187" s="48">
        <f t="shared" ref="HH187" si="4179">SUM(HH175:HH186)</f>
        <v>0</v>
      </c>
      <c r="HI187" s="35">
        <f>SUM(HI175:HI186)</f>
        <v>0</v>
      </c>
      <c r="HJ187" s="49"/>
      <c r="HK187" s="48">
        <f t="shared" ref="HK187" si="4180">SUM(HK175:HK186)</f>
        <v>1.7999999999999999E-2</v>
      </c>
      <c r="HL187" s="35">
        <f>SUM(HL175:HL186)</f>
        <v>0.04</v>
      </c>
      <c r="HM187" s="49"/>
      <c r="HN187" s="48">
        <f t="shared" ref="HN187" si="4181">SUM(HN175:HN186)</f>
        <v>0.46600000000000003</v>
      </c>
      <c r="HO187" s="35">
        <f>SUM(HO175:HO186)</f>
        <v>24.37</v>
      </c>
      <c r="HP187" s="49"/>
      <c r="HQ187" s="48">
        <f t="shared" ref="HQ187" si="4182">SUM(HQ175:HQ186)</f>
        <v>66.536000000000016</v>
      </c>
      <c r="HR187" s="35">
        <f>SUM(HR175:HR186)</f>
        <v>106.33</v>
      </c>
      <c r="HS187" s="49"/>
      <c r="HT187" s="48"/>
      <c r="HU187" s="35"/>
      <c r="HV187" s="49"/>
      <c r="HW187" s="48">
        <f t="shared" ref="HW187:HX187" si="4183">SUM(HW175:HW186)</f>
        <v>0</v>
      </c>
      <c r="HX187" s="35">
        <f t="shared" si="4183"/>
        <v>0</v>
      </c>
      <c r="HY187" s="49"/>
      <c r="HZ187" s="48">
        <f t="shared" ref="HZ187" si="4184">SUM(HZ175:HZ186)</f>
        <v>7.1000000000000008E-2</v>
      </c>
      <c r="IA187" s="35">
        <f>SUM(IA175:IA186)</f>
        <v>0.91999999999999993</v>
      </c>
      <c r="IB187" s="49"/>
      <c r="IC187" s="48">
        <f t="shared" ref="IC187" si="4185">SUM(IC175:IC186)</f>
        <v>5.0000000000000001E-3</v>
      </c>
      <c r="ID187" s="35">
        <f>SUM(ID175:ID186)</f>
        <v>5.92</v>
      </c>
      <c r="IE187" s="49"/>
      <c r="IF187" s="48">
        <f>SUM(IF175:IF186)</f>
        <v>0</v>
      </c>
      <c r="IG187" s="35">
        <f>SUM(IG175:IG186)</f>
        <v>0</v>
      </c>
      <c r="IH187" s="49"/>
      <c r="II187" s="48">
        <f>SUM(II175:II186)</f>
        <v>0</v>
      </c>
      <c r="IJ187" s="35">
        <f>SUM(IJ175:IJ186)</f>
        <v>0</v>
      </c>
      <c r="IK187" s="49"/>
      <c r="IL187" s="48">
        <f t="shared" ref="IL187:IM187" si="4186">SUM(IL175:IL186)</f>
        <v>0</v>
      </c>
      <c r="IM187" s="35">
        <f t="shared" si="4186"/>
        <v>0</v>
      </c>
      <c r="IN187" s="49"/>
      <c r="IO187" s="48">
        <f t="shared" ref="IO187:IP187" si="4187">SUM(IO175:IO186)</f>
        <v>0.30099999999999999</v>
      </c>
      <c r="IP187" s="35">
        <f t="shared" si="4187"/>
        <v>33.03</v>
      </c>
      <c r="IQ187" s="49"/>
      <c r="IR187" s="48">
        <f t="shared" ref="IR187:IS187" si="4188">SUM(IR175:IR186)</f>
        <v>72.343000000000004</v>
      </c>
      <c r="IS187" s="35">
        <f t="shared" si="4188"/>
        <v>4989.0000000000009</v>
      </c>
      <c r="IT187" s="49"/>
      <c r="IU187" s="48">
        <f t="shared" ref="IU187:IV187" si="4189">SUM(IU175:IU186)</f>
        <v>0</v>
      </c>
      <c r="IV187" s="35">
        <f t="shared" si="4189"/>
        <v>0</v>
      </c>
      <c r="IW187" s="49"/>
      <c r="IX187" s="48">
        <f t="shared" ref="IX187:IY187" si="4190">SUM(IX175:IX186)</f>
        <v>0</v>
      </c>
      <c r="IY187" s="35">
        <f t="shared" si="4190"/>
        <v>0</v>
      </c>
      <c r="IZ187" s="49"/>
      <c r="JA187" s="48">
        <f t="shared" ref="JA187:JB187" si="4191">SUM(JA175:JA186)</f>
        <v>0</v>
      </c>
      <c r="JB187" s="35">
        <f t="shared" si="4191"/>
        <v>0</v>
      </c>
      <c r="JC187" s="49"/>
      <c r="JD187" s="48">
        <f t="shared" ref="JD187:JE187" si="4192">SUM(JD175:JD186)</f>
        <v>0</v>
      </c>
      <c r="JE187" s="35">
        <f t="shared" si="4192"/>
        <v>0</v>
      </c>
      <c r="JF187" s="49"/>
      <c r="JG187" s="48">
        <f t="shared" ref="JG187:JH187" si="4193">SUM(JG175:JG186)</f>
        <v>21.905999999999999</v>
      </c>
      <c r="JH187" s="35">
        <f t="shared" si="4193"/>
        <v>1441.88</v>
      </c>
      <c r="JI187" s="49"/>
      <c r="JJ187" s="48">
        <f t="shared" ref="JJ187:JK187" si="4194">SUM(JJ175:JJ186)</f>
        <v>0</v>
      </c>
      <c r="JK187" s="35">
        <f t="shared" si="4194"/>
        <v>0</v>
      </c>
      <c r="JL187" s="49"/>
      <c r="JM187" s="48">
        <f t="shared" ref="JM187:JN187" si="4195">SUM(JM175:JM186)</f>
        <v>82.230999999999995</v>
      </c>
      <c r="JN187" s="35">
        <f t="shared" si="4195"/>
        <v>3468.84</v>
      </c>
      <c r="JO187" s="49"/>
      <c r="JP187" s="48">
        <f t="shared" ref="JP187:JQ187" si="4196">SUM(JP175:JP186)</f>
        <v>0</v>
      </c>
      <c r="JQ187" s="35">
        <f t="shared" si="4196"/>
        <v>0</v>
      </c>
      <c r="JR187" s="49"/>
      <c r="JS187" s="48">
        <f t="shared" ref="JS187:JT187" si="4197">SUM(JS175:JS186)</f>
        <v>3.2000000000000001E-2</v>
      </c>
      <c r="JT187" s="35">
        <f t="shared" si="4197"/>
        <v>11.280000000000001</v>
      </c>
      <c r="JU187" s="49"/>
      <c r="JV187" s="48">
        <f t="shared" ref="JV187:JW187" si="4198">SUM(JV175:JV186)</f>
        <v>0.65</v>
      </c>
      <c r="JW187" s="35">
        <f t="shared" si="4198"/>
        <v>8.68</v>
      </c>
      <c r="JX187" s="49"/>
      <c r="JY187" s="48">
        <f t="shared" ref="JY187:JZ187" si="4199">SUM(JY175:JY186)</f>
        <v>0</v>
      </c>
      <c r="JZ187" s="35">
        <f t="shared" si="4199"/>
        <v>0</v>
      </c>
      <c r="KA187" s="49"/>
      <c r="KB187" s="48">
        <f t="shared" ref="KB187:KC187" si="4200">SUM(KB175:KB186)</f>
        <v>221.01100000000002</v>
      </c>
      <c r="KC187" s="35">
        <f t="shared" si="4200"/>
        <v>1629.5700000000002</v>
      </c>
      <c r="KD187" s="49"/>
      <c r="KE187" s="48"/>
      <c r="KF187" s="35"/>
      <c r="KG187" s="49"/>
      <c r="KH187" s="48">
        <f t="shared" ref="KH187:KI187" si="4201">SUM(KH175:KH186)</f>
        <v>936.22399999999993</v>
      </c>
      <c r="KI187" s="35">
        <f t="shared" si="4201"/>
        <v>33493.53</v>
      </c>
      <c r="KJ187" s="49"/>
      <c r="KK187" s="48">
        <f t="shared" ref="KK187:KL187" si="4202">SUM(KK175:KK186)</f>
        <v>18.055</v>
      </c>
      <c r="KL187" s="35">
        <f t="shared" si="4202"/>
        <v>7391.82</v>
      </c>
      <c r="KM187" s="49"/>
      <c r="KN187" s="48">
        <f t="shared" ref="KN187:KO187" si="4203">SUM(KN175:KN186)</f>
        <v>0</v>
      </c>
      <c r="KO187" s="35">
        <f t="shared" si="4203"/>
        <v>0</v>
      </c>
      <c r="KP187" s="49"/>
      <c r="KQ187" s="48">
        <f t="shared" ref="KQ187:KR187" si="4204">SUM(KQ175:KQ186)</f>
        <v>26.957999999999998</v>
      </c>
      <c r="KR187" s="35">
        <f t="shared" si="4204"/>
        <v>139.51</v>
      </c>
      <c r="KS187" s="49"/>
      <c r="KT187" s="48">
        <f t="shared" ref="KT187:KU187" si="4205">SUM(KT175:KT186)</f>
        <v>0</v>
      </c>
      <c r="KU187" s="35">
        <f t="shared" si="4205"/>
        <v>0</v>
      </c>
      <c r="KV187" s="49"/>
      <c r="KW187" s="48">
        <f t="shared" ref="KW187:KX187" si="4206">SUM(KW175:KW186)</f>
        <v>0</v>
      </c>
      <c r="KX187" s="35">
        <f t="shared" si="4206"/>
        <v>0</v>
      </c>
      <c r="KY187" s="49"/>
      <c r="KZ187" s="48">
        <f t="shared" ref="KZ187:LA187" si="4207">SUM(KZ175:KZ186)</f>
        <v>0.27200000000000002</v>
      </c>
      <c r="LA187" s="35">
        <f t="shared" si="4207"/>
        <v>230.46</v>
      </c>
      <c r="LB187" s="49"/>
      <c r="LC187" s="48">
        <f t="shared" ref="LC187:LD187" si="4208">SUM(LC175:LC186)</f>
        <v>0</v>
      </c>
      <c r="LD187" s="35">
        <f t="shared" si="4208"/>
        <v>0</v>
      </c>
      <c r="LE187" s="49"/>
      <c r="LF187" s="48">
        <f t="shared" ref="LF187:LG187" si="4209">SUM(LF175:LF186)</f>
        <v>65.144999999999996</v>
      </c>
      <c r="LG187" s="35">
        <f t="shared" si="4209"/>
        <v>1178.7500000000002</v>
      </c>
      <c r="LH187" s="49"/>
      <c r="LI187" s="48">
        <f t="shared" ref="LI187:LJ187" si="4210">SUM(LI175:LI186)</f>
        <v>0</v>
      </c>
      <c r="LJ187" s="35">
        <f t="shared" si="4210"/>
        <v>0</v>
      </c>
      <c r="LK187" s="49"/>
      <c r="LL187" s="48">
        <f t="shared" ref="LL187:LM187" si="4211">SUM(LL175:LL186)</f>
        <v>1E-3</v>
      </c>
      <c r="LM187" s="35">
        <f t="shared" si="4211"/>
        <v>3</v>
      </c>
      <c r="LN187" s="49"/>
      <c r="LO187" s="48">
        <f t="shared" ref="LO187:LP187" si="4212">SUM(LO175:LO186)</f>
        <v>0</v>
      </c>
      <c r="LP187" s="35">
        <f t="shared" si="4212"/>
        <v>0</v>
      </c>
      <c r="LQ187" s="49"/>
      <c r="LR187" s="48">
        <f t="shared" ref="LR187:LS187" si="4213">SUM(LR175:LR186)</f>
        <v>4.6360000000000001</v>
      </c>
      <c r="LS187" s="35">
        <f t="shared" si="4213"/>
        <v>382.01999999999992</v>
      </c>
      <c r="LT187" s="49"/>
      <c r="LU187" s="48">
        <f t="shared" ref="LU187:LV187" si="4214">SUM(LU175:LU186)</f>
        <v>1.756</v>
      </c>
      <c r="LV187" s="35">
        <f t="shared" si="4214"/>
        <v>396.48</v>
      </c>
      <c r="LW187" s="49"/>
      <c r="LX187" s="48">
        <f t="shared" ref="LX187:LY187" si="4215">SUM(LX175:LX186)</f>
        <v>2647.1190000000001</v>
      </c>
      <c r="LY187" s="35">
        <f t="shared" si="4215"/>
        <v>193674.44</v>
      </c>
      <c r="LZ187" s="49"/>
      <c r="MA187" s="48">
        <f t="shared" ref="MA187:MB187" si="4216">SUM(MA175:MA186)</f>
        <v>1.758</v>
      </c>
      <c r="MB187" s="35">
        <f t="shared" si="4216"/>
        <v>193.04000000000002</v>
      </c>
      <c r="MC187" s="49"/>
      <c r="MD187" s="48">
        <f t="shared" ref="MD187:ME187" si="4217">SUM(MD175:MD186)</f>
        <v>11.401</v>
      </c>
      <c r="ME187" s="35">
        <f t="shared" si="4217"/>
        <v>2618.27</v>
      </c>
      <c r="MF187" s="49"/>
      <c r="MG187" s="48">
        <f t="shared" ref="MG187:MH187" si="4218">SUM(MG175:MG186)</f>
        <v>0</v>
      </c>
      <c r="MH187" s="35">
        <f t="shared" si="4218"/>
        <v>0</v>
      </c>
      <c r="MI187" s="49"/>
      <c r="MJ187" s="48">
        <f t="shared" ref="MJ187:MK187" si="4219">SUM(MJ175:MJ186)</f>
        <v>0</v>
      </c>
      <c r="MK187" s="35">
        <f t="shared" si="4219"/>
        <v>0</v>
      </c>
      <c r="ML187" s="49"/>
      <c r="MM187" s="48">
        <f t="shared" ref="MM187:MN187" si="4220">SUM(MM175:MM186)</f>
        <v>4.2359999999999998</v>
      </c>
      <c r="MN187" s="35">
        <f t="shared" si="4220"/>
        <v>3280.38</v>
      </c>
      <c r="MO187" s="49"/>
      <c r="MP187" s="48">
        <f t="shared" ref="MP187:MQ187" si="4221">SUM(MP175:MP186)</f>
        <v>76.519000000000005</v>
      </c>
      <c r="MQ187" s="35">
        <f t="shared" si="4221"/>
        <v>10532.46</v>
      </c>
      <c r="MR187" s="49"/>
      <c r="MS187" s="48">
        <f t="shared" ref="MS187:MT187" si="4222">SUM(MS175:MS186)</f>
        <v>0</v>
      </c>
      <c r="MT187" s="35">
        <f t="shared" si="4222"/>
        <v>0</v>
      </c>
      <c r="MU187" s="49"/>
      <c r="MV187" s="48">
        <f t="shared" ref="MV187:MW187" si="4223">SUM(MV175:MV186)</f>
        <v>0</v>
      </c>
      <c r="MW187" s="35">
        <f t="shared" si="4223"/>
        <v>0</v>
      </c>
      <c r="MX187" s="49"/>
      <c r="MY187" s="48">
        <f t="shared" ref="MY187:MZ187" si="4224">SUM(MY175:MY186)</f>
        <v>0.01</v>
      </c>
      <c r="MZ187" s="35">
        <f t="shared" si="4224"/>
        <v>0.23</v>
      </c>
      <c r="NA187" s="49"/>
      <c r="NB187" s="48">
        <f t="shared" ref="NB187:NC187" si="4225">SUM(NB175:NB186)</f>
        <v>0</v>
      </c>
      <c r="NC187" s="35">
        <f t="shared" si="4225"/>
        <v>0</v>
      </c>
      <c r="ND187" s="49"/>
      <c r="NE187" s="48">
        <f t="shared" ref="NE187:NF187" si="4226">SUM(NE175:NE186)</f>
        <v>0</v>
      </c>
      <c r="NF187" s="35">
        <f t="shared" si="4226"/>
        <v>0</v>
      </c>
      <c r="NG187" s="49"/>
      <c r="NH187" s="48">
        <f t="shared" ref="NH187:NI187" si="4227">SUM(NH175:NH186)</f>
        <v>0</v>
      </c>
      <c r="NI187" s="35">
        <f t="shared" si="4227"/>
        <v>0</v>
      </c>
      <c r="NJ187" s="49"/>
      <c r="NK187" s="48">
        <f t="shared" ref="NK187:NL187" si="4228">SUM(NK175:NK186)</f>
        <v>11.704999999999998</v>
      </c>
      <c r="NL187" s="35">
        <f t="shared" si="4228"/>
        <v>1045.3799999999999</v>
      </c>
      <c r="NM187" s="49"/>
      <c r="NN187" s="48">
        <f t="shared" ref="NN187:NO187" si="4229">SUM(NN175:NN186)</f>
        <v>84.574999999999989</v>
      </c>
      <c r="NO187" s="35">
        <f t="shared" si="4229"/>
        <v>1289.03</v>
      </c>
      <c r="NP187" s="49"/>
      <c r="NQ187" s="48">
        <f t="shared" ref="NQ187:NR187" si="4230">SUM(NQ175:NQ186)</f>
        <v>1.6E-2</v>
      </c>
      <c r="NR187" s="35">
        <f t="shared" si="4230"/>
        <v>7.55</v>
      </c>
      <c r="NS187" s="49"/>
      <c r="NT187" s="48">
        <f t="shared" ref="NT187:NU187" si="4231">SUM(NT175:NT186)</f>
        <v>0.82199999999999995</v>
      </c>
      <c r="NU187" s="35">
        <f t="shared" si="4231"/>
        <v>317.13</v>
      </c>
      <c r="NV187" s="49"/>
      <c r="NW187" s="48">
        <f t="shared" ref="NW187:NX187" si="4232">SUM(NW175:NW186)</f>
        <v>282.56900000000002</v>
      </c>
      <c r="NX187" s="35">
        <f t="shared" si="4232"/>
        <v>19167.62</v>
      </c>
      <c r="NY187" s="49"/>
      <c r="NZ187" s="48">
        <f t="shared" ref="NZ187:OA187" si="4233">SUM(NZ175:NZ186)</f>
        <v>5.2929999999999993</v>
      </c>
      <c r="OA187" s="35">
        <f t="shared" si="4233"/>
        <v>1524.65</v>
      </c>
      <c r="OB187" s="49"/>
      <c r="OC187" s="48">
        <f t="shared" ref="OC187:OD187" si="4234">SUM(OC175:OC186)</f>
        <v>0</v>
      </c>
      <c r="OD187" s="35">
        <f t="shared" si="4234"/>
        <v>0</v>
      </c>
      <c r="OE187" s="49"/>
      <c r="OF187" s="48">
        <f t="shared" ref="OF187:OG187" si="4235">SUM(OF175:OF186)</f>
        <v>74.887000000000015</v>
      </c>
      <c r="OG187" s="35">
        <f t="shared" si="4235"/>
        <v>49808.69000000001</v>
      </c>
      <c r="OH187" s="49"/>
      <c r="OI187" s="48">
        <f t="shared" ref="OI187:OJ187" si="4236">SUM(OI175:OI186)</f>
        <v>226.57899999999998</v>
      </c>
      <c r="OJ187" s="35">
        <f t="shared" si="4236"/>
        <v>53829.65</v>
      </c>
      <c r="OK187" s="49"/>
      <c r="OL187" s="48">
        <f t="shared" ref="OL187:OM187" si="4237">SUM(OL175:OL186)</f>
        <v>0.12</v>
      </c>
      <c r="OM187" s="35">
        <f t="shared" si="4237"/>
        <v>2.35</v>
      </c>
      <c r="ON187" s="49"/>
      <c r="OO187" s="48">
        <f t="shared" ref="OO187:OP187" si="4238">SUM(OO175:OO186)</f>
        <v>74.269999999999982</v>
      </c>
      <c r="OP187" s="35">
        <f t="shared" si="4238"/>
        <v>2144.3200000000002</v>
      </c>
      <c r="OQ187" s="49"/>
      <c r="OR187" s="48">
        <f t="shared" ref="OR187:OS187" si="4239">SUM(OR175:OR186)</f>
        <v>0</v>
      </c>
      <c r="OS187" s="35">
        <f t="shared" si="4239"/>
        <v>0</v>
      </c>
      <c r="OT187" s="49"/>
      <c r="OU187" s="48">
        <f t="shared" ref="OU187:OV187" si="4240">SUM(OU175:OU186)</f>
        <v>541.19900000000007</v>
      </c>
      <c r="OV187" s="35">
        <f t="shared" si="4240"/>
        <v>9788.23</v>
      </c>
      <c r="OW187" s="49"/>
      <c r="OX187" s="48">
        <f t="shared" ref="OX187:OY187" si="4241">SUM(OX175:OX186)</f>
        <v>0</v>
      </c>
      <c r="OY187" s="35">
        <f t="shared" si="4241"/>
        <v>0</v>
      </c>
      <c r="OZ187" s="49"/>
      <c r="PA187" s="48">
        <f t="shared" ref="PA187:PB187" si="4242">SUM(PA175:PA186)</f>
        <v>2.1000000000000001E-2</v>
      </c>
      <c r="PB187" s="35">
        <f t="shared" si="4242"/>
        <v>1.62</v>
      </c>
      <c r="PC187" s="49"/>
      <c r="PD187" s="48">
        <f t="shared" ref="PD187:PE187" si="4243">SUM(PD175:PD186)</f>
        <v>1.9E-2</v>
      </c>
      <c r="PE187" s="35">
        <f t="shared" si="4243"/>
        <v>2.78</v>
      </c>
      <c r="PF187" s="49"/>
      <c r="PG187" s="48">
        <f t="shared" ref="PG187:PH187" si="4244">SUM(PG175:PG186)</f>
        <v>29.092999999999996</v>
      </c>
      <c r="PH187" s="35">
        <f t="shared" si="4244"/>
        <v>4660.0099999999993</v>
      </c>
      <c r="PI187" s="49"/>
      <c r="PJ187" s="48"/>
      <c r="PK187" s="35"/>
      <c r="PL187" s="49"/>
      <c r="PM187" s="48">
        <f t="shared" ref="PM187:PN187" si="4245">SUM(PM175:PM186)</f>
        <v>1.8139999999999996</v>
      </c>
      <c r="PN187" s="35">
        <f t="shared" si="4245"/>
        <v>42.040000000000006</v>
      </c>
      <c r="PO187" s="49"/>
      <c r="PP187" s="48">
        <f t="shared" ref="PP187:PQ187" si="4246">SUM(PP175:PP186)</f>
        <v>1E-3</v>
      </c>
      <c r="PQ187" s="35">
        <f t="shared" si="4246"/>
        <v>1.02</v>
      </c>
      <c r="PR187" s="49"/>
      <c r="PS187" s="48">
        <f t="shared" ref="PS187:PT187" si="4247">SUM(PS175:PS186)</f>
        <v>10.907999999999999</v>
      </c>
      <c r="PT187" s="35">
        <f t="shared" si="4247"/>
        <v>368.40999999999997</v>
      </c>
      <c r="PU187" s="49"/>
      <c r="PV187" s="48">
        <f t="shared" ref="PV187:PW187" si="4248">SUM(PV175:PV186)</f>
        <v>2603.0610000000006</v>
      </c>
      <c r="PW187" s="35">
        <f t="shared" si="4248"/>
        <v>162380.99</v>
      </c>
      <c r="PX187" s="49"/>
      <c r="PY187" s="48">
        <f t="shared" ref="PY187:PZ187" si="4249">SUM(PY175:PY186)</f>
        <v>3865.1979999999994</v>
      </c>
      <c r="PZ187" s="35">
        <f t="shared" si="4249"/>
        <v>372030.41000000003</v>
      </c>
      <c r="QA187" s="49"/>
      <c r="QB187" s="48">
        <f t="shared" ref="QB187:QC187" si="4250">SUM(QB175:QB186)</f>
        <v>0</v>
      </c>
      <c r="QC187" s="35">
        <f t="shared" si="4250"/>
        <v>0</v>
      </c>
      <c r="QD187" s="49"/>
      <c r="QE187" s="48">
        <v>26.187000000000001</v>
      </c>
      <c r="QF187" s="35">
        <v>803.87000000000012</v>
      </c>
      <c r="QG187" s="49"/>
      <c r="QH187" s="48">
        <f t="shared" ref="QH187:QI187" si="4251">SUM(QH175:QH186)</f>
        <v>0</v>
      </c>
      <c r="QI187" s="35">
        <f t="shared" si="4251"/>
        <v>0</v>
      </c>
      <c r="QJ187" s="49"/>
      <c r="QK187" s="48">
        <f t="shared" ref="QK187:QL187" si="4252">SUM(QK175:QK186)</f>
        <v>0</v>
      </c>
      <c r="QL187" s="35">
        <f t="shared" si="4252"/>
        <v>0</v>
      </c>
      <c r="QM187" s="49"/>
      <c r="QN187" s="48">
        <f t="shared" ref="QN187:QO187" si="4253">SUM(QN175:QN186)</f>
        <v>0</v>
      </c>
      <c r="QO187" s="35">
        <f t="shared" si="4253"/>
        <v>0</v>
      </c>
      <c r="QP187" s="49"/>
      <c r="QQ187" s="48">
        <f t="shared" ref="QQ187:QR187" si="4254">SUM(QQ175:QQ186)</f>
        <v>103.73900000000002</v>
      </c>
      <c r="QR187" s="35">
        <f t="shared" si="4254"/>
        <v>16203.5</v>
      </c>
      <c r="QS187" s="49"/>
      <c r="QT187" s="48"/>
      <c r="QU187" s="35"/>
      <c r="QV187" s="49"/>
      <c r="QW187" s="48"/>
      <c r="QX187" s="35"/>
      <c r="QY187" s="49"/>
      <c r="QZ187" s="48">
        <f t="shared" ref="QZ187:RA187" si="4255">SUM(QZ175:QZ186)</f>
        <v>81.301999999999992</v>
      </c>
      <c r="RA187" s="35">
        <f t="shared" si="4255"/>
        <v>869.05000000000007</v>
      </c>
      <c r="RB187" s="49"/>
      <c r="RC187" s="48">
        <f t="shared" ref="RC187:RD187" si="4256">SUM(RC175:RC186)</f>
        <v>0.56099999999999994</v>
      </c>
      <c r="RD187" s="35">
        <f t="shared" si="4256"/>
        <v>73.12</v>
      </c>
      <c r="RE187" s="49"/>
      <c r="RF187" s="48">
        <f t="shared" si="3130"/>
        <v>24149.193000000014</v>
      </c>
      <c r="RG187" s="49">
        <f t="shared" si="3131"/>
        <v>1823110.1500000001</v>
      </c>
      <c r="RH187" s="6"/>
      <c r="RI187" s="9"/>
      <c r="RJ187" s="6"/>
      <c r="RK187" s="6"/>
      <c r="RL187" s="6"/>
      <c r="RM187" s="9"/>
      <c r="RN187" s="6"/>
      <c r="RO187" s="6"/>
      <c r="RP187" s="6"/>
      <c r="RQ187" s="9"/>
      <c r="RR187" s="6"/>
      <c r="RS187" s="6"/>
      <c r="RT187" s="6"/>
      <c r="RU187" s="9"/>
      <c r="RV187" s="6"/>
      <c r="RW187" s="6"/>
      <c r="RX187" s="6"/>
      <c r="RY187" s="9"/>
      <c r="RZ187" s="6"/>
      <c r="SA187" s="6"/>
      <c r="SB187" s="6"/>
      <c r="SC187" s="9"/>
      <c r="SD187" s="6"/>
      <c r="SE187" s="6"/>
      <c r="SF187" s="6"/>
      <c r="SG187" s="9"/>
      <c r="SH187" s="6"/>
      <c r="SI187" s="6"/>
      <c r="SJ187" s="6"/>
      <c r="SK187" s="2"/>
      <c r="SL187" s="1"/>
      <c r="SM187" s="1"/>
      <c r="SN187" s="1"/>
      <c r="SO187" s="2"/>
      <c r="SP187" s="1"/>
      <c r="SQ187" s="1"/>
      <c r="SR187" s="1"/>
      <c r="SS187" s="2"/>
      <c r="ST187" s="1"/>
      <c r="SU187" s="1"/>
      <c r="SV187" s="1"/>
      <c r="TA187" s="3"/>
      <c r="TF187" s="3"/>
      <c r="TK187" s="3"/>
      <c r="TP187" s="3"/>
      <c r="TU187" s="3"/>
      <c r="TZ187" s="3"/>
      <c r="UE187" s="3"/>
      <c r="UJ187" s="3"/>
      <c r="UO187" s="3"/>
      <c r="UT187" s="3"/>
      <c r="UY187" s="3"/>
      <c r="VD187" s="3"/>
      <c r="VI187" s="3"/>
      <c r="VN187" s="3"/>
      <c r="VS187" s="3"/>
    </row>
    <row r="188" spans="1:591" x14ac:dyDescent="0.3">
      <c r="A188" s="38">
        <v>2018</v>
      </c>
      <c r="B188" s="39" t="s">
        <v>5</v>
      </c>
      <c r="C188" s="46">
        <v>0</v>
      </c>
      <c r="D188" s="10">
        <v>0</v>
      </c>
      <c r="E188" s="47">
        <f t="shared" ref="E188:E199" si="4257">IF(C188=0,0,D188/C188*1000)</f>
        <v>0</v>
      </c>
      <c r="F188" s="46">
        <v>0</v>
      </c>
      <c r="G188" s="10">
        <v>0</v>
      </c>
      <c r="H188" s="47">
        <v>0</v>
      </c>
      <c r="I188" s="46">
        <v>0</v>
      </c>
      <c r="J188" s="10">
        <v>0</v>
      </c>
      <c r="K188" s="47">
        <v>0</v>
      </c>
      <c r="L188" s="46">
        <v>0</v>
      </c>
      <c r="M188" s="10">
        <v>0</v>
      </c>
      <c r="N188" s="47">
        <v>0</v>
      </c>
      <c r="O188" s="46">
        <v>0</v>
      </c>
      <c r="P188" s="10">
        <v>0</v>
      </c>
      <c r="Q188" s="47">
        <f t="shared" ref="Q188:Q199" si="4258">IF(O188=0,0,P188/O188*1000)</f>
        <v>0</v>
      </c>
      <c r="R188" s="46">
        <v>0</v>
      </c>
      <c r="S188" s="10">
        <v>0</v>
      </c>
      <c r="T188" s="47">
        <v>0</v>
      </c>
      <c r="U188" s="46">
        <v>0</v>
      </c>
      <c r="V188" s="10">
        <v>0</v>
      </c>
      <c r="W188" s="47">
        <v>0</v>
      </c>
      <c r="X188" s="46">
        <v>0</v>
      </c>
      <c r="Y188" s="10">
        <v>0</v>
      </c>
      <c r="Z188" s="47">
        <v>0</v>
      </c>
      <c r="AA188" s="46">
        <v>1.784</v>
      </c>
      <c r="AB188" s="10">
        <v>672.09</v>
      </c>
      <c r="AC188" s="47">
        <f t="shared" ref="AC188:AC199" si="4259">AB188/AA188*1000</f>
        <v>376732.06278026907</v>
      </c>
      <c r="AD188" s="46">
        <v>18.937000000000001</v>
      </c>
      <c r="AE188" s="10">
        <v>746.23</v>
      </c>
      <c r="AF188" s="47">
        <f t="shared" ref="AF188:AF199" si="4260">AE188/AD188*1000</f>
        <v>39405.924908908484</v>
      </c>
      <c r="AG188" s="46">
        <v>0</v>
      </c>
      <c r="AH188" s="10">
        <v>0</v>
      </c>
      <c r="AI188" s="47">
        <v>0</v>
      </c>
      <c r="AJ188" s="46">
        <v>0</v>
      </c>
      <c r="AK188" s="10">
        <v>0</v>
      </c>
      <c r="AL188" s="47">
        <v>0</v>
      </c>
      <c r="AM188" s="46">
        <v>1.369</v>
      </c>
      <c r="AN188" s="10">
        <v>12.61</v>
      </c>
      <c r="AO188" s="47">
        <f t="shared" ref="AO188:AO199" si="4261">AN188/AM188*1000</f>
        <v>9211.1029948867781</v>
      </c>
      <c r="AP188" s="46">
        <v>128.88200000000001</v>
      </c>
      <c r="AQ188" s="10">
        <v>2887.01</v>
      </c>
      <c r="AR188" s="47">
        <f t="shared" ref="AR188:AR199" si="4262">AQ188/AP188*1000</f>
        <v>22400.412780683106</v>
      </c>
      <c r="AS188" s="46">
        <v>0</v>
      </c>
      <c r="AT188" s="10">
        <v>0</v>
      </c>
      <c r="AU188" s="47">
        <f t="shared" ref="AU188:AU199" si="4263">IF(AS188=0,0,AT188/AS188*1000)</f>
        <v>0</v>
      </c>
      <c r="AV188" s="46">
        <v>0</v>
      </c>
      <c r="AW188" s="10">
        <v>0</v>
      </c>
      <c r="AX188" s="47">
        <v>0</v>
      </c>
      <c r="AY188" s="46">
        <v>0.09</v>
      </c>
      <c r="AZ188" s="10">
        <v>1.24</v>
      </c>
      <c r="BA188" s="47">
        <f t="shared" ref="BA188:BA198" si="4264">AZ188/AY188*1000</f>
        <v>13777.777777777779</v>
      </c>
      <c r="BB188" s="46">
        <v>7.3209999999999997</v>
      </c>
      <c r="BC188" s="10">
        <v>178.78</v>
      </c>
      <c r="BD188" s="47">
        <f t="shared" ref="BD188:BD199" si="4265">BC188/BB188*1000</f>
        <v>24420.161180166644</v>
      </c>
      <c r="BE188" s="46">
        <v>0.68799999999999994</v>
      </c>
      <c r="BF188" s="10">
        <v>237.22</v>
      </c>
      <c r="BG188" s="47">
        <f t="shared" ref="BG188:BG199" si="4266">BF188/BE188*1000</f>
        <v>344796.51162790705</v>
      </c>
      <c r="BH188" s="46">
        <v>0</v>
      </c>
      <c r="BI188" s="10">
        <v>0</v>
      </c>
      <c r="BJ188" s="47">
        <v>0</v>
      </c>
      <c r="BK188" s="46">
        <v>0</v>
      </c>
      <c r="BL188" s="10">
        <v>0</v>
      </c>
      <c r="BM188" s="47">
        <v>0</v>
      </c>
      <c r="BN188" s="46">
        <v>0</v>
      </c>
      <c r="BO188" s="10">
        <v>0</v>
      </c>
      <c r="BP188" s="47">
        <v>0</v>
      </c>
      <c r="BQ188" s="46">
        <v>0</v>
      </c>
      <c r="BR188" s="10">
        <v>0</v>
      </c>
      <c r="BS188" s="47">
        <v>0</v>
      </c>
      <c r="BT188" s="46">
        <v>13.988</v>
      </c>
      <c r="BU188" s="10">
        <v>4477.8100000000004</v>
      </c>
      <c r="BV188" s="47">
        <f t="shared" ref="BV188:BV199" si="4267">BU188/BT188*1000</f>
        <v>320117.95824992855</v>
      </c>
      <c r="BW188" s="46">
        <v>0</v>
      </c>
      <c r="BX188" s="10">
        <v>0</v>
      </c>
      <c r="BY188" s="47">
        <v>0</v>
      </c>
      <c r="BZ188" s="46">
        <v>0</v>
      </c>
      <c r="CA188" s="10">
        <v>0</v>
      </c>
      <c r="CB188" s="47">
        <v>0</v>
      </c>
      <c r="CC188" s="46">
        <v>139.16200000000001</v>
      </c>
      <c r="CD188" s="10">
        <v>5020.4799999999996</v>
      </c>
      <c r="CE188" s="47">
        <f t="shared" ref="CE188:CE199" si="4268">CD188/CC188*1000</f>
        <v>36076.515140627467</v>
      </c>
      <c r="CF188" s="46">
        <v>2.665</v>
      </c>
      <c r="CG188" s="10">
        <v>541.16</v>
      </c>
      <c r="CH188" s="47">
        <f t="shared" ref="CH188:CH199" si="4269">CG188/CF188*1000</f>
        <v>203061.91369606004</v>
      </c>
      <c r="CI188" s="46">
        <v>0</v>
      </c>
      <c r="CJ188" s="10">
        <v>0</v>
      </c>
      <c r="CK188" s="47">
        <v>0</v>
      </c>
      <c r="CL188" s="46">
        <v>0</v>
      </c>
      <c r="CM188" s="10">
        <v>0</v>
      </c>
      <c r="CN188" s="47">
        <v>0</v>
      </c>
      <c r="CO188" s="46">
        <v>0</v>
      </c>
      <c r="CP188" s="10">
        <v>0</v>
      </c>
      <c r="CQ188" s="47">
        <v>0</v>
      </c>
      <c r="CR188" s="46">
        <v>0</v>
      </c>
      <c r="CS188" s="10">
        <v>0</v>
      </c>
      <c r="CT188" s="47">
        <v>0</v>
      </c>
      <c r="CU188" s="46">
        <v>0</v>
      </c>
      <c r="CV188" s="10">
        <v>0</v>
      </c>
      <c r="CW188" s="47">
        <v>0</v>
      </c>
      <c r="CX188" s="46">
        <v>0</v>
      </c>
      <c r="CY188" s="10">
        <v>0</v>
      </c>
      <c r="CZ188" s="47">
        <v>0</v>
      </c>
      <c r="DA188" s="46">
        <v>30.350999999999999</v>
      </c>
      <c r="DB188" s="10">
        <v>3714.55</v>
      </c>
      <c r="DC188" s="47">
        <f t="shared" ref="DC188:DC198" si="4270">DB188/DA188*1000</f>
        <v>122386.41230931437</v>
      </c>
      <c r="DD188" s="46">
        <v>181.303</v>
      </c>
      <c r="DE188" s="10">
        <v>6130.95</v>
      </c>
      <c r="DF188" s="47">
        <f t="shared" ref="DF188:DF199" si="4271">DE188/DD188*1000</f>
        <v>33816.042757152391</v>
      </c>
      <c r="DG188" s="46">
        <v>1E-3</v>
      </c>
      <c r="DH188" s="10">
        <v>0.37</v>
      </c>
      <c r="DI188" s="47">
        <f t="shared" ref="DI188:DI190" si="4272">DH188/DG188*1000</f>
        <v>370000</v>
      </c>
      <c r="DJ188" s="46">
        <v>1.8320000000000001</v>
      </c>
      <c r="DK188" s="10">
        <v>57.99</v>
      </c>
      <c r="DL188" s="47">
        <f t="shared" ref="DL188:DL199" si="4273">DK188/DJ188*1000</f>
        <v>31653.930131004367</v>
      </c>
      <c r="DM188" s="46">
        <v>0</v>
      </c>
      <c r="DN188" s="10">
        <v>0</v>
      </c>
      <c r="DO188" s="47">
        <v>0</v>
      </c>
      <c r="DP188" s="46">
        <v>0</v>
      </c>
      <c r="DQ188" s="10">
        <v>0</v>
      </c>
      <c r="DR188" s="47">
        <v>0</v>
      </c>
      <c r="DS188" s="46">
        <v>0.23300000000000001</v>
      </c>
      <c r="DT188" s="10">
        <v>1447.61</v>
      </c>
      <c r="DU188" s="47">
        <f t="shared" ref="DU188:DU199" si="4274">DT188/DS188*1000</f>
        <v>6212918.4549356215</v>
      </c>
      <c r="DV188" s="46">
        <v>7.2290000000000001</v>
      </c>
      <c r="DW188" s="10">
        <v>28.63</v>
      </c>
      <c r="DX188" s="47">
        <f t="shared" ref="DX188:DX199" si="4275">DW188/DV188*1000</f>
        <v>3960.4371282335037</v>
      </c>
      <c r="DY188" s="46">
        <v>0</v>
      </c>
      <c r="DZ188" s="10">
        <v>0</v>
      </c>
      <c r="EA188" s="47">
        <v>0</v>
      </c>
      <c r="EB188" s="46">
        <v>0</v>
      </c>
      <c r="EC188" s="10">
        <v>0</v>
      </c>
      <c r="ED188" s="47">
        <f t="shared" ref="ED188:ED199" si="4276">IF(EB188=0,0,EC188/EB188*1000)</f>
        <v>0</v>
      </c>
      <c r="EE188" s="46">
        <v>1E-3</v>
      </c>
      <c r="EF188" s="10">
        <v>4.4800000000000004</v>
      </c>
      <c r="EG188" s="47">
        <f t="shared" ref="EG188:EG199" si="4277">EF188/EE188*1000</f>
        <v>4480000</v>
      </c>
      <c r="EH188" s="46">
        <v>51.438000000000002</v>
      </c>
      <c r="EI188" s="10">
        <v>7195.09</v>
      </c>
      <c r="EJ188" s="47">
        <f t="shared" ref="EJ188:EJ199" si="4278">EI188/EH188*1000</f>
        <v>139878.88331583655</v>
      </c>
      <c r="EK188" s="46">
        <v>0</v>
      </c>
      <c r="EL188" s="10">
        <v>0</v>
      </c>
      <c r="EM188" s="47">
        <v>0</v>
      </c>
      <c r="EN188" s="46">
        <v>181.96700000000001</v>
      </c>
      <c r="EO188" s="10">
        <v>14854.73</v>
      </c>
      <c r="EP188" s="47">
        <f t="shared" ref="EP188:EP199" si="4279">EO188/EN188*1000</f>
        <v>81634.197409420376</v>
      </c>
      <c r="EQ188" s="46">
        <v>1E-3</v>
      </c>
      <c r="ER188" s="10">
        <v>0.01</v>
      </c>
      <c r="ES188" s="47">
        <f t="shared" ref="ES188:ES199" si="4280">ER188/EQ188*1000</f>
        <v>10000</v>
      </c>
      <c r="ET188" s="46">
        <v>16.318999999999999</v>
      </c>
      <c r="EU188" s="10">
        <v>834.39</v>
      </c>
      <c r="EV188" s="47">
        <f t="shared" ref="EV188:EV199" si="4281">EU188/ET188*1000</f>
        <v>51129.971199215637</v>
      </c>
      <c r="EW188" s="46">
        <v>0</v>
      </c>
      <c r="EX188" s="10">
        <v>0</v>
      </c>
      <c r="EY188" s="47">
        <v>0</v>
      </c>
      <c r="EZ188" s="46">
        <v>0</v>
      </c>
      <c r="FA188" s="10">
        <v>0</v>
      </c>
      <c r="FB188" s="47">
        <v>0</v>
      </c>
      <c r="FC188" s="46">
        <v>0</v>
      </c>
      <c r="FD188" s="10">
        <v>0</v>
      </c>
      <c r="FE188" s="47">
        <v>0</v>
      </c>
      <c r="FF188" s="46">
        <v>0</v>
      </c>
      <c r="FG188" s="10">
        <v>0</v>
      </c>
      <c r="FH188" s="47">
        <v>0</v>
      </c>
      <c r="FI188" s="46">
        <v>0</v>
      </c>
      <c r="FJ188" s="10">
        <v>0</v>
      </c>
      <c r="FK188" s="47">
        <v>0</v>
      </c>
      <c r="FL188" s="46">
        <v>3.1E-2</v>
      </c>
      <c r="FM188" s="10">
        <v>42.53</v>
      </c>
      <c r="FN188" s="47">
        <f t="shared" ref="FN188:FN199" si="4282">FM188/FL188*1000</f>
        <v>1371935.4838709678</v>
      </c>
      <c r="FO188" s="46">
        <v>0</v>
      </c>
      <c r="FP188" s="10">
        <v>0</v>
      </c>
      <c r="FQ188" s="47">
        <v>0</v>
      </c>
      <c r="FR188" s="46">
        <v>87.796999999999997</v>
      </c>
      <c r="FS188" s="10">
        <v>3744.83</v>
      </c>
      <c r="FT188" s="47">
        <f t="shared" ref="FT188:FT199" si="4283">FS188/FR188*1000</f>
        <v>42653.279724819753</v>
      </c>
      <c r="FU188" s="46">
        <v>1E-3</v>
      </c>
      <c r="FV188" s="10">
        <v>0.13</v>
      </c>
      <c r="FW188" s="47">
        <f t="shared" ref="FW188:FW199" si="4284">FV188/FU188*1000</f>
        <v>130000</v>
      </c>
      <c r="FX188" s="46">
        <v>0</v>
      </c>
      <c r="FY188" s="10">
        <v>0</v>
      </c>
      <c r="FZ188" s="47">
        <f t="shared" ref="FZ188:FZ199" si="4285">IF(FX188=0,0,FY188/FX188*1000)</f>
        <v>0</v>
      </c>
      <c r="GA188" s="46">
        <v>0</v>
      </c>
      <c r="GB188" s="10">
        <v>0</v>
      </c>
      <c r="GC188" s="47">
        <v>0</v>
      </c>
      <c r="GD188" s="46">
        <v>281.66899999999998</v>
      </c>
      <c r="GE188" s="10">
        <v>8866.19</v>
      </c>
      <c r="GF188" s="47">
        <f t="shared" ref="GF188:GF199" si="4286">GE188/GD188*1000</f>
        <v>31477.336874132408</v>
      </c>
      <c r="GG188" s="46">
        <v>8.5530000000000008</v>
      </c>
      <c r="GH188" s="10">
        <v>1144.01</v>
      </c>
      <c r="GI188" s="47">
        <f t="shared" ref="GI188:GI199" si="4287">GH188/GG188*1000</f>
        <v>133755.40745937097</v>
      </c>
      <c r="GJ188" s="46">
        <v>163.06200000000001</v>
      </c>
      <c r="GK188" s="10">
        <v>10655.23</v>
      </c>
      <c r="GL188" s="47">
        <f t="shared" ref="GL188:GL199" si="4288">GK188/GJ188*1000</f>
        <v>65344.654180618403</v>
      </c>
      <c r="GM188" s="46">
        <v>0</v>
      </c>
      <c r="GN188" s="10">
        <v>0</v>
      </c>
      <c r="GO188" s="47">
        <v>0</v>
      </c>
      <c r="GP188" s="46">
        <v>1.7090000000000001</v>
      </c>
      <c r="GQ188" s="10">
        <v>520.49</v>
      </c>
      <c r="GR188" s="47">
        <f t="shared" ref="GR188:GR199" si="4289">GQ188/GP188*1000</f>
        <v>304558.22118197771</v>
      </c>
      <c r="GS188" s="46">
        <v>6.0000000000000001E-3</v>
      </c>
      <c r="GT188" s="10">
        <v>0.68</v>
      </c>
      <c r="GU188" s="47">
        <f t="shared" ref="GU188" si="4290">GT188/GS188*1000</f>
        <v>113333.33333333334</v>
      </c>
      <c r="GV188" s="46">
        <v>0</v>
      </c>
      <c r="GW188" s="10">
        <v>0</v>
      </c>
      <c r="GX188" s="47">
        <f t="shared" ref="GX188:GX199" si="4291">IF(GV188=0,0,GW188/GV188*1000)</f>
        <v>0</v>
      </c>
      <c r="GY188" s="46">
        <v>0</v>
      </c>
      <c r="GZ188" s="10">
        <v>0</v>
      </c>
      <c r="HA188" s="47">
        <v>0</v>
      </c>
      <c r="HB188" s="46">
        <v>74.525999999999996</v>
      </c>
      <c r="HC188" s="10">
        <v>442.81</v>
      </c>
      <c r="HD188" s="47">
        <f t="shared" ref="HD188:HD199" si="4292">HC188/HB188*1000</f>
        <v>5941.684781150203</v>
      </c>
      <c r="HE188" s="46">
        <v>0</v>
      </c>
      <c r="HF188" s="10">
        <v>0</v>
      </c>
      <c r="HG188" s="47">
        <v>0</v>
      </c>
      <c r="HH188" s="46">
        <v>0</v>
      </c>
      <c r="HI188" s="10">
        <v>0</v>
      </c>
      <c r="HJ188" s="47">
        <v>0</v>
      </c>
      <c r="HK188" s="46">
        <v>0</v>
      </c>
      <c r="HL188" s="10">
        <v>0</v>
      </c>
      <c r="HM188" s="47">
        <v>0</v>
      </c>
      <c r="HN188" s="46">
        <v>0</v>
      </c>
      <c r="HO188" s="10">
        <v>0</v>
      </c>
      <c r="HP188" s="47">
        <v>0</v>
      </c>
      <c r="HQ188" s="46">
        <v>0</v>
      </c>
      <c r="HR188" s="10">
        <v>0</v>
      </c>
      <c r="HS188" s="47">
        <v>0</v>
      </c>
      <c r="HT188" s="46"/>
      <c r="HU188" s="10"/>
      <c r="HV188" s="47"/>
      <c r="HW188" s="46">
        <v>0</v>
      </c>
      <c r="HX188" s="10">
        <v>0</v>
      </c>
      <c r="HY188" s="47">
        <f t="shared" ref="HY188:HY199" si="4293">IF(HW188=0,0,HX188/HW188*1000)</f>
        <v>0</v>
      </c>
      <c r="HZ188" s="46">
        <v>0</v>
      </c>
      <c r="IA188" s="10">
        <v>0</v>
      </c>
      <c r="IB188" s="47">
        <v>0</v>
      </c>
      <c r="IC188" s="46">
        <v>0</v>
      </c>
      <c r="ID188" s="10">
        <v>0</v>
      </c>
      <c r="IE188" s="47">
        <v>0</v>
      </c>
      <c r="IF188" s="46">
        <v>0</v>
      </c>
      <c r="IG188" s="10">
        <v>0</v>
      </c>
      <c r="IH188" s="47">
        <v>0</v>
      </c>
      <c r="II188" s="46">
        <v>0</v>
      </c>
      <c r="IJ188" s="10">
        <v>0</v>
      </c>
      <c r="IK188" s="47">
        <v>0</v>
      </c>
      <c r="IL188" s="46">
        <v>0</v>
      </c>
      <c r="IM188" s="10">
        <v>0</v>
      </c>
      <c r="IN188" s="47">
        <v>0</v>
      </c>
      <c r="IO188" s="46">
        <v>0</v>
      </c>
      <c r="IP188" s="10">
        <v>0</v>
      </c>
      <c r="IQ188" s="47">
        <v>0</v>
      </c>
      <c r="IR188" s="46">
        <v>5.0229999999999997</v>
      </c>
      <c r="IS188" s="10">
        <v>174.94</v>
      </c>
      <c r="IT188" s="47">
        <f t="shared" ref="IT188:IT199" si="4294">IS188/IR188*1000</f>
        <v>34827.792156082025</v>
      </c>
      <c r="IU188" s="46">
        <v>0</v>
      </c>
      <c r="IV188" s="10">
        <v>0</v>
      </c>
      <c r="IW188" s="47">
        <v>0</v>
      </c>
      <c r="IX188" s="46">
        <v>0</v>
      </c>
      <c r="IY188" s="10">
        <v>0</v>
      </c>
      <c r="IZ188" s="47">
        <v>0</v>
      </c>
      <c r="JA188" s="46">
        <v>0</v>
      </c>
      <c r="JB188" s="10">
        <v>0</v>
      </c>
      <c r="JC188" s="47">
        <v>0</v>
      </c>
      <c r="JD188" s="46">
        <v>0</v>
      </c>
      <c r="JE188" s="10">
        <v>0</v>
      </c>
      <c r="JF188" s="47">
        <v>0</v>
      </c>
      <c r="JG188" s="46">
        <v>0</v>
      </c>
      <c r="JH188" s="10">
        <v>0</v>
      </c>
      <c r="JI188" s="47">
        <v>0</v>
      </c>
      <c r="JJ188" s="52">
        <v>0</v>
      </c>
      <c r="JK188" s="16">
        <v>0</v>
      </c>
      <c r="JL188" s="53">
        <v>0</v>
      </c>
      <c r="JM188" s="46">
        <v>0</v>
      </c>
      <c r="JN188" s="10">
        <v>0</v>
      </c>
      <c r="JO188" s="47">
        <v>0</v>
      </c>
      <c r="JP188" s="46">
        <v>0</v>
      </c>
      <c r="JQ188" s="10">
        <v>0</v>
      </c>
      <c r="JR188" s="47">
        <f t="shared" ref="JR188:JR199" si="4295">IF(JP188=0,0,JQ188/JP188*1000)</f>
        <v>0</v>
      </c>
      <c r="JS188" s="46">
        <v>0.48299999999999998</v>
      </c>
      <c r="JT188" s="10">
        <v>79.739999999999995</v>
      </c>
      <c r="JU188" s="47">
        <f t="shared" ref="JU188:JU197" si="4296">JT188/JS188*1000</f>
        <v>165093.16770186333</v>
      </c>
      <c r="JV188" s="46">
        <v>0</v>
      </c>
      <c r="JW188" s="10">
        <v>0</v>
      </c>
      <c r="JX188" s="47">
        <v>0</v>
      </c>
      <c r="JY188" s="46">
        <v>0</v>
      </c>
      <c r="JZ188" s="10">
        <v>0</v>
      </c>
      <c r="KA188" s="47">
        <v>0</v>
      </c>
      <c r="KB188" s="46">
        <v>1E-3</v>
      </c>
      <c r="KC188" s="10">
        <v>0.15</v>
      </c>
      <c r="KD188" s="47">
        <f t="shared" ref="KD188:KD199" si="4297">KC188/KB188*1000</f>
        <v>150000</v>
      </c>
      <c r="KE188" s="46"/>
      <c r="KF188" s="10"/>
      <c r="KG188" s="47"/>
      <c r="KH188" s="46">
        <v>117.092</v>
      </c>
      <c r="KI188" s="10">
        <v>4895.82</v>
      </c>
      <c r="KJ188" s="47">
        <f t="shared" ref="KJ188:KJ199" si="4298">KI188/KH188*1000</f>
        <v>41811.737778840565</v>
      </c>
      <c r="KK188" s="46">
        <v>3.2509999999999999</v>
      </c>
      <c r="KL188" s="10">
        <v>705.58</v>
      </c>
      <c r="KM188" s="47">
        <f t="shared" ref="KM188:KM199" si="4299">KL188/KK188*1000</f>
        <v>217034.75853583516</v>
      </c>
      <c r="KN188" s="46">
        <v>0</v>
      </c>
      <c r="KO188" s="10">
        <v>0</v>
      </c>
      <c r="KP188" s="47">
        <v>0</v>
      </c>
      <c r="KQ188" s="46">
        <v>18.260000000000002</v>
      </c>
      <c r="KR188" s="10">
        <v>28.94</v>
      </c>
      <c r="KS188" s="47">
        <f t="shared" ref="KS188:KS199" si="4300">KR188/KQ188*1000</f>
        <v>1584.8849945235486</v>
      </c>
      <c r="KT188" s="52">
        <v>0</v>
      </c>
      <c r="KU188" s="16">
        <v>0</v>
      </c>
      <c r="KV188" s="53">
        <v>0</v>
      </c>
      <c r="KW188" s="52">
        <v>0</v>
      </c>
      <c r="KX188" s="16">
        <v>0</v>
      </c>
      <c r="KY188" s="53">
        <f t="shared" ref="KY188:KY199" si="4301">IF(KW188=0,0,KX188/KW188*1000)</f>
        <v>0</v>
      </c>
      <c r="KZ188" s="46">
        <v>0</v>
      </c>
      <c r="LA188" s="10">
        <v>0</v>
      </c>
      <c r="LB188" s="47">
        <v>0</v>
      </c>
      <c r="LC188" s="52">
        <v>0</v>
      </c>
      <c r="LD188" s="16">
        <v>0</v>
      </c>
      <c r="LE188" s="53">
        <v>0</v>
      </c>
      <c r="LF188" s="46">
        <v>20.315000000000001</v>
      </c>
      <c r="LG188" s="10">
        <v>189.41</v>
      </c>
      <c r="LH188" s="47">
        <f t="shared" ref="LH188:LH199" si="4302">LG188/LF188*1000</f>
        <v>9323.652473541717</v>
      </c>
      <c r="LI188" s="46">
        <v>0</v>
      </c>
      <c r="LJ188" s="10">
        <v>0</v>
      </c>
      <c r="LK188" s="47">
        <v>0</v>
      </c>
      <c r="LL188" s="46">
        <v>0</v>
      </c>
      <c r="LM188" s="10">
        <v>0</v>
      </c>
      <c r="LN188" s="47">
        <v>0</v>
      </c>
      <c r="LO188" s="46">
        <v>0</v>
      </c>
      <c r="LP188" s="10">
        <v>0</v>
      </c>
      <c r="LQ188" s="47">
        <v>0</v>
      </c>
      <c r="LR188" s="46">
        <v>0</v>
      </c>
      <c r="LS188" s="10">
        <v>0</v>
      </c>
      <c r="LT188" s="47">
        <v>0</v>
      </c>
      <c r="LU188" s="46">
        <v>1.0999999999999999E-2</v>
      </c>
      <c r="LV188" s="10">
        <v>5.88</v>
      </c>
      <c r="LW188" s="47">
        <f t="shared" ref="LW188:LW199" si="4303">LV188/LU188*1000</f>
        <v>534545.45454545459</v>
      </c>
      <c r="LX188" s="46">
        <v>318.65699999999998</v>
      </c>
      <c r="LY188" s="10">
        <v>24398.99</v>
      </c>
      <c r="LZ188" s="47">
        <f t="shared" ref="LZ188:LZ199" si="4304">LY188/LX188*1000</f>
        <v>76568.19087608307</v>
      </c>
      <c r="MA188" s="46">
        <v>0</v>
      </c>
      <c r="MB188" s="10">
        <v>0</v>
      </c>
      <c r="MC188" s="47">
        <v>0</v>
      </c>
      <c r="MD188" s="46">
        <v>0</v>
      </c>
      <c r="ME188" s="10">
        <v>0</v>
      </c>
      <c r="MF188" s="47">
        <v>0</v>
      </c>
      <c r="MG188" s="46">
        <v>0</v>
      </c>
      <c r="MH188" s="10">
        <v>0</v>
      </c>
      <c r="MI188" s="47">
        <v>0</v>
      </c>
      <c r="MJ188" s="46">
        <v>0</v>
      </c>
      <c r="MK188" s="10">
        <v>0</v>
      </c>
      <c r="ML188" s="47">
        <f t="shared" ref="ML188:ML199" si="4305">IF(MJ188=0,0,MK188/MJ188*1000)</f>
        <v>0</v>
      </c>
      <c r="MM188" s="46">
        <v>0</v>
      </c>
      <c r="MN188" s="10">
        <v>0</v>
      </c>
      <c r="MO188" s="47">
        <v>0</v>
      </c>
      <c r="MP188" s="46">
        <v>8.3309999999999995</v>
      </c>
      <c r="MQ188" s="10">
        <v>1172.28</v>
      </c>
      <c r="MR188" s="47">
        <f t="shared" ref="MR188:MR198" si="4306">MQ188/MP188*1000</f>
        <v>140712.99963989918</v>
      </c>
      <c r="MS188" s="46">
        <v>0</v>
      </c>
      <c r="MT188" s="10">
        <v>0</v>
      </c>
      <c r="MU188" s="47">
        <v>0</v>
      </c>
      <c r="MV188" s="46">
        <v>0</v>
      </c>
      <c r="MW188" s="10">
        <v>0</v>
      </c>
      <c r="MX188" s="47">
        <f t="shared" ref="MX188:MX199" si="4307">IF(MV188=0,0,MW188/MV188*1000)</f>
        <v>0</v>
      </c>
      <c r="MY188" s="46">
        <v>1E-3</v>
      </c>
      <c r="MZ188" s="10">
        <v>0.13</v>
      </c>
      <c r="NA188" s="47">
        <f t="shared" ref="NA188:NA199" si="4308">MZ188/MY188*1000</f>
        <v>130000</v>
      </c>
      <c r="NB188" s="46">
        <v>0</v>
      </c>
      <c r="NC188" s="10">
        <v>0</v>
      </c>
      <c r="ND188" s="47">
        <v>0</v>
      </c>
      <c r="NE188" s="46">
        <v>0</v>
      </c>
      <c r="NF188" s="10">
        <v>0</v>
      </c>
      <c r="NG188" s="47">
        <v>0</v>
      </c>
      <c r="NH188" s="46">
        <v>0</v>
      </c>
      <c r="NI188" s="10">
        <v>0</v>
      </c>
      <c r="NJ188" s="47">
        <v>0</v>
      </c>
      <c r="NK188" s="46">
        <v>0.97599999999999998</v>
      </c>
      <c r="NL188" s="10">
        <v>104.51</v>
      </c>
      <c r="NM188" s="47">
        <f t="shared" ref="NM188:NM199" si="4309">NL188/NK188*1000</f>
        <v>107079.9180327869</v>
      </c>
      <c r="NN188" s="46">
        <v>17.541</v>
      </c>
      <c r="NO188" s="10">
        <v>282.52</v>
      </c>
      <c r="NP188" s="47">
        <f t="shared" ref="NP188:NP199" si="4310">NO188/NN188*1000</f>
        <v>16106.265321247363</v>
      </c>
      <c r="NQ188" s="46">
        <v>0</v>
      </c>
      <c r="NR188" s="10">
        <v>0</v>
      </c>
      <c r="NS188" s="47">
        <v>0</v>
      </c>
      <c r="NT188" s="46">
        <v>2.5999999999999999E-2</v>
      </c>
      <c r="NU188" s="10">
        <v>21.87</v>
      </c>
      <c r="NV188" s="47">
        <f t="shared" ref="NV188:NV199" si="4311">NU188/NT188*1000</f>
        <v>841153.84615384624</v>
      </c>
      <c r="NW188" s="46">
        <v>25.77</v>
      </c>
      <c r="NX188" s="10">
        <v>856.77</v>
      </c>
      <c r="NY188" s="47">
        <f t="shared" ref="NY188:NY199" si="4312">NX188/NW188*1000</f>
        <v>33246.798603026778</v>
      </c>
      <c r="NZ188" s="46">
        <v>1.5980000000000001</v>
      </c>
      <c r="OA188" s="10">
        <v>407.77</v>
      </c>
      <c r="OB188" s="47">
        <f t="shared" ref="OB188:OB198" si="4313">OA188/NZ188*1000</f>
        <v>255175.2190237797</v>
      </c>
      <c r="OC188" s="46">
        <v>0</v>
      </c>
      <c r="OD188" s="10">
        <v>0</v>
      </c>
      <c r="OE188" s="47">
        <v>0</v>
      </c>
      <c r="OF188" s="46">
        <v>0</v>
      </c>
      <c r="OG188" s="10">
        <v>0</v>
      </c>
      <c r="OH188" s="47">
        <v>0</v>
      </c>
      <c r="OI188" s="46">
        <v>36.963000000000001</v>
      </c>
      <c r="OJ188" s="10">
        <v>4869.79</v>
      </c>
      <c r="OK188" s="47">
        <f t="shared" ref="OK188:OK199" si="4314">OJ188/OI188*1000</f>
        <v>131747.69363958552</v>
      </c>
      <c r="OL188" s="46">
        <v>0</v>
      </c>
      <c r="OM188" s="10">
        <v>0</v>
      </c>
      <c r="ON188" s="47">
        <v>0</v>
      </c>
      <c r="OO188" s="46">
        <v>7.75</v>
      </c>
      <c r="OP188" s="10">
        <v>51.87</v>
      </c>
      <c r="OQ188" s="47">
        <f t="shared" ref="OQ188:OQ198" si="4315">OP188/OO188*1000</f>
        <v>6692.9032258064508</v>
      </c>
      <c r="OR188" s="46">
        <v>0</v>
      </c>
      <c r="OS188" s="10">
        <v>0</v>
      </c>
      <c r="OT188" s="47">
        <v>0</v>
      </c>
      <c r="OU188" s="46">
        <v>24.9</v>
      </c>
      <c r="OV188" s="10">
        <v>483.83</v>
      </c>
      <c r="OW188" s="47">
        <f t="shared" ref="OW188:OW199" si="4316">OV188/OU188*1000</f>
        <v>19430.923694779118</v>
      </c>
      <c r="OX188" s="46">
        <v>0</v>
      </c>
      <c r="OY188" s="10">
        <v>0</v>
      </c>
      <c r="OZ188" s="47">
        <v>0</v>
      </c>
      <c r="PA188" s="46">
        <v>0</v>
      </c>
      <c r="PB188" s="10">
        <v>0</v>
      </c>
      <c r="PC188" s="47">
        <v>0</v>
      </c>
      <c r="PD188" s="46">
        <v>0</v>
      </c>
      <c r="PE188" s="10">
        <v>0</v>
      </c>
      <c r="PF188" s="47">
        <v>0</v>
      </c>
      <c r="PG188" s="46">
        <v>0.95</v>
      </c>
      <c r="PH188" s="10">
        <v>82.54</v>
      </c>
      <c r="PI188" s="47">
        <f t="shared" ref="PI188:PI199" si="4317">PH188/PG188*1000</f>
        <v>86884.210526315801</v>
      </c>
      <c r="PJ188" s="46"/>
      <c r="PK188" s="10"/>
      <c r="PL188" s="47"/>
      <c r="PM188" s="46">
        <v>0.01</v>
      </c>
      <c r="PN188" s="10">
        <v>0.9</v>
      </c>
      <c r="PO188" s="47">
        <f t="shared" ref="PO188:PO199" si="4318">PN188/PM188*1000</f>
        <v>90000</v>
      </c>
      <c r="PP188" s="46">
        <v>0</v>
      </c>
      <c r="PQ188" s="10">
        <v>0</v>
      </c>
      <c r="PR188" s="47">
        <v>0</v>
      </c>
      <c r="PS188" s="46">
        <v>0</v>
      </c>
      <c r="PT188" s="10">
        <v>0</v>
      </c>
      <c r="PU188" s="47">
        <v>0</v>
      </c>
      <c r="PV188" s="46">
        <v>125.423</v>
      </c>
      <c r="PW188" s="10">
        <v>11280.37</v>
      </c>
      <c r="PX188" s="47">
        <f t="shared" ref="PX188:PX199" si="4319">PW188/PV188*1000</f>
        <v>89938.607751369374</v>
      </c>
      <c r="PY188" s="46">
        <v>140.88800000000001</v>
      </c>
      <c r="PZ188" s="10">
        <v>18766.509999999998</v>
      </c>
      <c r="QA188" s="47">
        <f t="shared" ref="QA188:QA199" si="4320">PZ188/PY188*1000</f>
        <v>133201.62114587473</v>
      </c>
      <c r="QB188" s="46">
        <v>0</v>
      </c>
      <c r="QC188" s="10">
        <v>0</v>
      </c>
      <c r="QD188" s="47">
        <v>0</v>
      </c>
      <c r="QE188" s="46">
        <v>8.9290000000000003</v>
      </c>
      <c r="QF188" s="10">
        <v>165.96</v>
      </c>
      <c r="QG188" s="47">
        <v>18586.627841863592</v>
      </c>
      <c r="QH188" s="46">
        <v>0</v>
      </c>
      <c r="QI188" s="10">
        <v>0</v>
      </c>
      <c r="QJ188" s="47">
        <v>0</v>
      </c>
      <c r="QK188" s="46">
        <v>0</v>
      </c>
      <c r="QL188" s="10">
        <v>0</v>
      </c>
      <c r="QM188" s="47">
        <v>0</v>
      </c>
      <c r="QN188" s="46">
        <v>0</v>
      </c>
      <c r="QO188" s="10">
        <v>0</v>
      </c>
      <c r="QP188" s="47">
        <v>0</v>
      </c>
      <c r="QQ188" s="46">
        <v>28.931999999999999</v>
      </c>
      <c r="QR188" s="10">
        <v>4360.3500000000004</v>
      </c>
      <c r="QS188" s="47">
        <f t="shared" ref="QS188:QS198" si="4321">QR188/QQ188*1000</f>
        <v>150710.28618830364</v>
      </c>
      <c r="QT188" s="46"/>
      <c r="QU188" s="10"/>
      <c r="QV188" s="47"/>
      <c r="QW188" s="46"/>
      <c r="QX188" s="10"/>
      <c r="QY188" s="47"/>
      <c r="QZ188" s="46">
        <v>2.2000000000000002</v>
      </c>
      <c r="RA188" s="10">
        <v>10.96</v>
      </c>
      <c r="RB188" s="47">
        <f t="shared" ref="RB188:RB193" si="4322">RA188/QZ188*1000</f>
        <v>4981.8181818181811</v>
      </c>
      <c r="RC188" s="46">
        <v>0</v>
      </c>
      <c r="RD188" s="10">
        <v>0</v>
      </c>
      <c r="RE188" s="47">
        <v>0</v>
      </c>
      <c r="RF188" s="12">
        <f t="shared" si="3130"/>
        <v>2317.1959999999999</v>
      </c>
      <c r="RG188" s="58">
        <f t="shared" si="3131"/>
        <v>147858.71</v>
      </c>
      <c r="RH188" s="6"/>
      <c r="RI188" s="9"/>
      <c r="RJ188" s="6"/>
      <c r="RK188" s="6"/>
      <c r="RL188" s="6"/>
      <c r="RM188" s="9"/>
      <c r="RN188" s="6"/>
      <c r="RO188" s="6"/>
      <c r="RP188" s="6"/>
      <c r="RQ188" s="9"/>
      <c r="RR188" s="6"/>
      <c r="RS188" s="6"/>
      <c r="RT188" s="6"/>
      <c r="RU188" s="9"/>
      <c r="RV188" s="6"/>
      <c r="RW188" s="6"/>
      <c r="RX188" s="6"/>
      <c r="RY188" s="9"/>
      <c r="RZ188" s="6"/>
      <c r="SA188" s="6"/>
      <c r="SB188" s="6"/>
      <c r="SC188" s="9"/>
      <c r="SD188" s="6"/>
      <c r="SE188" s="6"/>
      <c r="SF188" s="6"/>
      <c r="SG188" s="9"/>
      <c r="SH188" s="6"/>
      <c r="SI188" s="6"/>
      <c r="SJ188" s="6"/>
      <c r="SK188" s="2"/>
      <c r="SL188" s="1"/>
      <c r="SM188" s="1"/>
      <c r="SN188" s="1"/>
      <c r="SO188" s="2"/>
      <c r="SP188" s="1"/>
      <c r="SQ188" s="1"/>
      <c r="SR188" s="1"/>
      <c r="SS188" s="2"/>
      <c r="ST188" s="1"/>
      <c r="SU188" s="1"/>
      <c r="SV188" s="1"/>
    </row>
    <row r="189" spans="1:591" x14ac:dyDescent="0.3">
      <c r="A189" s="38">
        <v>2018</v>
      </c>
      <c r="B189" s="39" t="s">
        <v>6</v>
      </c>
      <c r="C189" s="46">
        <v>0</v>
      </c>
      <c r="D189" s="10">
        <v>0</v>
      </c>
      <c r="E189" s="47">
        <f t="shared" si="4257"/>
        <v>0</v>
      </c>
      <c r="F189" s="46">
        <v>0</v>
      </c>
      <c r="G189" s="10">
        <v>0</v>
      </c>
      <c r="H189" s="47">
        <v>0</v>
      </c>
      <c r="I189" s="46">
        <v>0</v>
      </c>
      <c r="J189" s="10">
        <v>0</v>
      </c>
      <c r="K189" s="47">
        <v>0</v>
      </c>
      <c r="L189" s="46">
        <v>0</v>
      </c>
      <c r="M189" s="10">
        <v>0</v>
      </c>
      <c r="N189" s="47">
        <v>0</v>
      </c>
      <c r="O189" s="46">
        <v>0</v>
      </c>
      <c r="P189" s="10">
        <v>0</v>
      </c>
      <c r="Q189" s="47">
        <f t="shared" si="4258"/>
        <v>0</v>
      </c>
      <c r="R189" s="46">
        <v>0</v>
      </c>
      <c r="S189" s="10">
        <v>0</v>
      </c>
      <c r="T189" s="47">
        <v>0</v>
      </c>
      <c r="U189" s="46">
        <v>0</v>
      </c>
      <c r="V189" s="10">
        <v>0</v>
      </c>
      <c r="W189" s="47">
        <v>0</v>
      </c>
      <c r="X189" s="46">
        <v>0</v>
      </c>
      <c r="Y189" s="10">
        <v>0</v>
      </c>
      <c r="Z189" s="47">
        <v>0</v>
      </c>
      <c r="AA189" s="46">
        <v>10.646000000000001</v>
      </c>
      <c r="AB189" s="10">
        <v>1696.72</v>
      </c>
      <c r="AC189" s="47">
        <f t="shared" si="4259"/>
        <v>159376.29156490701</v>
      </c>
      <c r="AD189" s="46">
        <v>16.838999999999999</v>
      </c>
      <c r="AE189" s="10">
        <v>218.11</v>
      </c>
      <c r="AF189" s="47">
        <f t="shared" si="4260"/>
        <v>12952.669398420336</v>
      </c>
      <c r="AG189" s="46">
        <v>0</v>
      </c>
      <c r="AH189" s="10">
        <v>0</v>
      </c>
      <c r="AI189" s="47">
        <v>0</v>
      </c>
      <c r="AJ189" s="46">
        <v>0</v>
      </c>
      <c r="AK189" s="10">
        <v>0</v>
      </c>
      <c r="AL189" s="47">
        <v>0</v>
      </c>
      <c r="AM189" s="46">
        <v>0</v>
      </c>
      <c r="AN189" s="10">
        <v>0</v>
      </c>
      <c r="AO189" s="47">
        <v>0</v>
      </c>
      <c r="AP189" s="46">
        <v>34.328000000000003</v>
      </c>
      <c r="AQ189" s="10">
        <v>3051.99</v>
      </c>
      <c r="AR189" s="47">
        <f t="shared" si="4262"/>
        <v>88906.723374504771</v>
      </c>
      <c r="AS189" s="46">
        <v>0</v>
      </c>
      <c r="AT189" s="10">
        <v>0</v>
      </c>
      <c r="AU189" s="47">
        <f t="shared" si="4263"/>
        <v>0</v>
      </c>
      <c r="AV189" s="46">
        <v>0</v>
      </c>
      <c r="AW189" s="10">
        <v>0</v>
      </c>
      <c r="AX189" s="47">
        <v>0</v>
      </c>
      <c r="AY189" s="46">
        <v>0.55900000000000005</v>
      </c>
      <c r="AZ189" s="10">
        <v>29.19</v>
      </c>
      <c r="BA189" s="47">
        <f t="shared" si="4264"/>
        <v>52218.246869409653</v>
      </c>
      <c r="BB189" s="46">
        <v>10.146000000000001</v>
      </c>
      <c r="BC189" s="10">
        <v>367.12</v>
      </c>
      <c r="BD189" s="47">
        <f t="shared" si="4265"/>
        <v>36183.717721269466</v>
      </c>
      <c r="BE189" s="46">
        <v>4.9080000000000004</v>
      </c>
      <c r="BF189" s="10">
        <v>1781.12</v>
      </c>
      <c r="BG189" s="47">
        <f t="shared" si="4266"/>
        <v>362901.38549307251</v>
      </c>
      <c r="BH189" s="46">
        <v>0</v>
      </c>
      <c r="BI189" s="10">
        <v>0</v>
      </c>
      <c r="BJ189" s="47">
        <v>0</v>
      </c>
      <c r="BK189" s="46">
        <v>0</v>
      </c>
      <c r="BL189" s="10">
        <v>0</v>
      </c>
      <c r="BM189" s="47">
        <v>0</v>
      </c>
      <c r="BN189" s="46">
        <v>0</v>
      </c>
      <c r="BO189" s="10">
        <v>0</v>
      </c>
      <c r="BP189" s="47">
        <v>0</v>
      </c>
      <c r="BQ189" s="46">
        <v>5.0000000000000001E-3</v>
      </c>
      <c r="BR189" s="10">
        <v>0.01</v>
      </c>
      <c r="BS189" s="47">
        <f t="shared" ref="BS189:BS198" si="4323">BR189/BQ189*1000</f>
        <v>2000</v>
      </c>
      <c r="BT189" s="46">
        <v>38.127000000000002</v>
      </c>
      <c r="BU189" s="10">
        <v>13813.83</v>
      </c>
      <c r="BV189" s="47">
        <f t="shared" si="4267"/>
        <v>362310.9607364859</v>
      </c>
      <c r="BW189" s="46">
        <v>0</v>
      </c>
      <c r="BX189" s="10">
        <v>0</v>
      </c>
      <c r="BY189" s="47">
        <v>0</v>
      </c>
      <c r="BZ189" s="46">
        <v>0</v>
      </c>
      <c r="CA189" s="10">
        <v>0</v>
      </c>
      <c r="CB189" s="47">
        <v>0</v>
      </c>
      <c r="CC189" s="46">
        <v>66.748000000000005</v>
      </c>
      <c r="CD189" s="10">
        <v>1474.62</v>
      </c>
      <c r="CE189" s="47">
        <f t="shared" si="4268"/>
        <v>22092.347336249772</v>
      </c>
      <c r="CF189" s="46">
        <v>3.7519999999999998</v>
      </c>
      <c r="CG189" s="10">
        <v>731.71</v>
      </c>
      <c r="CH189" s="47">
        <f t="shared" si="4269"/>
        <v>195018.65671641793</v>
      </c>
      <c r="CI189" s="46">
        <v>0</v>
      </c>
      <c r="CJ189" s="10">
        <v>0</v>
      </c>
      <c r="CK189" s="47">
        <v>0</v>
      </c>
      <c r="CL189" s="46">
        <v>0</v>
      </c>
      <c r="CM189" s="10">
        <v>0</v>
      </c>
      <c r="CN189" s="47">
        <v>0</v>
      </c>
      <c r="CO189" s="46">
        <v>0</v>
      </c>
      <c r="CP189" s="10">
        <v>0</v>
      </c>
      <c r="CQ189" s="47">
        <v>0</v>
      </c>
      <c r="CR189" s="46">
        <v>0</v>
      </c>
      <c r="CS189" s="10">
        <v>0</v>
      </c>
      <c r="CT189" s="47">
        <v>0</v>
      </c>
      <c r="CU189" s="46">
        <v>0</v>
      </c>
      <c r="CV189" s="10">
        <v>0</v>
      </c>
      <c r="CW189" s="47">
        <v>0</v>
      </c>
      <c r="CX189" s="46">
        <v>0</v>
      </c>
      <c r="CY189" s="10">
        <v>0</v>
      </c>
      <c r="CZ189" s="47">
        <v>0</v>
      </c>
      <c r="DA189" s="46">
        <v>10.744999999999999</v>
      </c>
      <c r="DB189" s="10">
        <v>2921.61</v>
      </c>
      <c r="DC189" s="47">
        <f t="shared" si="4270"/>
        <v>271904.14146114478</v>
      </c>
      <c r="DD189" s="46">
        <v>64.081000000000003</v>
      </c>
      <c r="DE189" s="10">
        <v>8571.2000000000007</v>
      </c>
      <c r="DF189" s="47">
        <f t="shared" si="4271"/>
        <v>133755.7154226682</v>
      </c>
      <c r="DG189" s="46">
        <v>0</v>
      </c>
      <c r="DH189" s="10">
        <v>0</v>
      </c>
      <c r="DI189" s="47">
        <v>0</v>
      </c>
      <c r="DJ189" s="46">
        <v>1.8180000000000001</v>
      </c>
      <c r="DK189" s="10">
        <v>53.3</v>
      </c>
      <c r="DL189" s="47">
        <f t="shared" si="4273"/>
        <v>29317.931793179316</v>
      </c>
      <c r="DM189" s="46">
        <v>0</v>
      </c>
      <c r="DN189" s="10">
        <v>0</v>
      </c>
      <c r="DO189" s="47">
        <v>0</v>
      </c>
      <c r="DP189" s="46">
        <v>0.1</v>
      </c>
      <c r="DQ189" s="10">
        <v>18.47</v>
      </c>
      <c r="DR189" s="47">
        <f t="shared" ref="DR189:DR198" si="4324">DQ189/DP189*1000</f>
        <v>184700</v>
      </c>
      <c r="DS189" s="46">
        <v>2.9089999999999998</v>
      </c>
      <c r="DT189" s="10">
        <v>1464.45</v>
      </c>
      <c r="DU189" s="47">
        <f t="shared" si="4274"/>
        <v>503420.41938810592</v>
      </c>
      <c r="DV189" s="46">
        <v>2.0489999999999999</v>
      </c>
      <c r="DW189" s="10">
        <v>5.17</v>
      </c>
      <c r="DX189" s="47">
        <f t="shared" si="4275"/>
        <v>2523.1820400195215</v>
      </c>
      <c r="DY189" s="46">
        <v>0</v>
      </c>
      <c r="DZ189" s="10">
        <v>0</v>
      </c>
      <c r="EA189" s="47">
        <v>0</v>
      </c>
      <c r="EB189" s="46">
        <v>0</v>
      </c>
      <c r="EC189" s="10">
        <v>0</v>
      </c>
      <c r="ED189" s="47">
        <f t="shared" si="4276"/>
        <v>0</v>
      </c>
      <c r="EE189" s="46">
        <v>0.47499999999999998</v>
      </c>
      <c r="EF189" s="10">
        <v>42.88</v>
      </c>
      <c r="EG189" s="47">
        <f t="shared" si="4277"/>
        <v>90273.68421052632</v>
      </c>
      <c r="EH189" s="46">
        <v>40.35</v>
      </c>
      <c r="EI189" s="10">
        <v>5528.24</v>
      </c>
      <c r="EJ189" s="47">
        <f t="shared" si="4278"/>
        <v>137007.18711276332</v>
      </c>
      <c r="EK189" s="46">
        <v>0</v>
      </c>
      <c r="EL189" s="10">
        <v>0</v>
      </c>
      <c r="EM189" s="47">
        <v>0</v>
      </c>
      <c r="EN189" s="46">
        <v>95.97</v>
      </c>
      <c r="EO189" s="10">
        <v>13305.57</v>
      </c>
      <c r="EP189" s="47">
        <f t="shared" si="4279"/>
        <v>138643.01344170055</v>
      </c>
      <c r="EQ189" s="46">
        <v>2E-3</v>
      </c>
      <c r="ER189" s="10">
        <v>1.42</v>
      </c>
      <c r="ES189" s="47">
        <f t="shared" si="4280"/>
        <v>710000</v>
      </c>
      <c r="ET189" s="46">
        <v>0</v>
      </c>
      <c r="EU189" s="10">
        <v>0</v>
      </c>
      <c r="EV189" s="47">
        <v>0</v>
      </c>
      <c r="EW189" s="46">
        <v>0</v>
      </c>
      <c r="EX189" s="10">
        <v>0</v>
      </c>
      <c r="EY189" s="47">
        <v>0</v>
      </c>
      <c r="EZ189" s="46">
        <v>0</v>
      </c>
      <c r="FA189" s="10">
        <v>0</v>
      </c>
      <c r="FB189" s="47">
        <v>0</v>
      </c>
      <c r="FC189" s="46">
        <v>0</v>
      </c>
      <c r="FD189" s="10">
        <v>0</v>
      </c>
      <c r="FE189" s="47">
        <v>0</v>
      </c>
      <c r="FF189" s="46">
        <v>0</v>
      </c>
      <c r="FG189" s="10">
        <v>0</v>
      </c>
      <c r="FH189" s="47">
        <v>0</v>
      </c>
      <c r="FI189" s="46">
        <v>0.04</v>
      </c>
      <c r="FJ189" s="10">
        <v>53.29</v>
      </c>
      <c r="FK189" s="47">
        <f t="shared" ref="FK189:FK199" si="4325">FJ189/FI189*1000</f>
        <v>1332250</v>
      </c>
      <c r="FL189" s="46">
        <v>6.9000000000000006E-2</v>
      </c>
      <c r="FM189" s="10">
        <v>26.93</v>
      </c>
      <c r="FN189" s="47">
        <f t="shared" si="4282"/>
        <v>390289.85507246375</v>
      </c>
      <c r="FO189" s="46">
        <v>0</v>
      </c>
      <c r="FP189" s="10">
        <v>0</v>
      </c>
      <c r="FQ189" s="47">
        <v>0</v>
      </c>
      <c r="FR189" s="46">
        <v>239.148</v>
      </c>
      <c r="FS189" s="10">
        <v>11739.58</v>
      </c>
      <c r="FT189" s="47">
        <f t="shared" si="4283"/>
        <v>49089.183267265464</v>
      </c>
      <c r="FU189" s="46">
        <v>4.7E-2</v>
      </c>
      <c r="FV189" s="10">
        <v>3</v>
      </c>
      <c r="FW189" s="47">
        <f t="shared" si="4284"/>
        <v>63829.787234042553</v>
      </c>
      <c r="FX189" s="46">
        <v>0</v>
      </c>
      <c r="FY189" s="10">
        <v>0</v>
      </c>
      <c r="FZ189" s="47">
        <f t="shared" si="4285"/>
        <v>0</v>
      </c>
      <c r="GA189" s="46">
        <v>0</v>
      </c>
      <c r="GB189" s="10">
        <v>0</v>
      </c>
      <c r="GC189" s="47">
        <v>0</v>
      </c>
      <c r="GD189" s="46">
        <v>203.81200000000001</v>
      </c>
      <c r="GE189" s="10">
        <v>10678.59</v>
      </c>
      <c r="GF189" s="47">
        <f t="shared" si="4286"/>
        <v>52394.31436814319</v>
      </c>
      <c r="GG189" s="46">
        <v>0.32400000000000001</v>
      </c>
      <c r="GH189" s="10">
        <v>15.54</v>
      </c>
      <c r="GI189" s="47">
        <f t="shared" si="4287"/>
        <v>47962.962962962964</v>
      </c>
      <c r="GJ189" s="46">
        <v>165.27199999999999</v>
      </c>
      <c r="GK189" s="10">
        <v>12284.58</v>
      </c>
      <c r="GL189" s="47">
        <f t="shared" si="4288"/>
        <v>74329.468996563257</v>
      </c>
      <c r="GM189" s="46">
        <v>0</v>
      </c>
      <c r="GN189" s="10">
        <v>0</v>
      </c>
      <c r="GO189" s="47">
        <v>0</v>
      </c>
      <c r="GP189" s="46">
        <v>5.6059999999999999</v>
      </c>
      <c r="GQ189" s="10">
        <v>66.78</v>
      </c>
      <c r="GR189" s="47">
        <f t="shared" si="4289"/>
        <v>11912.23688904745</v>
      </c>
      <c r="GS189" s="46">
        <v>0</v>
      </c>
      <c r="GT189" s="10">
        <v>0</v>
      </c>
      <c r="GU189" s="47">
        <v>0</v>
      </c>
      <c r="GV189" s="46">
        <v>0</v>
      </c>
      <c r="GW189" s="10">
        <v>0</v>
      </c>
      <c r="GX189" s="47">
        <f t="shared" si="4291"/>
        <v>0</v>
      </c>
      <c r="GY189" s="46">
        <v>1E-3</v>
      </c>
      <c r="GZ189" s="10">
        <v>0.72</v>
      </c>
      <c r="HA189" s="47">
        <f t="shared" ref="HA189:HA198" si="4326">GZ189/GY189*1000</f>
        <v>720000</v>
      </c>
      <c r="HB189" s="46">
        <v>5.0010000000000003</v>
      </c>
      <c r="HC189" s="10">
        <v>63.42</v>
      </c>
      <c r="HD189" s="47">
        <f t="shared" si="4292"/>
        <v>12681.463707258548</v>
      </c>
      <c r="HE189" s="46">
        <v>0</v>
      </c>
      <c r="HF189" s="10">
        <v>0</v>
      </c>
      <c r="HG189" s="47">
        <v>0</v>
      </c>
      <c r="HH189" s="46">
        <v>0</v>
      </c>
      <c r="HI189" s="10">
        <v>0</v>
      </c>
      <c r="HJ189" s="47">
        <v>0</v>
      </c>
      <c r="HK189" s="46">
        <v>0</v>
      </c>
      <c r="HL189" s="10">
        <v>0</v>
      </c>
      <c r="HM189" s="47">
        <v>0</v>
      </c>
      <c r="HN189" s="46">
        <v>0</v>
      </c>
      <c r="HO189" s="10">
        <v>0</v>
      </c>
      <c r="HP189" s="47">
        <v>0</v>
      </c>
      <c r="HQ189" s="46">
        <v>0.9</v>
      </c>
      <c r="HR189" s="10">
        <v>6.5</v>
      </c>
      <c r="HS189" s="47">
        <f t="shared" ref="HS189:HS199" si="4327">HR189/HQ189*1000</f>
        <v>7222.2222222222226</v>
      </c>
      <c r="HT189" s="46"/>
      <c r="HU189" s="10"/>
      <c r="HV189" s="47"/>
      <c r="HW189" s="46">
        <v>0</v>
      </c>
      <c r="HX189" s="10">
        <v>0</v>
      </c>
      <c r="HY189" s="47">
        <f t="shared" si="4293"/>
        <v>0</v>
      </c>
      <c r="HZ189" s="46">
        <v>0</v>
      </c>
      <c r="IA189" s="10">
        <v>0</v>
      </c>
      <c r="IB189" s="47">
        <v>0</v>
      </c>
      <c r="IC189" s="46">
        <v>0</v>
      </c>
      <c r="ID189" s="10">
        <v>0</v>
      </c>
      <c r="IE189" s="47">
        <v>0</v>
      </c>
      <c r="IF189" s="46">
        <v>0</v>
      </c>
      <c r="IG189" s="10">
        <v>0</v>
      </c>
      <c r="IH189" s="47">
        <v>0</v>
      </c>
      <c r="II189" s="46">
        <v>0</v>
      </c>
      <c r="IJ189" s="10">
        <v>0</v>
      </c>
      <c r="IK189" s="47">
        <v>0</v>
      </c>
      <c r="IL189" s="46">
        <v>0</v>
      </c>
      <c r="IM189" s="10">
        <v>0</v>
      </c>
      <c r="IN189" s="47">
        <v>0</v>
      </c>
      <c r="IO189" s="46">
        <v>0</v>
      </c>
      <c r="IP189" s="10">
        <v>0</v>
      </c>
      <c r="IQ189" s="47">
        <v>0</v>
      </c>
      <c r="IR189" s="46">
        <v>13.01</v>
      </c>
      <c r="IS189" s="10">
        <v>253.62</v>
      </c>
      <c r="IT189" s="47">
        <f t="shared" si="4294"/>
        <v>19494.23520368947</v>
      </c>
      <c r="IU189" s="46">
        <v>0</v>
      </c>
      <c r="IV189" s="10">
        <v>0</v>
      </c>
      <c r="IW189" s="47">
        <v>0</v>
      </c>
      <c r="IX189" s="46">
        <v>0</v>
      </c>
      <c r="IY189" s="10">
        <v>0</v>
      </c>
      <c r="IZ189" s="47">
        <v>0</v>
      </c>
      <c r="JA189" s="46">
        <v>0</v>
      </c>
      <c r="JB189" s="10">
        <v>0</v>
      </c>
      <c r="JC189" s="47">
        <v>0</v>
      </c>
      <c r="JD189" s="46">
        <v>0</v>
      </c>
      <c r="JE189" s="10">
        <v>0</v>
      </c>
      <c r="JF189" s="47">
        <v>0</v>
      </c>
      <c r="JG189" s="46">
        <v>0</v>
      </c>
      <c r="JH189" s="10">
        <v>0</v>
      </c>
      <c r="JI189" s="47">
        <v>0</v>
      </c>
      <c r="JJ189" s="52">
        <v>0</v>
      </c>
      <c r="JK189" s="16">
        <v>0</v>
      </c>
      <c r="JL189" s="53">
        <v>0</v>
      </c>
      <c r="JM189" s="46">
        <v>8.0000000000000002E-3</v>
      </c>
      <c r="JN189" s="10">
        <v>0.46</v>
      </c>
      <c r="JO189" s="47">
        <f t="shared" ref="JO189:JO197" si="4328">JN189/JM189*1000</f>
        <v>57500</v>
      </c>
      <c r="JP189" s="46">
        <v>0</v>
      </c>
      <c r="JQ189" s="10">
        <v>0</v>
      </c>
      <c r="JR189" s="47">
        <f t="shared" si="4295"/>
        <v>0</v>
      </c>
      <c r="JS189" s="46">
        <v>0</v>
      </c>
      <c r="JT189" s="10">
        <v>0</v>
      </c>
      <c r="JU189" s="47">
        <v>0</v>
      </c>
      <c r="JV189" s="46">
        <v>0</v>
      </c>
      <c r="JW189" s="10">
        <v>0</v>
      </c>
      <c r="JX189" s="47">
        <v>0</v>
      </c>
      <c r="JY189" s="46">
        <v>0</v>
      </c>
      <c r="JZ189" s="10">
        <v>0</v>
      </c>
      <c r="KA189" s="47">
        <v>0</v>
      </c>
      <c r="KB189" s="46">
        <v>9.0999999999999998E-2</v>
      </c>
      <c r="KC189" s="10">
        <v>2.11</v>
      </c>
      <c r="KD189" s="47">
        <f t="shared" si="4297"/>
        <v>23186.813186813186</v>
      </c>
      <c r="KE189" s="46"/>
      <c r="KF189" s="10"/>
      <c r="KG189" s="47"/>
      <c r="KH189" s="46">
        <v>76.736000000000004</v>
      </c>
      <c r="KI189" s="10">
        <v>3046.73</v>
      </c>
      <c r="KJ189" s="47">
        <f t="shared" si="4298"/>
        <v>39704.0502502085</v>
      </c>
      <c r="KK189" s="46">
        <v>0.47699999999999998</v>
      </c>
      <c r="KL189" s="10">
        <v>285.47000000000003</v>
      </c>
      <c r="KM189" s="47">
        <f t="shared" si="4299"/>
        <v>598469.60167714895</v>
      </c>
      <c r="KN189" s="46">
        <v>0</v>
      </c>
      <c r="KO189" s="10">
        <v>0</v>
      </c>
      <c r="KP189" s="47">
        <v>0</v>
      </c>
      <c r="KQ189" s="46">
        <v>0.60599999999999998</v>
      </c>
      <c r="KR189" s="10">
        <v>3.14</v>
      </c>
      <c r="KS189" s="47">
        <f t="shared" si="4300"/>
        <v>5181.5181518151821</v>
      </c>
      <c r="KT189" s="52">
        <v>0</v>
      </c>
      <c r="KU189" s="16">
        <v>0</v>
      </c>
      <c r="KV189" s="53">
        <v>0</v>
      </c>
      <c r="KW189" s="52">
        <v>0</v>
      </c>
      <c r="KX189" s="16">
        <v>0</v>
      </c>
      <c r="KY189" s="53">
        <f t="shared" si="4301"/>
        <v>0</v>
      </c>
      <c r="KZ189" s="46">
        <v>0</v>
      </c>
      <c r="LA189" s="10">
        <v>0</v>
      </c>
      <c r="LB189" s="47">
        <v>0</v>
      </c>
      <c r="LC189" s="52">
        <v>0</v>
      </c>
      <c r="LD189" s="16">
        <v>0</v>
      </c>
      <c r="LE189" s="53">
        <v>0</v>
      </c>
      <c r="LF189" s="46">
        <v>13.177</v>
      </c>
      <c r="LG189" s="10">
        <v>170.26</v>
      </c>
      <c r="LH189" s="47">
        <f t="shared" si="4302"/>
        <v>12920.998709873264</v>
      </c>
      <c r="LI189" s="46">
        <v>0</v>
      </c>
      <c r="LJ189" s="10">
        <v>0</v>
      </c>
      <c r="LK189" s="47">
        <v>0</v>
      </c>
      <c r="LL189" s="46">
        <v>0</v>
      </c>
      <c r="LM189" s="10">
        <v>0</v>
      </c>
      <c r="LN189" s="47">
        <v>0</v>
      </c>
      <c r="LO189" s="46">
        <v>0</v>
      </c>
      <c r="LP189" s="10">
        <v>0</v>
      </c>
      <c r="LQ189" s="47">
        <v>0</v>
      </c>
      <c r="LR189" s="46">
        <v>0</v>
      </c>
      <c r="LS189" s="10">
        <v>0</v>
      </c>
      <c r="LT189" s="47">
        <v>0</v>
      </c>
      <c r="LU189" s="46">
        <v>4.9000000000000002E-2</v>
      </c>
      <c r="LV189" s="10">
        <v>13.67</v>
      </c>
      <c r="LW189" s="47">
        <f t="shared" si="4303"/>
        <v>278979.59183673467</v>
      </c>
      <c r="LX189" s="46">
        <v>112.34699999999999</v>
      </c>
      <c r="LY189" s="10">
        <v>8406.26</v>
      </c>
      <c r="LZ189" s="47">
        <f t="shared" si="4304"/>
        <v>74824.071848825522</v>
      </c>
      <c r="MA189" s="46">
        <v>0</v>
      </c>
      <c r="MB189" s="10">
        <v>0</v>
      </c>
      <c r="MC189" s="47">
        <v>0</v>
      </c>
      <c r="MD189" s="46">
        <v>0</v>
      </c>
      <c r="ME189" s="10">
        <v>0</v>
      </c>
      <c r="MF189" s="47">
        <v>0</v>
      </c>
      <c r="MG189" s="46">
        <v>0</v>
      </c>
      <c r="MH189" s="10">
        <v>0</v>
      </c>
      <c r="MI189" s="47">
        <v>0</v>
      </c>
      <c r="MJ189" s="46">
        <v>0</v>
      </c>
      <c r="MK189" s="10">
        <v>0</v>
      </c>
      <c r="ML189" s="47">
        <f t="shared" si="4305"/>
        <v>0</v>
      </c>
      <c r="MM189" s="46">
        <v>0</v>
      </c>
      <c r="MN189" s="10">
        <v>0</v>
      </c>
      <c r="MO189" s="47">
        <v>0</v>
      </c>
      <c r="MP189" s="46">
        <v>4.327</v>
      </c>
      <c r="MQ189" s="10">
        <v>583.48</v>
      </c>
      <c r="MR189" s="47">
        <f t="shared" si="4306"/>
        <v>134846.31384330944</v>
      </c>
      <c r="MS189" s="46">
        <v>1E-3</v>
      </c>
      <c r="MT189" s="10">
        <v>0.01</v>
      </c>
      <c r="MU189" s="47">
        <f t="shared" ref="MU189" si="4329">MT189/MS189*1000</f>
        <v>10000</v>
      </c>
      <c r="MV189" s="46">
        <v>0</v>
      </c>
      <c r="MW189" s="10">
        <v>0</v>
      </c>
      <c r="MX189" s="47">
        <f t="shared" si="4307"/>
        <v>0</v>
      </c>
      <c r="MY189" s="46">
        <v>0</v>
      </c>
      <c r="MZ189" s="10">
        <v>0</v>
      </c>
      <c r="NA189" s="47">
        <v>0</v>
      </c>
      <c r="NB189" s="46">
        <v>5.3999999999999999E-2</v>
      </c>
      <c r="NC189" s="10">
        <v>1.2</v>
      </c>
      <c r="ND189" s="47">
        <f t="shared" ref="ND189:ND198" si="4330">NC189/NB189*1000</f>
        <v>22222.222222222223</v>
      </c>
      <c r="NE189" s="46">
        <v>0</v>
      </c>
      <c r="NF189" s="10">
        <v>0</v>
      </c>
      <c r="NG189" s="47">
        <v>0</v>
      </c>
      <c r="NH189" s="46">
        <v>0</v>
      </c>
      <c r="NI189" s="10">
        <v>0</v>
      </c>
      <c r="NJ189" s="47">
        <v>0</v>
      </c>
      <c r="NK189" s="46">
        <v>6.0999999999999999E-2</v>
      </c>
      <c r="NL189" s="10">
        <v>90.42</v>
      </c>
      <c r="NM189" s="47">
        <f t="shared" si="4309"/>
        <v>1482295.0819672132</v>
      </c>
      <c r="NN189" s="46">
        <v>72.674000000000007</v>
      </c>
      <c r="NO189" s="10">
        <v>1379.86</v>
      </c>
      <c r="NP189" s="47">
        <f t="shared" si="4310"/>
        <v>18986.982965021878</v>
      </c>
      <c r="NQ189" s="46">
        <v>0</v>
      </c>
      <c r="NR189" s="10">
        <v>0</v>
      </c>
      <c r="NS189" s="47">
        <v>0</v>
      </c>
      <c r="NT189" s="46">
        <v>0</v>
      </c>
      <c r="NU189" s="10">
        <v>0</v>
      </c>
      <c r="NV189" s="47">
        <v>0</v>
      </c>
      <c r="NW189" s="46">
        <v>6.3E-2</v>
      </c>
      <c r="NX189" s="10">
        <v>38.64</v>
      </c>
      <c r="NY189" s="47">
        <f t="shared" si="4312"/>
        <v>613333.33333333337</v>
      </c>
      <c r="NZ189" s="46">
        <v>3.1880000000000002</v>
      </c>
      <c r="OA189" s="10">
        <v>87.45</v>
      </c>
      <c r="OB189" s="47">
        <f t="shared" si="4313"/>
        <v>27430.991217063991</v>
      </c>
      <c r="OC189" s="46">
        <v>0</v>
      </c>
      <c r="OD189" s="10">
        <v>0</v>
      </c>
      <c r="OE189" s="47">
        <v>0</v>
      </c>
      <c r="OF189" s="46">
        <v>4.0860000000000003</v>
      </c>
      <c r="OG189" s="10">
        <v>3340.46</v>
      </c>
      <c r="OH189" s="47">
        <f t="shared" ref="OH189:OH199" si="4331">OG189/OF189*1000</f>
        <v>817537.93441018101</v>
      </c>
      <c r="OI189" s="46">
        <v>38.231999999999999</v>
      </c>
      <c r="OJ189" s="10">
        <v>10386.17</v>
      </c>
      <c r="OK189" s="47">
        <f t="shared" si="4314"/>
        <v>271661.69700774219</v>
      </c>
      <c r="OL189" s="46">
        <v>0</v>
      </c>
      <c r="OM189" s="10">
        <v>0</v>
      </c>
      <c r="ON189" s="47">
        <v>0</v>
      </c>
      <c r="OO189" s="46">
        <v>2.3559999999999999</v>
      </c>
      <c r="OP189" s="10">
        <v>7.88</v>
      </c>
      <c r="OQ189" s="47">
        <f t="shared" si="4315"/>
        <v>3344.6519524617997</v>
      </c>
      <c r="OR189" s="46">
        <v>0</v>
      </c>
      <c r="OS189" s="10">
        <v>0</v>
      </c>
      <c r="OT189" s="47">
        <v>0</v>
      </c>
      <c r="OU189" s="46">
        <v>17.623999999999999</v>
      </c>
      <c r="OV189" s="10">
        <v>287.83</v>
      </c>
      <c r="OW189" s="47">
        <f t="shared" si="4316"/>
        <v>16331.706763504311</v>
      </c>
      <c r="OX189" s="46">
        <v>0</v>
      </c>
      <c r="OY189" s="10">
        <v>0</v>
      </c>
      <c r="OZ189" s="47">
        <v>0</v>
      </c>
      <c r="PA189" s="46">
        <v>0</v>
      </c>
      <c r="PB189" s="10">
        <v>0</v>
      </c>
      <c r="PC189" s="47">
        <v>0</v>
      </c>
      <c r="PD189" s="46">
        <v>0</v>
      </c>
      <c r="PE189" s="10">
        <v>0</v>
      </c>
      <c r="PF189" s="47">
        <v>0</v>
      </c>
      <c r="PG189" s="46">
        <v>0.16</v>
      </c>
      <c r="PH189" s="10">
        <v>55.82</v>
      </c>
      <c r="PI189" s="47">
        <f t="shared" si="4317"/>
        <v>348875</v>
      </c>
      <c r="PJ189" s="46"/>
      <c r="PK189" s="10"/>
      <c r="PL189" s="47"/>
      <c r="PM189" s="46">
        <v>0</v>
      </c>
      <c r="PN189" s="10">
        <v>0</v>
      </c>
      <c r="PO189" s="47">
        <v>0</v>
      </c>
      <c r="PP189" s="46">
        <v>0</v>
      </c>
      <c r="PQ189" s="10">
        <v>0</v>
      </c>
      <c r="PR189" s="47">
        <v>0</v>
      </c>
      <c r="PS189" s="46">
        <v>4.9000000000000002E-2</v>
      </c>
      <c r="PT189" s="10">
        <v>318.81</v>
      </c>
      <c r="PU189" s="47">
        <f t="shared" ref="PU189:PU199" si="4332">PT189/PS189*1000</f>
        <v>6506326.5306122452</v>
      </c>
      <c r="PV189" s="46">
        <v>197.494</v>
      </c>
      <c r="PW189" s="10">
        <v>11827.14</v>
      </c>
      <c r="PX189" s="47">
        <f t="shared" si="4319"/>
        <v>59886.072488278121</v>
      </c>
      <c r="PY189" s="46">
        <v>164.58600000000001</v>
      </c>
      <c r="PZ189" s="10">
        <v>24824.1</v>
      </c>
      <c r="QA189" s="47">
        <f t="shared" si="4320"/>
        <v>150827.53089570193</v>
      </c>
      <c r="QB189" s="46">
        <v>0</v>
      </c>
      <c r="QC189" s="10">
        <v>0</v>
      </c>
      <c r="QD189" s="47">
        <v>0</v>
      </c>
      <c r="QE189" s="46">
        <v>2.629</v>
      </c>
      <c r="QF189" s="10">
        <v>175.28</v>
      </c>
      <c r="QG189" s="47">
        <v>66671.738303537466</v>
      </c>
      <c r="QH189" s="46">
        <v>0</v>
      </c>
      <c r="QI189" s="10">
        <v>0</v>
      </c>
      <c r="QJ189" s="47">
        <v>0</v>
      </c>
      <c r="QK189" s="46">
        <v>0</v>
      </c>
      <c r="QL189" s="10">
        <v>0</v>
      </c>
      <c r="QM189" s="47">
        <v>0</v>
      </c>
      <c r="QN189" s="46">
        <v>1E-3</v>
      </c>
      <c r="QO189" s="10">
        <v>1.82</v>
      </c>
      <c r="QP189" s="47">
        <f t="shared" ref="QP189" si="4333">QO189/QN189*1000</f>
        <v>1820000</v>
      </c>
      <c r="QQ189" s="46">
        <v>32.616</v>
      </c>
      <c r="QR189" s="10">
        <v>4669.5</v>
      </c>
      <c r="QS189" s="47">
        <f t="shared" si="4321"/>
        <v>143165.93083149375</v>
      </c>
      <c r="QT189" s="46"/>
      <c r="QU189" s="10"/>
      <c r="QV189" s="47"/>
      <c r="QW189" s="46"/>
      <c r="QX189" s="10"/>
      <c r="QY189" s="47"/>
      <c r="QZ189" s="46">
        <v>0</v>
      </c>
      <c r="RA189" s="10">
        <v>0</v>
      </c>
      <c r="RB189" s="47">
        <v>0</v>
      </c>
      <c r="RC189" s="46">
        <v>0</v>
      </c>
      <c r="RD189" s="10">
        <v>0</v>
      </c>
      <c r="RE189" s="47">
        <v>0</v>
      </c>
      <c r="RF189" s="12">
        <f t="shared" si="3130"/>
        <v>1781.479</v>
      </c>
      <c r="RG189" s="58">
        <f t="shared" si="3131"/>
        <v>160273.24999999997</v>
      </c>
      <c r="RH189" s="6"/>
      <c r="RI189" s="9"/>
      <c r="RJ189" s="6"/>
      <c r="RK189" s="6"/>
      <c r="RL189" s="6"/>
      <c r="RM189" s="9"/>
      <c r="RN189" s="6"/>
      <c r="RO189" s="6"/>
      <c r="RP189" s="6"/>
      <c r="RQ189" s="9"/>
      <c r="RR189" s="6"/>
      <c r="RS189" s="6"/>
      <c r="RT189" s="6"/>
      <c r="RU189" s="9"/>
      <c r="RV189" s="6"/>
      <c r="RW189" s="6"/>
      <c r="RX189" s="6"/>
      <c r="RY189" s="9"/>
      <c r="RZ189" s="6"/>
      <c r="SA189" s="6"/>
      <c r="SB189" s="6"/>
      <c r="SC189" s="9"/>
      <c r="SD189" s="6"/>
      <c r="SE189" s="6"/>
      <c r="SF189" s="6"/>
      <c r="SG189" s="9"/>
      <c r="SH189" s="6"/>
      <c r="SI189" s="6"/>
      <c r="SJ189" s="6"/>
      <c r="SK189" s="2"/>
      <c r="SL189" s="1"/>
      <c r="SM189" s="1"/>
      <c r="SN189" s="1"/>
      <c r="SO189" s="2"/>
      <c r="SP189" s="1"/>
      <c r="SQ189" s="1"/>
      <c r="SR189" s="1"/>
      <c r="SS189" s="2"/>
      <c r="ST189" s="1"/>
      <c r="SU189" s="1"/>
      <c r="SV189" s="1"/>
    </row>
    <row r="190" spans="1:591" x14ac:dyDescent="0.3">
      <c r="A190" s="38">
        <v>2018</v>
      </c>
      <c r="B190" s="39" t="s">
        <v>7</v>
      </c>
      <c r="C190" s="46">
        <v>0</v>
      </c>
      <c r="D190" s="10">
        <v>0</v>
      </c>
      <c r="E190" s="47">
        <f t="shared" si="4257"/>
        <v>0</v>
      </c>
      <c r="F190" s="46">
        <v>0</v>
      </c>
      <c r="G190" s="10">
        <v>0</v>
      </c>
      <c r="H190" s="47">
        <v>0</v>
      </c>
      <c r="I190" s="46">
        <v>0</v>
      </c>
      <c r="J190" s="10">
        <v>0</v>
      </c>
      <c r="K190" s="47">
        <v>0</v>
      </c>
      <c r="L190" s="46">
        <v>0</v>
      </c>
      <c r="M190" s="10">
        <v>0</v>
      </c>
      <c r="N190" s="47">
        <v>0</v>
      </c>
      <c r="O190" s="46">
        <v>0</v>
      </c>
      <c r="P190" s="10">
        <v>0</v>
      </c>
      <c r="Q190" s="47">
        <f t="shared" si="4258"/>
        <v>0</v>
      </c>
      <c r="R190" s="46">
        <v>0</v>
      </c>
      <c r="S190" s="10">
        <v>0</v>
      </c>
      <c r="T190" s="47">
        <v>0</v>
      </c>
      <c r="U190" s="46">
        <v>2E-3</v>
      </c>
      <c r="V190" s="10">
        <v>0.42</v>
      </c>
      <c r="W190" s="47">
        <f t="shared" ref="W190:W195" si="4334">V190/U190*1000</f>
        <v>210000</v>
      </c>
      <c r="X190" s="46">
        <v>0</v>
      </c>
      <c r="Y190" s="10">
        <v>0</v>
      </c>
      <c r="Z190" s="47">
        <v>0</v>
      </c>
      <c r="AA190" s="46">
        <v>1.544</v>
      </c>
      <c r="AB190" s="10">
        <v>508.94</v>
      </c>
      <c r="AC190" s="47">
        <f t="shared" si="4259"/>
        <v>329624.35233160621</v>
      </c>
      <c r="AD190" s="46">
        <v>2.109</v>
      </c>
      <c r="AE190" s="10">
        <v>102.39</v>
      </c>
      <c r="AF190" s="47">
        <f t="shared" si="4260"/>
        <v>48549.075391180661</v>
      </c>
      <c r="AG190" s="46">
        <v>0</v>
      </c>
      <c r="AH190" s="10">
        <v>0</v>
      </c>
      <c r="AI190" s="47">
        <v>0</v>
      </c>
      <c r="AJ190" s="46">
        <v>0</v>
      </c>
      <c r="AK190" s="10">
        <v>0</v>
      </c>
      <c r="AL190" s="47">
        <v>0</v>
      </c>
      <c r="AM190" s="46">
        <v>0</v>
      </c>
      <c r="AN190" s="10">
        <v>0</v>
      </c>
      <c r="AO190" s="47">
        <v>0</v>
      </c>
      <c r="AP190" s="46">
        <v>39.777999999999999</v>
      </c>
      <c r="AQ190" s="10">
        <v>926.6</v>
      </c>
      <c r="AR190" s="47">
        <f t="shared" si="4262"/>
        <v>23294.28327216049</v>
      </c>
      <c r="AS190" s="46">
        <v>0</v>
      </c>
      <c r="AT190" s="10">
        <v>0</v>
      </c>
      <c r="AU190" s="47">
        <f t="shared" si="4263"/>
        <v>0</v>
      </c>
      <c r="AV190" s="46">
        <v>0</v>
      </c>
      <c r="AW190" s="10">
        <v>0</v>
      </c>
      <c r="AX190" s="47">
        <v>0</v>
      </c>
      <c r="AY190" s="46">
        <v>0.01</v>
      </c>
      <c r="AZ190" s="10">
        <v>0.41</v>
      </c>
      <c r="BA190" s="47">
        <f t="shared" si="4264"/>
        <v>41000</v>
      </c>
      <c r="BB190" s="46">
        <v>0.12</v>
      </c>
      <c r="BC190" s="10">
        <v>16.57</v>
      </c>
      <c r="BD190" s="47">
        <f t="shared" si="4265"/>
        <v>138083.33333333334</v>
      </c>
      <c r="BE190" s="46">
        <v>0</v>
      </c>
      <c r="BF190" s="10">
        <v>0</v>
      </c>
      <c r="BG190" s="47">
        <v>0</v>
      </c>
      <c r="BH190" s="46">
        <v>0</v>
      </c>
      <c r="BI190" s="10">
        <v>0</v>
      </c>
      <c r="BJ190" s="47">
        <v>0</v>
      </c>
      <c r="BK190" s="46">
        <v>0</v>
      </c>
      <c r="BL190" s="10">
        <v>0</v>
      </c>
      <c r="BM190" s="47">
        <v>0</v>
      </c>
      <c r="BN190" s="46">
        <v>0</v>
      </c>
      <c r="BO190" s="10">
        <v>0</v>
      </c>
      <c r="BP190" s="47">
        <v>0</v>
      </c>
      <c r="BQ190" s="46">
        <v>0</v>
      </c>
      <c r="BR190" s="10">
        <v>0</v>
      </c>
      <c r="BS190" s="47">
        <v>0</v>
      </c>
      <c r="BT190" s="46">
        <v>46.981999999999999</v>
      </c>
      <c r="BU190" s="10">
        <v>15255.33</v>
      </c>
      <c r="BV190" s="47">
        <f t="shared" si="4267"/>
        <v>324705.84479162231</v>
      </c>
      <c r="BW190" s="46">
        <v>0</v>
      </c>
      <c r="BX190" s="10">
        <v>0</v>
      </c>
      <c r="BY190" s="47">
        <v>0</v>
      </c>
      <c r="BZ190" s="46">
        <v>0</v>
      </c>
      <c r="CA190" s="10">
        <v>0</v>
      </c>
      <c r="CB190" s="47">
        <v>0</v>
      </c>
      <c r="CC190" s="46">
        <v>102.44</v>
      </c>
      <c r="CD190" s="10">
        <v>3044.4</v>
      </c>
      <c r="CE190" s="47">
        <f t="shared" si="4268"/>
        <v>29718.859820382666</v>
      </c>
      <c r="CF190" s="46">
        <v>3.3460000000000001</v>
      </c>
      <c r="CG190" s="10">
        <v>633.63</v>
      </c>
      <c r="CH190" s="47">
        <f t="shared" si="4269"/>
        <v>189369.39629408249</v>
      </c>
      <c r="CI190" s="46">
        <v>0</v>
      </c>
      <c r="CJ190" s="10">
        <v>0</v>
      </c>
      <c r="CK190" s="47">
        <v>0</v>
      </c>
      <c r="CL190" s="46">
        <v>0</v>
      </c>
      <c r="CM190" s="10">
        <v>0</v>
      </c>
      <c r="CN190" s="47">
        <v>0</v>
      </c>
      <c r="CO190" s="46">
        <v>0</v>
      </c>
      <c r="CP190" s="10">
        <v>0</v>
      </c>
      <c r="CQ190" s="47">
        <v>0</v>
      </c>
      <c r="CR190" s="46">
        <v>0</v>
      </c>
      <c r="CS190" s="10">
        <v>0</v>
      </c>
      <c r="CT190" s="47">
        <v>0</v>
      </c>
      <c r="CU190" s="46">
        <v>0</v>
      </c>
      <c r="CV190" s="10">
        <v>0</v>
      </c>
      <c r="CW190" s="47">
        <v>0</v>
      </c>
      <c r="CX190" s="46">
        <v>0</v>
      </c>
      <c r="CY190" s="10">
        <v>0</v>
      </c>
      <c r="CZ190" s="47">
        <v>0</v>
      </c>
      <c r="DA190" s="46">
        <v>16.081</v>
      </c>
      <c r="DB190" s="10">
        <v>3971.54</v>
      </c>
      <c r="DC190" s="47">
        <f t="shared" si="4270"/>
        <v>246970.95951744297</v>
      </c>
      <c r="DD190" s="46">
        <v>94.647000000000006</v>
      </c>
      <c r="DE190" s="10">
        <v>2866.53</v>
      </c>
      <c r="DF190" s="47">
        <f t="shared" si="4271"/>
        <v>30286.538400583217</v>
      </c>
      <c r="DG190" s="46">
        <v>1E-3</v>
      </c>
      <c r="DH190" s="10">
        <v>0.11</v>
      </c>
      <c r="DI190" s="47">
        <f t="shared" si="4272"/>
        <v>110000</v>
      </c>
      <c r="DJ190" s="46">
        <v>7.9740000000000002</v>
      </c>
      <c r="DK190" s="10">
        <v>212.91</v>
      </c>
      <c r="DL190" s="47">
        <f t="shared" si="4273"/>
        <v>26700.526711813392</v>
      </c>
      <c r="DM190" s="46">
        <v>0</v>
      </c>
      <c r="DN190" s="10">
        <v>0</v>
      </c>
      <c r="DO190" s="47">
        <v>0</v>
      </c>
      <c r="DP190" s="46">
        <v>3.3</v>
      </c>
      <c r="DQ190" s="10">
        <v>258.81</v>
      </c>
      <c r="DR190" s="47">
        <f t="shared" si="4324"/>
        <v>78427.272727272735</v>
      </c>
      <c r="DS190" s="46">
        <v>7.5999999999999998E-2</v>
      </c>
      <c r="DT190" s="10">
        <v>1441.21</v>
      </c>
      <c r="DU190" s="47">
        <f t="shared" si="4274"/>
        <v>18963289.47368421</v>
      </c>
      <c r="DV190" s="46">
        <v>10.616</v>
      </c>
      <c r="DW190" s="10">
        <v>16.32</v>
      </c>
      <c r="DX190" s="47">
        <f t="shared" si="4275"/>
        <v>1537.3021853805578</v>
      </c>
      <c r="DY190" s="46">
        <v>0</v>
      </c>
      <c r="DZ190" s="10">
        <v>0</v>
      </c>
      <c r="EA190" s="47">
        <v>0</v>
      </c>
      <c r="EB190" s="46">
        <v>0</v>
      </c>
      <c r="EC190" s="10">
        <v>0</v>
      </c>
      <c r="ED190" s="47">
        <f t="shared" si="4276"/>
        <v>0</v>
      </c>
      <c r="EE190" s="46">
        <v>0</v>
      </c>
      <c r="EF190" s="10">
        <v>0</v>
      </c>
      <c r="EG190" s="47">
        <v>0</v>
      </c>
      <c r="EH190" s="46">
        <v>63.34</v>
      </c>
      <c r="EI190" s="10">
        <v>8081.13</v>
      </c>
      <c r="EJ190" s="47">
        <f t="shared" si="4278"/>
        <v>127583.35964635301</v>
      </c>
      <c r="EK190" s="46">
        <v>188.31399999999999</v>
      </c>
      <c r="EL190" s="10">
        <v>14095.39</v>
      </c>
      <c r="EM190" s="47">
        <f t="shared" ref="EM190" si="4335">EL190/EK190*1000</f>
        <v>74850.46252535659</v>
      </c>
      <c r="EN190" s="46">
        <v>294.375</v>
      </c>
      <c r="EO190" s="10">
        <v>17672.57</v>
      </c>
      <c r="EP190" s="47">
        <f t="shared" si="4279"/>
        <v>60034.208067940555</v>
      </c>
      <c r="EQ190" s="46">
        <v>0</v>
      </c>
      <c r="ER190" s="10">
        <v>0</v>
      </c>
      <c r="ES190" s="47">
        <v>0</v>
      </c>
      <c r="ET190" s="46">
        <v>3.637</v>
      </c>
      <c r="EU190" s="10">
        <v>333.89</v>
      </c>
      <c r="EV190" s="47">
        <f t="shared" si="4281"/>
        <v>91803.684355237841</v>
      </c>
      <c r="EW190" s="46">
        <v>0</v>
      </c>
      <c r="EX190" s="10">
        <v>0</v>
      </c>
      <c r="EY190" s="47">
        <v>0</v>
      </c>
      <c r="EZ190" s="46">
        <v>0</v>
      </c>
      <c r="FA190" s="10">
        <v>0</v>
      </c>
      <c r="FB190" s="47">
        <v>0</v>
      </c>
      <c r="FC190" s="46">
        <v>0</v>
      </c>
      <c r="FD190" s="10">
        <v>0</v>
      </c>
      <c r="FE190" s="47">
        <v>0</v>
      </c>
      <c r="FF190" s="46">
        <v>0</v>
      </c>
      <c r="FG190" s="10">
        <v>0</v>
      </c>
      <c r="FH190" s="47">
        <v>0</v>
      </c>
      <c r="FI190" s="46">
        <v>13.967000000000001</v>
      </c>
      <c r="FJ190" s="10">
        <v>314.23</v>
      </c>
      <c r="FK190" s="47">
        <f t="shared" si="4325"/>
        <v>22498.031073244074</v>
      </c>
      <c r="FL190" s="46">
        <v>0.05</v>
      </c>
      <c r="FM190" s="10">
        <v>41.81</v>
      </c>
      <c r="FN190" s="47">
        <f t="shared" si="4282"/>
        <v>836200</v>
      </c>
      <c r="FO190" s="46">
        <v>0</v>
      </c>
      <c r="FP190" s="10">
        <v>0</v>
      </c>
      <c r="FQ190" s="47">
        <v>0</v>
      </c>
      <c r="FR190" s="46">
        <v>34.529000000000003</v>
      </c>
      <c r="FS190" s="10">
        <v>3086.85</v>
      </c>
      <c r="FT190" s="47">
        <f t="shared" si="4283"/>
        <v>89398.76625445277</v>
      </c>
      <c r="FU190" s="46">
        <v>0</v>
      </c>
      <c r="FV190" s="10">
        <v>0</v>
      </c>
      <c r="FW190" s="47">
        <v>0</v>
      </c>
      <c r="FX190" s="46">
        <v>0</v>
      </c>
      <c r="FY190" s="10">
        <v>0</v>
      </c>
      <c r="FZ190" s="47">
        <f t="shared" si="4285"/>
        <v>0</v>
      </c>
      <c r="GA190" s="46">
        <v>0</v>
      </c>
      <c r="GB190" s="10">
        <v>0</v>
      </c>
      <c r="GC190" s="47">
        <v>0</v>
      </c>
      <c r="GD190" s="46">
        <v>220.89099999999999</v>
      </c>
      <c r="GE190" s="10">
        <v>9196.69</v>
      </c>
      <c r="GF190" s="47">
        <f t="shared" si="4286"/>
        <v>41634.516571521708</v>
      </c>
      <c r="GG190" s="46">
        <v>5.4560000000000004</v>
      </c>
      <c r="GH190" s="10">
        <v>555.41999999999996</v>
      </c>
      <c r="GI190" s="47">
        <f t="shared" si="4287"/>
        <v>101799.85337243399</v>
      </c>
      <c r="GJ190" s="46">
        <v>154.517</v>
      </c>
      <c r="GK190" s="10">
        <v>8460.44</v>
      </c>
      <c r="GL190" s="47">
        <f t="shared" si="4288"/>
        <v>54754.104726340796</v>
      </c>
      <c r="GM190" s="46">
        <v>0</v>
      </c>
      <c r="GN190" s="10">
        <v>0</v>
      </c>
      <c r="GO190" s="47">
        <v>0</v>
      </c>
      <c r="GP190" s="46">
        <v>1.8160000000000001</v>
      </c>
      <c r="GQ190" s="10">
        <v>541.21</v>
      </c>
      <c r="GR190" s="47">
        <f t="shared" si="4289"/>
        <v>298023.12775330397</v>
      </c>
      <c r="GS190" s="46">
        <v>0</v>
      </c>
      <c r="GT190" s="10">
        <v>0</v>
      </c>
      <c r="GU190" s="47">
        <v>0</v>
      </c>
      <c r="GV190" s="46">
        <v>0</v>
      </c>
      <c r="GW190" s="10">
        <v>0</v>
      </c>
      <c r="GX190" s="47">
        <f t="shared" si="4291"/>
        <v>0</v>
      </c>
      <c r="GY190" s="46">
        <v>0.01</v>
      </c>
      <c r="GZ190" s="10">
        <v>1.42</v>
      </c>
      <c r="HA190" s="47">
        <f t="shared" si="4326"/>
        <v>142000</v>
      </c>
      <c r="HB190" s="46">
        <v>0.72699999999999998</v>
      </c>
      <c r="HC190" s="10">
        <v>334.43</v>
      </c>
      <c r="HD190" s="47">
        <f t="shared" si="4292"/>
        <v>460013.75515818433</v>
      </c>
      <c r="HE190" s="46">
        <v>0</v>
      </c>
      <c r="HF190" s="10">
        <v>0</v>
      </c>
      <c r="HG190" s="47">
        <v>0</v>
      </c>
      <c r="HH190" s="46">
        <v>0</v>
      </c>
      <c r="HI190" s="10">
        <v>0</v>
      </c>
      <c r="HJ190" s="47">
        <v>0</v>
      </c>
      <c r="HK190" s="46">
        <v>0</v>
      </c>
      <c r="HL190" s="10">
        <v>0</v>
      </c>
      <c r="HM190" s="47">
        <v>0</v>
      </c>
      <c r="HN190" s="46">
        <v>4.0000000000000001E-3</v>
      </c>
      <c r="HO190" s="10">
        <v>0.44</v>
      </c>
      <c r="HP190" s="47">
        <f t="shared" ref="HP190:HP197" si="4336">HO190/HN190*1000</f>
        <v>110000</v>
      </c>
      <c r="HQ190" s="46">
        <v>0.16600000000000001</v>
      </c>
      <c r="HR190" s="10">
        <v>5.49</v>
      </c>
      <c r="HS190" s="47">
        <f t="shared" si="4327"/>
        <v>33072.289156626503</v>
      </c>
      <c r="HT190" s="46"/>
      <c r="HU190" s="10"/>
      <c r="HV190" s="47"/>
      <c r="HW190" s="46">
        <v>0</v>
      </c>
      <c r="HX190" s="10">
        <v>0</v>
      </c>
      <c r="HY190" s="47">
        <f t="shared" si="4293"/>
        <v>0</v>
      </c>
      <c r="HZ190" s="46">
        <v>0</v>
      </c>
      <c r="IA190" s="10">
        <v>0</v>
      </c>
      <c r="IB190" s="47">
        <v>0</v>
      </c>
      <c r="IC190" s="46">
        <v>0</v>
      </c>
      <c r="ID190" s="10">
        <v>0</v>
      </c>
      <c r="IE190" s="47">
        <v>0</v>
      </c>
      <c r="IF190" s="46">
        <v>0</v>
      </c>
      <c r="IG190" s="10">
        <v>0</v>
      </c>
      <c r="IH190" s="47">
        <v>0</v>
      </c>
      <c r="II190" s="46">
        <v>0</v>
      </c>
      <c r="IJ190" s="10">
        <v>0</v>
      </c>
      <c r="IK190" s="47">
        <v>0</v>
      </c>
      <c r="IL190" s="46">
        <v>0</v>
      </c>
      <c r="IM190" s="10">
        <v>0</v>
      </c>
      <c r="IN190" s="47">
        <v>0</v>
      </c>
      <c r="IO190" s="46">
        <v>0</v>
      </c>
      <c r="IP190" s="10">
        <v>0</v>
      </c>
      <c r="IQ190" s="47">
        <v>0</v>
      </c>
      <c r="IR190" s="46">
        <v>18.042000000000002</v>
      </c>
      <c r="IS190" s="10">
        <v>1525.28</v>
      </c>
      <c r="IT190" s="47">
        <f t="shared" si="4294"/>
        <v>84540.516572442066</v>
      </c>
      <c r="IU190" s="46">
        <v>0</v>
      </c>
      <c r="IV190" s="10">
        <v>0</v>
      </c>
      <c r="IW190" s="47">
        <v>0</v>
      </c>
      <c r="IX190" s="46">
        <v>0</v>
      </c>
      <c r="IY190" s="10">
        <v>0</v>
      </c>
      <c r="IZ190" s="47">
        <v>0</v>
      </c>
      <c r="JA190" s="46">
        <v>0</v>
      </c>
      <c r="JB190" s="10">
        <v>0</v>
      </c>
      <c r="JC190" s="47">
        <v>0</v>
      </c>
      <c r="JD190" s="46">
        <v>0</v>
      </c>
      <c r="JE190" s="10">
        <v>0</v>
      </c>
      <c r="JF190" s="47">
        <v>0</v>
      </c>
      <c r="JG190" s="46">
        <v>0</v>
      </c>
      <c r="JH190" s="10">
        <v>0</v>
      </c>
      <c r="JI190" s="47">
        <v>0</v>
      </c>
      <c r="JJ190" s="52">
        <v>0</v>
      </c>
      <c r="JK190" s="16">
        <v>0</v>
      </c>
      <c r="JL190" s="53">
        <v>0</v>
      </c>
      <c r="JM190" s="46">
        <v>0</v>
      </c>
      <c r="JN190" s="10">
        <v>0</v>
      </c>
      <c r="JO190" s="47">
        <v>0</v>
      </c>
      <c r="JP190" s="46">
        <v>0</v>
      </c>
      <c r="JQ190" s="10">
        <v>0</v>
      </c>
      <c r="JR190" s="47">
        <f t="shared" si="4295"/>
        <v>0</v>
      </c>
      <c r="JS190" s="46">
        <v>7.0000000000000001E-3</v>
      </c>
      <c r="JT190" s="10">
        <v>6.22</v>
      </c>
      <c r="JU190" s="47">
        <f t="shared" si="4296"/>
        <v>888571.42857142852</v>
      </c>
      <c r="JV190" s="46">
        <v>0.05</v>
      </c>
      <c r="JW190" s="10">
        <v>0.96</v>
      </c>
      <c r="JX190" s="47">
        <f t="shared" ref="JX190:JX198" si="4337">JW190/JV190*1000</f>
        <v>19200</v>
      </c>
      <c r="JY190" s="46">
        <v>0</v>
      </c>
      <c r="JZ190" s="10">
        <v>0</v>
      </c>
      <c r="KA190" s="47">
        <v>0</v>
      </c>
      <c r="KB190" s="46">
        <v>1E-3</v>
      </c>
      <c r="KC190" s="10">
        <v>4.95</v>
      </c>
      <c r="KD190" s="47">
        <f t="shared" si="4297"/>
        <v>4950000</v>
      </c>
      <c r="KE190" s="46"/>
      <c r="KF190" s="10"/>
      <c r="KG190" s="47"/>
      <c r="KH190" s="46">
        <v>91.381</v>
      </c>
      <c r="KI190" s="10">
        <v>3590.1</v>
      </c>
      <c r="KJ190" s="47">
        <f t="shared" si="4298"/>
        <v>39287.160350619924</v>
      </c>
      <c r="KK190" s="46">
        <v>4.2910000000000004</v>
      </c>
      <c r="KL190" s="10">
        <v>1474.69</v>
      </c>
      <c r="KM190" s="47">
        <f t="shared" si="4299"/>
        <v>343670.47308319737</v>
      </c>
      <c r="KN190" s="46">
        <v>0</v>
      </c>
      <c r="KO190" s="10">
        <v>0</v>
      </c>
      <c r="KP190" s="47">
        <v>0</v>
      </c>
      <c r="KQ190" s="46">
        <v>3.7269999999999999</v>
      </c>
      <c r="KR190" s="10">
        <v>5.86</v>
      </c>
      <c r="KS190" s="47">
        <f t="shared" si="4300"/>
        <v>1572.3101690367589</v>
      </c>
      <c r="KT190" s="52">
        <v>0</v>
      </c>
      <c r="KU190" s="16">
        <v>0</v>
      </c>
      <c r="KV190" s="53">
        <v>0</v>
      </c>
      <c r="KW190" s="52">
        <v>0</v>
      </c>
      <c r="KX190" s="16">
        <v>0</v>
      </c>
      <c r="KY190" s="53">
        <f t="shared" si="4301"/>
        <v>0</v>
      </c>
      <c r="KZ190" s="46">
        <v>0</v>
      </c>
      <c r="LA190" s="10">
        <v>0</v>
      </c>
      <c r="LB190" s="47">
        <v>0</v>
      </c>
      <c r="LC190" s="52">
        <v>0</v>
      </c>
      <c r="LD190" s="16">
        <v>0</v>
      </c>
      <c r="LE190" s="53">
        <v>0</v>
      </c>
      <c r="LF190" s="46">
        <v>0.27900000000000003</v>
      </c>
      <c r="LG190" s="10">
        <v>4.45</v>
      </c>
      <c r="LH190" s="47">
        <f t="shared" si="4302"/>
        <v>15949.820788530466</v>
      </c>
      <c r="LI190" s="46">
        <v>0</v>
      </c>
      <c r="LJ190" s="10">
        <v>0</v>
      </c>
      <c r="LK190" s="47">
        <v>0</v>
      </c>
      <c r="LL190" s="46">
        <v>0</v>
      </c>
      <c r="LM190" s="10">
        <v>0</v>
      </c>
      <c r="LN190" s="47">
        <v>0</v>
      </c>
      <c r="LO190" s="46">
        <v>0</v>
      </c>
      <c r="LP190" s="10">
        <v>0</v>
      </c>
      <c r="LQ190" s="47">
        <v>0</v>
      </c>
      <c r="LR190" s="46">
        <v>0</v>
      </c>
      <c r="LS190" s="10">
        <v>0</v>
      </c>
      <c r="LT190" s="47">
        <v>0</v>
      </c>
      <c r="LU190" s="46">
        <v>6.0000000000000001E-3</v>
      </c>
      <c r="LV190" s="10">
        <v>2.09</v>
      </c>
      <c r="LW190" s="47">
        <f t="shared" si="4303"/>
        <v>348333.33333333331</v>
      </c>
      <c r="LX190" s="46">
        <v>367.16699999999997</v>
      </c>
      <c r="LY190" s="10">
        <v>24822.36</v>
      </c>
      <c r="LZ190" s="47">
        <f t="shared" si="4304"/>
        <v>67605.09522914642</v>
      </c>
      <c r="MA190" s="46">
        <v>0</v>
      </c>
      <c r="MB190" s="10">
        <v>0</v>
      </c>
      <c r="MC190" s="47">
        <v>0</v>
      </c>
      <c r="MD190" s="46">
        <v>0</v>
      </c>
      <c r="ME190" s="10">
        <v>0</v>
      </c>
      <c r="MF190" s="47">
        <v>0</v>
      </c>
      <c r="MG190" s="46">
        <v>0</v>
      </c>
      <c r="MH190" s="10">
        <v>0</v>
      </c>
      <c r="MI190" s="47">
        <v>0</v>
      </c>
      <c r="MJ190" s="46">
        <v>0</v>
      </c>
      <c r="MK190" s="10">
        <v>0</v>
      </c>
      <c r="ML190" s="47">
        <f t="shared" si="4305"/>
        <v>0</v>
      </c>
      <c r="MM190" s="46">
        <v>1.3280000000000001</v>
      </c>
      <c r="MN190" s="10">
        <v>380.9</v>
      </c>
      <c r="MO190" s="47">
        <f>MN190/MM190*1000</f>
        <v>286822.2891566265</v>
      </c>
      <c r="MP190" s="46">
        <v>12.414</v>
      </c>
      <c r="MQ190" s="10">
        <v>1655.36</v>
      </c>
      <c r="MR190" s="47">
        <f t="shared" si="4306"/>
        <v>133346.22200741098</v>
      </c>
      <c r="MS190" s="46">
        <v>0</v>
      </c>
      <c r="MT190" s="10">
        <v>0</v>
      </c>
      <c r="MU190" s="47">
        <v>0</v>
      </c>
      <c r="MV190" s="46">
        <v>0</v>
      </c>
      <c r="MW190" s="10">
        <v>0</v>
      </c>
      <c r="MX190" s="47">
        <f t="shared" si="4307"/>
        <v>0</v>
      </c>
      <c r="MY190" s="46">
        <v>0</v>
      </c>
      <c r="MZ190" s="10">
        <v>0</v>
      </c>
      <c r="NA190" s="47">
        <v>0</v>
      </c>
      <c r="NB190" s="46">
        <v>0</v>
      </c>
      <c r="NC190" s="10">
        <v>0</v>
      </c>
      <c r="ND190" s="47">
        <v>0</v>
      </c>
      <c r="NE190" s="46">
        <v>0</v>
      </c>
      <c r="NF190" s="10">
        <v>0</v>
      </c>
      <c r="NG190" s="47">
        <v>0</v>
      </c>
      <c r="NH190" s="46">
        <v>0</v>
      </c>
      <c r="NI190" s="10">
        <v>0</v>
      </c>
      <c r="NJ190" s="47">
        <v>0</v>
      </c>
      <c r="NK190" s="46">
        <v>1.698</v>
      </c>
      <c r="NL190" s="10">
        <v>63.88</v>
      </c>
      <c r="NM190" s="47">
        <f t="shared" si="4309"/>
        <v>37620.730270906955</v>
      </c>
      <c r="NN190" s="46">
        <v>0</v>
      </c>
      <c r="NO190" s="10">
        <v>0</v>
      </c>
      <c r="NP190" s="47">
        <v>0</v>
      </c>
      <c r="NQ190" s="46">
        <v>0</v>
      </c>
      <c r="NR190" s="10">
        <v>0</v>
      </c>
      <c r="NS190" s="47">
        <v>0</v>
      </c>
      <c r="NT190" s="46">
        <v>0.14799999999999999</v>
      </c>
      <c r="NU190" s="10">
        <v>109.13</v>
      </c>
      <c r="NV190" s="47">
        <f t="shared" si="4311"/>
        <v>737364.86486486485</v>
      </c>
      <c r="NW190" s="46">
        <v>7.6760000000000002</v>
      </c>
      <c r="NX190" s="10">
        <v>634.35</v>
      </c>
      <c r="NY190" s="47">
        <f t="shared" si="4312"/>
        <v>82640.698280354351</v>
      </c>
      <c r="NZ190" s="46">
        <v>0.68</v>
      </c>
      <c r="OA190" s="10">
        <v>57.08</v>
      </c>
      <c r="OB190" s="47">
        <f t="shared" si="4313"/>
        <v>83941.176470588238</v>
      </c>
      <c r="OC190" s="46">
        <v>0</v>
      </c>
      <c r="OD190" s="10">
        <v>0</v>
      </c>
      <c r="OE190" s="47">
        <v>0</v>
      </c>
      <c r="OF190" s="46">
        <v>6.2720000000000002</v>
      </c>
      <c r="OG190" s="10">
        <v>5305.77</v>
      </c>
      <c r="OH190" s="47">
        <f t="shared" si="4331"/>
        <v>845945.4719387755</v>
      </c>
      <c r="OI190" s="46">
        <v>28.965</v>
      </c>
      <c r="OJ190" s="10">
        <v>3640.19</v>
      </c>
      <c r="OK190" s="47">
        <f t="shared" si="4314"/>
        <v>125675.47039530468</v>
      </c>
      <c r="OL190" s="46">
        <v>0</v>
      </c>
      <c r="OM190" s="10">
        <v>0</v>
      </c>
      <c r="ON190" s="47">
        <v>0</v>
      </c>
      <c r="OO190" s="46">
        <v>0.79</v>
      </c>
      <c r="OP190" s="10">
        <v>30.68</v>
      </c>
      <c r="OQ190" s="47">
        <f t="shared" si="4315"/>
        <v>38835.443037974685</v>
      </c>
      <c r="OR190" s="46">
        <v>0</v>
      </c>
      <c r="OS190" s="10">
        <v>0</v>
      </c>
      <c r="OT190" s="47">
        <v>0</v>
      </c>
      <c r="OU190" s="46">
        <v>1.3680000000000001</v>
      </c>
      <c r="OV190" s="10">
        <v>24.92</v>
      </c>
      <c r="OW190" s="47">
        <f t="shared" si="4316"/>
        <v>18216.374269005846</v>
      </c>
      <c r="OX190" s="46">
        <v>0</v>
      </c>
      <c r="OY190" s="10">
        <v>0</v>
      </c>
      <c r="OZ190" s="47">
        <v>0</v>
      </c>
      <c r="PA190" s="46">
        <v>0</v>
      </c>
      <c r="PB190" s="10">
        <v>0</v>
      </c>
      <c r="PC190" s="47">
        <v>0</v>
      </c>
      <c r="PD190" s="46">
        <v>0</v>
      </c>
      <c r="PE190" s="10">
        <v>0</v>
      </c>
      <c r="PF190" s="47">
        <v>0</v>
      </c>
      <c r="PG190" s="46">
        <v>6.5780000000000003</v>
      </c>
      <c r="PH190" s="10">
        <v>2630.44</v>
      </c>
      <c r="PI190" s="47">
        <f t="shared" si="4317"/>
        <v>399884.46336272423</v>
      </c>
      <c r="PJ190" s="46"/>
      <c r="PK190" s="10"/>
      <c r="PL190" s="47"/>
      <c r="PM190" s="46">
        <v>7.0000000000000001E-3</v>
      </c>
      <c r="PN190" s="10">
        <v>0.6</v>
      </c>
      <c r="PO190" s="47">
        <f t="shared" si="4318"/>
        <v>85714.28571428571</v>
      </c>
      <c r="PP190" s="46">
        <v>0</v>
      </c>
      <c r="PQ190" s="10">
        <v>0</v>
      </c>
      <c r="PR190" s="47">
        <v>0</v>
      </c>
      <c r="PS190" s="46">
        <v>0</v>
      </c>
      <c r="PT190" s="10">
        <v>0</v>
      </c>
      <c r="PU190" s="47">
        <v>0</v>
      </c>
      <c r="PV190" s="46">
        <v>0</v>
      </c>
      <c r="PW190" s="10">
        <v>0</v>
      </c>
      <c r="PX190" s="47">
        <v>0</v>
      </c>
      <c r="PY190" s="46">
        <v>240.03200000000001</v>
      </c>
      <c r="PZ190" s="10">
        <v>27468.03</v>
      </c>
      <c r="QA190" s="47">
        <f t="shared" si="4320"/>
        <v>114434.86701773097</v>
      </c>
      <c r="QB190" s="46">
        <v>0</v>
      </c>
      <c r="QC190" s="10">
        <v>0</v>
      </c>
      <c r="QD190" s="47">
        <v>0</v>
      </c>
      <c r="QE190" s="46">
        <v>1.851</v>
      </c>
      <c r="QF190" s="10">
        <v>319.68</v>
      </c>
      <c r="QG190" s="47">
        <v>172706.64505672609</v>
      </c>
      <c r="QH190" s="46">
        <v>0</v>
      </c>
      <c r="QI190" s="10">
        <v>0</v>
      </c>
      <c r="QJ190" s="47">
        <v>0</v>
      </c>
      <c r="QK190" s="46">
        <v>0</v>
      </c>
      <c r="QL190" s="10">
        <v>0</v>
      </c>
      <c r="QM190" s="47">
        <v>0</v>
      </c>
      <c r="QN190" s="46">
        <v>0</v>
      </c>
      <c r="QO190" s="10">
        <v>0</v>
      </c>
      <c r="QP190" s="47">
        <v>0</v>
      </c>
      <c r="QQ190" s="46">
        <v>8.798</v>
      </c>
      <c r="QR190" s="10">
        <v>1070.0899999999999</v>
      </c>
      <c r="QS190" s="47">
        <f t="shared" si="4321"/>
        <v>121628.77926801545</v>
      </c>
      <c r="QT190" s="46"/>
      <c r="QU190" s="10"/>
      <c r="QV190" s="47"/>
      <c r="QW190" s="46"/>
      <c r="QX190" s="10"/>
      <c r="QY190" s="47"/>
      <c r="QZ190" s="46">
        <v>19.603999999999999</v>
      </c>
      <c r="RA190" s="10">
        <v>198.31</v>
      </c>
      <c r="RB190" s="47">
        <f t="shared" si="4322"/>
        <v>10115.792695368293</v>
      </c>
      <c r="RC190" s="46">
        <v>0</v>
      </c>
      <c r="RD190" s="10">
        <v>0</v>
      </c>
      <c r="RE190" s="47">
        <v>0</v>
      </c>
      <c r="RF190" s="12">
        <f t="shared" si="3130"/>
        <v>2133.9849999999992</v>
      </c>
      <c r="RG190" s="58">
        <f t="shared" si="3131"/>
        <v>167003.90000000002</v>
      </c>
      <c r="RH190" s="6"/>
      <c r="RI190" s="9"/>
      <c r="RJ190" s="6"/>
      <c r="RK190" s="6"/>
      <c r="RL190" s="6"/>
      <c r="RM190" s="9"/>
      <c r="RN190" s="6"/>
      <c r="RO190" s="6"/>
      <c r="RP190" s="6"/>
      <c r="RQ190" s="9"/>
      <c r="RR190" s="6"/>
      <c r="RS190" s="6"/>
      <c r="RT190" s="6"/>
      <c r="RU190" s="9"/>
      <c r="RV190" s="6"/>
      <c r="RW190" s="6"/>
      <c r="RX190" s="6"/>
      <c r="RY190" s="9"/>
      <c r="RZ190" s="6"/>
      <c r="SA190" s="6"/>
      <c r="SB190" s="6"/>
      <c r="SC190" s="9"/>
      <c r="SD190" s="6"/>
      <c r="SE190" s="6"/>
      <c r="SF190" s="6"/>
      <c r="SG190" s="9"/>
      <c r="SH190" s="6"/>
      <c r="SI190" s="6"/>
      <c r="SJ190" s="6"/>
      <c r="SK190" s="2"/>
      <c r="SL190" s="1"/>
      <c r="SM190" s="1"/>
      <c r="SN190" s="1"/>
      <c r="SO190" s="2"/>
      <c r="SP190" s="1"/>
      <c r="SQ190" s="1"/>
      <c r="SR190" s="1"/>
      <c r="SS190" s="2"/>
      <c r="ST190" s="1"/>
      <c r="SU190" s="1"/>
      <c r="SV190" s="1"/>
    </row>
    <row r="191" spans="1:591" x14ac:dyDescent="0.3">
      <c r="A191" s="38">
        <v>2018</v>
      </c>
      <c r="B191" s="39" t="s">
        <v>8</v>
      </c>
      <c r="C191" s="46">
        <v>0</v>
      </c>
      <c r="D191" s="10">
        <v>0</v>
      </c>
      <c r="E191" s="47">
        <f t="shared" si="4257"/>
        <v>0</v>
      </c>
      <c r="F191" s="46">
        <v>0</v>
      </c>
      <c r="G191" s="10">
        <v>0</v>
      </c>
      <c r="H191" s="47">
        <v>0</v>
      </c>
      <c r="I191" s="46">
        <v>0</v>
      </c>
      <c r="J191" s="10">
        <v>0</v>
      </c>
      <c r="K191" s="47">
        <v>0</v>
      </c>
      <c r="L191" s="46">
        <v>0</v>
      </c>
      <c r="M191" s="10">
        <v>0</v>
      </c>
      <c r="N191" s="47">
        <v>0</v>
      </c>
      <c r="O191" s="46">
        <v>0</v>
      </c>
      <c r="P191" s="10">
        <v>0</v>
      </c>
      <c r="Q191" s="47">
        <f t="shared" si="4258"/>
        <v>0</v>
      </c>
      <c r="R191" s="46">
        <v>0</v>
      </c>
      <c r="S191" s="10">
        <v>0</v>
      </c>
      <c r="T191" s="47">
        <v>0</v>
      </c>
      <c r="U191" s="46">
        <v>1E-3</v>
      </c>
      <c r="V191" s="10">
        <v>0.24</v>
      </c>
      <c r="W191" s="47">
        <f t="shared" si="4334"/>
        <v>240000</v>
      </c>
      <c r="X191" s="46">
        <v>0</v>
      </c>
      <c r="Y191" s="10">
        <v>0</v>
      </c>
      <c r="Z191" s="47">
        <v>0</v>
      </c>
      <c r="AA191" s="46">
        <v>0.79800000000000004</v>
      </c>
      <c r="AB191" s="10">
        <v>272.81</v>
      </c>
      <c r="AC191" s="47">
        <f t="shared" si="4259"/>
        <v>341867.16791979951</v>
      </c>
      <c r="AD191" s="46">
        <v>22.463999999999999</v>
      </c>
      <c r="AE191" s="10">
        <v>992.09</v>
      </c>
      <c r="AF191" s="47">
        <f t="shared" si="4260"/>
        <v>44163.55056980058</v>
      </c>
      <c r="AG191" s="46">
        <v>0</v>
      </c>
      <c r="AH191" s="10">
        <v>0</v>
      </c>
      <c r="AI191" s="47">
        <v>0</v>
      </c>
      <c r="AJ191" s="46">
        <v>0</v>
      </c>
      <c r="AK191" s="10">
        <v>0</v>
      </c>
      <c r="AL191" s="47">
        <v>0</v>
      </c>
      <c r="AM191" s="46">
        <v>0</v>
      </c>
      <c r="AN191" s="10">
        <v>0</v>
      </c>
      <c r="AO191" s="47">
        <v>0</v>
      </c>
      <c r="AP191" s="46">
        <v>140.93899999999999</v>
      </c>
      <c r="AQ191" s="10">
        <v>2756.46</v>
      </c>
      <c r="AR191" s="47">
        <f t="shared" si="4262"/>
        <v>19557.822887916049</v>
      </c>
      <c r="AS191" s="46">
        <v>0</v>
      </c>
      <c r="AT191" s="10">
        <v>0</v>
      </c>
      <c r="AU191" s="47">
        <f t="shared" si="4263"/>
        <v>0</v>
      </c>
      <c r="AV191" s="46">
        <v>0</v>
      </c>
      <c r="AW191" s="10">
        <v>0</v>
      </c>
      <c r="AX191" s="47">
        <v>0</v>
      </c>
      <c r="AY191" s="46">
        <v>1.641</v>
      </c>
      <c r="AZ191" s="10">
        <v>12.48</v>
      </c>
      <c r="BA191" s="47">
        <f t="shared" si="4264"/>
        <v>7605.1188299817186</v>
      </c>
      <c r="BB191" s="46">
        <v>0.01</v>
      </c>
      <c r="BC191" s="10">
        <v>0.59</v>
      </c>
      <c r="BD191" s="47">
        <f t="shared" si="4265"/>
        <v>58999.999999999993</v>
      </c>
      <c r="BE191" s="46">
        <v>5.4560000000000004</v>
      </c>
      <c r="BF191" s="10">
        <v>531.16999999999996</v>
      </c>
      <c r="BG191" s="47">
        <f t="shared" si="4266"/>
        <v>97355.205278592359</v>
      </c>
      <c r="BH191" s="46">
        <v>0</v>
      </c>
      <c r="BI191" s="10">
        <v>0</v>
      </c>
      <c r="BJ191" s="47">
        <v>0</v>
      </c>
      <c r="BK191" s="46">
        <v>0</v>
      </c>
      <c r="BL191" s="10">
        <v>0</v>
      </c>
      <c r="BM191" s="47">
        <v>0</v>
      </c>
      <c r="BN191" s="46">
        <v>0</v>
      </c>
      <c r="BO191" s="10">
        <v>0</v>
      </c>
      <c r="BP191" s="47">
        <v>0</v>
      </c>
      <c r="BQ191" s="46">
        <v>0.1</v>
      </c>
      <c r="BR191" s="10">
        <v>1.63</v>
      </c>
      <c r="BS191" s="47">
        <f t="shared" si="4323"/>
        <v>16299.999999999996</v>
      </c>
      <c r="BT191" s="46">
        <v>2.5720000000000001</v>
      </c>
      <c r="BU191" s="10">
        <v>1029.55</v>
      </c>
      <c r="BV191" s="47">
        <f t="shared" si="4267"/>
        <v>400291.60186625196</v>
      </c>
      <c r="BW191" s="46">
        <v>0</v>
      </c>
      <c r="BX191" s="10">
        <v>0</v>
      </c>
      <c r="BY191" s="47">
        <v>0</v>
      </c>
      <c r="BZ191" s="46">
        <v>0</v>
      </c>
      <c r="CA191" s="10">
        <v>0</v>
      </c>
      <c r="CB191" s="47">
        <v>0</v>
      </c>
      <c r="CC191" s="46">
        <v>70.356999999999999</v>
      </c>
      <c r="CD191" s="10">
        <v>2032.62</v>
      </c>
      <c r="CE191" s="47">
        <f t="shared" si="4268"/>
        <v>28890.089116932217</v>
      </c>
      <c r="CF191" s="46">
        <v>4.6369999999999996</v>
      </c>
      <c r="CG191" s="10">
        <v>832.82</v>
      </c>
      <c r="CH191" s="47">
        <f t="shared" si="4269"/>
        <v>179603.19171878372</v>
      </c>
      <c r="CI191" s="46">
        <v>0</v>
      </c>
      <c r="CJ191" s="10">
        <v>0</v>
      </c>
      <c r="CK191" s="47">
        <v>0</v>
      </c>
      <c r="CL191" s="46">
        <v>0</v>
      </c>
      <c r="CM191" s="10">
        <v>0</v>
      </c>
      <c r="CN191" s="47">
        <v>0</v>
      </c>
      <c r="CO191" s="46">
        <v>0</v>
      </c>
      <c r="CP191" s="10">
        <v>0</v>
      </c>
      <c r="CQ191" s="47">
        <v>0</v>
      </c>
      <c r="CR191" s="46">
        <v>1E-3</v>
      </c>
      <c r="CS191" s="10">
        <v>0.03</v>
      </c>
      <c r="CT191" s="47">
        <f t="shared" ref="CT191:CT197" si="4338">CS191/CR191*1000</f>
        <v>30000</v>
      </c>
      <c r="CU191" s="46">
        <v>0</v>
      </c>
      <c r="CV191" s="10">
        <v>0</v>
      </c>
      <c r="CW191" s="47">
        <v>0</v>
      </c>
      <c r="CX191" s="46">
        <v>0</v>
      </c>
      <c r="CY191" s="10">
        <v>0</v>
      </c>
      <c r="CZ191" s="47">
        <v>0</v>
      </c>
      <c r="DA191" s="46">
        <v>14.321999999999999</v>
      </c>
      <c r="DB191" s="10">
        <v>3779.09</v>
      </c>
      <c r="DC191" s="47">
        <f t="shared" si="4270"/>
        <v>263866.08015640272</v>
      </c>
      <c r="DD191" s="46">
        <v>123.995</v>
      </c>
      <c r="DE191" s="10">
        <v>8599.68</v>
      </c>
      <c r="DF191" s="47">
        <f t="shared" si="4271"/>
        <v>69355.054639299968</v>
      </c>
      <c r="DG191" s="46">
        <v>0</v>
      </c>
      <c r="DH191" s="10">
        <v>0</v>
      </c>
      <c r="DI191" s="47">
        <v>0</v>
      </c>
      <c r="DJ191" s="46">
        <v>7.1230000000000002</v>
      </c>
      <c r="DK191" s="10">
        <v>205.49</v>
      </c>
      <c r="DL191" s="47">
        <f t="shared" si="4273"/>
        <v>28848.799663063317</v>
      </c>
      <c r="DM191" s="46">
        <v>0</v>
      </c>
      <c r="DN191" s="10">
        <v>0</v>
      </c>
      <c r="DO191" s="47">
        <v>0</v>
      </c>
      <c r="DP191" s="46">
        <v>0</v>
      </c>
      <c r="DQ191" s="10">
        <v>0</v>
      </c>
      <c r="DR191" s="47">
        <v>0</v>
      </c>
      <c r="DS191" s="46">
        <v>0.105</v>
      </c>
      <c r="DT191" s="10">
        <v>2465.4</v>
      </c>
      <c r="DU191" s="47">
        <f t="shared" si="4274"/>
        <v>23480000</v>
      </c>
      <c r="DV191" s="46">
        <v>6.2539999999999996</v>
      </c>
      <c r="DW191" s="10">
        <v>14.95</v>
      </c>
      <c r="DX191" s="47">
        <f t="shared" si="4275"/>
        <v>2390.470099136553</v>
      </c>
      <c r="DY191" s="46">
        <v>0</v>
      </c>
      <c r="DZ191" s="10">
        <v>0</v>
      </c>
      <c r="EA191" s="47">
        <v>0</v>
      </c>
      <c r="EB191" s="46">
        <v>0</v>
      </c>
      <c r="EC191" s="10">
        <v>0</v>
      </c>
      <c r="ED191" s="47">
        <f t="shared" si="4276"/>
        <v>0</v>
      </c>
      <c r="EE191" s="46">
        <v>0</v>
      </c>
      <c r="EF191" s="10">
        <v>0</v>
      </c>
      <c r="EG191" s="47">
        <v>0</v>
      </c>
      <c r="EH191" s="46">
        <v>43.295000000000002</v>
      </c>
      <c r="EI191" s="10">
        <v>10965.4</v>
      </c>
      <c r="EJ191" s="47">
        <f t="shared" si="4278"/>
        <v>253271.74038572583</v>
      </c>
      <c r="EK191" s="46">
        <v>0</v>
      </c>
      <c r="EL191" s="10">
        <v>0</v>
      </c>
      <c r="EM191" s="47">
        <v>0</v>
      </c>
      <c r="EN191" s="46">
        <v>129.297</v>
      </c>
      <c r="EO191" s="10">
        <v>19999.759999999998</v>
      </c>
      <c r="EP191" s="47">
        <f t="shared" si="4279"/>
        <v>154680.77372251483</v>
      </c>
      <c r="EQ191" s="46">
        <v>0</v>
      </c>
      <c r="ER191" s="10">
        <v>0</v>
      </c>
      <c r="ES191" s="47">
        <v>0</v>
      </c>
      <c r="ET191" s="46">
        <v>19.297999999999998</v>
      </c>
      <c r="EU191" s="10">
        <v>1191.51</v>
      </c>
      <c r="EV191" s="47">
        <f t="shared" si="4281"/>
        <v>61742.667633951714</v>
      </c>
      <c r="EW191" s="46">
        <v>0</v>
      </c>
      <c r="EX191" s="10">
        <v>0</v>
      </c>
      <c r="EY191" s="47">
        <v>0</v>
      </c>
      <c r="EZ191" s="46">
        <v>0</v>
      </c>
      <c r="FA191" s="10">
        <v>0</v>
      </c>
      <c r="FB191" s="47">
        <v>0</v>
      </c>
      <c r="FC191" s="46">
        <v>0</v>
      </c>
      <c r="FD191" s="10">
        <v>0</v>
      </c>
      <c r="FE191" s="47">
        <v>0</v>
      </c>
      <c r="FF191" s="46">
        <v>0</v>
      </c>
      <c r="FG191" s="10">
        <v>0</v>
      </c>
      <c r="FH191" s="47">
        <v>0</v>
      </c>
      <c r="FI191" s="46">
        <v>9.7000000000000003E-2</v>
      </c>
      <c r="FJ191" s="10">
        <v>27.87</v>
      </c>
      <c r="FK191" s="47">
        <f t="shared" si="4325"/>
        <v>287319.58762886596</v>
      </c>
      <c r="FL191" s="46">
        <v>0</v>
      </c>
      <c r="FM191" s="10">
        <v>0</v>
      </c>
      <c r="FN191" s="47">
        <v>0</v>
      </c>
      <c r="FO191" s="46">
        <v>0</v>
      </c>
      <c r="FP191" s="10">
        <v>0</v>
      </c>
      <c r="FQ191" s="47">
        <v>0</v>
      </c>
      <c r="FR191" s="46">
        <v>34.588999999999999</v>
      </c>
      <c r="FS191" s="10">
        <v>2980.71</v>
      </c>
      <c r="FT191" s="47">
        <f t="shared" si="4283"/>
        <v>86175.084564456905</v>
      </c>
      <c r="FU191" s="46">
        <v>0</v>
      </c>
      <c r="FV191" s="10">
        <v>0</v>
      </c>
      <c r="FW191" s="47">
        <v>0</v>
      </c>
      <c r="FX191" s="46">
        <v>0</v>
      </c>
      <c r="FY191" s="10">
        <v>0</v>
      </c>
      <c r="FZ191" s="47">
        <f t="shared" si="4285"/>
        <v>0</v>
      </c>
      <c r="GA191" s="46">
        <v>0</v>
      </c>
      <c r="GB191" s="10">
        <v>0</v>
      </c>
      <c r="GC191" s="47">
        <v>0</v>
      </c>
      <c r="GD191" s="46">
        <v>47.75</v>
      </c>
      <c r="GE191" s="10">
        <v>8626.27</v>
      </c>
      <c r="GF191" s="47">
        <f t="shared" si="4286"/>
        <v>180654.86910994764</v>
      </c>
      <c r="GG191" s="46">
        <v>13.659000000000001</v>
      </c>
      <c r="GH191" s="10">
        <v>1328.04</v>
      </c>
      <c r="GI191" s="47">
        <f t="shared" si="4287"/>
        <v>97228.20118603119</v>
      </c>
      <c r="GJ191" s="46">
        <v>156.49</v>
      </c>
      <c r="GK191" s="10">
        <v>8939.23</v>
      </c>
      <c r="GL191" s="47">
        <f t="shared" si="4288"/>
        <v>57123.330564253301</v>
      </c>
      <c r="GM191" s="46">
        <v>0</v>
      </c>
      <c r="GN191" s="10">
        <v>0</v>
      </c>
      <c r="GO191" s="47">
        <v>0</v>
      </c>
      <c r="GP191" s="46">
        <v>0.97599999999999998</v>
      </c>
      <c r="GQ191" s="10">
        <v>116.77</v>
      </c>
      <c r="GR191" s="47">
        <f t="shared" si="4289"/>
        <v>119641.39344262295</v>
      </c>
      <c r="GS191" s="46">
        <v>0</v>
      </c>
      <c r="GT191" s="10">
        <v>0</v>
      </c>
      <c r="GU191" s="47">
        <v>0</v>
      </c>
      <c r="GV191" s="46">
        <v>0</v>
      </c>
      <c r="GW191" s="10">
        <v>0</v>
      </c>
      <c r="GX191" s="47">
        <f t="shared" si="4291"/>
        <v>0</v>
      </c>
      <c r="GY191" s="46">
        <v>0</v>
      </c>
      <c r="GZ191" s="10">
        <v>0</v>
      </c>
      <c r="HA191" s="47">
        <v>0</v>
      </c>
      <c r="HB191" s="46">
        <v>0.91200000000000003</v>
      </c>
      <c r="HC191" s="10">
        <v>18.82</v>
      </c>
      <c r="HD191" s="47">
        <f t="shared" si="4292"/>
        <v>20635.964912280702</v>
      </c>
      <c r="HE191" s="46">
        <v>0</v>
      </c>
      <c r="HF191" s="10">
        <v>0</v>
      </c>
      <c r="HG191" s="47">
        <v>0</v>
      </c>
      <c r="HH191" s="46">
        <v>0</v>
      </c>
      <c r="HI191" s="10">
        <v>0</v>
      </c>
      <c r="HJ191" s="47">
        <v>0</v>
      </c>
      <c r="HK191" s="46">
        <v>0</v>
      </c>
      <c r="HL191" s="10">
        <v>0</v>
      </c>
      <c r="HM191" s="47">
        <v>0</v>
      </c>
      <c r="HN191" s="46">
        <v>0</v>
      </c>
      <c r="HO191" s="10">
        <v>0</v>
      </c>
      <c r="HP191" s="47">
        <v>0</v>
      </c>
      <c r="HQ191" s="46">
        <v>1.4E-2</v>
      </c>
      <c r="HR191" s="10">
        <v>0.22</v>
      </c>
      <c r="HS191" s="47">
        <f t="shared" si="4327"/>
        <v>15714.285714285714</v>
      </c>
      <c r="HT191" s="46"/>
      <c r="HU191" s="10"/>
      <c r="HV191" s="47"/>
      <c r="HW191" s="46">
        <v>0</v>
      </c>
      <c r="HX191" s="10">
        <v>0</v>
      </c>
      <c r="HY191" s="47">
        <f t="shared" si="4293"/>
        <v>0</v>
      </c>
      <c r="HZ191" s="46">
        <v>1E-3</v>
      </c>
      <c r="IA191" s="10">
        <v>2.2400000000000002</v>
      </c>
      <c r="IB191" s="47">
        <f t="shared" ref="IB191:IB192" si="4339">IA191/HZ191*1000</f>
        <v>2240000</v>
      </c>
      <c r="IC191" s="46">
        <v>0</v>
      </c>
      <c r="ID191" s="10">
        <v>0</v>
      </c>
      <c r="IE191" s="47">
        <v>0</v>
      </c>
      <c r="IF191" s="46">
        <v>0</v>
      </c>
      <c r="IG191" s="10">
        <v>0</v>
      </c>
      <c r="IH191" s="47">
        <v>0</v>
      </c>
      <c r="II191" s="46">
        <v>0</v>
      </c>
      <c r="IJ191" s="10">
        <v>0</v>
      </c>
      <c r="IK191" s="47">
        <v>0</v>
      </c>
      <c r="IL191" s="46">
        <v>0</v>
      </c>
      <c r="IM191" s="10">
        <v>0</v>
      </c>
      <c r="IN191" s="47">
        <v>0</v>
      </c>
      <c r="IO191" s="46">
        <v>0</v>
      </c>
      <c r="IP191" s="10">
        <v>0</v>
      </c>
      <c r="IQ191" s="47">
        <v>0</v>
      </c>
      <c r="IR191" s="46">
        <v>9.1999999999999998E-2</v>
      </c>
      <c r="IS191" s="10">
        <v>14.77</v>
      </c>
      <c r="IT191" s="47">
        <f t="shared" si="4294"/>
        <v>160543.47826086957</v>
      </c>
      <c r="IU191" s="46">
        <v>0</v>
      </c>
      <c r="IV191" s="10">
        <v>0</v>
      </c>
      <c r="IW191" s="47">
        <v>0</v>
      </c>
      <c r="IX191" s="46">
        <v>0</v>
      </c>
      <c r="IY191" s="10">
        <v>0</v>
      </c>
      <c r="IZ191" s="47">
        <v>0</v>
      </c>
      <c r="JA191" s="46">
        <v>0</v>
      </c>
      <c r="JB191" s="10">
        <v>0</v>
      </c>
      <c r="JC191" s="47">
        <v>0</v>
      </c>
      <c r="JD191" s="46">
        <v>0</v>
      </c>
      <c r="JE191" s="10">
        <v>0</v>
      </c>
      <c r="JF191" s="47">
        <v>0</v>
      </c>
      <c r="JG191" s="46">
        <v>1.0999999999999999E-2</v>
      </c>
      <c r="JH191" s="10">
        <v>0.45</v>
      </c>
      <c r="JI191" s="47">
        <f t="shared" ref="JI191" si="4340">JH191/JG191*1000</f>
        <v>40909.090909090912</v>
      </c>
      <c r="JJ191" s="52">
        <v>0</v>
      </c>
      <c r="JK191" s="16">
        <v>0</v>
      </c>
      <c r="JL191" s="53">
        <v>0</v>
      </c>
      <c r="JM191" s="46">
        <v>9.3460000000000001</v>
      </c>
      <c r="JN191" s="10">
        <v>320.38</v>
      </c>
      <c r="JO191" s="47">
        <f t="shared" si="4328"/>
        <v>34279.905842071472</v>
      </c>
      <c r="JP191" s="46">
        <v>0</v>
      </c>
      <c r="JQ191" s="10">
        <v>0</v>
      </c>
      <c r="JR191" s="47">
        <f t="shared" si="4295"/>
        <v>0</v>
      </c>
      <c r="JS191" s="46">
        <v>0</v>
      </c>
      <c r="JT191" s="10">
        <v>0</v>
      </c>
      <c r="JU191" s="47">
        <v>0</v>
      </c>
      <c r="JV191" s="46">
        <v>0</v>
      </c>
      <c r="JW191" s="10">
        <v>0</v>
      </c>
      <c r="JX191" s="47">
        <v>0</v>
      </c>
      <c r="JY191" s="46">
        <v>0</v>
      </c>
      <c r="JZ191" s="10">
        <v>0</v>
      </c>
      <c r="KA191" s="47">
        <v>0</v>
      </c>
      <c r="KB191" s="46">
        <v>0</v>
      </c>
      <c r="KC191" s="10">
        <v>0</v>
      </c>
      <c r="KD191" s="47">
        <v>0</v>
      </c>
      <c r="KE191" s="46"/>
      <c r="KF191" s="10"/>
      <c r="KG191" s="47"/>
      <c r="KH191" s="46">
        <v>60.585999999999999</v>
      </c>
      <c r="KI191" s="10">
        <v>2677.7</v>
      </c>
      <c r="KJ191" s="47">
        <f t="shared" si="4298"/>
        <v>44196.679100782356</v>
      </c>
      <c r="KK191" s="46">
        <v>1.4970000000000001</v>
      </c>
      <c r="KL191" s="10">
        <v>565.39</v>
      </c>
      <c r="KM191" s="47">
        <f t="shared" si="4299"/>
        <v>377682.03072812286</v>
      </c>
      <c r="KN191" s="46">
        <v>0</v>
      </c>
      <c r="KO191" s="10">
        <v>0</v>
      </c>
      <c r="KP191" s="47">
        <v>0</v>
      </c>
      <c r="KQ191" s="46">
        <v>0.312</v>
      </c>
      <c r="KR191" s="10">
        <v>4.37</v>
      </c>
      <c r="KS191" s="47">
        <f t="shared" si="4300"/>
        <v>14006.410256410258</v>
      </c>
      <c r="KT191" s="52">
        <v>0</v>
      </c>
      <c r="KU191" s="16">
        <v>0</v>
      </c>
      <c r="KV191" s="53">
        <v>0</v>
      </c>
      <c r="KW191" s="52">
        <v>0</v>
      </c>
      <c r="KX191" s="16">
        <v>0</v>
      </c>
      <c r="KY191" s="53">
        <f t="shared" si="4301"/>
        <v>0</v>
      </c>
      <c r="KZ191" s="46">
        <v>0</v>
      </c>
      <c r="LA191" s="10">
        <v>0</v>
      </c>
      <c r="LB191" s="47">
        <v>0</v>
      </c>
      <c r="LC191" s="52">
        <v>0</v>
      </c>
      <c r="LD191" s="16">
        <v>0</v>
      </c>
      <c r="LE191" s="53">
        <v>0</v>
      </c>
      <c r="LF191" s="46">
        <v>9.8510000000000009</v>
      </c>
      <c r="LG191" s="10">
        <v>232.41</v>
      </c>
      <c r="LH191" s="47">
        <f t="shared" si="4302"/>
        <v>23592.528677291644</v>
      </c>
      <c r="LI191" s="46">
        <v>0</v>
      </c>
      <c r="LJ191" s="10">
        <v>0</v>
      </c>
      <c r="LK191" s="47">
        <v>0</v>
      </c>
      <c r="LL191" s="46">
        <v>0</v>
      </c>
      <c r="LM191" s="10">
        <v>0</v>
      </c>
      <c r="LN191" s="47">
        <v>0</v>
      </c>
      <c r="LO191" s="46">
        <v>0</v>
      </c>
      <c r="LP191" s="10">
        <v>0</v>
      </c>
      <c r="LQ191" s="47">
        <v>0</v>
      </c>
      <c r="LR191" s="46">
        <v>1E-3</v>
      </c>
      <c r="LS191" s="10">
        <v>0.01</v>
      </c>
      <c r="LT191" s="47">
        <f t="shared" ref="LT191:LT199" si="4341">LS191/LR191*1000</f>
        <v>10000</v>
      </c>
      <c r="LU191" s="46">
        <v>2.1000000000000001E-2</v>
      </c>
      <c r="LV191" s="10">
        <v>9.98</v>
      </c>
      <c r="LW191" s="47">
        <f t="shared" si="4303"/>
        <v>475238.09523809527</v>
      </c>
      <c r="LX191" s="46">
        <v>351.35</v>
      </c>
      <c r="LY191" s="10">
        <v>22979.69</v>
      </c>
      <c r="LZ191" s="47">
        <f t="shared" si="4304"/>
        <v>65403.984630710111</v>
      </c>
      <c r="MA191" s="46">
        <v>2E-3</v>
      </c>
      <c r="MB191" s="10">
        <v>16.850000000000001</v>
      </c>
      <c r="MC191" s="47">
        <f t="shared" ref="MC191:MC199" si="4342">MB191/MA191*1000</f>
        <v>8425000</v>
      </c>
      <c r="MD191" s="46">
        <v>0</v>
      </c>
      <c r="ME191" s="10">
        <v>0</v>
      </c>
      <c r="MF191" s="47">
        <v>0</v>
      </c>
      <c r="MG191" s="46">
        <v>0</v>
      </c>
      <c r="MH191" s="10">
        <v>0</v>
      </c>
      <c r="MI191" s="47">
        <v>0</v>
      </c>
      <c r="MJ191" s="46">
        <v>0</v>
      </c>
      <c r="MK191" s="10">
        <v>0</v>
      </c>
      <c r="ML191" s="47">
        <f t="shared" si="4305"/>
        <v>0</v>
      </c>
      <c r="MM191" s="46">
        <v>0</v>
      </c>
      <c r="MN191" s="10">
        <v>0</v>
      </c>
      <c r="MO191" s="47">
        <v>0</v>
      </c>
      <c r="MP191" s="46">
        <v>0</v>
      </c>
      <c r="MQ191" s="10">
        <v>0</v>
      </c>
      <c r="MR191" s="47">
        <v>0</v>
      </c>
      <c r="MS191" s="46">
        <v>0</v>
      </c>
      <c r="MT191" s="10">
        <v>0</v>
      </c>
      <c r="MU191" s="47">
        <v>0</v>
      </c>
      <c r="MV191" s="46">
        <v>0</v>
      </c>
      <c r="MW191" s="10">
        <v>0</v>
      </c>
      <c r="MX191" s="47">
        <f t="shared" si="4307"/>
        <v>0</v>
      </c>
      <c r="MY191" s="46">
        <v>8.3000000000000004E-2</v>
      </c>
      <c r="MZ191" s="10">
        <v>2.96</v>
      </c>
      <c r="NA191" s="47">
        <f t="shared" si="4308"/>
        <v>35662.650602409638</v>
      </c>
      <c r="NB191" s="46">
        <v>0</v>
      </c>
      <c r="NC191" s="10">
        <v>0</v>
      </c>
      <c r="ND191" s="47">
        <v>0</v>
      </c>
      <c r="NE191" s="46">
        <v>0</v>
      </c>
      <c r="NF191" s="10">
        <v>0</v>
      </c>
      <c r="NG191" s="47">
        <v>0</v>
      </c>
      <c r="NH191" s="46">
        <v>0</v>
      </c>
      <c r="NI191" s="10">
        <v>0</v>
      </c>
      <c r="NJ191" s="47">
        <v>0</v>
      </c>
      <c r="NK191" s="46">
        <v>0.86599999999999999</v>
      </c>
      <c r="NL191" s="10">
        <v>41.59</v>
      </c>
      <c r="NM191" s="47">
        <f t="shared" si="4309"/>
        <v>48025.404157043886</v>
      </c>
      <c r="NN191" s="46">
        <v>53.405999999999999</v>
      </c>
      <c r="NO191" s="10">
        <v>882.06</v>
      </c>
      <c r="NP191" s="47">
        <f t="shared" si="4310"/>
        <v>16516.121784069204</v>
      </c>
      <c r="NQ191" s="46">
        <v>0</v>
      </c>
      <c r="NR191" s="10">
        <v>0</v>
      </c>
      <c r="NS191" s="47">
        <v>0</v>
      </c>
      <c r="NT191" s="46">
        <v>1.2999999999999999E-2</v>
      </c>
      <c r="NU191" s="10">
        <v>10.33</v>
      </c>
      <c r="NV191" s="47">
        <f t="shared" si="4311"/>
        <v>794615.38461538462</v>
      </c>
      <c r="NW191" s="46">
        <v>46.969000000000001</v>
      </c>
      <c r="NX191" s="10">
        <v>1376</v>
      </c>
      <c r="NY191" s="47">
        <f t="shared" si="4312"/>
        <v>29295.918584598352</v>
      </c>
      <c r="NZ191" s="46">
        <v>1.5369999999999999</v>
      </c>
      <c r="OA191" s="10">
        <v>536.52</v>
      </c>
      <c r="OB191" s="47">
        <f t="shared" si="4313"/>
        <v>349069.61613532854</v>
      </c>
      <c r="OC191" s="46">
        <v>0</v>
      </c>
      <c r="OD191" s="10">
        <v>0</v>
      </c>
      <c r="OE191" s="47">
        <v>0</v>
      </c>
      <c r="OF191" s="46">
        <v>4.181</v>
      </c>
      <c r="OG191" s="10">
        <v>3862.13</v>
      </c>
      <c r="OH191" s="47">
        <f t="shared" si="4331"/>
        <v>923733.556565415</v>
      </c>
      <c r="OI191" s="46">
        <v>0.22600000000000001</v>
      </c>
      <c r="OJ191" s="10">
        <v>220.95</v>
      </c>
      <c r="OK191" s="47">
        <f t="shared" si="4314"/>
        <v>977654.86725663708</v>
      </c>
      <c r="OL191" s="46">
        <v>0</v>
      </c>
      <c r="OM191" s="10">
        <v>0</v>
      </c>
      <c r="ON191" s="47">
        <v>0</v>
      </c>
      <c r="OO191" s="46">
        <v>2.5390000000000001</v>
      </c>
      <c r="OP191" s="10">
        <v>73.260000000000005</v>
      </c>
      <c r="OQ191" s="47">
        <f t="shared" si="4315"/>
        <v>28853.879480110281</v>
      </c>
      <c r="OR191" s="46">
        <v>0</v>
      </c>
      <c r="OS191" s="10">
        <v>0</v>
      </c>
      <c r="OT191" s="47">
        <v>0</v>
      </c>
      <c r="OU191" s="46">
        <v>77.548000000000002</v>
      </c>
      <c r="OV191" s="10">
        <v>1286.3499999999999</v>
      </c>
      <c r="OW191" s="47">
        <f t="shared" si="4316"/>
        <v>16587.790787641199</v>
      </c>
      <c r="OX191" s="46">
        <v>0</v>
      </c>
      <c r="OY191" s="10">
        <v>0</v>
      </c>
      <c r="OZ191" s="47">
        <v>0</v>
      </c>
      <c r="PA191" s="46">
        <v>0</v>
      </c>
      <c r="PB191" s="10">
        <v>0</v>
      </c>
      <c r="PC191" s="47">
        <v>0</v>
      </c>
      <c r="PD191" s="46">
        <v>0</v>
      </c>
      <c r="PE191" s="10">
        <v>0</v>
      </c>
      <c r="PF191" s="47">
        <v>0</v>
      </c>
      <c r="PG191" s="46">
        <v>0.63100000000000001</v>
      </c>
      <c r="PH191" s="10">
        <v>3.23</v>
      </c>
      <c r="PI191" s="47">
        <f t="shared" si="4317"/>
        <v>5118.8589540412049</v>
      </c>
      <c r="PJ191" s="46"/>
      <c r="PK191" s="10"/>
      <c r="PL191" s="47"/>
      <c r="PM191" s="46">
        <v>0</v>
      </c>
      <c r="PN191" s="10">
        <v>0</v>
      </c>
      <c r="PO191" s="47">
        <v>0</v>
      </c>
      <c r="PP191" s="46">
        <v>13.502000000000001</v>
      </c>
      <c r="PQ191" s="10">
        <v>488.15</v>
      </c>
      <c r="PR191" s="47">
        <f t="shared" ref="PR191:PR196" si="4343">PQ191/PP191*1000</f>
        <v>36153.903125462886</v>
      </c>
      <c r="PS191" s="46">
        <v>0.123</v>
      </c>
      <c r="PT191" s="10">
        <v>456.48</v>
      </c>
      <c r="PU191" s="47">
        <f t="shared" si="4332"/>
        <v>3711219.5121951224</v>
      </c>
      <c r="PV191" s="46">
        <v>352.714</v>
      </c>
      <c r="PW191" s="10">
        <v>20952.759999999998</v>
      </c>
      <c r="PX191" s="47">
        <f t="shared" si="4319"/>
        <v>59404.389959003609</v>
      </c>
      <c r="PY191" s="46">
        <v>130.125</v>
      </c>
      <c r="PZ191" s="10">
        <v>22902.48</v>
      </c>
      <c r="QA191" s="47">
        <f t="shared" si="4320"/>
        <v>176003.68876080692</v>
      </c>
      <c r="QB191" s="46">
        <v>0</v>
      </c>
      <c r="QC191" s="10">
        <v>0</v>
      </c>
      <c r="QD191" s="47">
        <v>0</v>
      </c>
      <c r="QE191" s="46">
        <v>0.48799999999999999</v>
      </c>
      <c r="QF191" s="10">
        <v>12.15</v>
      </c>
      <c r="QG191" s="47">
        <v>24897.540983606556</v>
      </c>
      <c r="QH191" s="46">
        <v>0</v>
      </c>
      <c r="QI191" s="10">
        <v>0</v>
      </c>
      <c r="QJ191" s="47">
        <v>0</v>
      </c>
      <c r="QK191" s="46">
        <v>0</v>
      </c>
      <c r="QL191" s="10">
        <v>0</v>
      </c>
      <c r="QM191" s="47">
        <v>0</v>
      </c>
      <c r="QN191" s="46">
        <v>0</v>
      </c>
      <c r="QO191" s="10">
        <v>0</v>
      </c>
      <c r="QP191" s="47">
        <v>0</v>
      </c>
      <c r="QQ191" s="46">
        <v>1.4999999999999999E-2</v>
      </c>
      <c r="QR191" s="10">
        <v>0.22</v>
      </c>
      <c r="QS191" s="47">
        <f t="shared" si="4321"/>
        <v>14666.666666666668</v>
      </c>
      <c r="QT191" s="46"/>
      <c r="QU191" s="10"/>
      <c r="QV191" s="47"/>
      <c r="QW191" s="46"/>
      <c r="QX191" s="10"/>
      <c r="QY191" s="47"/>
      <c r="QZ191" s="46">
        <v>0</v>
      </c>
      <c r="RA191" s="10">
        <v>0</v>
      </c>
      <c r="RB191" s="47">
        <v>0</v>
      </c>
      <c r="RC191" s="46">
        <v>0</v>
      </c>
      <c r="RD191" s="10">
        <v>0</v>
      </c>
      <c r="RE191" s="47">
        <v>0</v>
      </c>
      <c r="RF191" s="12">
        <f t="shared" si="3130"/>
        <v>1965.1880000000001</v>
      </c>
      <c r="RG191" s="58">
        <f t="shared" si="3131"/>
        <v>157653.56000000003</v>
      </c>
      <c r="RH191" s="6"/>
      <c r="RI191" s="9"/>
      <c r="RJ191" s="6"/>
      <c r="RK191" s="6"/>
      <c r="RL191" s="6"/>
      <c r="RM191" s="9"/>
      <c r="RN191" s="6"/>
      <c r="RO191" s="6"/>
      <c r="RP191" s="6"/>
      <c r="RQ191" s="9"/>
      <c r="RR191" s="6"/>
      <c r="RS191" s="6"/>
      <c r="RT191" s="6"/>
      <c r="RU191" s="9"/>
      <c r="RV191" s="6"/>
      <c r="RW191" s="6"/>
      <c r="RX191" s="6"/>
      <c r="RY191" s="9"/>
      <c r="RZ191" s="6"/>
      <c r="SA191" s="6"/>
      <c r="SB191" s="6"/>
      <c r="SC191" s="9"/>
      <c r="SD191" s="6"/>
      <c r="SE191" s="6"/>
      <c r="SF191" s="6"/>
      <c r="SG191" s="9"/>
      <c r="SH191" s="6"/>
      <c r="SI191" s="6"/>
      <c r="SJ191" s="6"/>
      <c r="SK191" s="2"/>
      <c r="SL191" s="1"/>
      <c r="SM191" s="1"/>
      <c r="SN191" s="1"/>
      <c r="SO191" s="2"/>
      <c r="SP191" s="1"/>
      <c r="SQ191" s="1"/>
      <c r="SR191" s="1"/>
      <c r="SS191" s="2"/>
      <c r="ST191" s="1"/>
      <c r="SU191" s="1"/>
      <c r="SV191" s="1"/>
    </row>
    <row r="192" spans="1:591" s="21" customFormat="1" x14ac:dyDescent="0.3">
      <c r="A192" s="38">
        <v>2018</v>
      </c>
      <c r="B192" s="44" t="s">
        <v>9</v>
      </c>
      <c r="C192" s="52">
        <v>0</v>
      </c>
      <c r="D192" s="16">
        <v>0</v>
      </c>
      <c r="E192" s="53">
        <f t="shared" si="4257"/>
        <v>0</v>
      </c>
      <c r="F192" s="52">
        <v>0</v>
      </c>
      <c r="G192" s="16">
        <v>0</v>
      </c>
      <c r="H192" s="53">
        <v>0</v>
      </c>
      <c r="I192" s="52">
        <v>0</v>
      </c>
      <c r="J192" s="16">
        <v>0</v>
      </c>
      <c r="K192" s="53">
        <v>0</v>
      </c>
      <c r="L192" s="52">
        <v>1.9E-2</v>
      </c>
      <c r="M192" s="16">
        <v>0.1</v>
      </c>
      <c r="N192" s="53">
        <f t="shared" ref="N192:N199" si="4344">M192/L192*1000</f>
        <v>5263.1578947368425</v>
      </c>
      <c r="O192" s="52">
        <v>0</v>
      </c>
      <c r="P192" s="16">
        <v>0</v>
      </c>
      <c r="Q192" s="53">
        <f t="shared" si="4258"/>
        <v>0</v>
      </c>
      <c r="R192" s="52">
        <v>0</v>
      </c>
      <c r="S192" s="16">
        <v>0</v>
      </c>
      <c r="T192" s="53">
        <v>0</v>
      </c>
      <c r="U192" s="52">
        <v>2E-3</v>
      </c>
      <c r="V192" s="16">
        <v>0.85</v>
      </c>
      <c r="W192" s="53">
        <f t="shared" si="4334"/>
        <v>425000</v>
      </c>
      <c r="X192" s="52">
        <v>0</v>
      </c>
      <c r="Y192" s="16">
        <v>0</v>
      </c>
      <c r="Z192" s="53">
        <v>0</v>
      </c>
      <c r="AA192" s="52">
        <v>0.79600000000000004</v>
      </c>
      <c r="AB192" s="16">
        <v>412.72</v>
      </c>
      <c r="AC192" s="53">
        <f t="shared" si="4259"/>
        <v>518492.46231155779</v>
      </c>
      <c r="AD192" s="52">
        <v>18.463000000000001</v>
      </c>
      <c r="AE192" s="16">
        <v>645.02</v>
      </c>
      <c r="AF192" s="53">
        <f t="shared" si="4260"/>
        <v>34935.81758110816</v>
      </c>
      <c r="AG192" s="52">
        <v>0</v>
      </c>
      <c r="AH192" s="16">
        <v>0</v>
      </c>
      <c r="AI192" s="53">
        <v>0</v>
      </c>
      <c r="AJ192" s="52">
        <v>1E-3</v>
      </c>
      <c r="AK192" s="16">
        <v>1.51</v>
      </c>
      <c r="AL192" s="53">
        <f t="shared" ref="AL192" si="4345">AK192/AJ192*1000</f>
        <v>1510000</v>
      </c>
      <c r="AM192" s="52">
        <v>3.1589999999999998</v>
      </c>
      <c r="AN192" s="16">
        <v>17.260000000000002</v>
      </c>
      <c r="AO192" s="53">
        <f t="shared" si="4261"/>
        <v>5463.7543526432428</v>
      </c>
      <c r="AP192" s="52">
        <v>230.10599999999999</v>
      </c>
      <c r="AQ192" s="16">
        <v>7062.51</v>
      </c>
      <c r="AR192" s="53">
        <f t="shared" si="4262"/>
        <v>30692.420015123465</v>
      </c>
      <c r="AS192" s="52">
        <v>0</v>
      </c>
      <c r="AT192" s="16">
        <v>0</v>
      </c>
      <c r="AU192" s="53">
        <f t="shared" si="4263"/>
        <v>0</v>
      </c>
      <c r="AV192" s="52">
        <v>0</v>
      </c>
      <c r="AW192" s="16">
        <v>0</v>
      </c>
      <c r="AX192" s="53">
        <v>0</v>
      </c>
      <c r="AY192" s="52">
        <v>0.64400000000000002</v>
      </c>
      <c r="AZ192" s="16">
        <v>45.33</v>
      </c>
      <c r="BA192" s="53">
        <f t="shared" si="4264"/>
        <v>70388.198757763967</v>
      </c>
      <c r="BB192" s="52">
        <v>2E-3</v>
      </c>
      <c r="BC192" s="16">
        <v>1.73</v>
      </c>
      <c r="BD192" s="53">
        <f t="shared" si="4265"/>
        <v>865000</v>
      </c>
      <c r="BE192" s="52">
        <v>0</v>
      </c>
      <c r="BF192" s="16">
        <v>0</v>
      </c>
      <c r="BG192" s="53">
        <v>0</v>
      </c>
      <c r="BH192" s="52">
        <v>0</v>
      </c>
      <c r="BI192" s="16">
        <v>0</v>
      </c>
      <c r="BJ192" s="53">
        <v>0</v>
      </c>
      <c r="BK192" s="52">
        <v>0</v>
      </c>
      <c r="BL192" s="16">
        <v>0</v>
      </c>
      <c r="BM192" s="53">
        <v>0</v>
      </c>
      <c r="BN192" s="52">
        <v>0</v>
      </c>
      <c r="BO192" s="16">
        <v>0</v>
      </c>
      <c r="BP192" s="53">
        <v>0</v>
      </c>
      <c r="BQ192" s="52">
        <v>0</v>
      </c>
      <c r="BR192" s="16">
        <v>0</v>
      </c>
      <c r="BS192" s="53">
        <v>0</v>
      </c>
      <c r="BT192" s="52">
        <v>10.002000000000001</v>
      </c>
      <c r="BU192" s="16">
        <v>3212.22</v>
      </c>
      <c r="BV192" s="53">
        <f t="shared" si="4267"/>
        <v>321157.76844631066</v>
      </c>
      <c r="BW192" s="52">
        <v>0</v>
      </c>
      <c r="BX192" s="16">
        <v>0</v>
      </c>
      <c r="BY192" s="53">
        <v>0</v>
      </c>
      <c r="BZ192" s="52">
        <v>0</v>
      </c>
      <c r="CA192" s="16">
        <v>0</v>
      </c>
      <c r="CB192" s="53">
        <v>0</v>
      </c>
      <c r="CC192" s="52">
        <v>80.537999999999997</v>
      </c>
      <c r="CD192" s="16">
        <v>2712.21</v>
      </c>
      <c r="CE192" s="53">
        <f t="shared" si="4268"/>
        <v>33676.152871936232</v>
      </c>
      <c r="CF192" s="52">
        <v>3.4430000000000001</v>
      </c>
      <c r="CG192" s="16">
        <v>639.65</v>
      </c>
      <c r="CH192" s="53">
        <f t="shared" si="4269"/>
        <v>185782.74760383385</v>
      </c>
      <c r="CI192" s="52">
        <v>0</v>
      </c>
      <c r="CJ192" s="16">
        <v>0</v>
      </c>
      <c r="CK192" s="53">
        <v>0</v>
      </c>
      <c r="CL192" s="52">
        <v>0</v>
      </c>
      <c r="CM192" s="16">
        <v>0</v>
      </c>
      <c r="CN192" s="53">
        <v>0</v>
      </c>
      <c r="CO192" s="52">
        <v>0</v>
      </c>
      <c r="CP192" s="16">
        <v>0</v>
      </c>
      <c r="CQ192" s="53">
        <v>0</v>
      </c>
      <c r="CR192" s="52">
        <v>0</v>
      </c>
      <c r="CS192" s="16">
        <v>0</v>
      </c>
      <c r="CT192" s="53">
        <v>0</v>
      </c>
      <c r="CU192" s="52">
        <v>0</v>
      </c>
      <c r="CV192" s="16">
        <v>0</v>
      </c>
      <c r="CW192" s="53">
        <v>0</v>
      </c>
      <c r="CX192" s="52">
        <v>0</v>
      </c>
      <c r="CY192" s="16">
        <v>0</v>
      </c>
      <c r="CZ192" s="53">
        <v>0</v>
      </c>
      <c r="DA192" s="52">
        <v>12.233000000000001</v>
      </c>
      <c r="DB192" s="16">
        <v>3403.07</v>
      </c>
      <c r="DC192" s="53">
        <f t="shared" si="4270"/>
        <v>278187.68903784844</v>
      </c>
      <c r="DD192" s="52">
        <v>41.027000000000001</v>
      </c>
      <c r="DE192" s="16">
        <v>3775.15</v>
      </c>
      <c r="DF192" s="53">
        <f t="shared" si="4271"/>
        <v>92016.233212274834</v>
      </c>
      <c r="DG192" s="52">
        <v>0</v>
      </c>
      <c r="DH192" s="16">
        <v>0</v>
      </c>
      <c r="DI192" s="53">
        <v>0</v>
      </c>
      <c r="DJ192" s="52">
        <v>3.3650000000000002</v>
      </c>
      <c r="DK192" s="16">
        <v>93.82</v>
      </c>
      <c r="DL192" s="53">
        <f t="shared" si="4273"/>
        <v>27881.129271916787</v>
      </c>
      <c r="DM192" s="52">
        <v>0</v>
      </c>
      <c r="DN192" s="16">
        <v>0</v>
      </c>
      <c r="DO192" s="53">
        <v>0</v>
      </c>
      <c r="DP192" s="52">
        <v>0.1</v>
      </c>
      <c r="DQ192" s="16">
        <v>9.49</v>
      </c>
      <c r="DR192" s="53">
        <f t="shared" si="4324"/>
        <v>94899.999999999985</v>
      </c>
      <c r="DS192" s="52">
        <v>3.2000000000000001E-2</v>
      </c>
      <c r="DT192" s="16">
        <v>637.76</v>
      </c>
      <c r="DU192" s="53">
        <f t="shared" si="4274"/>
        <v>19930000</v>
      </c>
      <c r="DV192" s="52">
        <v>4.8049999999999997</v>
      </c>
      <c r="DW192" s="16">
        <v>10.83</v>
      </c>
      <c r="DX192" s="53">
        <f t="shared" si="4275"/>
        <v>2253.9021852237252</v>
      </c>
      <c r="DY192" s="52">
        <v>0</v>
      </c>
      <c r="DZ192" s="16">
        <v>0</v>
      </c>
      <c r="EA192" s="53">
        <v>0</v>
      </c>
      <c r="EB192" s="52">
        <v>0</v>
      </c>
      <c r="EC192" s="16">
        <v>0</v>
      </c>
      <c r="ED192" s="53">
        <f t="shared" si="4276"/>
        <v>0</v>
      </c>
      <c r="EE192" s="52">
        <v>1E-3</v>
      </c>
      <c r="EF192" s="16">
        <v>0.85</v>
      </c>
      <c r="EG192" s="53">
        <f t="shared" si="4277"/>
        <v>850000</v>
      </c>
      <c r="EH192" s="52">
        <v>41.517000000000003</v>
      </c>
      <c r="EI192" s="16">
        <v>3749.7</v>
      </c>
      <c r="EJ192" s="53">
        <f t="shared" si="4278"/>
        <v>90317.219452272548</v>
      </c>
      <c r="EK192" s="52">
        <v>0</v>
      </c>
      <c r="EL192" s="16">
        <v>0</v>
      </c>
      <c r="EM192" s="53">
        <v>0</v>
      </c>
      <c r="EN192" s="52">
        <v>210.98</v>
      </c>
      <c r="EO192" s="16">
        <v>12369.63</v>
      </c>
      <c r="EP192" s="53">
        <f t="shared" si="4279"/>
        <v>58629.396151293957</v>
      </c>
      <c r="EQ192" s="52">
        <v>1E-3</v>
      </c>
      <c r="ER192" s="16">
        <v>0.51</v>
      </c>
      <c r="ES192" s="53">
        <f t="shared" si="4280"/>
        <v>510000</v>
      </c>
      <c r="ET192" s="52">
        <v>5.899</v>
      </c>
      <c r="EU192" s="16">
        <v>480.02</v>
      </c>
      <c r="EV192" s="53">
        <f t="shared" si="4281"/>
        <v>81373.114087133406</v>
      </c>
      <c r="EW192" s="52">
        <v>0</v>
      </c>
      <c r="EX192" s="16">
        <v>0</v>
      </c>
      <c r="EY192" s="53">
        <v>0</v>
      </c>
      <c r="EZ192" s="52">
        <v>0</v>
      </c>
      <c r="FA192" s="16">
        <v>0</v>
      </c>
      <c r="FB192" s="53">
        <v>0</v>
      </c>
      <c r="FC192" s="52">
        <v>0</v>
      </c>
      <c r="FD192" s="16">
        <v>0</v>
      </c>
      <c r="FE192" s="53">
        <v>0</v>
      </c>
      <c r="FF192" s="52">
        <v>0</v>
      </c>
      <c r="FG192" s="16">
        <v>0</v>
      </c>
      <c r="FH192" s="53">
        <v>0</v>
      </c>
      <c r="FI192" s="52">
        <v>2.68</v>
      </c>
      <c r="FJ192" s="16">
        <v>70.58</v>
      </c>
      <c r="FK192" s="53">
        <f t="shared" si="4325"/>
        <v>26335.820895522385</v>
      </c>
      <c r="FL192" s="52">
        <v>4.9470000000000001</v>
      </c>
      <c r="FM192" s="16">
        <v>896.49</v>
      </c>
      <c r="FN192" s="53">
        <f t="shared" si="4282"/>
        <v>181218.92055791389</v>
      </c>
      <c r="FO192" s="52">
        <v>0</v>
      </c>
      <c r="FP192" s="16">
        <v>0</v>
      </c>
      <c r="FQ192" s="53">
        <v>0</v>
      </c>
      <c r="FR192" s="52">
        <v>46.832999999999998</v>
      </c>
      <c r="FS192" s="16">
        <v>6637.67</v>
      </c>
      <c r="FT192" s="53">
        <f t="shared" si="4283"/>
        <v>141730.61729976727</v>
      </c>
      <c r="FU192" s="52">
        <v>0.54500000000000004</v>
      </c>
      <c r="FV192" s="16">
        <v>68.33</v>
      </c>
      <c r="FW192" s="53">
        <f t="shared" si="4284"/>
        <v>125376.14678899081</v>
      </c>
      <c r="FX192" s="52">
        <v>0</v>
      </c>
      <c r="FY192" s="16">
        <v>0</v>
      </c>
      <c r="FZ192" s="53">
        <f t="shared" si="4285"/>
        <v>0</v>
      </c>
      <c r="GA192" s="52">
        <v>0</v>
      </c>
      <c r="GB192" s="16">
        <v>0</v>
      </c>
      <c r="GC192" s="53">
        <v>0</v>
      </c>
      <c r="GD192" s="52">
        <v>103.355</v>
      </c>
      <c r="GE192" s="16">
        <v>8940.7199999999993</v>
      </c>
      <c r="GF192" s="53">
        <f t="shared" si="4286"/>
        <v>86504.958637704985</v>
      </c>
      <c r="GG192" s="52">
        <v>6.3680000000000003</v>
      </c>
      <c r="GH192" s="16">
        <v>823.27</v>
      </c>
      <c r="GI192" s="53">
        <f t="shared" si="4287"/>
        <v>129282.34924623116</v>
      </c>
      <c r="GJ192" s="52">
        <v>179.90799999999999</v>
      </c>
      <c r="GK192" s="16">
        <v>13091.14</v>
      </c>
      <c r="GL192" s="53">
        <f t="shared" si="4288"/>
        <v>72765.746937323522</v>
      </c>
      <c r="GM192" s="52">
        <v>0</v>
      </c>
      <c r="GN192" s="16">
        <v>0</v>
      </c>
      <c r="GO192" s="53">
        <v>0</v>
      </c>
      <c r="GP192" s="52">
        <v>0.69699999999999995</v>
      </c>
      <c r="GQ192" s="16">
        <v>260.67</v>
      </c>
      <c r="GR192" s="53">
        <f t="shared" si="4289"/>
        <v>373988.52223816363</v>
      </c>
      <c r="GS192" s="52">
        <v>0</v>
      </c>
      <c r="GT192" s="16">
        <v>0</v>
      </c>
      <c r="GU192" s="53">
        <v>0</v>
      </c>
      <c r="GV192" s="52">
        <v>0</v>
      </c>
      <c r="GW192" s="16">
        <v>0</v>
      </c>
      <c r="GX192" s="53">
        <f t="shared" si="4291"/>
        <v>0</v>
      </c>
      <c r="GY192" s="52">
        <v>1E-3</v>
      </c>
      <c r="GZ192" s="16">
        <v>0.62</v>
      </c>
      <c r="HA192" s="53">
        <f t="shared" si="4326"/>
        <v>620000</v>
      </c>
      <c r="HB192" s="52">
        <v>1.7629999999999999</v>
      </c>
      <c r="HC192" s="16">
        <v>732.72</v>
      </c>
      <c r="HD192" s="53">
        <f t="shared" si="4292"/>
        <v>415609.75609756098</v>
      </c>
      <c r="HE192" s="52">
        <v>0</v>
      </c>
      <c r="HF192" s="16">
        <v>0</v>
      </c>
      <c r="HG192" s="53">
        <v>0</v>
      </c>
      <c r="HH192" s="52">
        <v>0</v>
      </c>
      <c r="HI192" s="16">
        <v>0</v>
      </c>
      <c r="HJ192" s="53">
        <v>0</v>
      </c>
      <c r="HK192" s="52">
        <v>0</v>
      </c>
      <c r="HL192" s="16">
        <v>0</v>
      </c>
      <c r="HM192" s="53">
        <v>0</v>
      </c>
      <c r="HN192" s="52">
        <v>0</v>
      </c>
      <c r="HO192" s="16">
        <v>0</v>
      </c>
      <c r="HP192" s="53">
        <v>0</v>
      </c>
      <c r="HQ192" s="52">
        <v>0.20100000000000001</v>
      </c>
      <c r="HR192" s="16">
        <v>131.41999999999999</v>
      </c>
      <c r="HS192" s="53">
        <f t="shared" si="4327"/>
        <v>653830.84577114414</v>
      </c>
      <c r="HT192" s="52"/>
      <c r="HU192" s="16"/>
      <c r="HV192" s="53"/>
      <c r="HW192" s="52">
        <v>0</v>
      </c>
      <c r="HX192" s="16">
        <v>0</v>
      </c>
      <c r="HY192" s="53">
        <f t="shared" si="4293"/>
        <v>0</v>
      </c>
      <c r="HZ192" s="52">
        <v>4.8000000000000001E-2</v>
      </c>
      <c r="IA192" s="16">
        <v>0.23</v>
      </c>
      <c r="IB192" s="53">
        <f t="shared" si="4339"/>
        <v>4791.666666666667</v>
      </c>
      <c r="IC192" s="52">
        <v>1E-3</v>
      </c>
      <c r="ID192" s="16">
        <v>1.1100000000000001</v>
      </c>
      <c r="IE192" s="53">
        <f t="shared" ref="IE192:IE198" si="4346">ID192/IC192*1000</f>
        <v>1110000</v>
      </c>
      <c r="IF192" s="52">
        <v>0</v>
      </c>
      <c r="IG192" s="16">
        <v>0</v>
      </c>
      <c r="IH192" s="53">
        <v>0</v>
      </c>
      <c r="II192" s="52">
        <v>0</v>
      </c>
      <c r="IJ192" s="16">
        <v>0</v>
      </c>
      <c r="IK192" s="53">
        <v>0</v>
      </c>
      <c r="IL192" s="52">
        <v>0</v>
      </c>
      <c r="IM192" s="16">
        <v>0</v>
      </c>
      <c r="IN192" s="53">
        <v>0</v>
      </c>
      <c r="IO192" s="52">
        <v>0</v>
      </c>
      <c r="IP192" s="16">
        <v>0</v>
      </c>
      <c r="IQ192" s="53">
        <v>0</v>
      </c>
      <c r="IR192" s="52">
        <v>0.01</v>
      </c>
      <c r="IS192" s="16">
        <v>10.050000000000001</v>
      </c>
      <c r="IT192" s="53">
        <f t="shared" si="4294"/>
        <v>1005000</v>
      </c>
      <c r="IU192" s="52">
        <v>0</v>
      </c>
      <c r="IV192" s="16">
        <v>0</v>
      </c>
      <c r="IW192" s="53">
        <v>0</v>
      </c>
      <c r="IX192" s="52">
        <v>0</v>
      </c>
      <c r="IY192" s="16">
        <v>0</v>
      </c>
      <c r="IZ192" s="53">
        <v>0</v>
      </c>
      <c r="JA192" s="52">
        <v>0</v>
      </c>
      <c r="JB192" s="16">
        <v>0</v>
      </c>
      <c r="JC192" s="53">
        <v>0</v>
      </c>
      <c r="JD192" s="52">
        <v>0</v>
      </c>
      <c r="JE192" s="16">
        <v>0</v>
      </c>
      <c r="JF192" s="53">
        <v>0</v>
      </c>
      <c r="JG192" s="52">
        <v>0</v>
      </c>
      <c r="JH192" s="16">
        <v>0</v>
      </c>
      <c r="JI192" s="53">
        <v>0</v>
      </c>
      <c r="JJ192" s="52">
        <v>0</v>
      </c>
      <c r="JK192" s="16">
        <v>0</v>
      </c>
      <c r="JL192" s="47">
        <f t="shared" ref="JL192:JL199" si="4347">IF(JJ192=0,0,JK192/JJ192*1000)</f>
        <v>0</v>
      </c>
      <c r="JM192" s="52">
        <v>4.0000000000000001E-3</v>
      </c>
      <c r="JN192" s="16">
        <v>3.09</v>
      </c>
      <c r="JO192" s="53">
        <f t="shared" si="4328"/>
        <v>772500</v>
      </c>
      <c r="JP192" s="52">
        <v>0</v>
      </c>
      <c r="JQ192" s="16">
        <v>0</v>
      </c>
      <c r="JR192" s="53">
        <f t="shared" si="4295"/>
        <v>0</v>
      </c>
      <c r="JS192" s="52">
        <v>1.3759999999999999</v>
      </c>
      <c r="JT192" s="16">
        <v>239.77</v>
      </c>
      <c r="JU192" s="53">
        <f t="shared" si="4296"/>
        <v>174251.45348837212</v>
      </c>
      <c r="JV192" s="52">
        <v>0</v>
      </c>
      <c r="JW192" s="16">
        <v>0</v>
      </c>
      <c r="JX192" s="53">
        <v>0</v>
      </c>
      <c r="JY192" s="52">
        <v>0</v>
      </c>
      <c r="JZ192" s="16">
        <v>0</v>
      </c>
      <c r="KA192" s="53">
        <v>0</v>
      </c>
      <c r="KB192" s="52">
        <v>0.5</v>
      </c>
      <c r="KC192" s="16">
        <v>26.61</v>
      </c>
      <c r="KD192" s="53">
        <f t="shared" si="4297"/>
        <v>53220</v>
      </c>
      <c r="KE192" s="52"/>
      <c r="KF192" s="16"/>
      <c r="KG192" s="53"/>
      <c r="KH192" s="52">
        <v>88.006</v>
      </c>
      <c r="KI192" s="16">
        <v>3538.21</v>
      </c>
      <c r="KJ192" s="53">
        <f t="shared" si="4298"/>
        <v>40204.190623366587</v>
      </c>
      <c r="KK192" s="52">
        <v>3.9510000000000001</v>
      </c>
      <c r="KL192" s="16">
        <v>1083.9100000000001</v>
      </c>
      <c r="KM192" s="53">
        <f t="shared" si="4299"/>
        <v>274338.14224247029</v>
      </c>
      <c r="KN192" s="52">
        <v>0</v>
      </c>
      <c r="KO192" s="16">
        <v>0</v>
      </c>
      <c r="KP192" s="53">
        <v>0</v>
      </c>
      <c r="KQ192" s="52">
        <v>13.672000000000001</v>
      </c>
      <c r="KR192" s="16">
        <v>21.32</v>
      </c>
      <c r="KS192" s="53">
        <f t="shared" si="4300"/>
        <v>1559.3914569923932</v>
      </c>
      <c r="KT192" s="52">
        <v>0</v>
      </c>
      <c r="KU192" s="16">
        <v>0</v>
      </c>
      <c r="KV192" s="53">
        <v>0</v>
      </c>
      <c r="KW192" s="52">
        <v>0</v>
      </c>
      <c r="KX192" s="16">
        <v>0</v>
      </c>
      <c r="KY192" s="53">
        <f t="shared" si="4301"/>
        <v>0</v>
      </c>
      <c r="KZ192" s="52">
        <v>0</v>
      </c>
      <c r="LA192" s="16">
        <v>0</v>
      </c>
      <c r="LB192" s="53">
        <v>0</v>
      </c>
      <c r="LC192" s="52">
        <v>0</v>
      </c>
      <c r="LD192" s="16">
        <v>0</v>
      </c>
      <c r="LE192" s="53">
        <v>0</v>
      </c>
      <c r="LF192" s="52">
        <v>13.952</v>
      </c>
      <c r="LG192" s="16">
        <v>185.03</v>
      </c>
      <c r="LH192" s="53">
        <f t="shared" si="4302"/>
        <v>13261.897935779818</v>
      </c>
      <c r="LI192" s="52">
        <v>0</v>
      </c>
      <c r="LJ192" s="16">
        <v>0</v>
      </c>
      <c r="LK192" s="53">
        <v>0</v>
      </c>
      <c r="LL192" s="52">
        <v>0</v>
      </c>
      <c r="LM192" s="16">
        <v>0</v>
      </c>
      <c r="LN192" s="53">
        <v>0</v>
      </c>
      <c r="LO192" s="52">
        <v>0</v>
      </c>
      <c r="LP192" s="16">
        <v>0</v>
      </c>
      <c r="LQ192" s="53">
        <v>0</v>
      </c>
      <c r="LR192" s="52">
        <v>5.0000000000000001E-3</v>
      </c>
      <c r="LS192" s="16">
        <v>3.32</v>
      </c>
      <c r="LT192" s="53">
        <f t="shared" si="4341"/>
        <v>664000</v>
      </c>
      <c r="LU192" s="52">
        <v>5.8999999999999997E-2</v>
      </c>
      <c r="LV192" s="16">
        <v>52.01</v>
      </c>
      <c r="LW192" s="53">
        <f t="shared" si="4303"/>
        <v>881525.42372881365</v>
      </c>
      <c r="LX192" s="52">
        <v>391.37099999999998</v>
      </c>
      <c r="LY192" s="16">
        <v>22365.46</v>
      </c>
      <c r="LZ192" s="53">
        <f t="shared" si="4304"/>
        <v>57146.441611667702</v>
      </c>
      <c r="MA192" s="52">
        <v>0</v>
      </c>
      <c r="MB192" s="16">
        <v>0</v>
      </c>
      <c r="MC192" s="53">
        <v>0</v>
      </c>
      <c r="MD192" s="52">
        <v>0</v>
      </c>
      <c r="ME192" s="16">
        <v>0</v>
      </c>
      <c r="MF192" s="53">
        <v>0</v>
      </c>
      <c r="MG192" s="52">
        <v>0</v>
      </c>
      <c r="MH192" s="16">
        <v>0</v>
      </c>
      <c r="MI192" s="53">
        <v>0</v>
      </c>
      <c r="MJ192" s="52">
        <v>0</v>
      </c>
      <c r="MK192" s="16">
        <v>0</v>
      </c>
      <c r="ML192" s="53">
        <f t="shared" si="4305"/>
        <v>0</v>
      </c>
      <c r="MM192" s="52">
        <v>0</v>
      </c>
      <c r="MN192" s="16">
        <v>0</v>
      </c>
      <c r="MO192" s="53">
        <v>0</v>
      </c>
      <c r="MP192" s="52">
        <v>27.247</v>
      </c>
      <c r="MQ192" s="16">
        <v>2559.2600000000002</v>
      </c>
      <c r="MR192" s="53">
        <f t="shared" si="4306"/>
        <v>93928.138877674617</v>
      </c>
      <c r="MS192" s="52">
        <v>0</v>
      </c>
      <c r="MT192" s="16">
        <v>0</v>
      </c>
      <c r="MU192" s="53">
        <v>0</v>
      </c>
      <c r="MV192" s="52">
        <v>0</v>
      </c>
      <c r="MW192" s="16">
        <v>0</v>
      </c>
      <c r="MX192" s="53">
        <f t="shared" si="4307"/>
        <v>0</v>
      </c>
      <c r="MY192" s="52">
        <v>5.0000000000000001E-3</v>
      </c>
      <c r="MZ192" s="16">
        <v>0.56999999999999995</v>
      </c>
      <c r="NA192" s="53">
        <f t="shared" si="4308"/>
        <v>113999.99999999999</v>
      </c>
      <c r="NB192" s="52">
        <v>0</v>
      </c>
      <c r="NC192" s="16">
        <v>0</v>
      </c>
      <c r="ND192" s="53">
        <v>0</v>
      </c>
      <c r="NE192" s="52">
        <v>0</v>
      </c>
      <c r="NF192" s="16">
        <v>0</v>
      </c>
      <c r="NG192" s="53">
        <v>0</v>
      </c>
      <c r="NH192" s="52">
        <v>0</v>
      </c>
      <c r="NI192" s="16">
        <v>0</v>
      </c>
      <c r="NJ192" s="53">
        <v>0</v>
      </c>
      <c r="NK192" s="52">
        <v>0.60399999999999998</v>
      </c>
      <c r="NL192" s="16">
        <v>69.09</v>
      </c>
      <c r="NM192" s="53">
        <f t="shared" si="4309"/>
        <v>114387.41721854305</v>
      </c>
      <c r="NN192" s="52">
        <v>0</v>
      </c>
      <c r="NO192" s="16">
        <v>0</v>
      </c>
      <c r="NP192" s="53">
        <v>0</v>
      </c>
      <c r="NQ192" s="52">
        <v>0</v>
      </c>
      <c r="NR192" s="16">
        <v>0</v>
      </c>
      <c r="NS192" s="53">
        <v>0</v>
      </c>
      <c r="NT192" s="52">
        <v>0</v>
      </c>
      <c r="NU192" s="16">
        <v>0</v>
      </c>
      <c r="NV192" s="53">
        <v>0</v>
      </c>
      <c r="NW192" s="52">
        <v>26.65</v>
      </c>
      <c r="NX192" s="16">
        <v>4030.55</v>
      </c>
      <c r="NY192" s="53">
        <f t="shared" si="4312"/>
        <v>151240.15009380862</v>
      </c>
      <c r="NZ192" s="52">
        <v>0</v>
      </c>
      <c r="OA192" s="16">
        <v>0</v>
      </c>
      <c r="OB192" s="53">
        <v>0</v>
      </c>
      <c r="OC192" s="52">
        <v>0</v>
      </c>
      <c r="OD192" s="16">
        <v>0</v>
      </c>
      <c r="OE192" s="53">
        <v>0</v>
      </c>
      <c r="OF192" s="52">
        <v>3.069</v>
      </c>
      <c r="OG192" s="16">
        <v>2666.72</v>
      </c>
      <c r="OH192" s="53">
        <f t="shared" si="4331"/>
        <v>868921.47279244044</v>
      </c>
      <c r="OI192" s="52">
        <v>13.555</v>
      </c>
      <c r="OJ192" s="16">
        <v>1340.48</v>
      </c>
      <c r="OK192" s="53">
        <f t="shared" si="4314"/>
        <v>98891.921800073775</v>
      </c>
      <c r="OL192" s="52">
        <v>0.57999999999999996</v>
      </c>
      <c r="OM192" s="16">
        <v>5.3</v>
      </c>
      <c r="ON192" s="53">
        <f t="shared" ref="ON192" si="4348">OM192/OL192*1000</f>
        <v>9137.9310344827591</v>
      </c>
      <c r="OO192" s="52">
        <v>20.315000000000001</v>
      </c>
      <c r="OP192" s="16">
        <v>298.18</v>
      </c>
      <c r="OQ192" s="53">
        <f t="shared" si="4315"/>
        <v>14677.824267782427</v>
      </c>
      <c r="OR192" s="52">
        <v>1E-3</v>
      </c>
      <c r="OS192" s="16">
        <v>1.41</v>
      </c>
      <c r="OT192" s="53">
        <f t="shared" ref="OT192:OT199" si="4349">OS192/OR192*1000</f>
        <v>1410000</v>
      </c>
      <c r="OU192" s="52">
        <v>9.8849999999999998</v>
      </c>
      <c r="OV192" s="16">
        <v>214.28</v>
      </c>
      <c r="OW192" s="53">
        <f t="shared" si="4316"/>
        <v>21677.288821446637</v>
      </c>
      <c r="OX192" s="52">
        <v>0</v>
      </c>
      <c r="OY192" s="16">
        <v>0</v>
      </c>
      <c r="OZ192" s="53">
        <v>0</v>
      </c>
      <c r="PA192" s="52">
        <v>0</v>
      </c>
      <c r="PB192" s="16">
        <v>0</v>
      </c>
      <c r="PC192" s="53">
        <v>0</v>
      </c>
      <c r="PD192" s="52">
        <v>1E-3</v>
      </c>
      <c r="PE192" s="16">
        <v>0.08</v>
      </c>
      <c r="PF192" s="53">
        <f t="shared" ref="PF192:PF197" si="4350">PE192/PD192*1000</f>
        <v>80000</v>
      </c>
      <c r="PG192" s="52">
        <v>8.3070000000000004</v>
      </c>
      <c r="PH192" s="16">
        <v>216.23</v>
      </c>
      <c r="PI192" s="53">
        <f t="shared" si="4317"/>
        <v>26029.854339713493</v>
      </c>
      <c r="PJ192" s="52"/>
      <c r="PK192" s="16"/>
      <c r="PL192" s="53"/>
      <c r="PM192" s="52">
        <v>2.5000000000000001E-2</v>
      </c>
      <c r="PN192" s="16">
        <v>0.83</v>
      </c>
      <c r="PO192" s="53">
        <f t="shared" si="4318"/>
        <v>33199.999999999993</v>
      </c>
      <c r="PP192" s="52">
        <v>0</v>
      </c>
      <c r="PQ192" s="16">
        <v>0</v>
      </c>
      <c r="PR192" s="53">
        <v>0</v>
      </c>
      <c r="PS192" s="52">
        <v>0.31</v>
      </c>
      <c r="PT192" s="16">
        <v>3.47</v>
      </c>
      <c r="PU192" s="53">
        <f t="shared" si="4332"/>
        <v>11193.548387096775</v>
      </c>
      <c r="PV192" s="52">
        <v>205.07499999999999</v>
      </c>
      <c r="PW192" s="16">
        <v>10158.299999999999</v>
      </c>
      <c r="PX192" s="53">
        <f t="shared" si="4319"/>
        <v>49534.560526636596</v>
      </c>
      <c r="PY192" s="52">
        <v>121.764</v>
      </c>
      <c r="PZ192" s="16">
        <v>23959.02</v>
      </c>
      <c r="QA192" s="53">
        <f t="shared" si="4320"/>
        <v>196766.03922341578</v>
      </c>
      <c r="QB192" s="52">
        <v>0</v>
      </c>
      <c r="QC192" s="16">
        <v>0</v>
      </c>
      <c r="QD192" s="53">
        <v>0</v>
      </c>
      <c r="QE192" s="52">
        <v>0</v>
      </c>
      <c r="QF192" s="16">
        <v>0</v>
      </c>
      <c r="QG192" s="53">
        <v>0</v>
      </c>
      <c r="QH192" s="52">
        <v>0</v>
      </c>
      <c r="QI192" s="16">
        <v>0</v>
      </c>
      <c r="QJ192" s="53">
        <v>0</v>
      </c>
      <c r="QK192" s="52">
        <v>0</v>
      </c>
      <c r="QL192" s="16">
        <v>0</v>
      </c>
      <c r="QM192" s="53">
        <v>0</v>
      </c>
      <c r="QN192" s="52">
        <v>0</v>
      </c>
      <c r="QO192" s="16">
        <v>0</v>
      </c>
      <c r="QP192" s="53">
        <v>0</v>
      </c>
      <c r="QQ192" s="52">
        <v>0</v>
      </c>
      <c r="QR192" s="16">
        <v>0</v>
      </c>
      <c r="QS192" s="53">
        <v>0</v>
      </c>
      <c r="QT192" s="52"/>
      <c r="QU192" s="16"/>
      <c r="QV192" s="53"/>
      <c r="QW192" s="52"/>
      <c r="QX192" s="16"/>
      <c r="QY192" s="53"/>
      <c r="QZ192" s="52">
        <v>19.637</v>
      </c>
      <c r="RA192" s="16">
        <v>210.97</v>
      </c>
      <c r="RB192" s="53">
        <f t="shared" si="4322"/>
        <v>10743.494423791821</v>
      </c>
      <c r="RC192" s="52">
        <v>0</v>
      </c>
      <c r="RD192" s="16">
        <v>0</v>
      </c>
      <c r="RE192" s="53">
        <v>0</v>
      </c>
      <c r="RF192" s="12">
        <f t="shared" si="3130"/>
        <v>1984.4180000000001</v>
      </c>
      <c r="RG192" s="58">
        <f t="shared" si="3131"/>
        <v>144200.43</v>
      </c>
      <c r="RH192" s="17"/>
      <c r="RI192" s="18"/>
      <c r="RJ192" s="17"/>
      <c r="RK192" s="17"/>
      <c r="RL192" s="17"/>
      <c r="RM192" s="18"/>
      <c r="RN192" s="17"/>
      <c r="RO192" s="17"/>
      <c r="RP192" s="17"/>
      <c r="RQ192" s="18"/>
      <c r="RR192" s="17"/>
      <c r="RS192" s="17"/>
      <c r="RT192" s="17"/>
      <c r="RU192" s="18"/>
      <c r="RV192" s="17"/>
      <c r="RW192" s="17"/>
      <c r="RX192" s="17"/>
      <c r="RY192" s="18"/>
      <c r="RZ192" s="17"/>
      <c r="SA192" s="17"/>
      <c r="SB192" s="17"/>
      <c r="SC192" s="18"/>
      <c r="SD192" s="17"/>
      <c r="SE192" s="17"/>
      <c r="SF192" s="17"/>
      <c r="SG192" s="18"/>
      <c r="SH192" s="17"/>
      <c r="SI192" s="17"/>
      <c r="SJ192" s="17"/>
      <c r="SK192" s="19"/>
      <c r="SL192" s="20"/>
      <c r="SM192" s="20"/>
      <c r="SN192" s="20"/>
      <c r="SO192" s="19"/>
      <c r="SP192" s="20"/>
      <c r="SQ192" s="20"/>
      <c r="SR192" s="20"/>
      <c r="SS192" s="19"/>
      <c r="ST192" s="20"/>
      <c r="SU192" s="20"/>
      <c r="SV192" s="20"/>
    </row>
    <row r="193" spans="1:591" x14ac:dyDescent="0.3">
      <c r="A193" s="38">
        <v>2018</v>
      </c>
      <c r="B193" s="39" t="s">
        <v>10</v>
      </c>
      <c r="C193" s="52">
        <v>0</v>
      </c>
      <c r="D193" s="16">
        <v>0</v>
      </c>
      <c r="E193" s="53">
        <f t="shared" si="4257"/>
        <v>0</v>
      </c>
      <c r="F193" s="52">
        <v>0</v>
      </c>
      <c r="G193" s="16">
        <v>0</v>
      </c>
      <c r="H193" s="53">
        <v>0</v>
      </c>
      <c r="I193" s="52">
        <v>0</v>
      </c>
      <c r="J193" s="16">
        <v>0</v>
      </c>
      <c r="K193" s="53">
        <v>0</v>
      </c>
      <c r="L193" s="52">
        <v>0</v>
      </c>
      <c r="M193" s="16">
        <v>0</v>
      </c>
      <c r="N193" s="53">
        <v>0</v>
      </c>
      <c r="O193" s="52">
        <v>0</v>
      </c>
      <c r="P193" s="16">
        <v>0</v>
      </c>
      <c r="Q193" s="53">
        <f t="shared" si="4258"/>
        <v>0</v>
      </c>
      <c r="R193" s="52">
        <v>0</v>
      </c>
      <c r="S193" s="16">
        <v>0</v>
      </c>
      <c r="T193" s="53">
        <v>0</v>
      </c>
      <c r="U193" s="52">
        <v>0</v>
      </c>
      <c r="V193" s="16">
        <v>0</v>
      </c>
      <c r="W193" s="53">
        <v>0</v>
      </c>
      <c r="X193" s="52">
        <v>0</v>
      </c>
      <c r="Y193" s="16">
        <v>0</v>
      </c>
      <c r="Z193" s="53">
        <v>0</v>
      </c>
      <c r="AA193" s="46">
        <v>4.2210000000000001</v>
      </c>
      <c r="AB193" s="10">
        <v>403.77800000000002</v>
      </c>
      <c r="AC193" s="47">
        <f t="shared" si="4259"/>
        <v>95659.322435441834</v>
      </c>
      <c r="AD193" s="46">
        <v>1.1879999999999999</v>
      </c>
      <c r="AE193" s="10">
        <v>58.17</v>
      </c>
      <c r="AF193" s="47">
        <f t="shared" si="4260"/>
        <v>48964.646464646474</v>
      </c>
      <c r="AG193" s="52">
        <v>0</v>
      </c>
      <c r="AH193" s="16">
        <v>0</v>
      </c>
      <c r="AI193" s="53">
        <v>0</v>
      </c>
      <c r="AJ193" s="52">
        <v>0</v>
      </c>
      <c r="AK193" s="16">
        <v>0</v>
      </c>
      <c r="AL193" s="53">
        <v>0</v>
      </c>
      <c r="AM193" s="46">
        <v>0.24</v>
      </c>
      <c r="AN193" s="10">
        <v>3.6259999999999999</v>
      </c>
      <c r="AO193" s="47">
        <f t="shared" si="4261"/>
        <v>15108.333333333334</v>
      </c>
      <c r="AP193" s="46">
        <v>34.974550000000001</v>
      </c>
      <c r="AQ193" s="10">
        <v>1185.1210000000001</v>
      </c>
      <c r="AR193" s="47">
        <f t="shared" si="4262"/>
        <v>33885.239409799411</v>
      </c>
      <c r="AS193" s="52">
        <v>0</v>
      </c>
      <c r="AT193" s="16">
        <v>0</v>
      </c>
      <c r="AU193" s="53">
        <f t="shared" si="4263"/>
        <v>0</v>
      </c>
      <c r="AV193" s="52">
        <v>0</v>
      </c>
      <c r="AW193" s="16">
        <v>0</v>
      </c>
      <c r="AX193" s="53">
        <v>0</v>
      </c>
      <c r="AY193" s="46">
        <v>1.1867000000000001</v>
      </c>
      <c r="AZ193" s="10">
        <v>24.350999999999999</v>
      </c>
      <c r="BA193" s="47">
        <f t="shared" si="4264"/>
        <v>20519.929215471475</v>
      </c>
      <c r="BB193" s="46">
        <v>0.33900000000000002</v>
      </c>
      <c r="BC193" s="10">
        <v>23.055</v>
      </c>
      <c r="BD193" s="47">
        <f t="shared" si="4265"/>
        <v>68008.849557522117</v>
      </c>
      <c r="BE193" s="52">
        <v>0</v>
      </c>
      <c r="BF193" s="16">
        <v>0</v>
      </c>
      <c r="BG193" s="53">
        <v>0</v>
      </c>
      <c r="BH193" s="52">
        <v>0</v>
      </c>
      <c r="BI193" s="16">
        <v>0</v>
      </c>
      <c r="BJ193" s="53">
        <v>0</v>
      </c>
      <c r="BK193" s="52">
        <v>0</v>
      </c>
      <c r="BL193" s="16">
        <v>0</v>
      </c>
      <c r="BM193" s="53">
        <v>0</v>
      </c>
      <c r="BN193" s="52">
        <v>0</v>
      </c>
      <c r="BO193" s="16">
        <v>0</v>
      </c>
      <c r="BP193" s="53">
        <v>0</v>
      </c>
      <c r="BQ193" s="52">
        <v>0</v>
      </c>
      <c r="BR193" s="16">
        <v>0</v>
      </c>
      <c r="BS193" s="53">
        <v>0</v>
      </c>
      <c r="BT193" s="46">
        <v>27.106060000000003</v>
      </c>
      <c r="BU193" s="10">
        <v>10060.144</v>
      </c>
      <c r="BV193" s="47">
        <f t="shared" si="4267"/>
        <v>371140.03289301356</v>
      </c>
      <c r="BW193" s="52">
        <v>0</v>
      </c>
      <c r="BX193" s="16">
        <v>0</v>
      </c>
      <c r="BY193" s="53">
        <v>0</v>
      </c>
      <c r="BZ193" s="52">
        <v>0</v>
      </c>
      <c r="CA193" s="16">
        <v>0</v>
      </c>
      <c r="CB193" s="53">
        <v>0</v>
      </c>
      <c r="CC193" s="46">
        <v>115.24075000000001</v>
      </c>
      <c r="CD193" s="10">
        <v>5019.6090000000004</v>
      </c>
      <c r="CE193" s="47">
        <f t="shared" si="4268"/>
        <v>43557.587051455324</v>
      </c>
      <c r="CF193" s="46">
        <v>3.4380000000000002</v>
      </c>
      <c r="CG193" s="10">
        <v>635.88</v>
      </c>
      <c r="CH193" s="47">
        <f t="shared" si="4269"/>
        <v>184956.36998254797</v>
      </c>
      <c r="CI193" s="52">
        <v>0</v>
      </c>
      <c r="CJ193" s="16">
        <v>0</v>
      </c>
      <c r="CK193" s="53">
        <v>0</v>
      </c>
      <c r="CL193" s="52">
        <v>0</v>
      </c>
      <c r="CM193" s="16">
        <v>0</v>
      </c>
      <c r="CN193" s="53">
        <v>0</v>
      </c>
      <c r="CO193" s="52">
        <v>0</v>
      </c>
      <c r="CP193" s="16">
        <v>0</v>
      </c>
      <c r="CQ193" s="53">
        <v>0</v>
      </c>
      <c r="CR193" s="52">
        <v>0</v>
      </c>
      <c r="CS193" s="16">
        <v>0</v>
      </c>
      <c r="CT193" s="53">
        <v>0</v>
      </c>
      <c r="CU193" s="52">
        <v>0</v>
      </c>
      <c r="CV193" s="16">
        <v>0</v>
      </c>
      <c r="CW193" s="53">
        <v>0</v>
      </c>
      <c r="CX193" s="52">
        <v>0</v>
      </c>
      <c r="CY193" s="16">
        <v>0</v>
      </c>
      <c r="CZ193" s="53">
        <v>0</v>
      </c>
      <c r="DA193" s="46">
        <v>13.9834</v>
      </c>
      <c r="DB193" s="10">
        <v>4613.0950000000003</v>
      </c>
      <c r="DC193" s="47">
        <f t="shared" si="4270"/>
        <v>329897.95042693481</v>
      </c>
      <c r="DD193" s="46">
        <v>22.728000000000002</v>
      </c>
      <c r="DE193" s="10">
        <v>3995.6640000000002</v>
      </c>
      <c r="DF193" s="47">
        <f t="shared" si="4271"/>
        <v>175803.5902851109</v>
      </c>
      <c r="DG193" s="52">
        <v>0</v>
      </c>
      <c r="DH193" s="16">
        <v>0</v>
      </c>
      <c r="DI193" s="53">
        <v>0</v>
      </c>
      <c r="DJ193" s="46">
        <v>5.0353000000000003</v>
      </c>
      <c r="DK193" s="10">
        <v>154.708</v>
      </c>
      <c r="DL193" s="47">
        <f t="shared" si="4273"/>
        <v>30724.683732846104</v>
      </c>
      <c r="DM193" s="52">
        <v>0</v>
      </c>
      <c r="DN193" s="16">
        <v>0</v>
      </c>
      <c r="DO193" s="53">
        <v>0</v>
      </c>
      <c r="DP193" s="52">
        <v>0</v>
      </c>
      <c r="DQ193" s="16">
        <v>0</v>
      </c>
      <c r="DR193" s="53">
        <v>0</v>
      </c>
      <c r="DS193" s="46">
        <v>0.11715</v>
      </c>
      <c r="DT193" s="10">
        <v>1078.3889999999999</v>
      </c>
      <c r="DU193" s="47">
        <f t="shared" si="4274"/>
        <v>9205198.463508321</v>
      </c>
      <c r="DV193" s="46">
        <v>1E-3</v>
      </c>
      <c r="DW193" s="10">
        <v>0.25700000000000001</v>
      </c>
      <c r="DX193" s="47">
        <f t="shared" si="4275"/>
        <v>257000</v>
      </c>
      <c r="DY193" s="52">
        <v>0</v>
      </c>
      <c r="DZ193" s="16">
        <v>0</v>
      </c>
      <c r="EA193" s="53">
        <v>0</v>
      </c>
      <c r="EB193" s="52">
        <v>0</v>
      </c>
      <c r="EC193" s="16">
        <v>0</v>
      </c>
      <c r="ED193" s="53">
        <f t="shared" si="4276"/>
        <v>0</v>
      </c>
      <c r="EE193" s="52">
        <v>0</v>
      </c>
      <c r="EF193" s="16">
        <v>0</v>
      </c>
      <c r="EG193" s="53">
        <v>0</v>
      </c>
      <c r="EH193" s="46">
        <v>12.38669</v>
      </c>
      <c r="EI193" s="10">
        <v>3424.172</v>
      </c>
      <c r="EJ193" s="47">
        <f t="shared" si="4278"/>
        <v>276439.62995764002</v>
      </c>
      <c r="EK193" s="52">
        <v>0</v>
      </c>
      <c r="EL193" s="16">
        <v>0</v>
      </c>
      <c r="EM193" s="53">
        <v>0</v>
      </c>
      <c r="EN193" s="46">
        <v>96.002830000000003</v>
      </c>
      <c r="EO193" s="10">
        <v>8036.6629999999996</v>
      </c>
      <c r="EP193" s="47">
        <f t="shared" si="4279"/>
        <v>83712.771800581293</v>
      </c>
      <c r="EQ193" s="52">
        <v>0</v>
      </c>
      <c r="ER193" s="16">
        <v>0</v>
      </c>
      <c r="ES193" s="53">
        <v>0</v>
      </c>
      <c r="ET193" s="46">
        <v>9.5421800000000001</v>
      </c>
      <c r="EU193" s="10">
        <v>361.46</v>
      </c>
      <c r="EV193" s="47">
        <f t="shared" si="4281"/>
        <v>37880.232818915596</v>
      </c>
      <c r="EW193" s="52">
        <v>0</v>
      </c>
      <c r="EX193" s="16">
        <v>0</v>
      </c>
      <c r="EY193" s="53">
        <v>0</v>
      </c>
      <c r="EZ193" s="52">
        <v>0</v>
      </c>
      <c r="FA193" s="16">
        <v>0</v>
      </c>
      <c r="FB193" s="53">
        <v>0</v>
      </c>
      <c r="FC193" s="52">
        <v>0</v>
      </c>
      <c r="FD193" s="16">
        <v>0</v>
      </c>
      <c r="FE193" s="53">
        <v>0</v>
      </c>
      <c r="FF193" s="52">
        <v>0</v>
      </c>
      <c r="FG193" s="16">
        <v>0</v>
      </c>
      <c r="FH193" s="53">
        <v>0</v>
      </c>
      <c r="FI193" s="46">
        <v>2E-3</v>
      </c>
      <c r="FJ193" s="10">
        <v>1.2549999999999999</v>
      </c>
      <c r="FK193" s="47">
        <f t="shared" si="4325"/>
        <v>627499.99999999988</v>
      </c>
      <c r="FL193" s="52">
        <v>0</v>
      </c>
      <c r="FM193" s="16">
        <v>0</v>
      </c>
      <c r="FN193" s="53">
        <v>0</v>
      </c>
      <c r="FO193" s="52">
        <v>0</v>
      </c>
      <c r="FP193" s="16">
        <v>0</v>
      </c>
      <c r="FQ193" s="53">
        <v>0</v>
      </c>
      <c r="FR193" s="46">
        <v>72.165539999999993</v>
      </c>
      <c r="FS193" s="10">
        <v>4791.741</v>
      </c>
      <c r="FT193" s="47">
        <f t="shared" si="4283"/>
        <v>66399.2952869195</v>
      </c>
      <c r="FU193" s="52">
        <v>0</v>
      </c>
      <c r="FV193" s="16">
        <v>0</v>
      </c>
      <c r="FW193" s="53">
        <v>0</v>
      </c>
      <c r="FX193" s="52">
        <v>0</v>
      </c>
      <c r="FY193" s="16">
        <v>0</v>
      </c>
      <c r="FZ193" s="53">
        <f t="shared" si="4285"/>
        <v>0</v>
      </c>
      <c r="GA193" s="52">
        <v>0</v>
      </c>
      <c r="GB193" s="16">
        <v>0</v>
      </c>
      <c r="GC193" s="53">
        <v>0</v>
      </c>
      <c r="GD193" s="46">
        <v>42.392449999999997</v>
      </c>
      <c r="GE193" s="10">
        <v>15304.156000000001</v>
      </c>
      <c r="GF193" s="47">
        <f t="shared" si="4286"/>
        <v>361011.3593340324</v>
      </c>
      <c r="GG193" s="46">
        <v>7.7299799999999994</v>
      </c>
      <c r="GH193" s="10">
        <v>252.55199999999999</v>
      </c>
      <c r="GI193" s="47">
        <f t="shared" si="4287"/>
        <v>32671.753355118646</v>
      </c>
      <c r="GJ193" s="46">
        <v>115.10627000000001</v>
      </c>
      <c r="GK193" s="10">
        <v>6955.9949999999999</v>
      </c>
      <c r="GL193" s="47">
        <f t="shared" si="4288"/>
        <v>60431.069480402752</v>
      </c>
      <c r="GM193" s="52">
        <v>0</v>
      </c>
      <c r="GN193" s="16">
        <v>0</v>
      </c>
      <c r="GO193" s="53">
        <v>0</v>
      </c>
      <c r="GP193" s="46">
        <v>0.63249999999999995</v>
      </c>
      <c r="GQ193" s="10">
        <v>68.507999999999996</v>
      </c>
      <c r="GR193" s="47">
        <f t="shared" si="4289"/>
        <v>108313.04347826086</v>
      </c>
      <c r="GS193" s="52">
        <v>0</v>
      </c>
      <c r="GT193" s="16">
        <v>0</v>
      </c>
      <c r="GU193" s="53">
        <v>0</v>
      </c>
      <c r="GV193" s="52">
        <v>0</v>
      </c>
      <c r="GW193" s="16">
        <v>0</v>
      </c>
      <c r="GX193" s="53">
        <f t="shared" si="4291"/>
        <v>0</v>
      </c>
      <c r="GY193" s="52">
        <v>0</v>
      </c>
      <c r="GZ193" s="16">
        <v>0</v>
      </c>
      <c r="HA193" s="53">
        <v>0</v>
      </c>
      <c r="HB193" s="46">
        <v>2.8143200000000004</v>
      </c>
      <c r="HC193" s="10">
        <v>35.131999999999998</v>
      </c>
      <c r="HD193" s="47">
        <f t="shared" si="4292"/>
        <v>12483.299695841266</v>
      </c>
      <c r="HE193" s="52">
        <v>0</v>
      </c>
      <c r="HF193" s="16">
        <v>0</v>
      </c>
      <c r="HG193" s="53">
        <v>0</v>
      </c>
      <c r="HH193" s="52">
        <v>0</v>
      </c>
      <c r="HI193" s="16">
        <v>0</v>
      </c>
      <c r="HJ193" s="53">
        <v>0</v>
      </c>
      <c r="HK193" s="52">
        <v>0</v>
      </c>
      <c r="HL193" s="16">
        <v>0</v>
      </c>
      <c r="HM193" s="53">
        <v>0</v>
      </c>
      <c r="HN193" s="52">
        <v>0</v>
      </c>
      <c r="HO193" s="16">
        <v>0</v>
      </c>
      <c r="HP193" s="53">
        <v>0</v>
      </c>
      <c r="HQ193" s="46">
        <v>8.5000000000000006E-2</v>
      </c>
      <c r="HR193" s="10">
        <v>2.2869999999999999</v>
      </c>
      <c r="HS193" s="47">
        <f t="shared" si="4327"/>
        <v>26905.882352941175</v>
      </c>
      <c r="HT193" s="52"/>
      <c r="HU193" s="16"/>
      <c r="HV193" s="53"/>
      <c r="HW193" s="52">
        <v>0</v>
      </c>
      <c r="HX193" s="16">
        <v>0</v>
      </c>
      <c r="HY193" s="53">
        <f t="shared" si="4293"/>
        <v>0</v>
      </c>
      <c r="HZ193" s="52">
        <v>0</v>
      </c>
      <c r="IA193" s="16">
        <v>0</v>
      </c>
      <c r="IB193" s="53">
        <v>0</v>
      </c>
      <c r="IC193" s="52">
        <v>0</v>
      </c>
      <c r="ID193" s="16">
        <v>0</v>
      </c>
      <c r="IE193" s="53">
        <v>0</v>
      </c>
      <c r="IF193" s="52">
        <v>0</v>
      </c>
      <c r="IG193" s="16">
        <v>0</v>
      </c>
      <c r="IH193" s="53">
        <v>0</v>
      </c>
      <c r="II193" s="52">
        <v>0</v>
      </c>
      <c r="IJ193" s="16">
        <v>0</v>
      </c>
      <c r="IK193" s="53">
        <v>0</v>
      </c>
      <c r="IL193" s="52">
        <v>0</v>
      </c>
      <c r="IM193" s="16">
        <v>0</v>
      </c>
      <c r="IN193" s="53">
        <v>0</v>
      </c>
      <c r="IO193" s="52">
        <v>0</v>
      </c>
      <c r="IP193" s="16">
        <v>0</v>
      </c>
      <c r="IQ193" s="53">
        <v>0</v>
      </c>
      <c r="IR193" s="46">
        <v>3.4130000000000001E-2</v>
      </c>
      <c r="IS193" s="10">
        <v>5.024</v>
      </c>
      <c r="IT193" s="47">
        <f t="shared" si="4294"/>
        <v>147201.87518312334</v>
      </c>
      <c r="IU193" s="52">
        <v>0</v>
      </c>
      <c r="IV193" s="16">
        <v>0</v>
      </c>
      <c r="IW193" s="53">
        <v>0</v>
      </c>
      <c r="IX193" s="52">
        <v>0</v>
      </c>
      <c r="IY193" s="16">
        <v>0</v>
      </c>
      <c r="IZ193" s="53">
        <v>0</v>
      </c>
      <c r="JA193" s="52">
        <v>0</v>
      </c>
      <c r="JB193" s="16">
        <v>0</v>
      </c>
      <c r="JC193" s="53">
        <v>0</v>
      </c>
      <c r="JD193" s="52">
        <v>0</v>
      </c>
      <c r="JE193" s="16">
        <v>0</v>
      </c>
      <c r="JF193" s="53">
        <v>0</v>
      </c>
      <c r="JG193" s="52">
        <v>0</v>
      </c>
      <c r="JH193" s="16">
        <v>0</v>
      </c>
      <c r="JI193" s="53">
        <v>0</v>
      </c>
      <c r="JJ193" s="52">
        <v>0</v>
      </c>
      <c r="JK193" s="16">
        <v>0</v>
      </c>
      <c r="JL193" s="47">
        <f t="shared" si="4347"/>
        <v>0</v>
      </c>
      <c r="JM193" s="46">
        <v>8.7998399999999997</v>
      </c>
      <c r="JN193" s="10">
        <v>295.77199999999999</v>
      </c>
      <c r="JO193" s="47">
        <f t="shared" si="4328"/>
        <v>33611.065655739199</v>
      </c>
      <c r="JP193" s="52">
        <v>0</v>
      </c>
      <c r="JQ193" s="16">
        <v>0</v>
      </c>
      <c r="JR193" s="53">
        <f t="shared" si="4295"/>
        <v>0</v>
      </c>
      <c r="JS193" s="52">
        <v>0</v>
      </c>
      <c r="JT193" s="16">
        <v>0</v>
      </c>
      <c r="JU193" s="53">
        <v>0</v>
      </c>
      <c r="JV193" s="52">
        <v>0</v>
      </c>
      <c r="JW193" s="16">
        <v>0</v>
      </c>
      <c r="JX193" s="53">
        <v>0</v>
      </c>
      <c r="JY193" s="52">
        <v>0</v>
      </c>
      <c r="JZ193" s="16">
        <v>0</v>
      </c>
      <c r="KA193" s="53">
        <v>0</v>
      </c>
      <c r="KB193" s="46">
        <v>1.12E-2</v>
      </c>
      <c r="KC193" s="10">
        <v>1.613</v>
      </c>
      <c r="KD193" s="47">
        <f t="shared" si="4297"/>
        <v>144017.85714285713</v>
      </c>
      <c r="KE193" s="46"/>
      <c r="KF193" s="10"/>
      <c r="KG193" s="47"/>
      <c r="KH193" s="46">
        <v>83.949070000000006</v>
      </c>
      <c r="KI193" s="10">
        <v>3895.1849999999999</v>
      </c>
      <c r="KJ193" s="47">
        <f t="shared" si="4298"/>
        <v>46399.382387440382</v>
      </c>
      <c r="KK193" s="46">
        <v>7.3657299999999992</v>
      </c>
      <c r="KL193" s="10">
        <v>3220.8690000000001</v>
      </c>
      <c r="KM193" s="47">
        <f t="shared" si="4299"/>
        <v>437277.63575368642</v>
      </c>
      <c r="KN193" s="52">
        <v>0</v>
      </c>
      <c r="KO193" s="16">
        <v>0</v>
      </c>
      <c r="KP193" s="53">
        <v>0</v>
      </c>
      <c r="KQ193" s="46">
        <v>2.4805000000000001</v>
      </c>
      <c r="KR193" s="10">
        <v>1.802</v>
      </c>
      <c r="KS193" s="47">
        <f t="shared" si="4300"/>
        <v>726.46643821810119</v>
      </c>
      <c r="KT193" s="52">
        <v>0</v>
      </c>
      <c r="KU193" s="16">
        <v>0</v>
      </c>
      <c r="KV193" s="53">
        <v>0</v>
      </c>
      <c r="KW193" s="52">
        <v>0</v>
      </c>
      <c r="KX193" s="16">
        <v>0</v>
      </c>
      <c r="KY193" s="53">
        <f t="shared" si="4301"/>
        <v>0</v>
      </c>
      <c r="KZ193" s="46">
        <v>1.2929999999999999</v>
      </c>
      <c r="LA193" s="10">
        <v>23.292000000000002</v>
      </c>
      <c r="LB193" s="47">
        <f t="shared" ref="LB193:LB198" si="4351">LA193/KZ193*1000</f>
        <v>18013.921113689095</v>
      </c>
      <c r="LC193" s="52">
        <v>0</v>
      </c>
      <c r="LD193" s="16">
        <v>0</v>
      </c>
      <c r="LE193" s="53">
        <v>0</v>
      </c>
      <c r="LF193" s="46">
        <v>1.6372</v>
      </c>
      <c r="LG193" s="10">
        <v>69.281000000000006</v>
      </c>
      <c r="LH193" s="47">
        <f t="shared" si="4302"/>
        <v>42316.760322501832</v>
      </c>
      <c r="LI193" s="52">
        <v>0</v>
      </c>
      <c r="LJ193" s="16">
        <v>0</v>
      </c>
      <c r="LK193" s="53">
        <v>0</v>
      </c>
      <c r="LL193" s="52">
        <v>0</v>
      </c>
      <c r="LM193" s="16">
        <v>0</v>
      </c>
      <c r="LN193" s="53">
        <v>0</v>
      </c>
      <c r="LO193" s="52">
        <v>0</v>
      </c>
      <c r="LP193" s="16">
        <v>0</v>
      </c>
      <c r="LQ193" s="53">
        <v>0</v>
      </c>
      <c r="LR193" s="46">
        <v>0.5</v>
      </c>
      <c r="LS193" s="10">
        <v>69.402000000000001</v>
      </c>
      <c r="LT193" s="47">
        <f t="shared" si="4341"/>
        <v>138804</v>
      </c>
      <c r="LU193" s="46">
        <v>2.3899999999999998E-2</v>
      </c>
      <c r="LV193" s="10">
        <v>14.314</v>
      </c>
      <c r="LW193" s="47">
        <f t="shared" si="4303"/>
        <v>598912.13389121345</v>
      </c>
      <c r="LX193" s="46">
        <v>290.41996999999998</v>
      </c>
      <c r="LY193" s="10">
        <v>24382.414000000001</v>
      </c>
      <c r="LZ193" s="47">
        <f t="shared" si="4304"/>
        <v>83955.707315857115</v>
      </c>
      <c r="MA193" s="46">
        <v>1.3440000000000001</v>
      </c>
      <c r="MB193" s="10">
        <v>182.52600000000001</v>
      </c>
      <c r="MC193" s="47">
        <f t="shared" si="4342"/>
        <v>135808.03571428571</v>
      </c>
      <c r="MD193" s="46">
        <v>0.65498999999999996</v>
      </c>
      <c r="ME193" s="10">
        <v>145.39099999999999</v>
      </c>
      <c r="MF193" s="47">
        <f t="shared" ref="MF193:MF195" si="4352">ME193/MD193*1000</f>
        <v>221974.38128826395</v>
      </c>
      <c r="MG193" s="52">
        <v>0</v>
      </c>
      <c r="MH193" s="16">
        <v>0</v>
      </c>
      <c r="MI193" s="53">
        <v>0</v>
      </c>
      <c r="MJ193" s="52">
        <v>0</v>
      </c>
      <c r="MK193" s="16">
        <v>0</v>
      </c>
      <c r="ML193" s="53">
        <f t="shared" si="4305"/>
        <v>0</v>
      </c>
      <c r="MM193" s="52">
        <v>0</v>
      </c>
      <c r="MN193" s="16">
        <v>0</v>
      </c>
      <c r="MO193" s="53">
        <v>0</v>
      </c>
      <c r="MP193" s="46">
        <v>12.373809999999999</v>
      </c>
      <c r="MQ193" s="10">
        <v>1550.1130000000001</v>
      </c>
      <c r="MR193" s="47">
        <f t="shared" si="4306"/>
        <v>125273.70308740802</v>
      </c>
      <c r="MS193" s="52">
        <v>0</v>
      </c>
      <c r="MT193" s="16">
        <v>0</v>
      </c>
      <c r="MU193" s="53">
        <v>0</v>
      </c>
      <c r="MV193" s="46">
        <v>0</v>
      </c>
      <c r="MW193" s="10">
        <v>0</v>
      </c>
      <c r="MX193" s="47">
        <f t="shared" si="4307"/>
        <v>0</v>
      </c>
      <c r="MY193" s="46">
        <v>2E-3</v>
      </c>
      <c r="MZ193" s="10">
        <v>0.254</v>
      </c>
      <c r="NA193" s="47">
        <f t="shared" si="4308"/>
        <v>127000</v>
      </c>
      <c r="NB193" s="52">
        <v>0</v>
      </c>
      <c r="NC193" s="16">
        <v>0</v>
      </c>
      <c r="ND193" s="53">
        <v>0</v>
      </c>
      <c r="NE193" s="52">
        <v>0</v>
      </c>
      <c r="NF193" s="16">
        <v>0</v>
      </c>
      <c r="NG193" s="53">
        <v>0</v>
      </c>
      <c r="NH193" s="52">
        <v>0</v>
      </c>
      <c r="NI193" s="16">
        <v>0</v>
      </c>
      <c r="NJ193" s="53">
        <v>0</v>
      </c>
      <c r="NK193" s="46">
        <v>0.63431999999999999</v>
      </c>
      <c r="NL193" s="10">
        <v>40.634999999999998</v>
      </c>
      <c r="NM193" s="47">
        <f t="shared" si="4309"/>
        <v>64060.726447219065</v>
      </c>
      <c r="NN193" s="52">
        <v>0</v>
      </c>
      <c r="NO193" s="16">
        <v>0</v>
      </c>
      <c r="NP193" s="53">
        <v>0</v>
      </c>
      <c r="NQ193" s="52">
        <v>0</v>
      </c>
      <c r="NR193" s="16">
        <v>0</v>
      </c>
      <c r="NS193" s="53">
        <v>0</v>
      </c>
      <c r="NT193" s="46">
        <v>8.0000000000000002E-3</v>
      </c>
      <c r="NU193" s="10">
        <v>1.3460000000000001</v>
      </c>
      <c r="NV193" s="47">
        <f t="shared" si="4311"/>
        <v>168250</v>
      </c>
      <c r="NW193" s="46">
        <v>6.4394</v>
      </c>
      <c r="NX193" s="10">
        <v>297.23399999999998</v>
      </c>
      <c r="NY193" s="47">
        <f t="shared" si="4312"/>
        <v>46158.648321272165</v>
      </c>
      <c r="NZ193" s="46">
        <v>0.23582</v>
      </c>
      <c r="OA193" s="10">
        <v>91.790999999999997</v>
      </c>
      <c r="OB193" s="47">
        <f t="shared" si="4313"/>
        <v>389241.79458909336</v>
      </c>
      <c r="OC193" s="52">
        <v>0</v>
      </c>
      <c r="OD193" s="16">
        <v>0</v>
      </c>
      <c r="OE193" s="53">
        <v>0</v>
      </c>
      <c r="OF193" s="46">
        <v>1.008</v>
      </c>
      <c r="OG193" s="10">
        <v>104.298</v>
      </c>
      <c r="OH193" s="47">
        <f t="shared" si="4331"/>
        <v>103470.23809523811</v>
      </c>
      <c r="OI193" s="46">
        <v>24.110250000000001</v>
      </c>
      <c r="OJ193" s="10">
        <v>7888.0429999999997</v>
      </c>
      <c r="OK193" s="47">
        <f t="shared" si="4314"/>
        <v>327165.54162648664</v>
      </c>
      <c r="OL193" s="52">
        <v>0</v>
      </c>
      <c r="OM193" s="16">
        <v>0</v>
      </c>
      <c r="ON193" s="53">
        <v>0</v>
      </c>
      <c r="OO193" s="46">
        <v>2.5255700000000001</v>
      </c>
      <c r="OP193" s="10">
        <v>20.72</v>
      </c>
      <c r="OQ193" s="47">
        <f t="shared" si="4315"/>
        <v>8204.0885819834712</v>
      </c>
      <c r="OR193" s="52">
        <v>0</v>
      </c>
      <c r="OS193" s="16">
        <v>0</v>
      </c>
      <c r="OT193" s="53">
        <v>0</v>
      </c>
      <c r="OU193" s="46">
        <v>62.021550000000005</v>
      </c>
      <c r="OV193" s="10">
        <v>1049.3150000000001</v>
      </c>
      <c r="OW193" s="47">
        <f t="shared" si="4316"/>
        <v>16918.554921636107</v>
      </c>
      <c r="OX193" s="52">
        <v>0</v>
      </c>
      <c r="OY193" s="16">
        <v>0</v>
      </c>
      <c r="OZ193" s="53">
        <v>0</v>
      </c>
      <c r="PA193" s="52">
        <v>0</v>
      </c>
      <c r="PB193" s="16">
        <v>0</v>
      </c>
      <c r="PC193" s="53">
        <v>0</v>
      </c>
      <c r="PD193" s="52">
        <v>0</v>
      </c>
      <c r="PE193" s="16">
        <v>0</v>
      </c>
      <c r="PF193" s="53">
        <v>0</v>
      </c>
      <c r="PG193" s="46">
        <v>0.12974000000000002</v>
      </c>
      <c r="PH193" s="10">
        <v>11.871</v>
      </c>
      <c r="PI193" s="47">
        <f t="shared" si="4317"/>
        <v>91498.381378140897</v>
      </c>
      <c r="PJ193" s="52"/>
      <c r="PK193" s="16"/>
      <c r="PL193" s="53"/>
      <c r="PM193" s="52">
        <v>0</v>
      </c>
      <c r="PN193" s="16">
        <v>0</v>
      </c>
      <c r="PO193" s="53">
        <v>0</v>
      </c>
      <c r="PP193" s="52">
        <v>0</v>
      </c>
      <c r="PQ193" s="16">
        <v>0</v>
      </c>
      <c r="PR193" s="53">
        <v>0</v>
      </c>
      <c r="PS193" s="46">
        <v>0.79549999999999998</v>
      </c>
      <c r="PT193" s="10">
        <v>116.447</v>
      </c>
      <c r="PU193" s="47">
        <f t="shared" si="4332"/>
        <v>146382.14959145195</v>
      </c>
      <c r="PV193" s="46">
        <v>217.20864</v>
      </c>
      <c r="PW193" s="10">
        <v>14300.037</v>
      </c>
      <c r="PX193" s="47">
        <f t="shared" si="4319"/>
        <v>65835.488864531362</v>
      </c>
      <c r="PY193" s="46">
        <v>166.40231</v>
      </c>
      <c r="PZ193" s="10">
        <v>19842.138999999999</v>
      </c>
      <c r="QA193" s="47">
        <f t="shared" si="4320"/>
        <v>119241.96845584655</v>
      </c>
      <c r="QB193" s="52">
        <v>0</v>
      </c>
      <c r="QC193" s="16">
        <v>0</v>
      </c>
      <c r="QD193" s="53">
        <v>0</v>
      </c>
      <c r="QE193" s="46">
        <v>0.16696</v>
      </c>
      <c r="QF193" s="10">
        <v>23.103999999999999</v>
      </c>
      <c r="QG193" s="47">
        <v>138380.45040728318</v>
      </c>
      <c r="QH193" s="52">
        <v>0</v>
      </c>
      <c r="QI193" s="16">
        <v>0</v>
      </c>
      <c r="QJ193" s="53">
        <v>0</v>
      </c>
      <c r="QK193" s="52">
        <v>0</v>
      </c>
      <c r="QL193" s="16">
        <v>0</v>
      </c>
      <c r="QM193" s="53">
        <v>0</v>
      </c>
      <c r="QN193" s="52">
        <v>0</v>
      </c>
      <c r="QO193" s="16">
        <v>0</v>
      </c>
      <c r="QP193" s="53">
        <v>0</v>
      </c>
      <c r="QQ193" s="46">
        <v>21.208740000000002</v>
      </c>
      <c r="QR193" s="10">
        <v>3115.0610000000001</v>
      </c>
      <c r="QS193" s="47">
        <f t="shared" si="4321"/>
        <v>146876.28779456016</v>
      </c>
      <c r="QT193" s="46"/>
      <c r="QU193" s="10"/>
      <c r="QV193" s="47"/>
      <c r="QW193" s="46"/>
      <c r="QX193" s="10"/>
      <c r="QY193" s="47"/>
      <c r="QZ193" s="46">
        <v>1E-3</v>
      </c>
      <c r="RA193" s="10">
        <v>0.47399999999999998</v>
      </c>
      <c r="RB193" s="47">
        <f t="shared" si="4322"/>
        <v>473999.99999999994</v>
      </c>
      <c r="RC193" s="52">
        <v>0</v>
      </c>
      <c r="RD193" s="16">
        <v>0</v>
      </c>
      <c r="RE193" s="53">
        <v>0</v>
      </c>
      <c r="RF193" s="12">
        <f t="shared" si="3130"/>
        <v>1502.4438100000002</v>
      </c>
      <c r="RG193" s="58">
        <f t="shared" si="3131"/>
        <v>147249.53499999997</v>
      </c>
      <c r="RH193" s="6"/>
      <c r="RI193" s="9"/>
      <c r="RJ193" s="6"/>
      <c r="RK193" s="6"/>
      <c r="RL193" s="6"/>
      <c r="RM193" s="9"/>
      <c r="RN193" s="6"/>
      <c r="RO193" s="6"/>
      <c r="RP193" s="6"/>
      <c r="RQ193" s="9"/>
      <c r="RR193" s="6"/>
      <c r="RS193" s="6"/>
      <c r="RT193" s="6"/>
      <c r="RU193" s="9"/>
      <c r="RV193" s="6"/>
      <c r="RW193" s="6"/>
      <c r="RX193" s="6"/>
      <c r="RY193" s="9"/>
      <c r="RZ193" s="6"/>
      <c r="SA193" s="6"/>
      <c r="SB193" s="6"/>
      <c r="SC193" s="9"/>
      <c r="SD193" s="6"/>
      <c r="SE193" s="6"/>
      <c r="SF193" s="6"/>
      <c r="SG193" s="9"/>
      <c r="SH193" s="6"/>
      <c r="SI193" s="6"/>
      <c r="SJ193" s="6"/>
      <c r="SK193" s="2"/>
      <c r="SL193" s="1"/>
      <c r="SM193" s="1"/>
      <c r="SN193" s="1"/>
      <c r="SO193" s="2"/>
      <c r="SP193" s="1"/>
      <c r="SQ193" s="1"/>
      <c r="SR193" s="1"/>
      <c r="SS193" s="2"/>
      <c r="ST193" s="1"/>
      <c r="SU193" s="1"/>
      <c r="SV193" s="1"/>
    </row>
    <row r="194" spans="1:591" x14ac:dyDescent="0.3">
      <c r="A194" s="38">
        <v>2018</v>
      </c>
      <c r="B194" s="39" t="s">
        <v>11</v>
      </c>
      <c r="C194" s="52">
        <v>0</v>
      </c>
      <c r="D194" s="16">
        <v>0</v>
      </c>
      <c r="E194" s="53">
        <f t="shared" si="4257"/>
        <v>0</v>
      </c>
      <c r="F194" s="52">
        <v>0</v>
      </c>
      <c r="G194" s="16">
        <v>0</v>
      </c>
      <c r="H194" s="53">
        <v>0</v>
      </c>
      <c r="I194" s="52">
        <v>0</v>
      </c>
      <c r="J194" s="16">
        <v>0</v>
      </c>
      <c r="K194" s="53">
        <v>0</v>
      </c>
      <c r="L194" s="52">
        <v>0</v>
      </c>
      <c r="M194" s="16">
        <v>0</v>
      </c>
      <c r="N194" s="53">
        <v>0</v>
      </c>
      <c r="O194" s="52">
        <v>0</v>
      </c>
      <c r="P194" s="16">
        <v>0</v>
      </c>
      <c r="Q194" s="53">
        <f t="shared" si="4258"/>
        <v>0</v>
      </c>
      <c r="R194" s="52">
        <v>0</v>
      </c>
      <c r="S194" s="16">
        <v>0</v>
      </c>
      <c r="T194" s="53">
        <v>0</v>
      </c>
      <c r="U194" s="46">
        <v>11.599350000000001</v>
      </c>
      <c r="V194" s="10">
        <v>152.78299999999999</v>
      </c>
      <c r="W194" s="47">
        <f t="shared" si="4334"/>
        <v>13171.686344493439</v>
      </c>
      <c r="X194" s="52">
        <v>0</v>
      </c>
      <c r="Y194" s="16">
        <v>0</v>
      </c>
      <c r="Z194" s="53">
        <v>0</v>
      </c>
      <c r="AA194" s="46">
        <v>0.44416</v>
      </c>
      <c r="AB194" s="10">
        <v>36.478000000000002</v>
      </c>
      <c r="AC194" s="47">
        <f t="shared" si="4259"/>
        <v>82128.06195965418</v>
      </c>
      <c r="AD194" s="46">
        <v>16.109670000000001</v>
      </c>
      <c r="AE194" s="10">
        <v>619.53300000000002</v>
      </c>
      <c r="AF194" s="47">
        <f t="shared" si="4260"/>
        <v>38457.212345131833</v>
      </c>
      <c r="AG194" s="52">
        <v>0</v>
      </c>
      <c r="AH194" s="16">
        <v>0</v>
      </c>
      <c r="AI194" s="53">
        <v>0</v>
      </c>
      <c r="AJ194" s="52">
        <v>0</v>
      </c>
      <c r="AK194" s="16">
        <v>0</v>
      </c>
      <c r="AL194" s="53">
        <v>0</v>
      </c>
      <c r="AM194" s="52">
        <v>0</v>
      </c>
      <c r="AN194" s="16">
        <v>0</v>
      </c>
      <c r="AO194" s="53">
        <v>0</v>
      </c>
      <c r="AP194" s="46">
        <v>26.713049999999999</v>
      </c>
      <c r="AQ194" s="10">
        <v>682.51199999999994</v>
      </c>
      <c r="AR194" s="47">
        <f t="shared" si="4262"/>
        <v>25549.759387265774</v>
      </c>
      <c r="AS194" s="52">
        <v>0</v>
      </c>
      <c r="AT194" s="16">
        <v>0</v>
      </c>
      <c r="AU194" s="53">
        <f t="shared" si="4263"/>
        <v>0</v>
      </c>
      <c r="AV194" s="52">
        <v>0</v>
      </c>
      <c r="AW194" s="16">
        <v>0</v>
      </c>
      <c r="AX194" s="53">
        <v>0</v>
      </c>
      <c r="AY194" s="46">
        <v>0.59</v>
      </c>
      <c r="AZ194" s="10">
        <v>1.63</v>
      </c>
      <c r="BA194" s="47">
        <f t="shared" si="4264"/>
        <v>2762.7118644067796</v>
      </c>
      <c r="BB194" s="52">
        <v>0</v>
      </c>
      <c r="BC194" s="16">
        <v>0</v>
      </c>
      <c r="BD194" s="53">
        <v>0</v>
      </c>
      <c r="BE194" s="52">
        <v>0</v>
      </c>
      <c r="BF194" s="16">
        <v>0</v>
      </c>
      <c r="BG194" s="53">
        <v>0</v>
      </c>
      <c r="BH194" s="52">
        <v>0</v>
      </c>
      <c r="BI194" s="16">
        <v>0</v>
      </c>
      <c r="BJ194" s="53">
        <v>0</v>
      </c>
      <c r="BK194" s="52">
        <v>0</v>
      </c>
      <c r="BL194" s="16">
        <v>0</v>
      </c>
      <c r="BM194" s="53">
        <v>0</v>
      </c>
      <c r="BN194" s="52">
        <v>0</v>
      </c>
      <c r="BO194" s="16">
        <v>0</v>
      </c>
      <c r="BP194" s="53">
        <v>0</v>
      </c>
      <c r="BQ194" s="46">
        <v>0.1</v>
      </c>
      <c r="BR194" s="10">
        <v>1.1879999999999999</v>
      </c>
      <c r="BS194" s="47">
        <f t="shared" si="4323"/>
        <v>11879.999999999998</v>
      </c>
      <c r="BT194" s="46">
        <v>3.0402800000000001</v>
      </c>
      <c r="BU194" s="10">
        <v>277.85199999999998</v>
      </c>
      <c r="BV194" s="47">
        <f t="shared" si="4267"/>
        <v>91390.266685963128</v>
      </c>
      <c r="BW194" s="52">
        <v>0</v>
      </c>
      <c r="BX194" s="16">
        <v>0</v>
      </c>
      <c r="BY194" s="53">
        <v>0</v>
      </c>
      <c r="BZ194" s="52">
        <v>0</v>
      </c>
      <c r="CA194" s="16">
        <v>0</v>
      </c>
      <c r="CB194" s="53">
        <v>0</v>
      </c>
      <c r="CC194" s="46">
        <v>63.899380000000001</v>
      </c>
      <c r="CD194" s="10">
        <v>2207.395</v>
      </c>
      <c r="CE194" s="47">
        <f t="shared" si="4268"/>
        <v>34544.857868730498</v>
      </c>
      <c r="CF194" s="46">
        <v>3.4699400000000002</v>
      </c>
      <c r="CG194" s="10">
        <v>781.17200000000003</v>
      </c>
      <c r="CH194" s="47">
        <f t="shared" si="4269"/>
        <v>225125.50649290765</v>
      </c>
      <c r="CI194" s="52">
        <v>0</v>
      </c>
      <c r="CJ194" s="16">
        <v>0</v>
      </c>
      <c r="CK194" s="53">
        <v>0</v>
      </c>
      <c r="CL194" s="52">
        <v>0</v>
      </c>
      <c r="CM194" s="16">
        <v>0</v>
      </c>
      <c r="CN194" s="53">
        <v>0</v>
      </c>
      <c r="CO194" s="52">
        <v>0</v>
      </c>
      <c r="CP194" s="16">
        <v>0</v>
      </c>
      <c r="CQ194" s="53">
        <v>0</v>
      </c>
      <c r="CR194" s="52">
        <v>0</v>
      </c>
      <c r="CS194" s="16">
        <v>0</v>
      </c>
      <c r="CT194" s="53">
        <v>0</v>
      </c>
      <c r="CU194" s="46">
        <v>5.0000000000000001E-3</v>
      </c>
      <c r="CV194" s="10">
        <v>0.54100000000000004</v>
      </c>
      <c r="CW194" s="47">
        <f t="shared" ref="CW194:CW198" si="4353">CV194/CU194*1000</f>
        <v>108200</v>
      </c>
      <c r="CX194" s="52">
        <v>0</v>
      </c>
      <c r="CY194" s="16">
        <v>0</v>
      </c>
      <c r="CZ194" s="53">
        <v>0</v>
      </c>
      <c r="DA194" s="46">
        <v>10.33493</v>
      </c>
      <c r="DB194" s="10">
        <v>3071.7170000000001</v>
      </c>
      <c r="DC194" s="47">
        <f t="shared" si="4270"/>
        <v>297217.01066190097</v>
      </c>
      <c r="DD194" s="46">
        <v>36.985900000000001</v>
      </c>
      <c r="DE194" s="10">
        <v>2993.1379999999999</v>
      </c>
      <c r="DF194" s="47">
        <f t="shared" si="4271"/>
        <v>80926.461164930413</v>
      </c>
      <c r="DG194" s="52">
        <v>0</v>
      </c>
      <c r="DH194" s="16">
        <v>0</v>
      </c>
      <c r="DI194" s="53">
        <v>0</v>
      </c>
      <c r="DJ194" s="46">
        <v>4.0608000000000004</v>
      </c>
      <c r="DK194" s="10">
        <v>128.96299999999999</v>
      </c>
      <c r="DL194" s="47">
        <f t="shared" si="4273"/>
        <v>31758.02797478329</v>
      </c>
      <c r="DM194" s="52">
        <v>0</v>
      </c>
      <c r="DN194" s="16">
        <v>0</v>
      </c>
      <c r="DO194" s="53">
        <v>0</v>
      </c>
      <c r="DP194" s="52">
        <v>0</v>
      </c>
      <c r="DQ194" s="16">
        <v>0</v>
      </c>
      <c r="DR194" s="53">
        <v>0</v>
      </c>
      <c r="DS194" s="46">
        <v>0.10031999999999999</v>
      </c>
      <c r="DT194" s="10">
        <v>1773.4839999999999</v>
      </c>
      <c r="DU194" s="47">
        <f t="shared" si="4274"/>
        <v>17678269.537480064</v>
      </c>
      <c r="DV194" s="46">
        <v>4.3769999999999998</v>
      </c>
      <c r="DW194" s="10">
        <v>15.025</v>
      </c>
      <c r="DX194" s="47">
        <f t="shared" si="4275"/>
        <v>3432.7164724697282</v>
      </c>
      <c r="DY194" s="52">
        <v>0</v>
      </c>
      <c r="DZ194" s="16">
        <v>0</v>
      </c>
      <c r="EA194" s="53">
        <v>0</v>
      </c>
      <c r="EB194" s="46">
        <v>0</v>
      </c>
      <c r="EC194" s="10">
        <v>0</v>
      </c>
      <c r="ED194" s="47">
        <f t="shared" si="4276"/>
        <v>0</v>
      </c>
      <c r="EE194" s="46">
        <v>0.79</v>
      </c>
      <c r="EF194" s="10">
        <v>46.738999999999997</v>
      </c>
      <c r="EG194" s="47">
        <f t="shared" si="4277"/>
        <v>59163.2911392405</v>
      </c>
      <c r="EH194" s="46">
        <v>53.994230000000002</v>
      </c>
      <c r="EI194" s="10">
        <v>6138.152</v>
      </c>
      <c r="EJ194" s="47">
        <f t="shared" si="4278"/>
        <v>113681.62857401614</v>
      </c>
      <c r="EK194" s="52">
        <v>0</v>
      </c>
      <c r="EL194" s="16">
        <v>0</v>
      </c>
      <c r="EM194" s="53">
        <v>0</v>
      </c>
      <c r="EN194" s="46">
        <v>132.23559</v>
      </c>
      <c r="EO194" s="10">
        <v>7397.7489999999998</v>
      </c>
      <c r="EP194" s="47">
        <f t="shared" si="4279"/>
        <v>55943.706229162664</v>
      </c>
      <c r="EQ194" s="46">
        <v>7.7999999999999999E-4</v>
      </c>
      <c r="ER194" s="10">
        <v>0.95799999999999996</v>
      </c>
      <c r="ES194" s="47">
        <f t="shared" si="4280"/>
        <v>1228205.1282051282</v>
      </c>
      <c r="ET194" s="46">
        <v>14.796290000000001</v>
      </c>
      <c r="EU194" s="10">
        <v>868.16</v>
      </c>
      <c r="EV194" s="47">
        <f t="shared" si="4281"/>
        <v>58674.167646078844</v>
      </c>
      <c r="EW194" s="52">
        <v>0</v>
      </c>
      <c r="EX194" s="16">
        <v>0</v>
      </c>
      <c r="EY194" s="53">
        <v>0</v>
      </c>
      <c r="EZ194" s="52">
        <v>0</v>
      </c>
      <c r="FA194" s="16">
        <v>0</v>
      </c>
      <c r="FB194" s="53">
        <v>0</v>
      </c>
      <c r="FC194" s="52">
        <v>0</v>
      </c>
      <c r="FD194" s="16">
        <v>0</v>
      </c>
      <c r="FE194" s="53">
        <v>0</v>
      </c>
      <c r="FF194" s="52">
        <v>0</v>
      </c>
      <c r="FG194" s="16">
        <v>0</v>
      </c>
      <c r="FH194" s="53">
        <v>0</v>
      </c>
      <c r="FI194" s="52">
        <v>0</v>
      </c>
      <c r="FJ194" s="16">
        <v>0</v>
      </c>
      <c r="FK194" s="53">
        <v>0</v>
      </c>
      <c r="FL194" s="46">
        <v>1.5E-3</v>
      </c>
      <c r="FM194" s="10">
        <v>1.7999999999999999E-2</v>
      </c>
      <c r="FN194" s="47">
        <f t="shared" si="4282"/>
        <v>11999.999999999998</v>
      </c>
      <c r="FO194" s="52">
        <v>0</v>
      </c>
      <c r="FP194" s="16">
        <v>0</v>
      </c>
      <c r="FQ194" s="53">
        <v>0</v>
      </c>
      <c r="FR194" s="46">
        <v>63.5413</v>
      </c>
      <c r="FS194" s="10">
        <v>3200.4940000000001</v>
      </c>
      <c r="FT194" s="47">
        <f t="shared" si="4283"/>
        <v>50368.720816225046</v>
      </c>
      <c r="FU194" s="46">
        <v>1E-3</v>
      </c>
      <c r="FV194" s="10">
        <v>0.84</v>
      </c>
      <c r="FW194" s="47">
        <f t="shared" si="4284"/>
        <v>840000</v>
      </c>
      <c r="FX194" s="52">
        <v>0</v>
      </c>
      <c r="FY194" s="16">
        <v>0</v>
      </c>
      <c r="FZ194" s="53">
        <f t="shared" si="4285"/>
        <v>0</v>
      </c>
      <c r="GA194" s="52">
        <v>0</v>
      </c>
      <c r="GB194" s="16">
        <v>0</v>
      </c>
      <c r="GC194" s="53">
        <v>0</v>
      </c>
      <c r="GD194" s="46">
        <v>8.7150300000000005</v>
      </c>
      <c r="GE194" s="10">
        <v>2541.143</v>
      </c>
      <c r="GF194" s="47">
        <f t="shared" si="4286"/>
        <v>291581.66982787207</v>
      </c>
      <c r="GG194" s="46">
        <v>5.1741599999999996</v>
      </c>
      <c r="GH194" s="10">
        <v>612.02499999999998</v>
      </c>
      <c r="GI194" s="47">
        <f t="shared" si="4287"/>
        <v>118284.90035097486</v>
      </c>
      <c r="GJ194" s="46">
        <v>233.13924</v>
      </c>
      <c r="GK194" s="10">
        <v>9755.4339999999993</v>
      </c>
      <c r="GL194" s="47">
        <f t="shared" si="4288"/>
        <v>41843.809733616697</v>
      </c>
      <c r="GM194" s="52">
        <v>0</v>
      </c>
      <c r="GN194" s="16">
        <v>0</v>
      </c>
      <c r="GO194" s="53">
        <v>0</v>
      </c>
      <c r="GP194" s="46">
        <v>1.1257900000000001</v>
      </c>
      <c r="GQ194" s="10">
        <v>153.46600000000001</v>
      </c>
      <c r="GR194" s="47">
        <f t="shared" si="4289"/>
        <v>136318.49634478899</v>
      </c>
      <c r="GS194" s="52">
        <v>0</v>
      </c>
      <c r="GT194" s="16">
        <v>0</v>
      </c>
      <c r="GU194" s="53">
        <v>0</v>
      </c>
      <c r="GV194" s="52">
        <v>0</v>
      </c>
      <c r="GW194" s="16">
        <v>0</v>
      </c>
      <c r="GX194" s="53">
        <f t="shared" si="4291"/>
        <v>0</v>
      </c>
      <c r="GY194" s="52">
        <v>0</v>
      </c>
      <c r="GZ194" s="16">
        <v>0</v>
      </c>
      <c r="HA194" s="53">
        <v>0</v>
      </c>
      <c r="HB194" s="46">
        <v>23.40138</v>
      </c>
      <c r="HC194" s="10">
        <v>171.20500000000001</v>
      </c>
      <c r="HD194" s="47">
        <f t="shared" si="4292"/>
        <v>7316.021533772795</v>
      </c>
      <c r="HE194" s="52">
        <v>0</v>
      </c>
      <c r="HF194" s="16">
        <v>0</v>
      </c>
      <c r="HG194" s="53">
        <v>0</v>
      </c>
      <c r="HH194" s="52">
        <v>0</v>
      </c>
      <c r="HI194" s="16">
        <v>0</v>
      </c>
      <c r="HJ194" s="53">
        <v>0</v>
      </c>
      <c r="HK194" s="52">
        <v>0</v>
      </c>
      <c r="HL194" s="16">
        <v>0</v>
      </c>
      <c r="HM194" s="53">
        <v>0</v>
      </c>
      <c r="HN194" s="46">
        <v>4.4999999999999998E-2</v>
      </c>
      <c r="HO194" s="10">
        <v>4.21</v>
      </c>
      <c r="HP194" s="47">
        <f t="shared" si="4336"/>
        <v>93555.555555555562</v>
      </c>
      <c r="HQ194" s="46">
        <v>0.23599999999999999</v>
      </c>
      <c r="HR194" s="10">
        <v>2.8370000000000002</v>
      </c>
      <c r="HS194" s="47">
        <f t="shared" si="4327"/>
        <v>12021.186440677968</v>
      </c>
      <c r="HT194" s="52"/>
      <c r="HU194" s="16"/>
      <c r="HV194" s="53"/>
      <c r="HW194" s="52">
        <v>0</v>
      </c>
      <c r="HX194" s="16">
        <v>0</v>
      </c>
      <c r="HY194" s="53">
        <f t="shared" si="4293"/>
        <v>0</v>
      </c>
      <c r="HZ194" s="52">
        <v>0</v>
      </c>
      <c r="IA194" s="16">
        <v>0</v>
      </c>
      <c r="IB194" s="53">
        <v>0</v>
      </c>
      <c r="IC194" s="52">
        <v>0</v>
      </c>
      <c r="ID194" s="16">
        <v>0</v>
      </c>
      <c r="IE194" s="53">
        <v>0</v>
      </c>
      <c r="IF194" s="52">
        <v>0</v>
      </c>
      <c r="IG194" s="16">
        <v>0</v>
      </c>
      <c r="IH194" s="53">
        <v>0</v>
      </c>
      <c r="II194" s="52">
        <v>0</v>
      </c>
      <c r="IJ194" s="16">
        <v>0</v>
      </c>
      <c r="IK194" s="53">
        <v>0</v>
      </c>
      <c r="IL194" s="52">
        <v>0</v>
      </c>
      <c r="IM194" s="16">
        <v>0</v>
      </c>
      <c r="IN194" s="53">
        <v>0</v>
      </c>
      <c r="IO194" s="46">
        <v>4.0400000000000002E-3</v>
      </c>
      <c r="IP194" s="10">
        <v>0.13300000000000001</v>
      </c>
      <c r="IQ194" s="47">
        <f t="shared" ref="IQ194:IQ195" si="4354">IP194/IO194*1000</f>
        <v>32920.792079207924</v>
      </c>
      <c r="IR194" s="46">
        <v>0.12454000000000001</v>
      </c>
      <c r="IS194" s="10">
        <v>8.5869999999999997</v>
      </c>
      <c r="IT194" s="47">
        <f t="shared" si="4294"/>
        <v>68949.73502489159</v>
      </c>
      <c r="IU194" s="52">
        <v>0</v>
      </c>
      <c r="IV194" s="16">
        <v>0</v>
      </c>
      <c r="IW194" s="53">
        <v>0</v>
      </c>
      <c r="IX194" s="52">
        <v>0</v>
      </c>
      <c r="IY194" s="16">
        <v>0</v>
      </c>
      <c r="IZ194" s="53">
        <v>0</v>
      </c>
      <c r="JA194" s="52">
        <v>0</v>
      </c>
      <c r="JB194" s="16">
        <v>0</v>
      </c>
      <c r="JC194" s="53">
        <v>0</v>
      </c>
      <c r="JD194" s="52">
        <v>0</v>
      </c>
      <c r="JE194" s="16">
        <v>0</v>
      </c>
      <c r="JF194" s="53">
        <v>0</v>
      </c>
      <c r="JG194" s="52">
        <v>0</v>
      </c>
      <c r="JH194" s="16">
        <v>0</v>
      </c>
      <c r="JI194" s="53">
        <v>0</v>
      </c>
      <c r="JJ194" s="52">
        <v>0</v>
      </c>
      <c r="JK194" s="16">
        <v>0</v>
      </c>
      <c r="JL194" s="47">
        <f t="shared" si="4347"/>
        <v>0</v>
      </c>
      <c r="JM194" s="46">
        <v>0.25739999999999996</v>
      </c>
      <c r="JN194" s="10">
        <v>14.143000000000001</v>
      </c>
      <c r="JO194" s="47">
        <f t="shared" si="4328"/>
        <v>54945.609945609962</v>
      </c>
      <c r="JP194" s="52">
        <v>0</v>
      </c>
      <c r="JQ194" s="16">
        <v>0</v>
      </c>
      <c r="JR194" s="53">
        <f t="shared" si="4295"/>
        <v>0</v>
      </c>
      <c r="JS194" s="52">
        <v>0</v>
      </c>
      <c r="JT194" s="16">
        <v>0</v>
      </c>
      <c r="JU194" s="53">
        <v>0</v>
      </c>
      <c r="JV194" s="52">
        <v>0</v>
      </c>
      <c r="JW194" s="16">
        <v>0</v>
      </c>
      <c r="JX194" s="53">
        <v>0</v>
      </c>
      <c r="JY194" s="52">
        <v>0</v>
      </c>
      <c r="JZ194" s="16">
        <v>0</v>
      </c>
      <c r="KA194" s="53">
        <v>0</v>
      </c>
      <c r="KB194" s="46">
        <v>3.1404999999999998</v>
      </c>
      <c r="KC194" s="10">
        <v>140.93199999999999</v>
      </c>
      <c r="KD194" s="47">
        <f t="shared" si="4297"/>
        <v>44875.656742556916</v>
      </c>
      <c r="KE194" s="46"/>
      <c r="KF194" s="10"/>
      <c r="KG194" s="47"/>
      <c r="KH194" s="46">
        <v>74.930970000000002</v>
      </c>
      <c r="KI194" s="10">
        <v>4415.93</v>
      </c>
      <c r="KJ194" s="47">
        <f t="shared" si="4298"/>
        <v>58933.308884163649</v>
      </c>
      <c r="KK194" s="46">
        <v>5.3876899999999992</v>
      </c>
      <c r="KL194" s="10">
        <v>1923.365</v>
      </c>
      <c r="KM194" s="47">
        <f t="shared" si="4299"/>
        <v>356992.51441712497</v>
      </c>
      <c r="KN194" s="52">
        <v>0</v>
      </c>
      <c r="KO194" s="16">
        <v>0</v>
      </c>
      <c r="KP194" s="53">
        <v>0</v>
      </c>
      <c r="KQ194" s="46">
        <v>0.14249999999999999</v>
      </c>
      <c r="KR194" s="10">
        <v>6.9880000000000004</v>
      </c>
      <c r="KS194" s="47">
        <f t="shared" si="4300"/>
        <v>49038.596491228076</v>
      </c>
      <c r="KT194" s="52">
        <v>0</v>
      </c>
      <c r="KU194" s="16">
        <v>0</v>
      </c>
      <c r="KV194" s="53">
        <v>0</v>
      </c>
      <c r="KW194" s="52">
        <v>0</v>
      </c>
      <c r="KX194" s="16">
        <v>0</v>
      </c>
      <c r="KY194" s="53">
        <f t="shared" si="4301"/>
        <v>0</v>
      </c>
      <c r="KZ194" s="52">
        <v>0</v>
      </c>
      <c r="LA194" s="16">
        <v>0</v>
      </c>
      <c r="LB194" s="53">
        <v>0</v>
      </c>
      <c r="LC194" s="52">
        <v>0</v>
      </c>
      <c r="LD194" s="16">
        <v>0</v>
      </c>
      <c r="LE194" s="53">
        <v>0</v>
      </c>
      <c r="LF194" s="46">
        <v>2.8976599999999997</v>
      </c>
      <c r="LG194" s="10">
        <v>68.478999999999999</v>
      </c>
      <c r="LH194" s="47">
        <f t="shared" si="4302"/>
        <v>23632.51727255786</v>
      </c>
      <c r="LI194" s="52">
        <v>0</v>
      </c>
      <c r="LJ194" s="16">
        <v>0</v>
      </c>
      <c r="LK194" s="53">
        <v>0</v>
      </c>
      <c r="LL194" s="52">
        <v>0</v>
      </c>
      <c r="LM194" s="16">
        <v>0</v>
      </c>
      <c r="LN194" s="53">
        <v>0</v>
      </c>
      <c r="LO194" s="52">
        <v>0</v>
      </c>
      <c r="LP194" s="16">
        <v>0</v>
      </c>
      <c r="LQ194" s="53">
        <v>0</v>
      </c>
      <c r="LR194" s="52">
        <v>0</v>
      </c>
      <c r="LS194" s="16">
        <v>0</v>
      </c>
      <c r="LT194" s="53">
        <v>0</v>
      </c>
      <c r="LU194" s="46">
        <v>2.58E-2</v>
      </c>
      <c r="LV194" s="10">
        <v>9.3859999999999992</v>
      </c>
      <c r="LW194" s="47">
        <f t="shared" si="4303"/>
        <v>363798.44961240311</v>
      </c>
      <c r="LX194" s="46">
        <v>326.46689000000003</v>
      </c>
      <c r="LY194" s="10">
        <v>21073.113000000001</v>
      </c>
      <c r="LZ194" s="47">
        <f t="shared" si="4304"/>
        <v>64549.005260533464</v>
      </c>
      <c r="MA194" s="46">
        <v>0.27010000000000001</v>
      </c>
      <c r="MB194" s="10">
        <v>34.805</v>
      </c>
      <c r="MC194" s="47">
        <f t="shared" si="4342"/>
        <v>128859.68159940762</v>
      </c>
      <c r="MD194" s="52">
        <v>0</v>
      </c>
      <c r="ME194" s="16">
        <v>0</v>
      </c>
      <c r="MF194" s="53">
        <v>0</v>
      </c>
      <c r="MG194" s="52">
        <v>0</v>
      </c>
      <c r="MH194" s="16">
        <v>0</v>
      </c>
      <c r="MI194" s="53">
        <v>0</v>
      </c>
      <c r="MJ194" s="52">
        <v>0</v>
      </c>
      <c r="MK194" s="16">
        <v>0</v>
      </c>
      <c r="ML194" s="53">
        <f t="shared" si="4305"/>
        <v>0</v>
      </c>
      <c r="MM194" s="52">
        <v>0</v>
      </c>
      <c r="MN194" s="16">
        <v>0</v>
      </c>
      <c r="MO194" s="53">
        <v>0</v>
      </c>
      <c r="MP194" s="46">
        <v>7.1439300000000001</v>
      </c>
      <c r="MQ194" s="10">
        <v>932.15200000000004</v>
      </c>
      <c r="MR194" s="47">
        <f t="shared" si="4306"/>
        <v>130481.68165141596</v>
      </c>
      <c r="MS194" s="52">
        <v>0</v>
      </c>
      <c r="MT194" s="16">
        <v>0</v>
      </c>
      <c r="MU194" s="53">
        <v>0</v>
      </c>
      <c r="MV194" s="52">
        <v>0</v>
      </c>
      <c r="MW194" s="16">
        <v>0</v>
      </c>
      <c r="MX194" s="53">
        <f t="shared" si="4307"/>
        <v>0</v>
      </c>
      <c r="MY194" s="52">
        <v>0</v>
      </c>
      <c r="MZ194" s="16">
        <v>0</v>
      </c>
      <c r="NA194" s="53">
        <v>0</v>
      </c>
      <c r="NB194" s="46">
        <v>5.0000000000000001E-4</v>
      </c>
      <c r="NC194" s="10">
        <v>1.446</v>
      </c>
      <c r="ND194" s="47">
        <f t="shared" si="4330"/>
        <v>2892000</v>
      </c>
      <c r="NE194" s="52">
        <v>0</v>
      </c>
      <c r="NF194" s="16">
        <v>0</v>
      </c>
      <c r="NG194" s="53">
        <v>0</v>
      </c>
      <c r="NH194" s="52">
        <v>0</v>
      </c>
      <c r="NI194" s="16">
        <v>0</v>
      </c>
      <c r="NJ194" s="53">
        <v>0</v>
      </c>
      <c r="NK194" s="46">
        <v>0.315</v>
      </c>
      <c r="NL194" s="10">
        <v>41.267000000000003</v>
      </c>
      <c r="NM194" s="47">
        <f t="shared" si="4309"/>
        <v>131006.34920634923</v>
      </c>
      <c r="NN194" s="52">
        <v>0</v>
      </c>
      <c r="NO194" s="16">
        <v>0</v>
      </c>
      <c r="NP194" s="53">
        <v>0</v>
      </c>
      <c r="NQ194" s="52">
        <v>0</v>
      </c>
      <c r="NR194" s="16">
        <v>0</v>
      </c>
      <c r="NS194" s="53">
        <v>0</v>
      </c>
      <c r="NT194" s="52">
        <v>0</v>
      </c>
      <c r="NU194" s="16">
        <v>0</v>
      </c>
      <c r="NV194" s="53">
        <v>0</v>
      </c>
      <c r="NW194" s="46">
        <v>43.306280000000001</v>
      </c>
      <c r="NX194" s="10">
        <v>3440.7069999999999</v>
      </c>
      <c r="NY194" s="47">
        <f t="shared" si="4312"/>
        <v>79450.532347733402</v>
      </c>
      <c r="NZ194" s="52">
        <v>0</v>
      </c>
      <c r="OA194" s="16">
        <v>0</v>
      </c>
      <c r="OB194" s="53">
        <v>0</v>
      </c>
      <c r="OC194" s="52">
        <v>0</v>
      </c>
      <c r="OD194" s="16">
        <v>0</v>
      </c>
      <c r="OE194" s="53">
        <v>0</v>
      </c>
      <c r="OF194" s="46">
        <v>2.0453999999999999</v>
      </c>
      <c r="OG194" s="10">
        <v>943.20500000000004</v>
      </c>
      <c r="OH194" s="47">
        <f t="shared" si="4331"/>
        <v>461134.74137088103</v>
      </c>
      <c r="OI194" s="46">
        <v>14.675139999999999</v>
      </c>
      <c r="OJ194" s="10">
        <v>2071.59</v>
      </c>
      <c r="OK194" s="47">
        <f t="shared" si="4314"/>
        <v>141163.21888581643</v>
      </c>
      <c r="OL194" s="52">
        <v>0</v>
      </c>
      <c r="OM194" s="16">
        <v>0</v>
      </c>
      <c r="ON194" s="53">
        <v>0</v>
      </c>
      <c r="OO194" s="46">
        <v>20.783900000000003</v>
      </c>
      <c r="OP194" s="10">
        <v>366.84899999999999</v>
      </c>
      <c r="OQ194" s="47">
        <f t="shared" si="4315"/>
        <v>17650.633422986059</v>
      </c>
      <c r="OR194" s="52">
        <v>0</v>
      </c>
      <c r="OS194" s="16">
        <v>0</v>
      </c>
      <c r="OT194" s="53">
        <v>0</v>
      </c>
      <c r="OU194" s="46">
        <v>60.027629999999995</v>
      </c>
      <c r="OV194" s="10">
        <v>1023.724</v>
      </c>
      <c r="OW194" s="47">
        <f t="shared" si="4316"/>
        <v>17054.213201487382</v>
      </c>
      <c r="OX194" s="52">
        <v>0</v>
      </c>
      <c r="OY194" s="16">
        <v>0</v>
      </c>
      <c r="OZ194" s="53">
        <v>0</v>
      </c>
      <c r="PA194" s="52">
        <v>0</v>
      </c>
      <c r="PB194" s="16">
        <v>0</v>
      </c>
      <c r="PC194" s="53">
        <v>0</v>
      </c>
      <c r="PD194" s="52">
        <v>0</v>
      </c>
      <c r="PE194" s="16">
        <v>0</v>
      </c>
      <c r="PF194" s="53">
        <v>0</v>
      </c>
      <c r="PG194" s="46">
        <v>0.53515999999999997</v>
      </c>
      <c r="PH194" s="10">
        <v>95.724999999999994</v>
      </c>
      <c r="PI194" s="47">
        <f t="shared" si="4317"/>
        <v>178871.73929292173</v>
      </c>
      <c r="PJ194" s="46"/>
      <c r="PK194" s="10"/>
      <c r="PL194" s="47"/>
      <c r="PM194" s="46">
        <v>3.0000000000000001E-3</v>
      </c>
      <c r="PN194" s="10">
        <v>0.75700000000000001</v>
      </c>
      <c r="PO194" s="47">
        <f t="shared" si="4318"/>
        <v>252333.33333333334</v>
      </c>
      <c r="PP194" s="52">
        <v>0</v>
      </c>
      <c r="PQ194" s="16">
        <v>0</v>
      </c>
      <c r="PR194" s="53">
        <v>0</v>
      </c>
      <c r="PS194" s="46">
        <v>1.0794000000000001</v>
      </c>
      <c r="PT194" s="10">
        <v>101.929</v>
      </c>
      <c r="PU194" s="47">
        <f t="shared" si="4332"/>
        <v>94431.165462293866</v>
      </c>
      <c r="PV194" s="46">
        <v>340.80336</v>
      </c>
      <c r="PW194" s="10">
        <v>19444.159</v>
      </c>
      <c r="PX194" s="47">
        <f t="shared" si="4319"/>
        <v>57053.894656437653</v>
      </c>
      <c r="PY194" s="46">
        <v>191.6909</v>
      </c>
      <c r="PZ194" s="10">
        <v>28695.128000000001</v>
      </c>
      <c r="QA194" s="47">
        <f t="shared" si="4320"/>
        <v>149694.78467678957</v>
      </c>
      <c r="QB194" s="52">
        <v>0</v>
      </c>
      <c r="QC194" s="16">
        <v>0</v>
      </c>
      <c r="QD194" s="53">
        <v>0</v>
      </c>
      <c r="QE194" s="46">
        <v>0.60299000000000003</v>
      </c>
      <c r="QF194" s="10">
        <v>13.4</v>
      </c>
      <c r="QG194" s="47">
        <f t="shared" ref="QG194:QG199" si="4355">QF194/QE194*1000</f>
        <v>22222.590756065605</v>
      </c>
      <c r="QH194" s="52">
        <v>0</v>
      </c>
      <c r="QI194" s="16">
        <v>0</v>
      </c>
      <c r="QJ194" s="53">
        <v>0</v>
      </c>
      <c r="QK194" s="52">
        <v>0</v>
      </c>
      <c r="QL194" s="16">
        <v>0</v>
      </c>
      <c r="QM194" s="53">
        <v>0</v>
      </c>
      <c r="QN194" s="52">
        <v>0</v>
      </c>
      <c r="QO194" s="16">
        <v>0</v>
      </c>
      <c r="QP194" s="53">
        <v>0</v>
      </c>
      <c r="QQ194" s="46">
        <v>8.6106499999999997</v>
      </c>
      <c r="QR194" s="10">
        <v>1471.384</v>
      </c>
      <c r="QS194" s="47">
        <f t="shared" si="4321"/>
        <v>170879.5503243077</v>
      </c>
      <c r="QT194" s="52"/>
      <c r="QU194" s="16"/>
      <c r="QV194" s="53"/>
      <c r="QW194" s="52"/>
      <c r="QX194" s="16"/>
      <c r="QY194" s="53"/>
      <c r="QZ194" s="52">
        <v>0</v>
      </c>
      <c r="RA194" s="16">
        <v>0</v>
      </c>
      <c r="RB194" s="53">
        <v>0</v>
      </c>
      <c r="RC194" s="52">
        <v>0</v>
      </c>
      <c r="RD194" s="16">
        <v>0</v>
      </c>
      <c r="RE194" s="53">
        <v>0</v>
      </c>
      <c r="RF194" s="12">
        <f t="shared" si="3130"/>
        <v>1824.2984000000004</v>
      </c>
      <c r="RG194" s="58">
        <f t="shared" si="3131"/>
        <v>129976.12399999998</v>
      </c>
      <c r="RH194" s="6"/>
      <c r="RI194" s="9"/>
      <c r="RJ194" s="6"/>
      <c r="RK194" s="6"/>
      <c r="RL194" s="6"/>
      <c r="RM194" s="9"/>
      <c r="RN194" s="6"/>
      <c r="RO194" s="6"/>
      <c r="RP194" s="6"/>
      <c r="RQ194" s="9"/>
      <c r="RR194" s="6"/>
      <c r="RS194" s="6"/>
      <c r="RT194" s="6"/>
      <c r="RU194" s="9"/>
      <c r="RV194" s="6"/>
      <c r="RW194" s="6"/>
      <c r="RX194" s="6"/>
      <c r="RY194" s="9"/>
      <c r="RZ194" s="6"/>
      <c r="SA194" s="6"/>
      <c r="SB194" s="6"/>
      <c r="SC194" s="9"/>
      <c r="SD194" s="6"/>
      <c r="SE194" s="6"/>
      <c r="SF194" s="6"/>
      <c r="SG194" s="9"/>
      <c r="SH194" s="6"/>
      <c r="SI194" s="6"/>
      <c r="SJ194" s="6"/>
      <c r="SK194" s="2"/>
      <c r="SL194" s="1"/>
      <c r="SM194" s="1"/>
      <c r="SN194" s="1"/>
      <c r="SO194" s="2"/>
      <c r="SP194" s="1"/>
      <c r="SQ194" s="1"/>
      <c r="SR194" s="1"/>
      <c r="SS194" s="2"/>
      <c r="ST194" s="1"/>
      <c r="SU194" s="1"/>
      <c r="SV194" s="1"/>
    </row>
    <row r="195" spans="1:591" x14ac:dyDescent="0.3">
      <c r="A195" s="38">
        <v>2018</v>
      </c>
      <c r="B195" s="39" t="s">
        <v>12</v>
      </c>
      <c r="C195" s="52">
        <v>0</v>
      </c>
      <c r="D195" s="16">
        <v>0</v>
      </c>
      <c r="E195" s="53">
        <f t="shared" si="4257"/>
        <v>0</v>
      </c>
      <c r="F195" s="52">
        <v>0</v>
      </c>
      <c r="G195" s="16">
        <v>0</v>
      </c>
      <c r="H195" s="53">
        <v>0</v>
      </c>
      <c r="I195" s="52">
        <v>0</v>
      </c>
      <c r="J195" s="16">
        <v>0</v>
      </c>
      <c r="K195" s="53">
        <v>0</v>
      </c>
      <c r="L195" s="52">
        <v>0</v>
      </c>
      <c r="M195" s="16">
        <v>0</v>
      </c>
      <c r="N195" s="53">
        <v>0</v>
      </c>
      <c r="O195" s="52">
        <v>0</v>
      </c>
      <c r="P195" s="16">
        <v>0</v>
      </c>
      <c r="Q195" s="53">
        <f t="shared" si="4258"/>
        <v>0</v>
      </c>
      <c r="R195" s="52">
        <v>0</v>
      </c>
      <c r="S195" s="16">
        <v>0</v>
      </c>
      <c r="T195" s="53">
        <v>0</v>
      </c>
      <c r="U195" s="46">
        <v>12.16944</v>
      </c>
      <c r="V195" s="10">
        <v>162.40600000000001</v>
      </c>
      <c r="W195" s="47">
        <f t="shared" si="4334"/>
        <v>13345.39633705413</v>
      </c>
      <c r="X195" s="52">
        <v>0</v>
      </c>
      <c r="Y195" s="16">
        <v>0</v>
      </c>
      <c r="Z195" s="53">
        <v>0</v>
      </c>
      <c r="AA195" s="46">
        <v>1.33595</v>
      </c>
      <c r="AB195" s="10">
        <v>493.548</v>
      </c>
      <c r="AC195" s="47">
        <f t="shared" si="4259"/>
        <v>369435.98188554961</v>
      </c>
      <c r="AD195" s="46">
        <v>14.36951</v>
      </c>
      <c r="AE195" s="10">
        <v>564.35599999999999</v>
      </c>
      <c r="AF195" s="47">
        <f t="shared" si="4260"/>
        <v>39274.547287972935</v>
      </c>
      <c r="AG195" s="52">
        <v>0</v>
      </c>
      <c r="AH195" s="16">
        <v>0</v>
      </c>
      <c r="AI195" s="53">
        <v>0</v>
      </c>
      <c r="AJ195" s="52">
        <v>0</v>
      </c>
      <c r="AK195" s="16">
        <v>0</v>
      </c>
      <c r="AL195" s="53">
        <v>0</v>
      </c>
      <c r="AM195" s="52">
        <v>0</v>
      </c>
      <c r="AN195" s="16">
        <v>0</v>
      </c>
      <c r="AO195" s="53">
        <v>0</v>
      </c>
      <c r="AP195" s="46">
        <v>4.6990100000000004</v>
      </c>
      <c r="AQ195" s="10">
        <v>343.74299999999999</v>
      </c>
      <c r="AR195" s="47">
        <f t="shared" si="4262"/>
        <v>73152.217169148382</v>
      </c>
      <c r="AS195" s="52">
        <v>0</v>
      </c>
      <c r="AT195" s="16">
        <v>0</v>
      </c>
      <c r="AU195" s="53">
        <f t="shared" si="4263"/>
        <v>0</v>
      </c>
      <c r="AV195" s="52">
        <v>2E-3</v>
      </c>
      <c r="AW195" s="16">
        <v>2.8000000000000001E-2</v>
      </c>
      <c r="AX195" s="53">
        <f t="shared" ref="AX195:AX197" si="4356">AW195/AV195*1000</f>
        <v>14000</v>
      </c>
      <c r="AY195" s="46">
        <v>0.20499999999999999</v>
      </c>
      <c r="AZ195" s="10">
        <v>5.85</v>
      </c>
      <c r="BA195" s="47">
        <f t="shared" si="4264"/>
        <v>28536.585365853658</v>
      </c>
      <c r="BB195" s="46">
        <v>0.30001</v>
      </c>
      <c r="BC195" s="10">
        <v>41.573999999999998</v>
      </c>
      <c r="BD195" s="47">
        <f t="shared" si="4265"/>
        <v>138575.38082063932</v>
      </c>
      <c r="BE195" s="46">
        <v>4.5541999999999998</v>
      </c>
      <c r="BF195" s="10">
        <v>1583.252</v>
      </c>
      <c r="BG195" s="47">
        <f t="shared" si="4266"/>
        <v>347646.56800316193</v>
      </c>
      <c r="BH195" s="52">
        <v>0</v>
      </c>
      <c r="BI195" s="16">
        <v>0</v>
      </c>
      <c r="BJ195" s="53">
        <v>0</v>
      </c>
      <c r="BK195" s="52">
        <v>0</v>
      </c>
      <c r="BL195" s="16">
        <v>0</v>
      </c>
      <c r="BM195" s="53">
        <v>0</v>
      </c>
      <c r="BN195" s="52">
        <v>0</v>
      </c>
      <c r="BO195" s="16">
        <v>0</v>
      </c>
      <c r="BP195" s="53">
        <v>0</v>
      </c>
      <c r="BQ195" s="52">
        <v>0</v>
      </c>
      <c r="BR195" s="16">
        <v>0</v>
      </c>
      <c r="BS195" s="53">
        <v>0</v>
      </c>
      <c r="BT195" s="46">
        <v>18.4895</v>
      </c>
      <c r="BU195" s="10">
        <v>5049.8149999999996</v>
      </c>
      <c r="BV195" s="47">
        <f t="shared" si="4267"/>
        <v>273117.98588388</v>
      </c>
      <c r="BW195" s="52">
        <v>0</v>
      </c>
      <c r="BX195" s="16">
        <v>0</v>
      </c>
      <c r="BY195" s="53">
        <v>0</v>
      </c>
      <c r="BZ195" s="52">
        <v>0</v>
      </c>
      <c r="CA195" s="16">
        <v>0</v>
      </c>
      <c r="CB195" s="53">
        <v>0</v>
      </c>
      <c r="CC195" s="46">
        <v>48.300910000000002</v>
      </c>
      <c r="CD195" s="10">
        <v>4526.8040000000001</v>
      </c>
      <c r="CE195" s="47">
        <f t="shared" si="4268"/>
        <v>93720.88434772761</v>
      </c>
      <c r="CF195" s="46">
        <v>5.3331200000000001</v>
      </c>
      <c r="CG195" s="10">
        <v>1220.172</v>
      </c>
      <c r="CH195" s="47">
        <f t="shared" si="4269"/>
        <v>228791.40165606624</v>
      </c>
      <c r="CI195" s="52">
        <v>0</v>
      </c>
      <c r="CJ195" s="16">
        <v>0</v>
      </c>
      <c r="CK195" s="53">
        <v>0</v>
      </c>
      <c r="CL195" s="52">
        <v>0</v>
      </c>
      <c r="CM195" s="16">
        <v>0</v>
      </c>
      <c r="CN195" s="53">
        <v>0</v>
      </c>
      <c r="CO195" s="52">
        <v>0</v>
      </c>
      <c r="CP195" s="16">
        <v>0</v>
      </c>
      <c r="CQ195" s="53">
        <v>0</v>
      </c>
      <c r="CR195" s="46">
        <v>8.9999999999999998E-4</v>
      </c>
      <c r="CS195" s="10">
        <v>3.9E-2</v>
      </c>
      <c r="CT195" s="47">
        <f t="shared" si="4338"/>
        <v>43333.333333333336</v>
      </c>
      <c r="CU195" s="52">
        <v>0</v>
      </c>
      <c r="CV195" s="16">
        <v>0</v>
      </c>
      <c r="CW195" s="53">
        <v>0</v>
      </c>
      <c r="CX195" s="52">
        <v>0</v>
      </c>
      <c r="CY195" s="16">
        <v>0</v>
      </c>
      <c r="CZ195" s="53">
        <v>0</v>
      </c>
      <c r="DA195" s="46">
        <v>8.57822</v>
      </c>
      <c r="DB195" s="10">
        <v>2886.5309999999999</v>
      </c>
      <c r="DC195" s="47">
        <f t="shared" si="4270"/>
        <v>336495.33353073249</v>
      </c>
      <c r="DD195" s="46">
        <v>0</v>
      </c>
      <c r="DE195" s="10">
        <v>0</v>
      </c>
      <c r="DF195" s="47">
        <v>0</v>
      </c>
      <c r="DG195" s="52">
        <v>0</v>
      </c>
      <c r="DH195" s="16">
        <v>0</v>
      </c>
      <c r="DI195" s="53">
        <v>0</v>
      </c>
      <c r="DJ195" s="46">
        <v>11.510399999999999</v>
      </c>
      <c r="DK195" s="10">
        <v>381.661</v>
      </c>
      <c r="DL195" s="47">
        <f t="shared" si="4273"/>
        <v>33157.926744509321</v>
      </c>
      <c r="DM195" s="52">
        <v>0</v>
      </c>
      <c r="DN195" s="16">
        <v>0</v>
      </c>
      <c r="DO195" s="53">
        <v>0</v>
      </c>
      <c r="DP195" s="52">
        <v>0</v>
      </c>
      <c r="DQ195" s="16">
        <v>0</v>
      </c>
      <c r="DR195" s="53">
        <v>0</v>
      </c>
      <c r="DS195" s="46">
        <v>40.520849999999996</v>
      </c>
      <c r="DT195" s="10">
        <v>3544.37</v>
      </c>
      <c r="DU195" s="47">
        <f t="shared" si="4274"/>
        <v>87470.27764718658</v>
      </c>
      <c r="DV195" s="46">
        <v>11.5695</v>
      </c>
      <c r="DW195" s="10">
        <v>51.914000000000001</v>
      </c>
      <c r="DX195" s="47">
        <f t="shared" si="4275"/>
        <v>4487.1429188815418</v>
      </c>
      <c r="DY195" s="52">
        <v>0</v>
      </c>
      <c r="DZ195" s="16">
        <v>0</v>
      </c>
      <c r="EA195" s="53">
        <v>0</v>
      </c>
      <c r="EB195" s="52">
        <v>0</v>
      </c>
      <c r="EC195" s="16">
        <v>0</v>
      </c>
      <c r="ED195" s="53">
        <f t="shared" si="4276"/>
        <v>0</v>
      </c>
      <c r="EE195" s="52">
        <v>0</v>
      </c>
      <c r="EF195" s="16">
        <v>0</v>
      </c>
      <c r="EG195" s="53">
        <v>0</v>
      </c>
      <c r="EH195" s="46">
        <v>29.722519999999999</v>
      </c>
      <c r="EI195" s="10">
        <v>8221.0810000000001</v>
      </c>
      <c r="EJ195" s="47">
        <f t="shared" si="4278"/>
        <v>276594.34664355515</v>
      </c>
      <c r="EK195" s="52">
        <v>0</v>
      </c>
      <c r="EL195" s="16">
        <v>0</v>
      </c>
      <c r="EM195" s="53">
        <v>0</v>
      </c>
      <c r="EN195" s="46">
        <v>127.52816999999999</v>
      </c>
      <c r="EO195" s="10">
        <v>13753.214</v>
      </c>
      <c r="EP195" s="47">
        <f t="shared" si="4279"/>
        <v>107844.51780339984</v>
      </c>
      <c r="EQ195" s="46">
        <v>1.6999999999999999E-3</v>
      </c>
      <c r="ER195" s="10">
        <v>0.748</v>
      </c>
      <c r="ES195" s="47">
        <f t="shared" si="4280"/>
        <v>440000</v>
      </c>
      <c r="ET195" s="52">
        <v>16.024799999999999</v>
      </c>
      <c r="EU195" s="16">
        <v>991.71600000000001</v>
      </c>
      <c r="EV195" s="47">
        <f t="shared" si="4281"/>
        <v>61886.326194398687</v>
      </c>
      <c r="EW195" s="52">
        <v>0</v>
      </c>
      <c r="EX195" s="16">
        <v>0</v>
      </c>
      <c r="EY195" s="53">
        <v>0</v>
      </c>
      <c r="EZ195" s="52">
        <v>0</v>
      </c>
      <c r="FA195" s="16">
        <v>0</v>
      </c>
      <c r="FB195" s="53">
        <v>0</v>
      </c>
      <c r="FC195" s="52">
        <v>0</v>
      </c>
      <c r="FD195" s="16">
        <v>0</v>
      </c>
      <c r="FE195" s="53">
        <v>0</v>
      </c>
      <c r="FF195" s="52">
        <v>0</v>
      </c>
      <c r="FG195" s="16">
        <v>0</v>
      </c>
      <c r="FH195" s="53">
        <v>0</v>
      </c>
      <c r="FI195" s="46">
        <v>3.5298600000000002</v>
      </c>
      <c r="FJ195" s="10">
        <v>122.857</v>
      </c>
      <c r="FK195" s="47">
        <f t="shared" si="4325"/>
        <v>34805.063090320858</v>
      </c>
      <c r="FL195" s="46">
        <v>0.33379999999999999</v>
      </c>
      <c r="FM195" s="10">
        <v>38.488999999999997</v>
      </c>
      <c r="FN195" s="47">
        <f t="shared" si="4282"/>
        <v>115305.57219892151</v>
      </c>
      <c r="FO195" s="52">
        <v>0</v>
      </c>
      <c r="FP195" s="16">
        <v>0</v>
      </c>
      <c r="FQ195" s="53">
        <v>0</v>
      </c>
      <c r="FR195" s="46">
        <v>41.751980000000003</v>
      </c>
      <c r="FS195" s="10">
        <v>4892.9350000000004</v>
      </c>
      <c r="FT195" s="47">
        <f t="shared" si="4283"/>
        <v>117190.49012765383</v>
      </c>
      <c r="FU195" s="46">
        <v>5.0000000000000001E-3</v>
      </c>
      <c r="FV195" s="10">
        <v>0.7</v>
      </c>
      <c r="FW195" s="47">
        <f t="shared" si="4284"/>
        <v>140000</v>
      </c>
      <c r="FX195" s="52">
        <v>0</v>
      </c>
      <c r="FY195" s="16">
        <v>0</v>
      </c>
      <c r="FZ195" s="53">
        <f t="shared" si="4285"/>
        <v>0</v>
      </c>
      <c r="GA195" s="52">
        <v>0</v>
      </c>
      <c r="GB195" s="16">
        <v>0</v>
      </c>
      <c r="GC195" s="53">
        <v>0</v>
      </c>
      <c r="GD195" s="46">
        <v>4.0780599999999998</v>
      </c>
      <c r="GE195" s="10">
        <v>341.04199999999997</v>
      </c>
      <c r="GF195" s="47">
        <f t="shared" si="4286"/>
        <v>83628.490017312142</v>
      </c>
      <c r="GG195" s="46">
        <v>3.42144</v>
      </c>
      <c r="GH195" s="10">
        <v>466.048</v>
      </c>
      <c r="GI195" s="47">
        <f t="shared" si="4287"/>
        <v>136213.99176954734</v>
      </c>
      <c r="GJ195" s="46">
        <v>154.72471999999999</v>
      </c>
      <c r="GK195" s="10">
        <v>13340.321</v>
      </c>
      <c r="GL195" s="47">
        <f t="shared" si="4288"/>
        <v>86219.713307608516</v>
      </c>
      <c r="GM195" s="52">
        <v>0</v>
      </c>
      <c r="GN195" s="16">
        <v>0</v>
      </c>
      <c r="GO195" s="53">
        <v>0</v>
      </c>
      <c r="GP195" s="46">
        <v>0.85832000000000008</v>
      </c>
      <c r="GQ195" s="10">
        <v>128.84899999999999</v>
      </c>
      <c r="GR195" s="47">
        <f t="shared" si="4289"/>
        <v>150117.67173082297</v>
      </c>
      <c r="GS195" s="52">
        <v>0</v>
      </c>
      <c r="GT195" s="16">
        <v>0</v>
      </c>
      <c r="GU195" s="53">
        <v>0</v>
      </c>
      <c r="GV195" s="52">
        <v>0</v>
      </c>
      <c r="GW195" s="16">
        <v>0</v>
      </c>
      <c r="GX195" s="53">
        <f t="shared" si="4291"/>
        <v>0</v>
      </c>
      <c r="GY195" s="46">
        <v>2.7199999999999998E-2</v>
      </c>
      <c r="GZ195" s="10">
        <v>0.90900000000000003</v>
      </c>
      <c r="HA195" s="47">
        <f t="shared" si="4326"/>
        <v>33419.117647058825</v>
      </c>
      <c r="HB195" s="46">
        <v>14.924719999999999</v>
      </c>
      <c r="HC195" s="10">
        <v>101.042</v>
      </c>
      <c r="HD195" s="47">
        <f t="shared" si="4292"/>
        <v>6770.1102600249787</v>
      </c>
      <c r="HE195" s="52">
        <v>0</v>
      </c>
      <c r="HF195" s="16">
        <v>0</v>
      </c>
      <c r="HG195" s="53">
        <v>0</v>
      </c>
      <c r="HH195" s="52">
        <v>0</v>
      </c>
      <c r="HI195" s="16">
        <v>0</v>
      </c>
      <c r="HJ195" s="53">
        <v>0</v>
      </c>
      <c r="HK195" s="52">
        <v>0</v>
      </c>
      <c r="HL195" s="16">
        <v>0</v>
      </c>
      <c r="HM195" s="53">
        <v>0</v>
      </c>
      <c r="HN195" s="52">
        <v>0</v>
      </c>
      <c r="HO195" s="16">
        <v>0</v>
      </c>
      <c r="HP195" s="53">
        <v>0</v>
      </c>
      <c r="HQ195" s="46">
        <v>2.1640000000000001</v>
      </c>
      <c r="HR195" s="10">
        <v>53.966000000000001</v>
      </c>
      <c r="HS195" s="47">
        <f t="shared" si="4327"/>
        <v>24938.07763401109</v>
      </c>
      <c r="HT195" s="52"/>
      <c r="HU195" s="16"/>
      <c r="HV195" s="53"/>
      <c r="HW195" s="52">
        <v>0</v>
      </c>
      <c r="HX195" s="16">
        <v>0</v>
      </c>
      <c r="HY195" s="53">
        <f t="shared" si="4293"/>
        <v>0</v>
      </c>
      <c r="HZ195" s="52">
        <v>0</v>
      </c>
      <c r="IA195" s="16">
        <v>0</v>
      </c>
      <c r="IB195" s="53">
        <v>0</v>
      </c>
      <c r="IC195" s="46">
        <v>8.9999999999999998E-4</v>
      </c>
      <c r="ID195" s="10">
        <v>1.256</v>
      </c>
      <c r="IE195" s="47">
        <f t="shared" si="4346"/>
        <v>1395555.5555555557</v>
      </c>
      <c r="IF195" s="52">
        <v>0</v>
      </c>
      <c r="IG195" s="16">
        <v>0</v>
      </c>
      <c r="IH195" s="53">
        <v>0</v>
      </c>
      <c r="II195" s="52">
        <v>0</v>
      </c>
      <c r="IJ195" s="16">
        <v>0</v>
      </c>
      <c r="IK195" s="53">
        <v>0</v>
      </c>
      <c r="IL195" s="46">
        <v>4.2250000000000003E-2</v>
      </c>
      <c r="IM195" s="10">
        <v>28.693000000000001</v>
      </c>
      <c r="IN195" s="47">
        <f t="shared" ref="IN195:IN197" si="4357">IM195/IL195*1000</f>
        <v>679124.2603550296</v>
      </c>
      <c r="IO195" s="46">
        <v>8.8999999999999999E-3</v>
      </c>
      <c r="IP195" s="10">
        <v>0.14799999999999999</v>
      </c>
      <c r="IQ195" s="47">
        <f t="shared" si="4354"/>
        <v>16629.213483146068</v>
      </c>
      <c r="IR195" s="46">
        <v>4.1619999999999999</v>
      </c>
      <c r="IS195" s="10">
        <v>117.245</v>
      </c>
      <c r="IT195" s="47">
        <f t="shared" si="4294"/>
        <v>28170.350792888035</v>
      </c>
      <c r="IU195" s="52">
        <v>0</v>
      </c>
      <c r="IV195" s="16">
        <v>0</v>
      </c>
      <c r="IW195" s="53">
        <v>0</v>
      </c>
      <c r="IX195" s="52">
        <v>0</v>
      </c>
      <c r="IY195" s="16">
        <v>0</v>
      </c>
      <c r="IZ195" s="53">
        <v>0</v>
      </c>
      <c r="JA195" s="52">
        <v>0</v>
      </c>
      <c r="JB195" s="16">
        <v>0</v>
      </c>
      <c r="JC195" s="53">
        <v>0</v>
      </c>
      <c r="JD195" s="52">
        <v>0</v>
      </c>
      <c r="JE195" s="16">
        <v>0</v>
      </c>
      <c r="JF195" s="53">
        <v>0</v>
      </c>
      <c r="JG195" s="52">
        <v>0</v>
      </c>
      <c r="JH195" s="16">
        <v>0</v>
      </c>
      <c r="JI195" s="53">
        <v>0</v>
      </c>
      <c r="JJ195" s="52">
        <v>0</v>
      </c>
      <c r="JK195" s="16">
        <v>0</v>
      </c>
      <c r="JL195" s="47">
        <f t="shared" si="4347"/>
        <v>0</v>
      </c>
      <c r="JM195" s="46">
        <v>17.75844</v>
      </c>
      <c r="JN195" s="10">
        <v>678.38300000000004</v>
      </c>
      <c r="JO195" s="47">
        <f t="shared" si="4328"/>
        <v>38200.596448787168</v>
      </c>
      <c r="JP195" s="46">
        <v>0</v>
      </c>
      <c r="JQ195" s="10">
        <v>0</v>
      </c>
      <c r="JR195" s="47">
        <f t="shared" si="4295"/>
        <v>0</v>
      </c>
      <c r="JS195" s="46">
        <v>1.8E-3</v>
      </c>
      <c r="JT195" s="10">
        <v>0.499</v>
      </c>
      <c r="JU195" s="47">
        <f t="shared" si="4296"/>
        <v>277222.22222222225</v>
      </c>
      <c r="JV195" s="52">
        <v>0</v>
      </c>
      <c r="JW195" s="16">
        <v>0</v>
      </c>
      <c r="JX195" s="53">
        <v>0</v>
      </c>
      <c r="JY195" s="52">
        <v>0</v>
      </c>
      <c r="JZ195" s="16">
        <v>0</v>
      </c>
      <c r="KA195" s="53">
        <v>0</v>
      </c>
      <c r="KB195" s="46">
        <v>2.2364499999999996</v>
      </c>
      <c r="KC195" s="10">
        <v>80.685000000000002</v>
      </c>
      <c r="KD195" s="47">
        <f t="shared" si="4297"/>
        <v>36077.265308860027</v>
      </c>
      <c r="KE195" s="46"/>
      <c r="KF195" s="10"/>
      <c r="KG195" s="47"/>
      <c r="KH195" s="46">
        <v>98.455219999999997</v>
      </c>
      <c r="KI195" s="10">
        <v>4592.3540000000003</v>
      </c>
      <c r="KJ195" s="47">
        <f t="shared" si="4298"/>
        <v>46644.088551119996</v>
      </c>
      <c r="KK195" s="46">
        <v>1.3593</v>
      </c>
      <c r="KL195" s="10">
        <v>613.24099999999999</v>
      </c>
      <c r="KM195" s="47">
        <f t="shared" si="4299"/>
        <v>451144.70683440001</v>
      </c>
      <c r="KN195" s="52">
        <v>0</v>
      </c>
      <c r="KO195" s="16">
        <v>0</v>
      </c>
      <c r="KP195" s="53">
        <v>0</v>
      </c>
      <c r="KQ195" s="46">
        <v>2.22905</v>
      </c>
      <c r="KR195" s="10">
        <v>7.3520000000000003</v>
      </c>
      <c r="KS195" s="47">
        <f t="shared" si="4300"/>
        <v>3298.2660774769524</v>
      </c>
      <c r="KT195" s="52">
        <v>0</v>
      </c>
      <c r="KU195" s="16">
        <v>0</v>
      </c>
      <c r="KV195" s="53">
        <v>0</v>
      </c>
      <c r="KW195" s="52">
        <v>0</v>
      </c>
      <c r="KX195" s="16">
        <v>0</v>
      </c>
      <c r="KY195" s="53">
        <f t="shared" si="4301"/>
        <v>0</v>
      </c>
      <c r="KZ195" s="52">
        <v>0</v>
      </c>
      <c r="LA195" s="16">
        <v>0</v>
      </c>
      <c r="LB195" s="53">
        <v>0</v>
      </c>
      <c r="LC195" s="52">
        <v>0</v>
      </c>
      <c r="LD195" s="16">
        <v>0</v>
      </c>
      <c r="LE195" s="53">
        <v>0</v>
      </c>
      <c r="LF195" s="46">
        <v>0.41799999999999998</v>
      </c>
      <c r="LG195" s="10">
        <v>23.852</v>
      </c>
      <c r="LH195" s="47">
        <f t="shared" si="4302"/>
        <v>57062.200956937799</v>
      </c>
      <c r="LI195" s="52">
        <v>0</v>
      </c>
      <c r="LJ195" s="16">
        <v>0</v>
      </c>
      <c r="LK195" s="53">
        <v>0</v>
      </c>
      <c r="LL195" s="52">
        <v>0</v>
      </c>
      <c r="LM195" s="16">
        <v>0</v>
      </c>
      <c r="LN195" s="53">
        <v>0</v>
      </c>
      <c r="LO195" s="52">
        <v>0</v>
      </c>
      <c r="LP195" s="16">
        <v>0</v>
      </c>
      <c r="LQ195" s="53">
        <v>0</v>
      </c>
      <c r="LR195" s="52">
        <v>0</v>
      </c>
      <c r="LS195" s="16">
        <v>0</v>
      </c>
      <c r="LT195" s="53">
        <v>0</v>
      </c>
      <c r="LU195" s="46">
        <v>0.19268000000000002</v>
      </c>
      <c r="LV195" s="10">
        <v>31.222000000000001</v>
      </c>
      <c r="LW195" s="47">
        <f t="shared" si="4303"/>
        <v>162040.68922565912</v>
      </c>
      <c r="LX195" s="46">
        <v>374.09652</v>
      </c>
      <c r="LY195" s="10">
        <v>22899.517</v>
      </c>
      <c r="LZ195" s="47">
        <f t="shared" si="4304"/>
        <v>61212.857580177435</v>
      </c>
      <c r="MA195" s="46">
        <v>0</v>
      </c>
      <c r="MB195" s="10">
        <v>0</v>
      </c>
      <c r="MC195" s="47">
        <v>0</v>
      </c>
      <c r="MD195" s="46">
        <v>4.202</v>
      </c>
      <c r="ME195" s="10">
        <v>940.04</v>
      </c>
      <c r="MF195" s="47">
        <f t="shared" si="4352"/>
        <v>223712.5178486435</v>
      </c>
      <c r="MG195" s="52">
        <v>0</v>
      </c>
      <c r="MH195" s="16">
        <v>0</v>
      </c>
      <c r="MI195" s="53">
        <v>0</v>
      </c>
      <c r="MJ195" s="52">
        <v>0</v>
      </c>
      <c r="MK195" s="16">
        <v>0</v>
      </c>
      <c r="ML195" s="53">
        <f t="shared" si="4305"/>
        <v>0</v>
      </c>
      <c r="MM195" s="46">
        <v>21.445709999999998</v>
      </c>
      <c r="MN195" s="10">
        <v>3794.17</v>
      </c>
      <c r="MO195" s="47">
        <f>MN195/MM195*1000</f>
        <v>176919.76623762984</v>
      </c>
      <c r="MP195" s="46">
        <v>9.1360100000000006</v>
      </c>
      <c r="MQ195" s="10">
        <v>1214.7280000000001</v>
      </c>
      <c r="MR195" s="47">
        <f t="shared" si="4306"/>
        <v>132960.44991194186</v>
      </c>
      <c r="MS195" s="52">
        <v>0</v>
      </c>
      <c r="MT195" s="16">
        <v>0</v>
      </c>
      <c r="MU195" s="53">
        <v>0</v>
      </c>
      <c r="MV195" s="46">
        <v>0</v>
      </c>
      <c r="MW195" s="10">
        <v>0</v>
      </c>
      <c r="MX195" s="47">
        <f t="shared" si="4307"/>
        <v>0</v>
      </c>
      <c r="MY195" s="46">
        <v>2.5499999999999998E-2</v>
      </c>
      <c r="MZ195" s="10">
        <v>3.0779999999999998</v>
      </c>
      <c r="NA195" s="47">
        <f t="shared" si="4308"/>
        <v>120705.88235294117</v>
      </c>
      <c r="NB195" s="52">
        <v>0</v>
      </c>
      <c r="NC195" s="16">
        <v>0</v>
      </c>
      <c r="ND195" s="53">
        <v>0</v>
      </c>
      <c r="NE195" s="52">
        <v>0</v>
      </c>
      <c r="NF195" s="16">
        <v>0</v>
      </c>
      <c r="NG195" s="53">
        <v>0</v>
      </c>
      <c r="NH195" s="52">
        <v>0</v>
      </c>
      <c r="NI195" s="16">
        <v>0</v>
      </c>
      <c r="NJ195" s="53">
        <v>0</v>
      </c>
      <c r="NK195" s="46">
        <v>1.9535</v>
      </c>
      <c r="NL195" s="10">
        <v>69.149000000000001</v>
      </c>
      <c r="NM195" s="47">
        <f t="shared" si="4309"/>
        <v>35397.49168159713</v>
      </c>
      <c r="NN195" s="46">
        <v>42.128639999999997</v>
      </c>
      <c r="NO195" s="10">
        <v>571.60500000000002</v>
      </c>
      <c r="NP195" s="47">
        <f t="shared" si="4310"/>
        <v>13568.085748792273</v>
      </c>
      <c r="NQ195" s="52">
        <v>0</v>
      </c>
      <c r="NR195" s="16">
        <v>0</v>
      </c>
      <c r="NS195" s="53">
        <v>0</v>
      </c>
      <c r="NT195" s="46">
        <v>0.11943000000000001</v>
      </c>
      <c r="NU195" s="10">
        <v>111.84099999999999</v>
      </c>
      <c r="NV195" s="47">
        <f t="shared" si="4311"/>
        <v>936456.50171648653</v>
      </c>
      <c r="NW195" s="46">
        <v>24.668710000000001</v>
      </c>
      <c r="NX195" s="10">
        <v>757.84699999999998</v>
      </c>
      <c r="NY195" s="47">
        <f t="shared" si="4312"/>
        <v>30720.982167288032</v>
      </c>
      <c r="NZ195" s="52">
        <v>0</v>
      </c>
      <c r="OA195" s="16">
        <v>0</v>
      </c>
      <c r="OB195" s="53">
        <v>0</v>
      </c>
      <c r="OC195" s="52">
        <v>0</v>
      </c>
      <c r="OD195" s="16">
        <v>0</v>
      </c>
      <c r="OE195" s="53">
        <v>0</v>
      </c>
      <c r="OF195" s="46">
        <v>1.01627</v>
      </c>
      <c r="OG195" s="10">
        <v>174.24199999999999</v>
      </c>
      <c r="OH195" s="47">
        <f t="shared" si="4331"/>
        <v>171452.46834010645</v>
      </c>
      <c r="OI195" s="46">
        <v>31.09807</v>
      </c>
      <c r="OJ195" s="10">
        <v>11545.618</v>
      </c>
      <c r="OK195" s="47">
        <f t="shared" si="4314"/>
        <v>371264.7762385254</v>
      </c>
      <c r="OL195" s="52">
        <v>0</v>
      </c>
      <c r="OM195" s="16">
        <v>0</v>
      </c>
      <c r="ON195" s="53">
        <v>0</v>
      </c>
      <c r="OO195" s="46">
        <v>2.5497299999999998</v>
      </c>
      <c r="OP195" s="10">
        <v>17.347999999999999</v>
      </c>
      <c r="OQ195" s="47">
        <f t="shared" si="4315"/>
        <v>6803.8576633604343</v>
      </c>
      <c r="OR195" s="52">
        <v>0</v>
      </c>
      <c r="OS195" s="16">
        <v>0</v>
      </c>
      <c r="OT195" s="53">
        <v>0</v>
      </c>
      <c r="OU195" s="46">
        <v>4.3E-3</v>
      </c>
      <c r="OV195" s="10">
        <v>0.90900000000000003</v>
      </c>
      <c r="OW195" s="47">
        <f t="shared" si="4316"/>
        <v>211395.34883720928</v>
      </c>
      <c r="OX195" s="52">
        <v>0</v>
      </c>
      <c r="OY195" s="16">
        <v>0</v>
      </c>
      <c r="OZ195" s="53">
        <v>0</v>
      </c>
      <c r="PA195" s="52">
        <v>0</v>
      </c>
      <c r="PB195" s="16">
        <v>0</v>
      </c>
      <c r="PC195" s="53">
        <v>0</v>
      </c>
      <c r="PD195" s="52">
        <v>0</v>
      </c>
      <c r="PE195" s="16">
        <v>0</v>
      </c>
      <c r="PF195" s="53">
        <v>0</v>
      </c>
      <c r="PG195" s="46">
        <v>0.50992000000000004</v>
      </c>
      <c r="PH195" s="10">
        <v>91.328000000000003</v>
      </c>
      <c r="PI195" s="47">
        <f t="shared" si="4317"/>
        <v>179102.60433009101</v>
      </c>
      <c r="PJ195" s="46"/>
      <c r="PK195" s="10"/>
      <c r="PL195" s="47"/>
      <c r="PM195" s="46">
        <v>2.5499999999999998E-2</v>
      </c>
      <c r="PN195" s="10">
        <v>0.84</v>
      </c>
      <c r="PO195" s="47">
        <f t="shared" si="4318"/>
        <v>32941.176470588238</v>
      </c>
      <c r="PP195" s="52">
        <v>0</v>
      </c>
      <c r="PQ195" s="16">
        <v>0</v>
      </c>
      <c r="PR195" s="53">
        <v>0</v>
      </c>
      <c r="PS195" s="46">
        <v>1.3209000000000002</v>
      </c>
      <c r="PT195" s="10">
        <v>7.008</v>
      </c>
      <c r="PU195" s="47">
        <f t="shared" si="4332"/>
        <v>5305.4735407676571</v>
      </c>
      <c r="PV195" s="46">
        <v>351.73338000000001</v>
      </c>
      <c r="PW195" s="10">
        <v>23216.289000000001</v>
      </c>
      <c r="PX195" s="47">
        <f t="shared" si="4319"/>
        <v>66005.361788522889</v>
      </c>
      <c r="PY195" s="46">
        <v>220.57719</v>
      </c>
      <c r="PZ195" s="10">
        <v>27890.01</v>
      </c>
      <c r="QA195" s="47">
        <f t="shared" si="4320"/>
        <v>126441.04315591289</v>
      </c>
      <c r="QB195" s="52">
        <v>0</v>
      </c>
      <c r="QC195" s="16">
        <v>0</v>
      </c>
      <c r="QD195" s="53">
        <v>0</v>
      </c>
      <c r="QE195" s="46">
        <v>0.25800000000000001</v>
      </c>
      <c r="QF195" s="10">
        <v>7.1639999999999997</v>
      </c>
      <c r="QG195" s="47">
        <f t="shared" si="4355"/>
        <v>27767.441860465115</v>
      </c>
      <c r="QH195" s="52">
        <v>0</v>
      </c>
      <c r="QI195" s="16">
        <v>0</v>
      </c>
      <c r="QJ195" s="53">
        <v>0</v>
      </c>
      <c r="QK195" s="52">
        <v>0</v>
      </c>
      <c r="QL195" s="16">
        <v>0</v>
      </c>
      <c r="QM195" s="53">
        <v>0</v>
      </c>
      <c r="QN195" s="52">
        <v>0</v>
      </c>
      <c r="QO195" s="16">
        <v>0</v>
      </c>
      <c r="QP195" s="53">
        <v>0</v>
      </c>
      <c r="QQ195" s="46">
        <v>31.221439999999998</v>
      </c>
      <c r="QR195" s="10">
        <v>4926.4960000000001</v>
      </c>
      <c r="QS195" s="47">
        <f t="shared" si="4321"/>
        <v>157792.08133897735</v>
      </c>
      <c r="QT195" s="52"/>
      <c r="QU195" s="16"/>
      <c r="QV195" s="53"/>
      <c r="QW195" s="52"/>
      <c r="QX195" s="16"/>
      <c r="QY195" s="53"/>
      <c r="QZ195" s="52">
        <v>0</v>
      </c>
      <c r="RA195" s="16">
        <v>0</v>
      </c>
      <c r="RB195" s="53">
        <v>0</v>
      </c>
      <c r="RC195" s="52">
        <v>0</v>
      </c>
      <c r="RD195" s="16">
        <v>0</v>
      </c>
      <c r="RE195" s="53">
        <v>0</v>
      </c>
      <c r="RF195" s="12">
        <f t="shared" si="3130"/>
        <v>1825.9905199999998</v>
      </c>
      <c r="RG195" s="58">
        <f t="shared" si="3131"/>
        <v>167724.13699999999</v>
      </c>
      <c r="RH195" s="6"/>
      <c r="RI195" s="9"/>
      <c r="RJ195" s="6"/>
      <c r="RK195" s="6"/>
      <c r="RL195" s="6"/>
      <c r="RM195" s="9"/>
      <c r="RN195" s="6"/>
      <c r="RO195" s="6"/>
      <c r="RP195" s="6"/>
      <c r="RQ195" s="9"/>
      <c r="RR195" s="6"/>
      <c r="RS195" s="6"/>
      <c r="RT195" s="6"/>
      <c r="RU195" s="9"/>
      <c r="RV195" s="6"/>
      <c r="RW195" s="6"/>
      <c r="RX195" s="6"/>
      <c r="RY195" s="9"/>
      <c r="RZ195" s="6"/>
      <c r="SA195" s="6"/>
      <c r="SB195" s="6"/>
      <c r="SC195" s="9"/>
      <c r="SD195" s="6"/>
      <c r="SE195" s="6"/>
      <c r="SF195" s="6"/>
      <c r="SG195" s="9"/>
      <c r="SH195" s="6"/>
      <c r="SI195" s="6"/>
      <c r="SJ195" s="6"/>
      <c r="SK195" s="2"/>
      <c r="SL195" s="1"/>
      <c r="SM195" s="1"/>
      <c r="SN195" s="1"/>
      <c r="SO195" s="2"/>
      <c r="SP195" s="1"/>
      <c r="SQ195" s="1"/>
      <c r="SR195" s="1"/>
      <c r="SS195" s="2"/>
      <c r="ST195" s="1"/>
      <c r="SU195" s="1"/>
      <c r="SV195" s="1"/>
    </row>
    <row r="196" spans="1:591" x14ac:dyDescent="0.3">
      <c r="A196" s="38">
        <v>2018</v>
      </c>
      <c r="B196" s="39" t="s">
        <v>13</v>
      </c>
      <c r="C196" s="52">
        <v>0</v>
      </c>
      <c r="D196" s="16">
        <v>0</v>
      </c>
      <c r="E196" s="53">
        <f t="shared" si="4257"/>
        <v>0</v>
      </c>
      <c r="F196" s="52">
        <v>0</v>
      </c>
      <c r="G196" s="16">
        <v>0</v>
      </c>
      <c r="H196" s="53">
        <v>0</v>
      </c>
      <c r="I196" s="52">
        <v>0</v>
      </c>
      <c r="J196" s="16">
        <v>0</v>
      </c>
      <c r="K196" s="53">
        <v>0</v>
      </c>
      <c r="L196" s="52">
        <v>0</v>
      </c>
      <c r="M196" s="16">
        <v>0</v>
      </c>
      <c r="N196" s="53">
        <v>0</v>
      </c>
      <c r="O196" s="52">
        <v>0</v>
      </c>
      <c r="P196" s="16">
        <v>0</v>
      </c>
      <c r="Q196" s="53">
        <f t="shared" si="4258"/>
        <v>0</v>
      </c>
      <c r="R196" s="52">
        <v>0</v>
      </c>
      <c r="S196" s="16">
        <v>0</v>
      </c>
      <c r="T196" s="53">
        <v>0</v>
      </c>
      <c r="U196" s="52">
        <v>0</v>
      </c>
      <c r="V196" s="16">
        <v>0</v>
      </c>
      <c r="W196" s="53">
        <v>0</v>
      </c>
      <c r="X196" s="52">
        <v>0</v>
      </c>
      <c r="Y196" s="16">
        <v>0</v>
      </c>
      <c r="Z196" s="53">
        <v>0</v>
      </c>
      <c r="AA196" s="46">
        <v>1.2354700000000001</v>
      </c>
      <c r="AB196" s="10">
        <v>918.78700000000003</v>
      </c>
      <c r="AC196" s="47">
        <f t="shared" si="4259"/>
        <v>743674.06735898077</v>
      </c>
      <c r="AD196" s="46">
        <v>1.57524</v>
      </c>
      <c r="AE196" s="10">
        <v>110.931</v>
      </c>
      <c r="AF196" s="47">
        <f t="shared" si="4260"/>
        <v>70421.650034280494</v>
      </c>
      <c r="AG196" s="52">
        <v>0</v>
      </c>
      <c r="AH196" s="16">
        <v>0</v>
      </c>
      <c r="AI196" s="53">
        <v>0</v>
      </c>
      <c r="AJ196" s="52">
        <v>0</v>
      </c>
      <c r="AK196" s="16">
        <v>0</v>
      </c>
      <c r="AL196" s="53">
        <v>0</v>
      </c>
      <c r="AM196" s="46">
        <v>2.5149999999999999E-2</v>
      </c>
      <c r="AN196" s="10">
        <v>0.82099999999999995</v>
      </c>
      <c r="AO196" s="47">
        <f t="shared" si="4261"/>
        <v>32644.1351888668</v>
      </c>
      <c r="AP196" s="46">
        <v>3.3898600000000001</v>
      </c>
      <c r="AQ196" s="10">
        <v>174.90600000000001</v>
      </c>
      <c r="AR196" s="47">
        <f t="shared" si="4262"/>
        <v>51596.82110765636</v>
      </c>
      <c r="AS196" s="52">
        <v>0</v>
      </c>
      <c r="AT196" s="16">
        <v>0</v>
      </c>
      <c r="AU196" s="53">
        <f t="shared" si="4263"/>
        <v>0</v>
      </c>
      <c r="AV196" s="52">
        <v>0</v>
      </c>
      <c r="AW196" s="16">
        <v>0</v>
      </c>
      <c r="AX196" s="53">
        <v>0</v>
      </c>
      <c r="AY196" s="46">
        <v>1.4962</v>
      </c>
      <c r="AZ196" s="10">
        <v>9.0120000000000005</v>
      </c>
      <c r="BA196" s="47">
        <f t="shared" si="4264"/>
        <v>6023.2589226039299</v>
      </c>
      <c r="BB196" s="46">
        <v>0.4</v>
      </c>
      <c r="BC196" s="10">
        <v>96.566999999999993</v>
      </c>
      <c r="BD196" s="47">
        <f t="shared" si="4265"/>
        <v>241417.49999999997</v>
      </c>
      <c r="BE196" s="46">
        <v>1.8022899999999999</v>
      </c>
      <c r="BF196" s="10">
        <v>527.95000000000005</v>
      </c>
      <c r="BG196" s="47">
        <f t="shared" si="4266"/>
        <v>292932.87983620842</v>
      </c>
      <c r="BH196" s="52">
        <v>0</v>
      </c>
      <c r="BI196" s="16">
        <v>0</v>
      </c>
      <c r="BJ196" s="53">
        <v>0</v>
      </c>
      <c r="BK196" s="52">
        <v>0</v>
      </c>
      <c r="BL196" s="16">
        <v>0</v>
      </c>
      <c r="BM196" s="53">
        <v>0</v>
      </c>
      <c r="BN196" s="52">
        <v>0</v>
      </c>
      <c r="BO196" s="16">
        <v>0</v>
      </c>
      <c r="BP196" s="53">
        <v>0</v>
      </c>
      <c r="BQ196" s="52">
        <v>0</v>
      </c>
      <c r="BR196" s="16">
        <v>0</v>
      </c>
      <c r="BS196" s="53">
        <v>0</v>
      </c>
      <c r="BT196" s="46">
        <v>24.484060000000003</v>
      </c>
      <c r="BU196" s="10">
        <v>8889.9249999999993</v>
      </c>
      <c r="BV196" s="47">
        <f t="shared" si="4267"/>
        <v>363090.31263605785</v>
      </c>
      <c r="BW196" s="52">
        <v>0</v>
      </c>
      <c r="BX196" s="16">
        <v>0</v>
      </c>
      <c r="BY196" s="53">
        <v>0</v>
      </c>
      <c r="BZ196" s="52">
        <v>0</v>
      </c>
      <c r="CA196" s="16">
        <v>0</v>
      </c>
      <c r="CB196" s="53">
        <v>0</v>
      </c>
      <c r="CC196" s="46">
        <v>54.578739999999996</v>
      </c>
      <c r="CD196" s="10">
        <v>6706.2610000000004</v>
      </c>
      <c r="CE196" s="47">
        <f t="shared" si="4268"/>
        <v>122873.13704933462</v>
      </c>
      <c r="CF196" s="46">
        <v>3.1021999999999998</v>
      </c>
      <c r="CG196" s="10">
        <v>652.45600000000002</v>
      </c>
      <c r="CH196" s="47">
        <f t="shared" si="4269"/>
        <v>210320.41776803561</v>
      </c>
      <c r="CI196" s="52">
        <v>0</v>
      </c>
      <c r="CJ196" s="16">
        <v>0</v>
      </c>
      <c r="CK196" s="53">
        <v>0</v>
      </c>
      <c r="CL196" s="52">
        <v>0</v>
      </c>
      <c r="CM196" s="16">
        <v>0</v>
      </c>
      <c r="CN196" s="53">
        <v>0</v>
      </c>
      <c r="CO196" s="52">
        <v>0</v>
      </c>
      <c r="CP196" s="16">
        <v>0</v>
      </c>
      <c r="CQ196" s="53">
        <v>0</v>
      </c>
      <c r="CR196" s="52">
        <v>0</v>
      </c>
      <c r="CS196" s="16">
        <v>0</v>
      </c>
      <c r="CT196" s="53">
        <v>0</v>
      </c>
      <c r="CU196" s="52">
        <v>0</v>
      </c>
      <c r="CV196" s="16">
        <v>0</v>
      </c>
      <c r="CW196" s="53">
        <v>0</v>
      </c>
      <c r="CX196" s="52">
        <v>0</v>
      </c>
      <c r="CY196" s="16">
        <v>0</v>
      </c>
      <c r="CZ196" s="53">
        <v>0</v>
      </c>
      <c r="DA196" s="46">
        <v>7.8996899999999997</v>
      </c>
      <c r="DB196" s="10">
        <v>1849.0740000000001</v>
      </c>
      <c r="DC196" s="47">
        <f t="shared" si="4270"/>
        <v>234069.18499333519</v>
      </c>
      <c r="DD196" s="46">
        <v>33.124809999999997</v>
      </c>
      <c r="DE196" s="10">
        <v>3383.2649999999999</v>
      </c>
      <c r="DF196" s="47">
        <f t="shared" si="4271"/>
        <v>102136.88772856358</v>
      </c>
      <c r="DG196" s="52">
        <v>0</v>
      </c>
      <c r="DH196" s="16">
        <v>0</v>
      </c>
      <c r="DI196" s="53">
        <v>0</v>
      </c>
      <c r="DJ196" s="46">
        <v>15.5366</v>
      </c>
      <c r="DK196" s="10">
        <v>530.86900000000003</v>
      </c>
      <c r="DL196" s="47">
        <f t="shared" si="4273"/>
        <v>34168.930139155287</v>
      </c>
      <c r="DM196" s="52">
        <v>0</v>
      </c>
      <c r="DN196" s="16">
        <v>0</v>
      </c>
      <c r="DO196" s="53">
        <v>0</v>
      </c>
      <c r="DP196" s="46">
        <v>1</v>
      </c>
      <c r="DQ196" s="10">
        <v>253.964</v>
      </c>
      <c r="DR196" s="47">
        <f t="shared" si="4324"/>
        <v>253964</v>
      </c>
      <c r="DS196" s="46">
        <v>45.780269999999994</v>
      </c>
      <c r="DT196" s="10">
        <v>1263.0619999999999</v>
      </c>
      <c r="DU196" s="47">
        <f t="shared" si="4274"/>
        <v>27589.658164969322</v>
      </c>
      <c r="DV196" s="46">
        <v>4.6859999999999999</v>
      </c>
      <c r="DW196" s="10">
        <v>14.972</v>
      </c>
      <c r="DX196" s="47">
        <f t="shared" si="4275"/>
        <v>3195.0490823730256</v>
      </c>
      <c r="DY196" s="52">
        <v>0</v>
      </c>
      <c r="DZ196" s="16">
        <v>0</v>
      </c>
      <c r="EA196" s="53">
        <v>0</v>
      </c>
      <c r="EB196" s="52">
        <v>0</v>
      </c>
      <c r="EC196" s="16">
        <v>0</v>
      </c>
      <c r="ED196" s="53">
        <f t="shared" si="4276"/>
        <v>0</v>
      </c>
      <c r="EE196" s="52">
        <v>0</v>
      </c>
      <c r="EF196" s="16">
        <v>0</v>
      </c>
      <c r="EG196" s="53">
        <v>0</v>
      </c>
      <c r="EH196" s="46">
        <v>77.585589999999996</v>
      </c>
      <c r="EI196" s="10">
        <v>6686.1369999999997</v>
      </c>
      <c r="EJ196" s="47">
        <f t="shared" si="4278"/>
        <v>86177.562096260401</v>
      </c>
      <c r="EK196" s="52">
        <v>0</v>
      </c>
      <c r="EL196" s="16">
        <v>0</v>
      </c>
      <c r="EM196" s="53">
        <v>0</v>
      </c>
      <c r="EN196" s="46">
        <v>272.66654999999997</v>
      </c>
      <c r="EO196" s="10">
        <v>14099.213</v>
      </c>
      <c r="EP196" s="47">
        <f t="shared" si="4279"/>
        <v>51708.627259192595</v>
      </c>
      <c r="EQ196" s="46">
        <v>0</v>
      </c>
      <c r="ER196" s="10">
        <v>0</v>
      </c>
      <c r="ES196" s="47">
        <v>0</v>
      </c>
      <c r="ET196" s="46">
        <v>12.32015</v>
      </c>
      <c r="EU196" s="10">
        <v>1048.7919999999999</v>
      </c>
      <c r="EV196" s="47">
        <f t="shared" si="4281"/>
        <v>85128.184315937702</v>
      </c>
      <c r="EW196" s="52">
        <v>0</v>
      </c>
      <c r="EX196" s="16">
        <v>0</v>
      </c>
      <c r="EY196" s="53">
        <v>0</v>
      </c>
      <c r="EZ196" s="52">
        <v>0</v>
      </c>
      <c r="FA196" s="16">
        <v>0</v>
      </c>
      <c r="FB196" s="53">
        <v>0</v>
      </c>
      <c r="FC196" s="52">
        <v>0</v>
      </c>
      <c r="FD196" s="16">
        <v>0</v>
      </c>
      <c r="FE196" s="53">
        <v>0</v>
      </c>
      <c r="FF196" s="52">
        <v>0</v>
      </c>
      <c r="FG196" s="16">
        <v>0</v>
      </c>
      <c r="FH196" s="53">
        <v>0</v>
      </c>
      <c r="FI196" s="46">
        <v>0.04</v>
      </c>
      <c r="FJ196" s="10">
        <v>57.148000000000003</v>
      </c>
      <c r="FK196" s="47">
        <f t="shared" si="4325"/>
        <v>1428700</v>
      </c>
      <c r="FL196" s="46">
        <v>9.4000000000000004E-3</v>
      </c>
      <c r="FM196" s="10">
        <v>0.52100000000000002</v>
      </c>
      <c r="FN196" s="47">
        <f t="shared" si="4282"/>
        <v>55425.531914893618</v>
      </c>
      <c r="FO196" s="52">
        <v>0</v>
      </c>
      <c r="FP196" s="16">
        <v>0</v>
      </c>
      <c r="FQ196" s="53">
        <v>0</v>
      </c>
      <c r="FR196" s="46">
        <v>26.611789999999999</v>
      </c>
      <c r="FS196" s="10">
        <v>2661.2719999999999</v>
      </c>
      <c r="FT196" s="47">
        <f t="shared" si="4283"/>
        <v>100003.49469163855</v>
      </c>
      <c r="FU196" s="46">
        <v>3.3218200000000002</v>
      </c>
      <c r="FV196" s="10">
        <v>598.26</v>
      </c>
      <c r="FW196" s="47">
        <f t="shared" si="4284"/>
        <v>180100.06562667451</v>
      </c>
      <c r="FX196" s="52">
        <v>0</v>
      </c>
      <c r="FY196" s="16">
        <v>0</v>
      </c>
      <c r="FZ196" s="53">
        <f t="shared" si="4285"/>
        <v>0</v>
      </c>
      <c r="GA196" s="52">
        <v>0</v>
      </c>
      <c r="GB196" s="16">
        <v>0</v>
      </c>
      <c r="GC196" s="53">
        <v>0</v>
      </c>
      <c r="GD196" s="46">
        <v>210.76867999999999</v>
      </c>
      <c r="GE196" s="10">
        <v>7794.8879999999999</v>
      </c>
      <c r="GF196" s="47">
        <f t="shared" si="4286"/>
        <v>36983.14189755328</v>
      </c>
      <c r="GG196" s="46">
        <v>18.1068</v>
      </c>
      <c r="GH196" s="10">
        <v>2240.279</v>
      </c>
      <c r="GI196" s="47">
        <f t="shared" si="4287"/>
        <v>123725.83780679082</v>
      </c>
      <c r="GJ196" s="46">
        <v>160.7593</v>
      </c>
      <c r="GK196" s="10">
        <v>7359.826</v>
      </c>
      <c r="GL196" s="47">
        <f t="shared" si="4288"/>
        <v>45781.649957420821</v>
      </c>
      <c r="GM196" s="52">
        <v>0</v>
      </c>
      <c r="GN196" s="16">
        <v>0</v>
      </c>
      <c r="GO196" s="53">
        <v>0</v>
      </c>
      <c r="GP196" s="46">
        <v>0.8377</v>
      </c>
      <c r="GQ196" s="10">
        <v>701.20600000000002</v>
      </c>
      <c r="GR196" s="47">
        <f t="shared" si="4289"/>
        <v>837061.00035812345</v>
      </c>
      <c r="GS196" s="52">
        <v>0</v>
      </c>
      <c r="GT196" s="16">
        <v>0</v>
      </c>
      <c r="GU196" s="53">
        <v>0</v>
      </c>
      <c r="GV196" s="52">
        <v>0</v>
      </c>
      <c r="GW196" s="16">
        <v>0</v>
      </c>
      <c r="GX196" s="53">
        <f t="shared" si="4291"/>
        <v>0</v>
      </c>
      <c r="GY196" s="52">
        <v>0</v>
      </c>
      <c r="GZ196" s="16">
        <v>0</v>
      </c>
      <c r="HA196" s="53">
        <v>0</v>
      </c>
      <c r="HB196" s="46">
        <v>33.014220000000002</v>
      </c>
      <c r="HC196" s="10">
        <v>1065.405</v>
      </c>
      <c r="HD196" s="47">
        <f t="shared" si="4292"/>
        <v>32271.094092182095</v>
      </c>
      <c r="HE196" s="52">
        <v>0</v>
      </c>
      <c r="HF196" s="16">
        <v>0</v>
      </c>
      <c r="HG196" s="53">
        <v>0</v>
      </c>
      <c r="HH196" s="52">
        <v>0</v>
      </c>
      <c r="HI196" s="16">
        <v>0</v>
      </c>
      <c r="HJ196" s="53">
        <v>0</v>
      </c>
      <c r="HK196" s="52">
        <v>0</v>
      </c>
      <c r="HL196" s="16">
        <v>0</v>
      </c>
      <c r="HM196" s="53">
        <v>0</v>
      </c>
      <c r="HN196" s="52">
        <v>0</v>
      </c>
      <c r="HO196" s="16">
        <v>0</v>
      </c>
      <c r="HP196" s="53">
        <v>0</v>
      </c>
      <c r="HQ196" s="46">
        <v>1.982</v>
      </c>
      <c r="HR196" s="10">
        <v>42.628999999999998</v>
      </c>
      <c r="HS196" s="47">
        <f t="shared" si="4327"/>
        <v>21508.072653884963</v>
      </c>
      <c r="HT196" s="52"/>
      <c r="HU196" s="16"/>
      <c r="HV196" s="53"/>
      <c r="HW196" s="52">
        <v>0</v>
      </c>
      <c r="HX196" s="16">
        <v>0</v>
      </c>
      <c r="HY196" s="53">
        <f t="shared" si="4293"/>
        <v>0</v>
      </c>
      <c r="HZ196" s="52">
        <v>0</v>
      </c>
      <c r="IA196" s="16">
        <v>0</v>
      </c>
      <c r="IB196" s="53">
        <v>0</v>
      </c>
      <c r="IC196" s="52">
        <v>0</v>
      </c>
      <c r="ID196" s="16">
        <v>0</v>
      </c>
      <c r="IE196" s="53">
        <v>0</v>
      </c>
      <c r="IF196" s="52">
        <v>0</v>
      </c>
      <c r="IG196" s="16">
        <v>0</v>
      </c>
      <c r="IH196" s="53">
        <v>0</v>
      </c>
      <c r="II196" s="52">
        <v>0</v>
      </c>
      <c r="IJ196" s="16">
        <v>0</v>
      </c>
      <c r="IK196" s="53">
        <v>0</v>
      </c>
      <c r="IL196" s="52">
        <v>0</v>
      </c>
      <c r="IM196" s="16">
        <v>0</v>
      </c>
      <c r="IN196" s="53">
        <v>0</v>
      </c>
      <c r="IO196" s="52">
        <v>0</v>
      </c>
      <c r="IP196" s="16">
        <v>0</v>
      </c>
      <c r="IQ196" s="53">
        <v>0</v>
      </c>
      <c r="IR196" s="46">
        <v>1.4773000000000001</v>
      </c>
      <c r="IS196" s="10">
        <v>167.53299999999999</v>
      </c>
      <c r="IT196" s="47">
        <f t="shared" si="4294"/>
        <v>113404.86021796519</v>
      </c>
      <c r="IU196" s="52">
        <v>0</v>
      </c>
      <c r="IV196" s="16">
        <v>0</v>
      </c>
      <c r="IW196" s="53">
        <v>0</v>
      </c>
      <c r="IX196" s="52">
        <v>0</v>
      </c>
      <c r="IY196" s="16">
        <v>0</v>
      </c>
      <c r="IZ196" s="53">
        <v>0</v>
      </c>
      <c r="JA196" s="52">
        <v>0</v>
      </c>
      <c r="JB196" s="16">
        <v>0</v>
      </c>
      <c r="JC196" s="53">
        <v>0</v>
      </c>
      <c r="JD196" s="52">
        <v>0</v>
      </c>
      <c r="JE196" s="16">
        <v>0</v>
      </c>
      <c r="JF196" s="53">
        <v>0</v>
      </c>
      <c r="JG196" s="52">
        <v>0</v>
      </c>
      <c r="JH196" s="16">
        <v>0</v>
      </c>
      <c r="JI196" s="53">
        <v>0</v>
      </c>
      <c r="JJ196" s="46">
        <v>0</v>
      </c>
      <c r="JK196" s="10">
        <v>0</v>
      </c>
      <c r="JL196" s="47">
        <f t="shared" si="4347"/>
        <v>0</v>
      </c>
      <c r="JM196" s="52">
        <v>0</v>
      </c>
      <c r="JN196" s="16">
        <v>0</v>
      </c>
      <c r="JO196" s="53">
        <v>0</v>
      </c>
      <c r="JP196" s="46">
        <v>0</v>
      </c>
      <c r="JQ196" s="10">
        <v>0</v>
      </c>
      <c r="JR196" s="47">
        <f t="shared" si="4295"/>
        <v>0</v>
      </c>
      <c r="JS196" s="46">
        <v>3.5999999999999997E-2</v>
      </c>
      <c r="JT196" s="10">
        <v>36.665999999999997</v>
      </c>
      <c r="JU196" s="47">
        <f t="shared" si="4296"/>
        <v>1018500</v>
      </c>
      <c r="JV196" s="52">
        <v>0</v>
      </c>
      <c r="JW196" s="16">
        <v>0</v>
      </c>
      <c r="JX196" s="53">
        <v>0</v>
      </c>
      <c r="JY196" s="52">
        <v>0</v>
      </c>
      <c r="JZ196" s="16">
        <v>0</v>
      </c>
      <c r="KA196" s="53">
        <v>0</v>
      </c>
      <c r="KB196" s="52">
        <v>0</v>
      </c>
      <c r="KC196" s="16">
        <v>0</v>
      </c>
      <c r="KD196" s="53">
        <v>0</v>
      </c>
      <c r="KE196" s="46"/>
      <c r="KF196" s="10"/>
      <c r="KG196" s="47"/>
      <c r="KH196" s="46">
        <v>52.829509999999999</v>
      </c>
      <c r="KI196" s="10">
        <v>3288.806</v>
      </c>
      <c r="KJ196" s="47">
        <f t="shared" si="4298"/>
        <v>62253.199016988801</v>
      </c>
      <c r="KK196" s="46">
        <v>0.24997</v>
      </c>
      <c r="KL196" s="10">
        <v>392.22300000000001</v>
      </c>
      <c r="KM196" s="47">
        <f t="shared" si="4299"/>
        <v>1569080.289634756</v>
      </c>
      <c r="KN196" s="52">
        <v>0</v>
      </c>
      <c r="KO196" s="16">
        <v>0</v>
      </c>
      <c r="KP196" s="53">
        <v>0</v>
      </c>
      <c r="KQ196" s="46">
        <v>0.40879000000000004</v>
      </c>
      <c r="KR196" s="10">
        <v>61.878999999999998</v>
      </c>
      <c r="KS196" s="47">
        <f t="shared" si="4300"/>
        <v>151371.11964578385</v>
      </c>
      <c r="KT196" s="52">
        <v>0</v>
      </c>
      <c r="KU196" s="16">
        <v>0</v>
      </c>
      <c r="KV196" s="53">
        <v>0</v>
      </c>
      <c r="KW196" s="52">
        <v>0</v>
      </c>
      <c r="KX196" s="16">
        <v>0</v>
      </c>
      <c r="KY196" s="53">
        <f t="shared" si="4301"/>
        <v>0</v>
      </c>
      <c r="KZ196" s="46">
        <v>5.0000000000000001E-4</v>
      </c>
      <c r="LA196" s="10">
        <v>0.63800000000000001</v>
      </c>
      <c r="LB196" s="47">
        <f t="shared" si="4351"/>
        <v>1276000</v>
      </c>
      <c r="LC196" s="52">
        <v>0</v>
      </c>
      <c r="LD196" s="16">
        <v>0</v>
      </c>
      <c r="LE196" s="53">
        <v>0</v>
      </c>
      <c r="LF196" s="46">
        <v>4.609</v>
      </c>
      <c r="LG196" s="10">
        <v>47.58</v>
      </c>
      <c r="LH196" s="47">
        <f t="shared" si="4302"/>
        <v>10323.280538077674</v>
      </c>
      <c r="LI196" s="52">
        <v>0</v>
      </c>
      <c r="LJ196" s="16">
        <v>0</v>
      </c>
      <c r="LK196" s="53">
        <v>0</v>
      </c>
      <c r="LL196" s="52">
        <v>0</v>
      </c>
      <c r="LM196" s="16">
        <v>0</v>
      </c>
      <c r="LN196" s="53">
        <v>0</v>
      </c>
      <c r="LO196" s="52">
        <v>0</v>
      </c>
      <c r="LP196" s="16">
        <v>0</v>
      </c>
      <c r="LQ196" s="53">
        <v>0</v>
      </c>
      <c r="LR196" s="46">
        <v>5.0999999999999995E-3</v>
      </c>
      <c r="LS196" s="10">
        <v>2.0950000000000002</v>
      </c>
      <c r="LT196" s="47">
        <f t="shared" si="4341"/>
        <v>410784.3137254903</v>
      </c>
      <c r="LU196" s="46">
        <v>0.1343</v>
      </c>
      <c r="LV196" s="10">
        <v>35.654000000000003</v>
      </c>
      <c r="LW196" s="47">
        <f t="shared" si="4303"/>
        <v>265480.26805658976</v>
      </c>
      <c r="LX196" s="46">
        <v>289.36331000000001</v>
      </c>
      <c r="LY196" s="10">
        <v>15053.317999999999</v>
      </c>
      <c r="LZ196" s="47">
        <f t="shared" si="4304"/>
        <v>52022.206961898519</v>
      </c>
      <c r="MA196" s="46">
        <v>0.84821000000000002</v>
      </c>
      <c r="MB196" s="10">
        <v>80.447000000000003</v>
      </c>
      <c r="MC196" s="47">
        <f t="shared" si="4342"/>
        <v>94843.258155409625</v>
      </c>
      <c r="MD196" s="52">
        <v>0</v>
      </c>
      <c r="ME196" s="16">
        <v>0</v>
      </c>
      <c r="MF196" s="53">
        <v>0</v>
      </c>
      <c r="MG196" s="52">
        <v>0</v>
      </c>
      <c r="MH196" s="16">
        <v>0</v>
      </c>
      <c r="MI196" s="53">
        <v>0</v>
      </c>
      <c r="MJ196" s="52">
        <v>0</v>
      </c>
      <c r="MK196" s="16">
        <v>0</v>
      </c>
      <c r="ML196" s="53">
        <f t="shared" si="4305"/>
        <v>0</v>
      </c>
      <c r="MM196" s="46">
        <v>10.526999999999999</v>
      </c>
      <c r="MN196" s="10">
        <v>1835.8869999999999</v>
      </c>
      <c r="MO196" s="47">
        <f>MN196/MM196*1000</f>
        <v>174397.92913460624</v>
      </c>
      <c r="MP196" s="46">
        <v>17.50271</v>
      </c>
      <c r="MQ196" s="10">
        <v>2319.8969999999999</v>
      </c>
      <c r="MR196" s="47">
        <f t="shared" si="4306"/>
        <v>132545.01731446158</v>
      </c>
      <c r="MS196" s="52">
        <v>0</v>
      </c>
      <c r="MT196" s="16">
        <v>0</v>
      </c>
      <c r="MU196" s="53">
        <v>0</v>
      </c>
      <c r="MV196" s="52">
        <v>0</v>
      </c>
      <c r="MW196" s="16">
        <v>0</v>
      </c>
      <c r="MX196" s="53">
        <f t="shared" si="4307"/>
        <v>0</v>
      </c>
      <c r="MY196" s="52">
        <v>0</v>
      </c>
      <c r="MZ196" s="16">
        <v>0</v>
      </c>
      <c r="NA196" s="53">
        <v>0</v>
      </c>
      <c r="NB196" s="52">
        <v>0</v>
      </c>
      <c r="NC196" s="16">
        <v>0</v>
      </c>
      <c r="ND196" s="53">
        <v>0</v>
      </c>
      <c r="NE196" s="52">
        <v>0</v>
      </c>
      <c r="NF196" s="16">
        <v>0</v>
      </c>
      <c r="NG196" s="53">
        <v>0</v>
      </c>
      <c r="NH196" s="52">
        <v>0</v>
      </c>
      <c r="NI196" s="16">
        <v>0</v>
      </c>
      <c r="NJ196" s="53">
        <v>0</v>
      </c>
      <c r="NK196" s="46">
        <v>1.2013</v>
      </c>
      <c r="NL196" s="10">
        <v>68.456999999999994</v>
      </c>
      <c r="NM196" s="47">
        <f t="shared" si="4309"/>
        <v>56985.76542079413</v>
      </c>
      <c r="NN196" s="46">
        <v>5.9999999999999995E-4</v>
      </c>
      <c r="NO196" s="10">
        <v>1.0349999999999999</v>
      </c>
      <c r="NP196" s="47">
        <f t="shared" si="4310"/>
        <v>1725000</v>
      </c>
      <c r="NQ196" s="52">
        <v>0</v>
      </c>
      <c r="NR196" s="16">
        <v>0</v>
      </c>
      <c r="NS196" s="53">
        <v>0</v>
      </c>
      <c r="NT196" s="52">
        <v>0</v>
      </c>
      <c r="NU196" s="16">
        <v>0</v>
      </c>
      <c r="NV196" s="53">
        <v>0</v>
      </c>
      <c r="NW196" s="46">
        <v>19.814679999999999</v>
      </c>
      <c r="NX196" s="10">
        <v>804.755</v>
      </c>
      <c r="NY196" s="47">
        <f t="shared" si="4312"/>
        <v>40614.080065890543</v>
      </c>
      <c r="NZ196" s="46">
        <v>0.33004</v>
      </c>
      <c r="OA196" s="10">
        <v>14.852</v>
      </c>
      <c r="OB196" s="47">
        <f t="shared" si="4313"/>
        <v>45000.605987153074</v>
      </c>
      <c r="OC196" s="52">
        <v>0</v>
      </c>
      <c r="OD196" s="16">
        <v>0</v>
      </c>
      <c r="OE196" s="53">
        <v>0</v>
      </c>
      <c r="OF196" s="46">
        <v>3</v>
      </c>
      <c r="OG196" s="10">
        <v>2692.915</v>
      </c>
      <c r="OH196" s="47">
        <f t="shared" si="4331"/>
        <v>897638.33333333337</v>
      </c>
      <c r="OI196" s="46">
        <v>0.44683</v>
      </c>
      <c r="OJ196" s="10">
        <v>281.55099999999999</v>
      </c>
      <c r="OK196" s="47">
        <f t="shared" si="4314"/>
        <v>630107.64720363438</v>
      </c>
      <c r="OL196" s="52">
        <v>0</v>
      </c>
      <c r="OM196" s="16">
        <v>0</v>
      </c>
      <c r="ON196" s="53">
        <v>0</v>
      </c>
      <c r="OO196" s="46">
        <v>2.7286299999999999</v>
      </c>
      <c r="OP196" s="10">
        <v>28.684000000000001</v>
      </c>
      <c r="OQ196" s="47">
        <f t="shared" si="4315"/>
        <v>10512.235077676343</v>
      </c>
      <c r="OR196" s="52">
        <v>0</v>
      </c>
      <c r="OS196" s="16">
        <v>0</v>
      </c>
      <c r="OT196" s="53">
        <v>0</v>
      </c>
      <c r="OU196" s="46">
        <v>44.27704</v>
      </c>
      <c r="OV196" s="10">
        <v>3048.942</v>
      </c>
      <c r="OW196" s="47">
        <f t="shared" si="4316"/>
        <v>68860.565204900777</v>
      </c>
      <c r="OX196" s="52">
        <v>0</v>
      </c>
      <c r="OY196" s="16">
        <v>0</v>
      </c>
      <c r="OZ196" s="53">
        <v>0</v>
      </c>
      <c r="PA196" s="52">
        <v>0</v>
      </c>
      <c r="PB196" s="16">
        <v>0</v>
      </c>
      <c r="PC196" s="53">
        <v>0</v>
      </c>
      <c r="PD196" s="52">
        <v>0</v>
      </c>
      <c r="PE196" s="16">
        <v>0</v>
      </c>
      <c r="PF196" s="53">
        <v>0</v>
      </c>
      <c r="PG196" s="46">
        <v>1.1610400000000001</v>
      </c>
      <c r="PH196" s="10">
        <v>219.34399999999999</v>
      </c>
      <c r="PI196" s="47">
        <f t="shared" si="4317"/>
        <v>188920.27837111554</v>
      </c>
      <c r="PJ196" s="52"/>
      <c r="PK196" s="16"/>
      <c r="PL196" s="53"/>
      <c r="PM196" s="52">
        <v>0</v>
      </c>
      <c r="PN196" s="16">
        <v>0</v>
      </c>
      <c r="PO196" s="53">
        <v>0</v>
      </c>
      <c r="PP196" s="46">
        <v>0.39188999999999996</v>
      </c>
      <c r="PQ196" s="10">
        <v>20.780999999999999</v>
      </c>
      <c r="PR196" s="47">
        <f t="shared" si="4343"/>
        <v>53027.635305825621</v>
      </c>
      <c r="PS196" s="46">
        <v>7.7999999999999999E-4</v>
      </c>
      <c r="PT196" s="10">
        <v>3.6059999999999999</v>
      </c>
      <c r="PU196" s="47">
        <f t="shared" si="4332"/>
        <v>4623076.923076923</v>
      </c>
      <c r="PV196" s="46">
        <v>163.86857000000001</v>
      </c>
      <c r="PW196" s="10">
        <v>11025.69</v>
      </c>
      <c r="PX196" s="47">
        <f t="shared" si="4319"/>
        <v>67283.738425251417</v>
      </c>
      <c r="PY196" s="46">
        <v>154.49117000000001</v>
      </c>
      <c r="PZ196" s="10">
        <v>21998.585999999999</v>
      </c>
      <c r="QA196" s="47">
        <f t="shared" si="4320"/>
        <v>142393.80800857418</v>
      </c>
      <c r="QB196" s="52">
        <v>0</v>
      </c>
      <c r="QC196" s="16">
        <v>0</v>
      </c>
      <c r="QD196" s="53">
        <v>0</v>
      </c>
      <c r="QE196" s="46">
        <v>1.0109999999999999</v>
      </c>
      <c r="QF196" s="10">
        <v>40.4</v>
      </c>
      <c r="QG196" s="47">
        <f t="shared" si="4355"/>
        <v>39960.435212660734</v>
      </c>
      <c r="QH196" s="52">
        <v>0</v>
      </c>
      <c r="QI196" s="16">
        <v>0</v>
      </c>
      <c r="QJ196" s="53">
        <v>0</v>
      </c>
      <c r="QK196" s="52">
        <v>0</v>
      </c>
      <c r="QL196" s="16">
        <v>0</v>
      </c>
      <c r="QM196" s="53">
        <v>0</v>
      </c>
      <c r="QN196" s="52">
        <v>0</v>
      </c>
      <c r="QO196" s="16">
        <v>0</v>
      </c>
      <c r="QP196" s="53">
        <v>0</v>
      </c>
      <c r="QQ196" s="46">
        <v>14.85683</v>
      </c>
      <c r="QR196" s="10">
        <v>2365.7159999999999</v>
      </c>
      <c r="QS196" s="47">
        <f t="shared" si="4321"/>
        <v>159234.23772096736</v>
      </c>
      <c r="QT196" s="52"/>
      <c r="QU196" s="16"/>
      <c r="QV196" s="53"/>
      <c r="QW196" s="52"/>
      <c r="QX196" s="16"/>
      <c r="QY196" s="53"/>
      <c r="QZ196" s="52">
        <v>0</v>
      </c>
      <c r="RA196" s="16">
        <v>0</v>
      </c>
      <c r="RB196" s="53">
        <v>0</v>
      </c>
      <c r="RC196" s="52">
        <v>0</v>
      </c>
      <c r="RD196" s="16">
        <v>0</v>
      </c>
      <c r="RE196" s="53">
        <v>0</v>
      </c>
      <c r="RF196" s="12">
        <f t="shared" si="3130"/>
        <v>1803.7126800000003</v>
      </c>
      <c r="RG196" s="58">
        <f t="shared" si="3131"/>
        <v>135676.33499999996</v>
      </c>
      <c r="RH196" s="6"/>
      <c r="RI196" s="9"/>
      <c r="RJ196" s="6"/>
      <c r="RK196" s="6"/>
      <c r="RL196" s="6"/>
      <c r="RM196" s="9"/>
      <c r="RN196" s="6"/>
      <c r="RO196" s="6"/>
      <c r="RP196" s="6"/>
      <c r="RQ196" s="9"/>
      <c r="RR196" s="6"/>
      <c r="RS196" s="6"/>
      <c r="RT196" s="6"/>
      <c r="RU196" s="9"/>
      <c r="RV196" s="6"/>
      <c r="RW196" s="6"/>
      <c r="RX196" s="6"/>
      <c r="RY196" s="9"/>
      <c r="RZ196" s="6"/>
      <c r="SA196" s="6"/>
      <c r="SB196" s="6"/>
      <c r="SC196" s="9"/>
      <c r="SD196" s="6"/>
      <c r="SE196" s="6"/>
      <c r="SF196" s="6"/>
      <c r="SG196" s="9"/>
      <c r="SH196" s="6"/>
      <c r="SI196" s="6"/>
      <c r="SJ196" s="6"/>
      <c r="SK196" s="2"/>
      <c r="SL196" s="1"/>
      <c r="SM196" s="1"/>
      <c r="SN196" s="1"/>
      <c r="SO196" s="2"/>
      <c r="SP196" s="1"/>
      <c r="SQ196" s="1"/>
      <c r="SR196" s="1"/>
      <c r="SS196" s="2"/>
      <c r="ST196" s="1"/>
      <c r="SU196" s="1"/>
      <c r="SV196" s="1"/>
    </row>
    <row r="197" spans="1:591" x14ac:dyDescent="0.3">
      <c r="A197" s="38">
        <v>2018</v>
      </c>
      <c r="B197" s="39" t="s">
        <v>14</v>
      </c>
      <c r="C197" s="52">
        <v>0</v>
      </c>
      <c r="D197" s="16">
        <v>0</v>
      </c>
      <c r="E197" s="53">
        <f t="shared" si="4257"/>
        <v>0</v>
      </c>
      <c r="F197" s="52">
        <v>0</v>
      </c>
      <c r="G197" s="16">
        <v>0</v>
      </c>
      <c r="H197" s="53">
        <v>0</v>
      </c>
      <c r="I197" s="52">
        <v>0</v>
      </c>
      <c r="J197" s="16">
        <v>0</v>
      </c>
      <c r="K197" s="53">
        <v>0</v>
      </c>
      <c r="L197" s="46">
        <v>2.5000000000000001E-3</v>
      </c>
      <c r="M197" s="10">
        <v>0.79800000000000004</v>
      </c>
      <c r="N197" s="47">
        <f t="shared" si="4344"/>
        <v>319200</v>
      </c>
      <c r="O197" s="46">
        <v>0</v>
      </c>
      <c r="P197" s="10">
        <v>0</v>
      </c>
      <c r="Q197" s="47">
        <f t="shared" si="4258"/>
        <v>0</v>
      </c>
      <c r="R197" s="46">
        <v>8.0500000000000007</v>
      </c>
      <c r="S197" s="10">
        <v>2.52</v>
      </c>
      <c r="T197" s="47">
        <f t="shared" ref="T197" si="4358">S197/R197*1000</f>
        <v>313.04347826086951</v>
      </c>
      <c r="U197" s="52">
        <v>0</v>
      </c>
      <c r="V197" s="16">
        <v>0</v>
      </c>
      <c r="W197" s="53">
        <v>0</v>
      </c>
      <c r="X197" s="52">
        <v>0</v>
      </c>
      <c r="Y197" s="16">
        <v>0</v>
      </c>
      <c r="Z197" s="53">
        <v>0</v>
      </c>
      <c r="AA197" s="46">
        <v>0.86051</v>
      </c>
      <c r="AB197" s="10">
        <v>316.02</v>
      </c>
      <c r="AC197" s="47">
        <f t="shared" si="4259"/>
        <v>367247.33007170167</v>
      </c>
      <c r="AD197" s="46">
        <v>16.915290000000002</v>
      </c>
      <c r="AE197" s="10">
        <v>781.26400000000001</v>
      </c>
      <c r="AF197" s="47">
        <f t="shared" si="4260"/>
        <v>46186.852250242235</v>
      </c>
      <c r="AG197" s="52">
        <v>0</v>
      </c>
      <c r="AH197" s="16">
        <v>0</v>
      </c>
      <c r="AI197" s="53">
        <v>0</v>
      </c>
      <c r="AJ197" s="52">
        <v>0</v>
      </c>
      <c r="AK197" s="16">
        <v>0</v>
      </c>
      <c r="AL197" s="53">
        <v>0</v>
      </c>
      <c r="AM197" s="46">
        <v>0.33600000000000002</v>
      </c>
      <c r="AN197" s="10">
        <v>2.14</v>
      </c>
      <c r="AO197" s="47">
        <f t="shared" si="4261"/>
        <v>6369.0476190476184</v>
      </c>
      <c r="AP197" s="46">
        <v>68.658070000000009</v>
      </c>
      <c r="AQ197" s="10">
        <v>1431.498</v>
      </c>
      <c r="AR197" s="47">
        <f t="shared" si="4262"/>
        <v>20849.66850947019</v>
      </c>
      <c r="AS197" s="46">
        <v>0</v>
      </c>
      <c r="AT197" s="10">
        <v>0</v>
      </c>
      <c r="AU197" s="47">
        <f t="shared" si="4263"/>
        <v>0</v>
      </c>
      <c r="AV197" s="46">
        <v>1E-3</v>
      </c>
      <c r="AW197" s="10">
        <v>7.91</v>
      </c>
      <c r="AX197" s="47">
        <f t="shared" si="4356"/>
        <v>7910000</v>
      </c>
      <c r="AY197" s="46">
        <v>0.06</v>
      </c>
      <c r="AZ197" s="10">
        <v>2.1999999999999999E-2</v>
      </c>
      <c r="BA197" s="47">
        <f t="shared" si="4264"/>
        <v>366.66666666666663</v>
      </c>
      <c r="BB197" s="46">
        <v>1.1000000000000001</v>
      </c>
      <c r="BC197" s="10">
        <v>75.960999999999999</v>
      </c>
      <c r="BD197" s="47">
        <f t="shared" si="4265"/>
        <v>69055.454545454544</v>
      </c>
      <c r="BE197" s="46">
        <v>5.1409899999999995</v>
      </c>
      <c r="BF197" s="10">
        <v>1989.028</v>
      </c>
      <c r="BG197" s="47">
        <f t="shared" si="4266"/>
        <v>386895.90915368445</v>
      </c>
      <c r="BH197" s="52">
        <v>0</v>
      </c>
      <c r="BI197" s="16">
        <v>0</v>
      </c>
      <c r="BJ197" s="53">
        <v>0</v>
      </c>
      <c r="BK197" s="52">
        <v>0</v>
      </c>
      <c r="BL197" s="16">
        <v>0</v>
      </c>
      <c r="BM197" s="53">
        <v>0</v>
      </c>
      <c r="BN197" s="52">
        <v>0</v>
      </c>
      <c r="BO197" s="16">
        <v>0</v>
      </c>
      <c r="BP197" s="53">
        <v>0</v>
      </c>
      <c r="BQ197" s="52">
        <v>0</v>
      </c>
      <c r="BR197" s="16">
        <v>0</v>
      </c>
      <c r="BS197" s="53">
        <v>0</v>
      </c>
      <c r="BT197" s="46">
        <v>18.256880000000002</v>
      </c>
      <c r="BU197" s="10">
        <v>5733.2209999999995</v>
      </c>
      <c r="BV197" s="47">
        <f t="shared" si="4267"/>
        <v>314030.71061429981</v>
      </c>
      <c r="BW197" s="52">
        <v>0</v>
      </c>
      <c r="BX197" s="16">
        <v>0</v>
      </c>
      <c r="BY197" s="53">
        <v>0</v>
      </c>
      <c r="BZ197" s="52">
        <v>0</v>
      </c>
      <c r="CA197" s="16">
        <v>0</v>
      </c>
      <c r="CB197" s="53">
        <v>0</v>
      </c>
      <c r="CC197" s="46">
        <v>84.634690000000006</v>
      </c>
      <c r="CD197" s="10">
        <v>5494.9319999999998</v>
      </c>
      <c r="CE197" s="47">
        <f t="shared" si="4268"/>
        <v>64925.29245395711</v>
      </c>
      <c r="CF197" s="46">
        <v>1.87</v>
      </c>
      <c r="CG197" s="10">
        <v>460.089</v>
      </c>
      <c r="CH197" s="47">
        <f t="shared" si="4269"/>
        <v>246036.89839572192</v>
      </c>
      <c r="CI197" s="52">
        <v>0</v>
      </c>
      <c r="CJ197" s="16">
        <v>0</v>
      </c>
      <c r="CK197" s="53">
        <v>0</v>
      </c>
      <c r="CL197" s="52">
        <v>0</v>
      </c>
      <c r="CM197" s="16">
        <v>0</v>
      </c>
      <c r="CN197" s="53">
        <v>0</v>
      </c>
      <c r="CO197" s="52">
        <v>0</v>
      </c>
      <c r="CP197" s="16">
        <v>0</v>
      </c>
      <c r="CQ197" s="53">
        <v>0</v>
      </c>
      <c r="CR197" s="46">
        <v>5.0000000000000001E-4</v>
      </c>
      <c r="CS197" s="10">
        <v>0.02</v>
      </c>
      <c r="CT197" s="47">
        <f t="shared" si="4338"/>
        <v>40000</v>
      </c>
      <c r="CU197" s="52">
        <v>0</v>
      </c>
      <c r="CV197" s="16">
        <v>0</v>
      </c>
      <c r="CW197" s="53">
        <v>0</v>
      </c>
      <c r="CX197" s="52">
        <v>0</v>
      </c>
      <c r="CY197" s="16">
        <v>0</v>
      </c>
      <c r="CZ197" s="53">
        <v>0</v>
      </c>
      <c r="DA197" s="46">
        <v>16.640049999999999</v>
      </c>
      <c r="DB197" s="10">
        <v>2854.67</v>
      </c>
      <c r="DC197" s="47">
        <f t="shared" si="4270"/>
        <v>171554.17201270431</v>
      </c>
      <c r="DD197" s="46">
        <v>37.424889999999998</v>
      </c>
      <c r="DE197" s="10">
        <v>6114.7889999999998</v>
      </c>
      <c r="DF197" s="47">
        <f t="shared" si="4271"/>
        <v>163388.29586406265</v>
      </c>
      <c r="DG197" s="52">
        <v>0</v>
      </c>
      <c r="DH197" s="16">
        <v>0</v>
      </c>
      <c r="DI197" s="53">
        <v>0</v>
      </c>
      <c r="DJ197" s="46">
        <v>2.6595</v>
      </c>
      <c r="DK197" s="10">
        <v>94.132999999999996</v>
      </c>
      <c r="DL197" s="47">
        <f t="shared" si="4273"/>
        <v>35394.999059973678</v>
      </c>
      <c r="DM197" s="52">
        <v>0</v>
      </c>
      <c r="DN197" s="16">
        <v>0</v>
      </c>
      <c r="DO197" s="53">
        <v>0</v>
      </c>
      <c r="DP197" s="46">
        <v>4.6960000000000002E-2</v>
      </c>
      <c r="DQ197" s="10">
        <v>5.1280000000000001</v>
      </c>
      <c r="DR197" s="47">
        <f t="shared" si="4324"/>
        <v>109199.31856899489</v>
      </c>
      <c r="DS197" s="46">
        <v>45.115339999999996</v>
      </c>
      <c r="DT197" s="10">
        <v>988.12</v>
      </c>
      <c r="DU197" s="47">
        <f t="shared" si="4274"/>
        <v>21902.084745454653</v>
      </c>
      <c r="DV197" s="46">
        <v>2.532</v>
      </c>
      <c r="DW197" s="10">
        <v>7.6459999999999999</v>
      </c>
      <c r="DX197" s="47">
        <f t="shared" si="4275"/>
        <v>3019.7472353870457</v>
      </c>
      <c r="DY197" s="52">
        <v>0</v>
      </c>
      <c r="DZ197" s="16">
        <v>0</v>
      </c>
      <c r="EA197" s="53">
        <v>0</v>
      </c>
      <c r="EB197" s="52">
        <v>0</v>
      </c>
      <c r="EC197" s="16">
        <v>0</v>
      </c>
      <c r="ED197" s="53">
        <f t="shared" si="4276"/>
        <v>0</v>
      </c>
      <c r="EE197" s="52">
        <v>0</v>
      </c>
      <c r="EF197" s="16">
        <v>0</v>
      </c>
      <c r="EG197" s="53">
        <v>0</v>
      </c>
      <c r="EH197" s="46">
        <v>46.661089999999994</v>
      </c>
      <c r="EI197" s="10">
        <v>8199.0040000000008</v>
      </c>
      <c r="EJ197" s="47">
        <f t="shared" si="4278"/>
        <v>175713.94067305332</v>
      </c>
      <c r="EK197" s="52">
        <v>0</v>
      </c>
      <c r="EL197" s="16">
        <v>0</v>
      </c>
      <c r="EM197" s="53">
        <v>0</v>
      </c>
      <c r="EN197" s="46">
        <v>179.06699</v>
      </c>
      <c r="EO197" s="10">
        <v>16336.705</v>
      </c>
      <c r="EP197" s="47">
        <f t="shared" si="4279"/>
        <v>91232.365049526983</v>
      </c>
      <c r="EQ197" s="46">
        <v>2E-3</v>
      </c>
      <c r="ER197" s="10">
        <v>0.98799999999999999</v>
      </c>
      <c r="ES197" s="47">
        <f t="shared" si="4280"/>
        <v>494000</v>
      </c>
      <c r="ET197" s="46">
        <v>1.552</v>
      </c>
      <c r="EU197" s="10">
        <v>1726.289</v>
      </c>
      <c r="EV197" s="47">
        <f t="shared" si="4281"/>
        <v>1112299.6134020619</v>
      </c>
      <c r="EW197" s="52">
        <v>0</v>
      </c>
      <c r="EX197" s="16">
        <v>0</v>
      </c>
      <c r="EY197" s="53">
        <v>0</v>
      </c>
      <c r="EZ197" s="52">
        <v>0</v>
      </c>
      <c r="FA197" s="16">
        <v>0</v>
      </c>
      <c r="FB197" s="53">
        <v>0</v>
      </c>
      <c r="FC197" s="52">
        <v>0</v>
      </c>
      <c r="FD197" s="16">
        <v>0</v>
      </c>
      <c r="FE197" s="53">
        <v>0</v>
      </c>
      <c r="FF197" s="52">
        <v>0</v>
      </c>
      <c r="FG197" s="16">
        <v>0</v>
      </c>
      <c r="FH197" s="53">
        <v>0</v>
      </c>
      <c r="FI197" s="52">
        <v>0</v>
      </c>
      <c r="FJ197" s="16">
        <v>0</v>
      </c>
      <c r="FK197" s="53">
        <v>0</v>
      </c>
      <c r="FL197" s="52">
        <v>0</v>
      </c>
      <c r="FM197" s="16">
        <v>0</v>
      </c>
      <c r="FN197" s="53">
        <v>0</v>
      </c>
      <c r="FO197" s="52">
        <v>0</v>
      </c>
      <c r="FP197" s="16">
        <v>0</v>
      </c>
      <c r="FQ197" s="53">
        <v>0</v>
      </c>
      <c r="FR197" s="46">
        <v>28.549139999999998</v>
      </c>
      <c r="FS197" s="10">
        <v>3216.9650000000001</v>
      </c>
      <c r="FT197" s="47">
        <f t="shared" si="4283"/>
        <v>112681.67797698986</v>
      </c>
      <c r="FU197" s="46">
        <v>5.5E-2</v>
      </c>
      <c r="FV197" s="10">
        <v>2.7589999999999999</v>
      </c>
      <c r="FW197" s="47">
        <f t="shared" si="4284"/>
        <v>50163.636363636368</v>
      </c>
      <c r="FX197" s="52">
        <v>0</v>
      </c>
      <c r="FY197" s="16">
        <v>0</v>
      </c>
      <c r="FZ197" s="53">
        <f t="shared" si="4285"/>
        <v>0</v>
      </c>
      <c r="GA197" s="52">
        <v>0</v>
      </c>
      <c r="GB197" s="16">
        <v>0</v>
      </c>
      <c r="GC197" s="53">
        <v>0</v>
      </c>
      <c r="GD197" s="46">
        <v>233.43607999999998</v>
      </c>
      <c r="GE197" s="10">
        <v>9590.7309999999998</v>
      </c>
      <c r="GF197" s="47">
        <f t="shared" si="4286"/>
        <v>41085.041352647808</v>
      </c>
      <c r="GG197" s="46">
        <v>0.64</v>
      </c>
      <c r="GH197" s="10">
        <v>39.058999999999997</v>
      </c>
      <c r="GI197" s="47">
        <f t="shared" si="4287"/>
        <v>61029.687499999993</v>
      </c>
      <c r="GJ197" s="46">
        <v>162.78984</v>
      </c>
      <c r="GK197" s="10">
        <v>12089.004999999999</v>
      </c>
      <c r="GL197" s="47">
        <f t="shared" si="4288"/>
        <v>74261.421965891728</v>
      </c>
      <c r="GM197" s="52">
        <v>0</v>
      </c>
      <c r="GN197" s="16">
        <v>0</v>
      </c>
      <c r="GO197" s="53">
        <v>0</v>
      </c>
      <c r="GP197" s="46">
        <v>2.1553100000000001</v>
      </c>
      <c r="GQ197" s="10">
        <v>348.23899999999998</v>
      </c>
      <c r="GR197" s="47">
        <f t="shared" si="4289"/>
        <v>161572.58120641578</v>
      </c>
      <c r="GS197" s="52">
        <v>0</v>
      </c>
      <c r="GT197" s="16">
        <v>0</v>
      </c>
      <c r="GU197" s="53">
        <v>0</v>
      </c>
      <c r="GV197" s="52">
        <v>0</v>
      </c>
      <c r="GW197" s="16">
        <v>0</v>
      </c>
      <c r="GX197" s="53">
        <f t="shared" si="4291"/>
        <v>0</v>
      </c>
      <c r="GY197" s="52">
        <v>0</v>
      </c>
      <c r="GZ197" s="16">
        <v>0</v>
      </c>
      <c r="HA197" s="53">
        <v>0</v>
      </c>
      <c r="HB197" s="46">
        <v>5.8399999999999997E-3</v>
      </c>
      <c r="HC197" s="10">
        <v>8.7999999999999995E-2</v>
      </c>
      <c r="HD197" s="47">
        <f t="shared" si="4292"/>
        <v>15068.493150684932</v>
      </c>
      <c r="HE197" s="52">
        <v>0</v>
      </c>
      <c r="HF197" s="16">
        <v>0</v>
      </c>
      <c r="HG197" s="53">
        <v>0</v>
      </c>
      <c r="HH197" s="52">
        <v>0</v>
      </c>
      <c r="HI197" s="16">
        <v>0</v>
      </c>
      <c r="HJ197" s="53">
        <v>0</v>
      </c>
      <c r="HK197" s="52">
        <v>0</v>
      </c>
      <c r="HL197" s="16">
        <v>0</v>
      </c>
      <c r="HM197" s="53">
        <v>0</v>
      </c>
      <c r="HN197" s="46">
        <v>1.7999999999999999E-2</v>
      </c>
      <c r="HO197" s="10">
        <v>21.419</v>
      </c>
      <c r="HP197" s="47">
        <f t="shared" si="4336"/>
        <v>1189944.4444444445</v>
      </c>
      <c r="HQ197" s="46">
        <v>0.14000000000000001</v>
      </c>
      <c r="HR197" s="10">
        <v>2.9420000000000002</v>
      </c>
      <c r="HS197" s="47">
        <f t="shared" si="4327"/>
        <v>21014.285714285714</v>
      </c>
      <c r="HT197" s="52"/>
      <c r="HU197" s="16"/>
      <c r="HV197" s="53"/>
      <c r="HW197" s="52">
        <v>0</v>
      </c>
      <c r="HX197" s="16">
        <v>0</v>
      </c>
      <c r="HY197" s="53">
        <f t="shared" si="4293"/>
        <v>0</v>
      </c>
      <c r="HZ197" s="52">
        <v>0</v>
      </c>
      <c r="IA197" s="16">
        <v>0</v>
      </c>
      <c r="IB197" s="53">
        <v>0</v>
      </c>
      <c r="IC197" s="52">
        <v>0</v>
      </c>
      <c r="ID197" s="16">
        <v>0</v>
      </c>
      <c r="IE197" s="53">
        <v>0</v>
      </c>
      <c r="IF197" s="52">
        <v>0</v>
      </c>
      <c r="IG197" s="16">
        <v>0</v>
      </c>
      <c r="IH197" s="53">
        <v>0</v>
      </c>
      <c r="II197" s="52">
        <v>0</v>
      </c>
      <c r="IJ197" s="16">
        <v>0</v>
      </c>
      <c r="IK197" s="53">
        <v>0</v>
      </c>
      <c r="IL197" s="46">
        <v>2.9100000000000001E-2</v>
      </c>
      <c r="IM197" s="10">
        <v>0.57599999999999996</v>
      </c>
      <c r="IN197" s="47">
        <f t="shared" si="4357"/>
        <v>19793.81443298969</v>
      </c>
      <c r="IO197" s="52">
        <v>0</v>
      </c>
      <c r="IP197" s="16">
        <v>0</v>
      </c>
      <c r="IQ197" s="53">
        <v>0</v>
      </c>
      <c r="IR197" s="46">
        <v>4.0872099999999998</v>
      </c>
      <c r="IS197" s="10">
        <v>120.476</v>
      </c>
      <c r="IT197" s="47">
        <f t="shared" si="4294"/>
        <v>29476.342052402499</v>
      </c>
      <c r="IU197" s="52">
        <v>0</v>
      </c>
      <c r="IV197" s="16">
        <v>0</v>
      </c>
      <c r="IW197" s="53">
        <v>0</v>
      </c>
      <c r="IX197" s="52">
        <v>0</v>
      </c>
      <c r="IY197" s="16">
        <v>0</v>
      </c>
      <c r="IZ197" s="53">
        <v>0</v>
      </c>
      <c r="JA197" s="52">
        <v>0</v>
      </c>
      <c r="JB197" s="16">
        <v>0</v>
      </c>
      <c r="JC197" s="53">
        <v>0</v>
      </c>
      <c r="JD197" s="52">
        <v>0</v>
      </c>
      <c r="JE197" s="16">
        <v>0</v>
      </c>
      <c r="JF197" s="53">
        <v>0</v>
      </c>
      <c r="JG197" s="52">
        <v>0</v>
      </c>
      <c r="JH197" s="16">
        <v>0</v>
      </c>
      <c r="JI197" s="53">
        <v>0</v>
      </c>
      <c r="JJ197" s="46">
        <v>0</v>
      </c>
      <c r="JK197" s="10">
        <v>0</v>
      </c>
      <c r="JL197" s="47">
        <f t="shared" si="4347"/>
        <v>0</v>
      </c>
      <c r="JM197" s="46">
        <v>9.0719999999999992</v>
      </c>
      <c r="JN197" s="10">
        <v>366.35399999999998</v>
      </c>
      <c r="JO197" s="47">
        <f t="shared" si="4328"/>
        <v>40382.936507936516</v>
      </c>
      <c r="JP197" s="46">
        <v>0</v>
      </c>
      <c r="JQ197" s="10">
        <v>0</v>
      </c>
      <c r="JR197" s="47">
        <f t="shared" si="4295"/>
        <v>0</v>
      </c>
      <c r="JS197" s="46">
        <v>0.23652000000000001</v>
      </c>
      <c r="JT197" s="10">
        <v>176.73699999999999</v>
      </c>
      <c r="JU197" s="47">
        <f t="shared" si="4296"/>
        <v>747239.1341112802</v>
      </c>
      <c r="JV197" s="52">
        <v>0</v>
      </c>
      <c r="JW197" s="16">
        <v>0</v>
      </c>
      <c r="JX197" s="53">
        <v>0</v>
      </c>
      <c r="JY197" s="52">
        <v>0</v>
      </c>
      <c r="JZ197" s="16">
        <v>0</v>
      </c>
      <c r="KA197" s="53">
        <v>0</v>
      </c>
      <c r="KB197" s="46">
        <v>4.9122599999999998</v>
      </c>
      <c r="KC197" s="10">
        <v>63.826000000000001</v>
      </c>
      <c r="KD197" s="47">
        <f t="shared" si="4297"/>
        <v>12993.20475707719</v>
      </c>
      <c r="KE197" s="46"/>
      <c r="KF197" s="10"/>
      <c r="KG197" s="47"/>
      <c r="KH197" s="46">
        <v>86.771779999999993</v>
      </c>
      <c r="KI197" s="10">
        <v>4097.2730000000001</v>
      </c>
      <c r="KJ197" s="47">
        <f t="shared" si="4298"/>
        <v>47218.957591972881</v>
      </c>
      <c r="KK197" s="46">
        <v>2.77698</v>
      </c>
      <c r="KL197" s="10">
        <v>1983.8720000000001</v>
      </c>
      <c r="KM197" s="47">
        <f t="shared" si="4299"/>
        <v>714399.09542020469</v>
      </c>
      <c r="KN197" s="52">
        <v>0</v>
      </c>
      <c r="KO197" s="16">
        <v>0</v>
      </c>
      <c r="KP197" s="53">
        <v>0</v>
      </c>
      <c r="KQ197" s="46">
        <v>4.7E-2</v>
      </c>
      <c r="KR197" s="10">
        <v>3.78</v>
      </c>
      <c r="KS197" s="47">
        <f t="shared" si="4300"/>
        <v>80425.531914893611</v>
      </c>
      <c r="KT197" s="46">
        <v>0</v>
      </c>
      <c r="KU197" s="10">
        <v>0</v>
      </c>
      <c r="KV197" s="47">
        <f t="shared" ref="KV197:KV199" si="4359">IF(KT197=0,0,KU197/KT197*1000)</f>
        <v>0</v>
      </c>
      <c r="KW197" s="46">
        <v>0</v>
      </c>
      <c r="KX197" s="10">
        <v>0</v>
      </c>
      <c r="KY197" s="47">
        <f t="shared" si="4301"/>
        <v>0</v>
      </c>
      <c r="KZ197" s="52">
        <v>0</v>
      </c>
      <c r="LA197" s="16">
        <v>0</v>
      </c>
      <c r="LB197" s="53">
        <v>0</v>
      </c>
      <c r="LC197" s="46">
        <v>0</v>
      </c>
      <c r="LD197" s="10">
        <v>0</v>
      </c>
      <c r="LE197" s="47">
        <f t="shared" ref="LE197:LE199" si="4360">IF(LC197=0,0,LD197/LC197*1000)</f>
        <v>0</v>
      </c>
      <c r="LF197" s="46">
        <v>4.1204999999999998</v>
      </c>
      <c r="LG197" s="10">
        <v>95.816000000000003</v>
      </c>
      <c r="LH197" s="47">
        <f t="shared" si="4302"/>
        <v>23253.488654289529</v>
      </c>
      <c r="LI197" s="52">
        <v>0</v>
      </c>
      <c r="LJ197" s="16">
        <v>0</v>
      </c>
      <c r="LK197" s="53">
        <v>0</v>
      </c>
      <c r="LL197" s="52">
        <v>0</v>
      </c>
      <c r="LM197" s="16">
        <v>0</v>
      </c>
      <c r="LN197" s="53">
        <v>0</v>
      </c>
      <c r="LO197" s="52">
        <v>0</v>
      </c>
      <c r="LP197" s="16">
        <v>0</v>
      </c>
      <c r="LQ197" s="53">
        <v>0</v>
      </c>
      <c r="LR197" s="46">
        <v>0.97732000000000008</v>
      </c>
      <c r="LS197" s="10">
        <v>97.387</v>
      </c>
      <c r="LT197" s="47">
        <f t="shared" si="4341"/>
        <v>99646.99381983382</v>
      </c>
      <c r="LU197" s="46">
        <v>0.61775999999999998</v>
      </c>
      <c r="LV197" s="10">
        <v>137.52500000000001</v>
      </c>
      <c r="LW197" s="47">
        <f t="shared" si="4303"/>
        <v>222618.81636881639</v>
      </c>
      <c r="LX197" s="46">
        <v>337.77496000000002</v>
      </c>
      <c r="LY197" s="10">
        <v>24453.625</v>
      </c>
      <c r="LZ197" s="47">
        <f t="shared" si="4304"/>
        <v>72396.204265704</v>
      </c>
      <c r="MA197" s="46">
        <v>6.6845699999999999</v>
      </c>
      <c r="MB197" s="10">
        <v>812.37599999999998</v>
      </c>
      <c r="MC197" s="47">
        <f t="shared" si="4342"/>
        <v>121530.03110147698</v>
      </c>
      <c r="MD197" s="52">
        <v>0</v>
      </c>
      <c r="ME197" s="16">
        <v>0</v>
      </c>
      <c r="MF197" s="53">
        <v>0</v>
      </c>
      <c r="MG197" s="52">
        <v>0</v>
      </c>
      <c r="MH197" s="16">
        <v>0</v>
      </c>
      <c r="MI197" s="53">
        <v>0</v>
      </c>
      <c r="MJ197" s="52">
        <v>0</v>
      </c>
      <c r="MK197" s="16">
        <v>0</v>
      </c>
      <c r="ML197" s="53">
        <f t="shared" si="4305"/>
        <v>0</v>
      </c>
      <c r="MM197" s="52">
        <v>0</v>
      </c>
      <c r="MN197" s="16">
        <v>0</v>
      </c>
      <c r="MO197" s="53">
        <v>0</v>
      </c>
      <c r="MP197" s="52">
        <v>0</v>
      </c>
      <c r="MQ197" s="16">
        <v>0</v>
      </c>
      <c r="MR197" s="53">
        <v>0</v>
      </c>
      <c r="MS197" s="52">
        <v>0</v>
      </c>
      <c r="MT197" s="16">
        <v>0</v>
      </c>
      <c r="MU197" s="53">
        <v>0</v>
      </c>
      <c r="MV197" s="52">
        <v>0</v>
      </c>
      <c r="MW197" s="16">
        <v>0</v>
      </c>
      <c r="MX197" s="53">
        <f t="shared" si="4307"/>
        <v>0</v>
      </c>
      <c r="MY197" s="52">
        <v>0</v>
      </c>
      <c r="MZ197" s="16">
        <v>0</v>
      </c>
      <c r="NA197" s="53">
        <v>0</v>
      </c>
      <c r="NB197" s="52">
        <v>0</v>
      </c>
      <c r="NC197" s="16">
        <v>0</v>
      </c>
      <c r="ND197" s="53">
        <v>0</v>
      </c>
      <c r="NE197" s="52">
        <v>0</v>
      </c>
      <c r="NF197" s="16">
        <v>0</v>
      </c>
      <c r="NG197" s="53">
        <v>0</v>
      </c>
      <c r="NH197" s="52">
        <v>0</v>
      </c>
      <c r="NI197" s="16">
        <v>0</v>
      </c>
      <c r="NJ197" s="53">
        <v>0</v>
      </c>
      <c r="NK197" s="46">
        <v>1.6128</v>
      </c>
      <c r="NL197" s="10">
        <v>99.897000000000006</v>
      </c>
      <c r="NM197" s="47">
        <f t="shared" si="4309"/>
        <v>61940.104166666672</v>
      </c>
      <c r="NN197" s="52">
        <v>0</v>
      </c>
      <c r="NO197" s="16">
        <v>0</v>
      </c>
      <c r="NP197" s="53">
        <v>0</v>
      </c>
      <c r="NQ197" s="52">
        <v>0</v>
      </c>
      <c r="NR197" s="16">
        <v>0</v>
      </c>
      <c r="NS197" s="53">
        <v>0</v>
      </c>
      <c r="NT197" s="46">
        <v>2.4109999999999999E-2</v>
      </c>
      <c r="NU197" s="10">
        <v>24.414000000000001</v>
      </c>
      <c r="NV197" s="47">
        <f t="shared" si="4311"/>
        <v>1012608.8759850685</v>
      </c>
      <c r="NW197" s="46">
        <v>31.104279999999999</v>
      </c>
      <c r="NX197" s="10">
        <v>1376.258</v>
      </c>
      <c r="NY197" s="47">
        <f t="shared" si="4312"/>
        <v>44246.579570399961</v>
      </c>
      <c r="NZ197" s="46">
        <v>0.26352999999999999</v>
      </c>
      <c r="OA197" s="10">
        <v>141.29400000000001</v>
      </c>
      <c r="OB197" s="47">
        <f t="shared" si="4313"/>
        <v>536159.07107350207</v>
      </c>
      <c r="OC197" s="52">
        <v>0</v>
      </c>
      <c r="OD197" s="16">
        <v>0</v>
      </c>
      <c r="OE197" s="53">
        <v>0</v>
      </c>
      <c r="OF197" s="46">
        <v>4.9417499999999999</v>
      </c>
      <c r="OG197" s="10">
        <v>1718.383</v>
      </c>
      <c r="OH197" s="47">
        <f t="shared" si="4331"/>
        <v>347727.62685283553</v>
      </c>
      <c r="OI197" s="46">
        <v>0.93826999999999994</v>
      </c>
      <c r="OJ197" s="10">
        <v>458.64299999999997</v>
      </c>
      <c r="OK197" s="47">
        <f t="shared" si="4314"/>
        <v>488817.71771451714</v>
      </c>
      <c r="OL197" s="52">
        <v>0</v>
      </c>
      <c r="OM197" s="16">
        <v>0</v>
      </c>
      <c r="ON197" s="53">
        <v>0</v>
      </c>
      <c r="OO197" s="46">
        <v>2.7184200000000001</v>
      </c>
      <c r="OP197" s="10">
        <v>47.100999999999999</v>
      </c>
      <c r="OQ197" s="47">
        <f t="shared" si="4315"/>
        <v>17326.608838957924</v>
      </c>
      <c r="OR197" s="52">
        <v>0</v>
      </c>
      <c r="OS197" s="16">
        <v>0</v>
      </c>
      <c r="OT197" s="53">
        <v>0</v>
      </c>
      <c r="OU197" s="46">
        <v>65.031089999999992</v>
      </c>
      <c r="OV197" s="10">
        <v>1285.57</v>
      </c>
      <c r="OW197" s="47">
        <f t="shared" si="4316"/>
        <v>19768.544553074538</v>
      </c>
      <c r="OX197" s="52">
        <v>0</v>
      </c>
      <c r="OY197" s="16">
        <v>0</v>
      </c>
      <c r="OZ197" s="53">
        <v>0</v>
      </c>
      <c r="PA197" s="52">
        <v>0</v>
      </c>
      <c r="PB197" s="16">
        <v>0</v>
      </c>
      <c r="PC197" s="53">
        <v>0</v>
      </c>
      <c r="PD197" s="46">
        <v>0.09</v>
      </c>
      <c r="PE197" s="10">
        <v>1.554</v>
      </c>
      <c r="PF197" s="47">
        <f t="shared" si="4350"/>
        <v>17266.666666666668</v>
      </c>
      <c r="PG197" s="46">
        <v>3.3799999999999998E-3</v>
      </c>
      <c r="PH197" s="10">
        <v>1.153</v>
      </c>
      <c r="PI197" s="47">
        <f t="shared" si="4317"/>
        <v>341124.2603550296</v>
      </c>
      <c r="PJ197" s="46"/>
      <c r="PK197" s="10"/>
      <c r="PL197" s="47"/>
      <c r="PM197" s="46">
        <v>5.1999999999999998E-2</v>
      </c>
      <c r="PN197" s="10">
        <v>1.6279999999999999</v>
      </c>
      <c r="PO197" s="47">
        <f t="shared" si="4318"/>
        <v>31307.692307692305</v>
      </c>
      <c r="PP197" s="52">
        <v>0</v>
      </c>
      <c r="PQ197" s="16">
        <v>0</v>
      </c>
      <c r="PR197" s="53">
        <v>0</v>
      </c>
      <c r="PS197" s="46">
        <v>0.49498000000000003</v>
      </c>
      <c r="PT197" s="10">
        <v>289.47699999999998</v>
      </c>
      <c r="PU197" s="47">
        <f t="shared" si="4332"/>
        <v>584825.64952119265</v>
      </c>
      <c r="PV197" s="46">
        <v>202.19705999999999</v>
      </c>
      <c r="PW197" s="10">
        <v>18449.319</v>
      </c>
      <c r="PX197" s="47">
        <f t="shared" si="4319"/>
        <v>91244.249545468163</v>
      </c>
      <c r="PY197" s="46">
        <v>140.94710000000001</v>
      </c>
      <c r="PZ197" s="10">
        <v>27029.745999999999</v>
      </c>
      <c r="QA197" s="47">
        <f t="shared" si="4320"/>
        <v>191772.27484637851</v>
      </c>
      <c r="QB197" s="52">
        <v>0</v>
      </c>
      <c r="QC197" s="16">
        <v>0</v>
      </c>
      <c r="QD197" s="53">
        <v>0</v>
      </c>
      <c r="QE197" s="46">
        <v>0.12529999999999999</v>
      </c>
      <c r="QF197" s="10">
        <v>1.55</v>
      </c>
      <c r="QG197" s="47">
        <f t="shared" si="4355"/>
        <v>12370.311252992818</v>
      </c>
      <c r="QH197" s="52">
        <v>0</v>
      </c>
      <c r="QI197" s="16">
        <v>0</v>
      </c>
      <c r="QJ197" s="53">
        <v>0</v>
      </c>
      <c r="QK197" s="52">
        <v>0</v>
      </c>
      <c r="QL197" s="16">
        <v>0</v>
      </c>
      <c r="QM197" s="53">
        <v>0</v>
      </c>
      <c r="QN197" s="52">
        <v>0</v>
      </c>
      <c r="QO197" s="16">
        <v>0</v>
      </c>
      <c r="QP197" s="53">
        <v>0</v>
      </c>
      <c r="QQ197" s="46">
        <v>39.692610000000002</v>
      </c>
      <c r="QR197" s="10">
        <v>6462.5870000000004</v>
      </c>
      <c r="QS197" s="47">
        <f t="shared" si="4321"/>
        <v>162815.87428994972</v>
      </c>
      <c r="QT197" s="52"/>
      <c r="QU197" s="16"/>
      <c r="QV197" s="53"/>
      <c r="QW197" s="52"/>
      <c r="QX197" s="16"/>
      <c r="QY197" s="53"/>
      <c r="QZ197" s="52">
        <v>0</v>
      </c>
      <c r="RA197" s="16">
        <v>0</v>
      </c>
      <c r="RB197" s="53">
        <v>0</v>
      </c>
      <c r="RC197" s="52">
        <v>0</v>
      </c>
      <c r="RD197" s="16">
        <v>0</v>
      </c>
      <c r="RE197" s="53">
        <v>0</v>
      </c>
      <c r="RF197" s="12">
        <f t="shared" si="3130"/>
        <v>1905.6710999999998</v>
      </c>
      <c r="RG197" s="58">
        <f t="shared" si="3131"/>
        <v>167729.77899999998</v>
      </c>
      <c r="RH197" s="6"/>
      <c r="RI197" s="9"/>
      <c r="RJ197" s="6"/>
      <c r="RK197" s="6"/>
      <c r="RL197" s="6"/>
      <c r="RM197" s="9"/>
      <c r="RN197" s="6"/>
      <c r="RO197" s="6"/>
      <c r="RP197" s="6"/>
      <c r="RQ197" s="9"/>
      <c r="RR197" s="6"/>
      <c r="RS197" s="6"/>
      <c r="RT197" s="6"/>
      <c r="RU197" s="9"/>
      <c r="RV197" s="6"/>
      <c r="RW197" s="6"/>
      <c r="RX197" s="6"/>
      <c r="RY197" s="9"/>
      <c r="RZ197" s="6"/>
      <c r="SA197" s="6"/>
      <c r="SB197" s="6"/>
      <c r="SC197" s="9"/>
      <c r="SD197" s="6"/>
      <c r="SE197" s="6"/>
      <c r="SF197" s="6"/>
      <c r="SG197" s="9"/>
      <c r="SH197" s="6"/>
      <c r="SI197" s="6"/>
      <c r="SJ197" s="6"/>
      <c r="SK197" s="2"/>
      <c r="SL197" s="1"/>
      <c r="SM197" s="1"/>
      <c r="SN197" s="1"/>
      <c r="SO197" s="2"/>
      <c r="SP197" s="1"/>
      <c r="SQ197" s="1"/>
      <c r="SR197" s="1"/>
      <c r="SS197" s="2"/>
      <c r="ST197" s="1"/>
      <c r="SU197" s="1"/>
      <c r="SV197" s="1"/>
    </row>
    <row r="198" spans="1:591" x14ac:dyDescent="0.3">
      <c r="A198" s="38">
        <v>2018</v>
      </c>
      <c r="B198" s="39" t="s">
        <v>15</v>
      </c>
      <c r="C198" s="52">
        <v>0</v>
      </c>
      <c r="D198" s="16">
        <v>0</v>
      </c>
      <c r="E198" s="53">
        <f t="shared" si="4257"/>
        <v>0</v>
      </c>
      <c r="F198" s="52">
        <v>0</v>
      </c>
      <c r="G198" s="16">
        <v>0</v>
      </c>
      <c r="H198" s="53">
        <v>0</v>
      </c>
      <c r="I198" s="52">
        <v>0</v>
      </c>
      <c r="J198" s="16">
        <v>0</v>
      </c>
      <c r="K198" s="53">
        <v>0</v>
      </c>
      <c r="L198" s="52">
        <v>0</v>
      </c>
      <c r="M198" s="16">
        <v>0</v>
      </c>
      <c r="N198" s="53">
        <v>0</v>
      </c>
      <c r="O198" s="52">
        <v>0</v>
      </c>
      <c r="P198" s="16">
        <v>0</v>
      </c>
      <c r="Q198" s="53">
        <f t="shared" si="4258"/>
        <v>0</v>
      </c>
      <c r="R198" s="52">
        <v>0</v>
      </c>
      <c r="S198" s="16">
        <v>0</v>
      </c>
      <c r="T198" s="53">
        <v>0</v>
      </c>
      <c r="U198" s="52">
        <v>0</v>
      </c>
      <c r="V198" s="16">
        <v>0</v>
      </c>
      <c r="W198" s="53">
        <v>0</v>
      </c>
      <c r="X198" s="52">
        <v>0</v>
      </c>
      <c r="Y198" s="16">
        <v>0</v>
      </c>
      <c r="Z198" s="53">
        <v>0</v>
      </c>
      <c r="AA198" s="46">
        <v>4.8325200000000006</v>
      </c>
      <c r="AB198" s="10">
        <v>651.88499999999999</v>
      </c>
      <c r="AC198" s="47">
        <f t="shared" si="4259"/>
        <v>134895.45827021924</v>
      </c>
      <c r="AD198" s="46">
        <v>3.2250300000000003</v>
      </c>
      <c r="AE198" s="10">
        <v>220.56299999999999</v>
      </c>
      <c r="AF198" s="47">
        <f t="shared" si="4260"/>
        <v>68390.991711704992</v>
      </c>
      <c r="AG198" s="52">
        <v>0</v>
      </c>
      <c r="AH198" s="16">
        <v>0</v>
      </c>
      <c r="AI198" s="53">
        <v>0</v>
      </c>
      <c r="AJ198" s="52">
        <v>0</v>
      </c>
      <c r="AK198" s="16">
        <v>0</v>
      </c>
      <c r="AL198" s="53">
        <v>0</v>
      </c>
      <c r="AM198" s="52">
        <v>0</v>
      </c>
      <c r="AN198" s="16">
        <v>0</v>
      </c>
      <c r="AO198" s="53">
        <v>0</v>
      </c>
      <c r="AP198" s="46">
        <v>129.68424000000002</v>
      </c>
      <c r="AQ198" s="10">
        <v>4659.3639999999996</v>
      </c>
      <c r="AR198" s="47">
        <f t="shared" si="4262"/>
        <v>35928.529172087518</v>
      </c>
      <c r="AS198" s="52">
        <v>0</v>
      </c>
      <c r="AT198" s="16">
        <v>0</v>
      </c>
      <c r="AU198" s="53">
        <f t="shared" si="4263"/>
        <v>0</v>
      </c>
      <c r="AV198" s="52">
        <v>0</v>
      </c>
      <c r="AW198" s="16">
        <v>0</v>
      </c>
      <c r="AX198" s="53">
        <v>0</v>
      </c>
      <c r="AY198" s="46">
        <v>0.69529999999999992</v>
      </c>
      <c r="AZ198" s="10">
        <v>9.4350000000000005</v>
      </c>
      <c r="BA198" s="47">
        <f t="shared" si="4264"/>
        <v>13569.682151589244</v>
      </c>
      <c r="BB198" s="46">
        <v>4.2000000000000003E-2</v>
      </c>
      <c r="BC198" s="10">
        <v>13.714</v>
      </c>
      <c r="BD198" s="47">
        <f t="shared" si="4265"/>
        <v>326523.80952380953</v>
      </c>
      <c r="BE198" s="52">
        <v>0</v>
      </c>
      <c r="BF198" s="16">
        <v>0</v>
      </c>
      <c r="BG198" s="53">
        <v>0</v>
      </c>
      <c r="BH198" s="52">
        <v>0</v>
      </c>
      <c r="BI198" s="16">
        <v>0</v>
      </c>
      <c r="BJ198" s="53">
        <v>0</v>
      </c>
      <c r="BK198" s="52">
        <v>0</v>
      </c>
      <c r="BL198" s="16">
        <v>0</v>
      </c>
      <c r="BM198" s="53">
        <v>0</v>
      </c>
      <c r="BN198" s="52">
        <v>0</v>
      </c>
      <c r="BO198" s="16">
        <v>0</v>
      </c>
      <c r="BP198" s="53">
        <v>0</v>
      </c>
      <c r="BQ198" s="46">
        <v>0.115</v>
      </c>
      <c r="BR198" s="10">
        <v>1.2130000000000001</v>
      </c>
      <c r="BS198" s="47">
        <f t="shared" si="4323"/>
        <v>10547.826086956522</v>
      </c>
      <c r="BT198" s="46">
        <v>9.3799400000000013</v>
      </c>
      <c r="BU198" s="10">
        <v>3011.4090000000001</v>
      </c>
      <c r="BV198" s="47">
        <f t="shared" si="4267"/>
        <v>321047.78921826789</v>
      </c>
      <c r="BW198" s="52">
        <v>0</v>
      </c>
      <c r="BX198" s="16">
        <v>0</v>
      </c>
      <c r="BY198" s="53">
        <v>0</v>
      </c>
      <c r="BZ198" s="52">
        <v>0</v>
      </c>
      <c r="CA198" s="16">
        <v>0</v>
      </c>
      <c r="CB198" s="53">
        <v>0</v>
      </c>
      <c r="CC198" s="46">
        <v>85.025580000000005</v>
      </c>
      <c r="CD198" s="10">
        <v>2219.4250000000002</v>
      </c>
      <c r="CE198" s="47">
        <f t="shared" si="4268"/>
        <v>26103.026877323275</v>
      </c>
      <c r="CF198" s="46">
        <v>5.7854999999999999</v>
      </c>
      <c r="CG198" s="10">
        <v>1300.575</v>
      </c>
      <c r="CH198" s="47">
        <f t="shared" si="4269"/>
        <v>224799.0666320975</v>
      </c>
      <c r="CI198" s="52">
        <v>0</v>
      </c>
      <c r="CJ198" s="16">
        <v>0</v>
      </c>
      <c r="CK198" s="53">
        <v>0</v>
      </c>
      <c r="CL198" s="52">
        <v>0</v>
      </c>
      <c r="CM198" s="16">
        <v>0</v>
      </c>
      <c r="CN198" s="53">
        <v>0</v>
      </c>
      <c r="CO198" s="52">
        <v>0</v>
      </c>
      <c r="CP198" s="16">
        <v>0</v>
      </c>
      <c r="CQ198" s="53">
        <v>0</v>
      </c>
      <c r="CR198" s="52">
        <v>0</v>
      </c>
      <c r="CS198" s="16">
        <v>0</v>
      </c>
      <c r="CT198" s="53">
        <v>0</v>
      </c>
      <c r="CU198" s="46">
        <v>3.3E-3</v>
      </c>
      <c r="CV198" s="10">
        <v>1.381</v>
      </c>
      <c r="CW198" s="47">
        <f t="shared" si="4353"/>
        <v>418484.84848484851</v>
      </c>
      <c r="CX198" s="52">
        <v>0</v>
      </c>
      <c r="CY198" s="16">
        <v>0</v>
      </c>
      <c r="CZ198" s="53">
        <v>0</v>
      </c>
      <c r="DA198" s="46">
        <v>8.842979999999999</v>
      </c>
      <c r="DB198" s="10">
        <v>2197.569</v>
      </c>
      <c r="DC198" s="47">
        <f t="shared" si="4270"/>
        <v>248510.00454597885</v>
      </c>
      <c r="DD198" s="46">
        <v>38.7956</v>
      </c>
      <c r="DE198" s="10">
        <v>2860.7530000000002</v>
      </c>
      <c r="DF198" s="47">
        <f t="shared" si="4271"/>
        <v>73739.109589747299</v>
      </c>
      <c r="DG198" s="52">
        <v>0</v>
      </c>
      <c r="DH198" s="16">
        <v>0</v>
      </c>
      <c r="DI198" s="53">
        <v>0</v>
      </c>
      <c r="DJ198" s="46">
        <v>19.340900000000001</v>
      </c>
      <c r="DK198" s="10">
        <v>677.476</v>
      </c>
      <c r="DL198" s="47">
        <f t="shared" si="4273"/>
        <v>35028.152774689901</v>
      </c>
      <c r="DM198" s="52">
        <v>0</v>
      </c>
      <c r="DN198" s="16">
        <v>0</v>
      </c>
      <c r="DO198" s="53">
        <v>0</v>
      </c>
      <c r="DP198" s="46">
        <v>3.74126</v>
      </c>
      <c r="DQ198" s="10">
        <v>453.54399999999998</v>
      </c>
      <c r="DR198" s="47">
        <f t="shared" si="4324"/>
        <v>121227.60781127213</v>
      </c>
      <c r="DS198" s="46">
        <v>56.883960000000002</v>
      </c>
      <c r="DT198" s="10">
        <v>855.12199999999996</v>
      </c>
      <c r="DU198" s="47">
        <f t="shared" si="4274"/>
        <v>15032.743852572852</v>
      </c>
      <c r="DV198" s="46">
        <v>3.5</v>
      </c>
      <c r="DW198" s="10">
        <v>10.157999999999999</v>
      </c>
      <c r="DX198" s="47">
        <f t="shared" si="4275"/>
        <v>2902.2857142857142</v>
      </c>
      <c r="DY198" s="52">
        <v>0</v>
      </c>
      <c r="DZ198" s="16">
        <v>0</v>
      </c>
      <c r="EA198" s="53">
        <v>0</v>
      </c>
      <c r="EB198" s="46">
        <v>0</v>
      </c>
      <c r="EC198" s="10">
        <v>0</v>
      </c>
      <c r="ED198" s="47">
        <f t="shared" si="4276"/>
        <v>0</v>
      </c>
      <c r="EE198" s="46">
        <v>0.85536000000000001</v>
      </c>
      <c r="EF198" s="10">
        <v>85.491</v>
      </c>
      <c r="EG198" s="47">
        <f t="shared" si="4277"/>
        <v>99947.390572390577</v>
      </c>
      <c r="EH198" s="46">
        <v>28.489069999999998</v>
      </c>
      <c r="EI198" s="10">
        <v>4779.5839999999998</v>
      </c>
      <c r="EJ198" s="47">
        <f t="shared" si="4278"/>
        <v>167769.042653902</v>
      </c>
      <c r="EK198" s="52">
        <v>0</v>
      </c>
      <c r="EL198" s="16">
        <v>0</v>
      </c>
      <c r="EM198" s="53">
        <v>0</v>
      </c>
      <c r="EN198" s="46">
        <v>170.77798000000001</v>
      </c>
      <c r="EO198" s="10">
        <v>15927.708000000001</v>
      </c>
      <c r="EP198" s="47">
        <f t="shared" si="4279"/>
        <v>93265.583771397214</v>
      </c>
      <c r="EQ198" s="46">
        <v>0</v>
      </c>
      <c r="ER198" s="10">
        <v>0</v>
      </c>
      <c r="ES198" s="47">
        <v>0</v>
      </c>
      <c r="ET198" s="46">
        <v>30.382830000000002</v>
      </c>
      <c r="EU198" s="10">
        <v>5047.7669999999998</v>
      </c>
      <c r="EV198" s="47">
        <f t="shared" si="4281"/>
        <v>166138.80273825707</v>
      </c>
      <c r="EW198" s="52">
        <v>0</v>
      </c>
      <c r="EX198" s="16">
        <v>0</v>
      </c>
      <c r="EY198" s="53">
        <v>0</v>
      </c>
      <c r="EZ198" s="52">
        <v>0</v>
      </c>
      <c r="FA198" s="16">
        <v>0</v>
      </c>
      <c r="FB198" s="53">
        <v>0</v>
      </c>
      <c r="FC198" s="52">
        <v>0</v>
      </c>
      <c r="FD198" s="16">
        <v>0</v>
      </c>
      <c r="FE198" s="53">
        <v>0</v>
      </c>
      <c r="FF198" s="52">
        <v>0</v>
      </c>
      <c r="FG198" s="16">
        <v>0</v>
      </c>
      <c r="FH198" s="53">
        <v>0</v>
      </c>
      <c r="FI198" s="46">
        <v>0.02</v>
      </c>
      <c r="FJ198" s="10">
        <v>29.225999999999999</v>
      </c>
      <c r="FK198" s="47">
        <f t="shared" si="4325"/>
        <v>1461300</v>
      </c>
      <c r="FL198" s="52">
        <v>0</v>
      </c>
      <c r="FM198" s="16">
        <v>0</v>
      </c>
      <c r="FN198" s="53">
        <v>0</v>
      </c>
      <c r="FO198" s="52">
        <v>0</v>
      </c>
      <c r="FP198" s="16">
        <v>0</v>
      </c>
      <c r="FQ198" s="53">
        <v>0</v>
      </c>
      <c r="FR198" s="46">
        <v>32.759909999999998</v>
      </c>
      <c r="FS198" s="10">
        <v>4811.0860000000002</v>
      </c>
      <c r="FT198" s="47">
        <f t="shared" si="4283"/>
        <v>146858.95046720217</v>
      </c>
      <c r="FU198" s="46">
        <v>1.9299999999999999E-3</v>
      </c>
      <c r="FV198" s="10">
        <v>0.83599999999999997</v>
      </c>
      <c r="FW198" s="47">
        <f t="shared" si="4284"/>
        <v>433160.62176165805</v>
      </c>
      <c r="FX198" s="52">
        <v>0</v>
      </c>
      <c r="FY198" s="16">
        <v>0</v>
      </c>
      <c r="FZ198" s="53">
        <f t="shared" si="4285"/>
        <v>0</v>
      </c>
      <c r="GA198" s="52">
        <v>0</v>
      </c>
      <c r="GB198" s="16">
        <v>0</v>
      </c>
      <c r="GC198" s="53">
        <v>0</v>
      </c>
      <c r="GD198" s="46">
        <v>200.19018</v>
      </c>
      <c r="GE198" s="10">
        <v>14145.609</v>
      </c>
      <c r="GF198" s="47">
        <f t="shared" si="4286"/>
        <v>70660.853594317159</v>
      </c>
      <c r="GG198" s="46">
        <v>4.5739999999999998</v>
      </c>
      <c r="GH198" s="10">
        <v>458.036</v>
      </c>
      <c r="GI198" s="47">
        <f t="shared" si="4287"/>
        <v>100139.04678618278</v>
      </c>
      <c r="GJ198" s="46">
        <v>158.55976999999999</v>
      </c>
      <c r="GK198" s="10">
        <v>13809.101000000001</v>
      </c>
      <c r="GL198" s="47">
        <f t="shared" si="4288"/>
        <v>87090.823857779324</v>
      </c>
      <c r="GM198" s="52">
        <v>0</v>
      </c>
      <c r="GN198" s="16">
        <v>0</v>
      </c>
      <c r="GO198" s="53">
        <v>0</v>
      </c>
      <c r="GP198" s="46">
        <v>1.9911700000000001</v>
      </c>
      <c r="GQ198" s="10">
        <v>864.74699999999996</v>
      </c>
      <c r="GR198" s="47">
        <f t="shared" si="4289"/>
        <v>434290.8942983271</v>
      </c>
      <c r="GS198" s="52">
        <v>0</v>
      </c>
      <c r="GT198" s="16">
        <v>0</v>
      </c>
      <c r="GU198" s="53">
        <v>0</v>
      </c>
      <c r="GV198" s="52">
        <v>0</v>
      </c>
      <c r="GW198" s="16">
        <v>0</v>
      </c>
      <c r="GX198" s="53">
        <f t="shared" si="4291"/>
        <v>0</v>
      </c>
      <c r="GY198" s="46">
        <v>0.02</v>
      </c>
      <c r="GZ198" s="10">
        <v>5.3040000000000003</v>
      </c>
      <c r="HA198" s="47">
        <f t="shared" si="4326"/>
        <v>265200</v>
      </c>
      <c r="HB198" s="46">
        <v>29.618729999999999</v>
      </c>
      <c r="HC198" s="10">
        <v>306.767</v>
      </c>
      <c r="HD198" s="47">
        <f t="shared" si="4292"/>
        <v>10357.196274114387</v>
      </c>
      <c r="HE198" s="52">
        <v>0</v>
      </c>
      <c r="HF198" s="16">
        <v>0</v>
      </c>
      <c r="HG198" s="53">
        <v>0</v>
      </c>
      <c r="HH198" s="52">
        <v>0</v>
      </c>
      <c r="HI198" s="16">
        <v>0</v>
      </c>
      <c r="HJ198" s="53">
        <v>0</v>
      </c>
      <c r="HK198" s="52">
        <v>0</v>
      </c>
      <c r="HL198" s="16">
        <v>0</v>
      </c>
      <c r="HM198" s="53">
        <v>0</v>
      </c>
      <c r="HN198" s="52">
        <v>0</v>
      </c>
      <c r="HO198" s="16">
        <v>0</v>
      </c>
      <c r="HP198" s="53">
        <v>0</v>
      </c>
      <c r="HQ198" s="46">
        <v>0.63400000000000001</v>
      </c>
      <c r="HR198" s="10">
        <v>7.4539999999999997</v>
      </c>
      <c r="HS198" s="47">
        <f t="shared" si="4327"/>
        <v>11757.097791798105</v>
      </c>
      <c r="HT198" s="52"/>
      <c r="HU198" s="16"/>
      <c r="HV198" s="53"/>
      <c r="HW198" s="52">
        <v>0</v>
      </c>
      <c r="HX198" s="16">
        <v>0</v>
      </c>
      <c r="HY198" s="53">
        <f t="shared" si="4293"/>
        <v>0</v>
      </c>
      <c r="HZ198" s="52">
        <v>0</v>
      </c>
      <c r="IA198" s="16">
        <v>0</v>
      </c>
      <c r="IB198" s="53">
        <v>0</v>
      </c>
      <c r="IC198" s="46">
        <v>7.0000000000000001E-3</v>
      </c>
      <c r="ID198" s="10">
        <v>3.7469999999999999</v>
      </c>
      <c r="IE198" s="47">
        <f t="shared" si="4346"/>
        <v>535285.7142857142</v>
      </c>
      <c r="IF198" s="52">
        <v>0</v>
      </c>
      <c r="IG198" s="16">
        <v>0</v>
      </c>
      <c r="IH198" s="53">
        <v>0</v>
      </c>
      <c r="II198" s="52">
        <v>0</v>
      </c>
      <c r="IJ198" s="16">
        <v>0</v>
      </c>
      <c r="IK198" s="53">
        <v>0</v>
      </c>
      <c r="IL198" s="52">
        <v>0</v>
      </c>
      <c r="IM198" s="16">
        <v>0</v>
      </c>
      <c r="IN198" s="53">
        <v>0</v>
      </c>
      <c r="IO198" s="52">
        <v>0</v>
      </c>
      <c r="IP198" s="16">
        <v>0</v>
      </c>
      <c r="IQ198" s="53">
        <v>0</v>
      </c>
      <c r="IR198" s="46">
        <v>13.2844</v>
      </c>
      <c r="IS198" s="10">
        <v>332.41300000000001</v>
      </c>
      <c r="IT198" s="47">
        <f t="shared" si="4294"/>
        <v>25022.808707958207</v>
      </c>
      <c r="IU198" s="52">
        <v>0</v>
      </c>
      <c r="IV198" s="16">
        <v>0</v>
      </c>
      <c r="IW198" s="53">
        <v>0</v>
      </c>
      <c r="IX198" s="52">
        <v>0</v>
      </c>
      <c r="IY198" s="16">
        <v>0</v>
      </c>
      <c r="IZ198" s="53">
        <v>0</v>
      </c>
      <c r="JA198" s="52">
        <v>0</v>
      </c>
      <c r="JB198" s="16">
        <v>0</v>
      </c>
      <c r="JC198" s="53">
        <v>0</v>
      </c>
      <c r="JD198" s="52">
        <v>0</v>
      </c>
      <c r="JE198" s="16">
        <v>0</v>
      </c>
      <c r="JF198" s="53">
        <v>0</v>
      </c>
      <c r="JG198" s="52">
        <v>0</v>
      </c>
      <c r="JH198" s="16">
        <v>0</v>
      </c>
      <c r="JI198" s="53">
        <v>0</v>
      </c>
      <c r="JJ198" s="46">
        <v>0</v>
      </c>
      <c r="JK198" s="10">
        <v>0</v>
      </c>
      <c r="JL198" s="47">
        <f t="shared" si="4347"/>
        <v>0</v>
      </c>
      <c r="JM198" s="52">
        <v>0</v>
      </c>
      <c r="JN198" s="16">
        <v>0</v>
      </c>
      <c r="JO198" s="53">
        <v>0</v>
      </c>
      <c r="JP198" s="52">
        <v>0</v>
      </c>
      <c r="JQ198" s="16">
        <v>0</v>
      </c>
      <c r="JR198" s="53">
        <f t="shared" si="4295"/>
        <v>0</v>
      </c>
      <c r="JS198" s="52">
        <v>0</v>
      </c>
      <c r="JT198" s="16">
        <v>0</v>
      </c>
      <c r="JU198" s="53">
        <v>0</v>
      </c>
      <c r="JV198" s="46">
        <v>2.5000000000000001E-2</v>
      </c>
      <c r="JW198" s="10">
        <v>0.21099999999999999</v>
      </c>
      <c r="JX198" s="47">
        <f t="shared" si="4337"/>
        <v>8440</v>
      </c>
      <c r="JY198" s="52">
        <v>0</v>
      </c>
      <c r="JZ198" s="16">
        <v>0</v>
      </c>
      <c r="KA198" s="53">
        <v>0</v>
      </c>
      <c r="KB198" s="46">
        <v>0.34200999999999998</v>
      </c>
      <c r="KC198" s="10">
        <v>10.481</v>
      </c>
      <c r="KD198" s="47">
        <f t="shared" si="4297"/>
        <v>30645.302768924885</v>
      </c>
      <c r="KE198" s="46"/>
      <c r="KF198" s="10"/>
      <c r="KG198" s="47"/>
      <c r="KH198" s="46">
        <v>148.19897</v>
      </c>
      <c r="KI198" s="10">
        <v>6848.5</v>
      </c>
      <c r="KJ198" s="47">
        <f t="shared" si="4298"/>
        <v>46211.522252819974</v>
      </c>
      <c r="KK198" s="46">
        <v>1.8215599999999998</v>
      </c>
      <c r="KL198" s="10">
        <v>763.64200000000005</v>
      </c>
      <c r="KM198" s="47">
        <f t="shared" si="4299"/>
        <v>419224.18147082726</v>
      </c>
      <c r="KN198" s="52">
        <v>0</v>
      </c>
      <c r="KO198" s="16">
        <v>0</v>
      </c>
      <c r="KP198" s="53">
        <v>0</v>
      </c>
      <c r="KQ198" s="46">
        <v>0.10473</v>
      </c>
      <c r="KR198" s="10">
        <v>1.5960000000000001</v>
      </c>
      <c r="KS198" s="47">
        <f t="shared" si="4300"/>
        <v>15239.186479518763</v>
      </c>
      <c r="KT198" s="46">
        <v>0</v>
      </c>
      <c r="KU198" s="10">
        <v>0</v>
      </c>
      <c r="KV198" s="47">
        <f t="shared" si="4359"/>
        <v>0</v>
      </c>
      <c r="KW198" s="46">
        <v>0</v>
      </c>
      <c r="KX198" s="10">
        <v>0</v>
      </c>
      <c r="KY198" s="47">
        <f t="shared" si="4301"/>
        <v>0</v>
      </c>
      <c r="KZ198" s="46">
        <v>4.4999999999999997E-3</v>
      </c>
      <c r="LA198" s="10">
        <v>0.73299999999999998</v>
      </c>
      <c r="LB198" s="47">
        <f t="shared" si="4351"/>
        <v>162888.88888888888</v>
      </c>
      <c r="LC198" s="46">
        <v>0</v>
      </c>
      <c r="LD198" s="10">
        <v>0</v>
      </c>
      <c r="LE198" s="47">
        <f t="shared" si="4360"/>
        <v>0</v>
      </c>
      <c r="LF198" s="46">
        <v>2.7662499999999999</v>
      </c>
      <c r="LG198" s="10">
        <v>54.656999999999996</v>
      </c>
      <c r="LH198" s="47">
        <f t="shared" si="4302"/>
        <v>19758.517849073654</v>
      </c>
      <c r="LI198" s="52">
        <v>0</v>
      </c>
      <c r="LJ198" s="16">
        <v>0</v>
      </c>
      <c r="LK198" s="53">
        <v>0</v>
      </c>
      <c r="LL198" s="52">
        <v>0</v>
      </c>
      <c r="LM198" s="16">
        <v>0</v>
      </c>
      <c r="LN198" s="53">
        <v>0</v>
      </c>
      <c r="LO198" s="52">
        <v>0</v>
      </c>
      <c r="LP198" s="16">
        <v>0</v>
      </c>
      <c r="LQ198" s="53">
        <v>0</v>
      </c>
      <c r="LR198" s="52">
        <v>0</v>
      </c>
      <c r="LS198" s="16">
        <v>0</v>
      </c>
      <c r="LT198" s="53">
        <v>0</v>
      </c>
      <c r="LU198" s="46">
        <v>0.54449999999999998</v>
      </c>
      <c r="LV198" s="10">
        <v>77.453999999999994</v>
      </c>
      <c r="LW198" s="47">
        <f t="shared" si="4303"/>
        <v>142247.9338842975</v>
      </c>
      <c r="LX198" s="46">
        <v>333.46893999999998</v>
      </c>
      <c r="LY198" s="10">
        <v>22219.084999999999</v>
      </c>
      <c r="LZ198" s="47">
        <f t="shared" si="4304"/>
        <v>66630.148522977892</v>
      </c>
      <c r="MA198" s="46">
        <v>3.5999999999999997E-2</v>
      </c>
      <c r="MB198" s="10">
        <v>4.7480000000000002</v>
      </c>
      <c r="MC198" s="47">
        <f t="shared" si="4342"/>
        <v>131888.88888888891</v>
      </c>
      <c r="MD198" s="52">
        <v>0</v>
      </c>
      <c r="ME198" s="16">
        <v>0</v>
      </c>
      <c r="MF198" s="53">
        <v>0</v>
      </c>
      <c r="MG198" s="52">
        <v>0</v>
      </c>
      <c r="MH198" s="16">
        <v>0</v>
      </c>
      <c r="MI198" s="53">
        <v>0</v>
      </c>
      <c r="MJ198" s="52">
        <v>0</v>
      </c>
      <c r="MK198" s="16">
        <v>0</v>
      </c>
      <c r="ML198" s="53">
        <f t="shared" si="4305"/>
        <v>0</v>
      </c>
      <c r="MM198" s="46">
        <v>0.93</v>
      </c>
      <c r="MN198" s="10">
        <v>288.05399999999997</v>
      </c>
      <c r="MO198" s="47">
        <f>MN198/MM198*1000</f>
        <v>309735.4838709677</v>
      </c>
      <c r="MP198" s="46">
        <v>10.97512</v>
      </c>
      <c r="MQ198" s="10">
        <v>1734.145</v>
      </c>
      <c r="MR198" s="47">
        <f t="shared" si="4306"/>
        <v>158006.92839804941</v>
      </c>
      <c r="MS198" s="52">
        <v>0</v>
      </c>
      <c r="MT198" s="16">
        <v>0</v>
      </c>
      <c r="MU198" s="53">
        <v>0</v>
      </c>
      <c r="MV198" s="52">
        <v>0</v>
      </c>
      <c r="MW198" s="16">
        <v>0</v>
      </c>
      <c r="MX198" s="53">
        <f t="shared" si="4307"/>
        <v>0</v>
      </c>
      <c r="MY198" s="52">
        <v>0</v>
      </c>
      <c r="MZ198" s="16">
        <v>0</v>
      </c>
      <c r="NA198" s="53">
        <v>0</v>
      </c>
      <c r="NB198" s="46">
        <v>5.3999999999999999E-2</v>
      </c>
      <c r="NC198" s="10">
        <v>2E-3</v>
      </c>
      <c r="ND198" s="47">
        <f t="shared" si="4330"/>
        <v>37.037037037037038</v>
      </c>
      <c r="NE198" s="52">
        <v>0</v>
      </c>
      <c r="NF198" s="16">
        <v>0</v>
      </c>
      <c r="NG198" s="53">
        <v>0</v>
      </c>
      <c r="NH198" s="52">
        <v>0</v>
      </c>
      <c r="NI198" s="16">
        <v>0</v>
      </c>
      <c r="NJ198" s="53">
        <v>0</v>
      </c>
      <c r="NK198" s="46">
        <v>1.1921400000000002</v>
      </c>
      <c r="NL198" s="10">
        <v>76.879000000000005</v>
      </c>
      <c r="NM198" s="47">
        <f t="shared" si="4309"/>
        <v>64488.231248007782</v>
      </c>
      <c r="NN198" s="46">
        <v>14.004719999999999</v>
      </c>
      <c r="NO198" s="10">
        <v>198.624</v>
      </c>
      <c r="NP198" s="47">
        <f t="shared" si="4310"/>
        <v>14182.646993299402</v>
      </c>
      <c r="NQ198" s="52">
        <v>0</v>
      </c>
      <c r="NR198" s="16">
        <v>0</v>
      </c>
      <c r="NS198" s="53">
        <v>0</v>
      </c>
      <c r="NT198" s="46">
        <v>5.3E-3</v>
      </c>
      <c r="NU198" s="10">
        <v>0.26600000000000001</v>
      </c>
      <c r="NV198" s="47">
        <f t="shared" si="4311"/>
        <v>50188.67924528302</v>
      </c>
      <c r="NW198" s="46">
        <v>14.667159999999999</v>
      </c>
      <c r="NX198" s="10">
        <v>2768.4549999999999</v>
      </c>
      <c r="NY198" s="47">
        <f t="shared" si="4312"/>
        <v>188751.94652543508</v>
      </c>
      <c r="NZ198" s="46">
        <v>0.79182000000000008</v>
      </c>
      <c r="OA198" s="10">
        <v>351.411</v>
      </c>
      <c r="OB198" s="47">
        <f t="shared" si="4313"/>
        <v>443801.62158066226</v>
      </c>
      <c r="OC198" s="52">
        <v>0</v>
      </c>
      <c r="OD198" s="16">
        <v>0</v>
      </c>
      <c r="OE198" s="53">
        <v>0</v>
      </c>
      <c r="OF198" s="46">
        <v>4.3384600000000004</v>
      </c>
      <c r="OG198" s="10">
        <v>3568.6660000000002</v>
      </c>
      <c r="OH198" s="47">
        <f t="shared" si="4331"/>
        <v>822565.1498457978</v>
      </c>
      <c r="OI198" s="46">
        <v>24.746580000000002</v>
      </c>
      <c r="OJ198" s="10">
        <v>3629.598</v>
      </c>
      <c r="OK198" s="47">
        <f t="shared" si="4314"/>
        <v>146670.69146524489</v>
      </c>
      <c r="OL198" s="52">
        <v>0</v>
      </c>
      <c r="OM198" s="16">
        <v>0</v>
      </c>
      <c r="ON198" s="53">
        <v>0</v>
      </c>
      <c r="OO198" s="46">
        <v>2.7126399999999999</v>
      </c>
      <c r="OP198" s="10">
        <v>74.085999999999999</v>
      </c>
      <c r="OQ198" s="47">
        <f t="shared" si="4315"/>
        <v>27311.40143918839</v>
      </c>
      <c r="OR198" s="52">
        <v>0</v>
      </c>
      <c r="OS198" s="16">
        <v>0</v>
      </c>
      <c r="OT198" s="53">
        <v>0</v>
      </c>
      <c r="OU198" s="46">
        <v>21.35153</v>
      </c>
      <c r="OV198" s="10">
        <v>639.64700000000005</v>
      </c>
      <c r="OW198" s="47">
        <f t="shared" si="4316"/>
        <v>29957.899972507828</v>
      </c>
      <c r="OX198" s="52">
        <v>0</v>
      </c>
      <c r="OY198" s="16">
        <v>0</v>
      </c>
      <c r="OZ198" s="53">
        <v>0</v>
      </c>
      <c r="PA198" s="52">
        <v>0</v>
      </c>
      <c r="PB198" s="16">
        <v>0</v>
      </c>
      <c r="PC198" s="53">
        <v>0</v>
      </c>
      <c r="PD198" s="52">
        <v>0</v>
      </c>
      <c r="PE198" s="16">
        <v>0</v>
      </c>
      <c r="PF198" s="53">
        <v>0</v>
      </c>
      <c r="PG198" s="46">
        <v>0.39748</v>
      </c>
      <c r="PH198" s="10">
        <v>37.252000000000002</v>
      </c>
      <c r="PI198" s="47">
        <f t="shared" si="4317"/>
        <v>93720.438764214559</v>
      </c>
      <c r="PJ198" s="46"/>
      <c r="PK198" s="10"/>
      <c r="PL198" s="47"/>
      <c r="PM198" s="46">
        <v>3.5000000000000003E-2</v>
      </c>
      <c r="PN198" s="10">
        <v>0.86599999999999999</v>
      </c>
      <c r="PO198" s="47">
        <f t="shared" si="4318"/>
        <v>24742.857142857141</v>
      </c>
      <c r="PP198" s="52">
        <v>0</v>
      </c>
      <c r="PQ198" s="16">
        <v>0</v>
      </c>
      <c r="PR198" s="53">
        <v>0</v>
      </c>
      <c r="PS198" s="52">
        <v>0</v>
      </c>
      <c r="PT198" s="16">
        <v>0</v>
      </c>
      <c r="PU198" s="53">
        <v>0</v>
      </c>
      <c r="PV198" s="46">
        <v>287.8707</v>
      </c>
      <c r="PW198" s="10">
        <v>15066.013999999999</v>
      </c>
      <c r="PX198" s="47">
        <f t="shared" si="4319"/>
        <v>52336.045314788891</v>
      </c>
      <c r="PY198" s="46">
        <v>131.92438000000001</v>
      </c>
      <c r="PZ198" s="10">
        <v>21426.923999999999</v>
      </c>
      <c r="QA198" s="47">
        <f t="shared" si="4320"/>
        <v>162418.22777563933</v>
      </c>
      <c r="QB198" s="52">
        <v>0</v>
      </c>
      <c r="QC198" s="16">
        <v>0</v>
      </c>
      <c r="QD198" s="53">
        <v>0</v>
      </c>
      <c r="QE198" s="46">
        <v>0.8</v>
      </c>
      <c r="QF198" s="10">
        <v>21.056999999999999</v>
      </c>
      <c r="QG198" s="47">
        <f t="shared" si="4355"/>
        <v>26321.249999999996</v>
      </c>
      <c r="QH198" s="52">
        <v>0</v>
      </c>
      <c r="QI198" s="16">
        <v>0</v>
      </c>
      <c r="QJ198" s="53">
        <v>0</v>
      </c>
      <c r="QK198" s="52">
        <v>0</v>
      </c>
      <c r="QL198" s="16">
        <v>0</v>
      </c>
      <c r="QM198" s="53">
        <v>0</v>
      </c>
      <c r="QN198" s="52">
        <v>0</v>
      </c>
      <c r="QO198" s="16">
        <v>0</v>
      </c>
      <c r="QP198" s="53">
        <v>0</v>
      </c>
      <c r="QQ198" s="46">
        <v>32.828129999999994</v>
      </c>
      <c r="QR198" s="10">
        <v>4318.076</v>
      </c>
      <c r="QS198" s="47">
        <f t="shared" si="4321"/>
        <v>131535.85050382098</v>
      </c>
      <c r="QT198" s="52"/>
      <c r="QU198" s="16"/>
      <c r="QV198" s="53"/>
      <c r="QW198" s="52"/>
      <c r="QX198" s="16"/>
      <c r="QY198" s="53"/>
      <c r="QZ198" s="52">
        <v>0</v>
      </c>
      <c r="RA198" s="16">
        <v>0</v>
      </c>
      <c r="RB198" s="53">
        <v>0</v>
      </c>
      <c r="RC198" s="52">
        <v>0</v>
      </c>
      <c r="RD198" s="16">
        <v>0</v>
      </c>
      <c r="RE198" s="53">
        <v>0</v>
      </c>
      <c r="RF198" s="12">
        <f t="shared" ref="RF198:RF213" si="4361">F198+I198+L198+O198+U198+X198+AA198+AD198+AG198+AJ198+AM198+AP198+AV198+AY198+BB198+BE198+BH198+BK198+BN198+BQ198+BT198+BW198+BZ198+CC198+CF198+CI198+CL198+CO198+CR198+CU198+CX198+DA198+DD198+DG198+DJ198+DM198+DP198+DS198+DV198+DY198+EE198+EH198+EK198+EN198+EQ198+ET198+EW198+EZ198+FC198+FF198+FI198+FL198+FO198+FR198+FU198+GA198+GD198+GG198+GJ198+GM198+GP198+GS198+GY198+HB198+HE198+HH198+HK198+HN198+HQ198+HZ198+IC198+II198+IL198+IO198+IR198+IU198+IX198+JA198+JD198+JG198+JM198+JS198+JV198+JY198+KB198+KH198+KK198+KN198+KQ198+KZ198+LF198+LI198+LL198+LO198+LR198+LU198+LX198+MA198+MD198+MG198+MM198+MP198+MS198+MY198+NB198+NE198+NH198+NK198+NN198+NQ198+NT198+NW198+NZ198+OC198+OF198+OI198+OL198+OO198+OR198+OU198+OX198+PA198+PD198+PG198+PM198+PP198+PS198+PV198+PY198++QB198+QE198+QH198+QK198+QN198+QQ198+QZ198+RC198</f>
        <v>2078.9970600000001</v>
      </c>
      <c r="RG198" s="58">
        <f t="shared" ref="RG198:RG213" si="4362">G198+J198+M198+P198+V198+Y198+AB198+AE198+AH198+AK198+AN198+AQ198+AW198+AZ198+BC198+BF198+BI198+BL198+BO198+BR198+BU198+BX198+CA198+CD198+CG198+CJ198+CM198+CP198+CS198+CV198+CY198+DB198+DE198+DH198+DK198+DN198+DQ198+DT198+DW198+DZ198+EF198+EI198+EL198+EO198+ER198+EU198+EX198+FA198+FD198+FG198+FJ198+FM198+FP198+FS198+FV198+GB198+GE198+GH198+GK198+GN198+GQ198+GT198+GZ198+HC198+HF198+HI198+HL198+HO198+HR198+IA198+ID198+IJ198+IM198+IP198+IS198+IV198+IY198+JB198+JE198+JH198+JN198+JT198+JW198+JZ198+KC198+KI198+KL198+KO198+KR198+LA198+LG198+LJ198+LM198+LP198+LS198+LV198+LY198+MB198+ME198+MH198+MN198+MQ198+MT198+MZ198+NC198+NF198+NI198+NL198+NO198+NR198+NU198+NX198+OA198+OD198+OG198+OJ198+OM198+OP198+OS198+OV198+OY198+PB198+PE198+PH198+PN198+PQ198+PT198+PW198+PZ198++QC198+QF198+QI198+QL198+QO198+QR198+RA198+RD198</f>
        <v>163939.59100000001</v>
      </c>
      <c r="RH198" s="6"/>
      <c r="RI198" s="9"/>
      <c r="RJ198" s="6"/>
      <c r="RK198" s="6"/>
      <c r="RL198" s="6"/>
      <c r="RM198" s="9"/>
      <c r="RN198" s="6"/>
      <c r="RO198" s="6"/>
      <c r="RP198" s="6"/>
      <c r="RQ198" s="9"/>
      <c r="RR198" s="6"/>
      <c r="RS198" s="6"/>
      <c r="RT198" s="6"/>
      <c r="RU198" s="9"/>
      <c r="RV198" s="6"/>
      <c r="RW198" s="6"/>
      <c r="RX198" s="6"/>
      <c r="RY198" s="9"/>
      <c r="RZ198" s="6"/>
      <c r="SA198" s="6"/>
      <c r="SB198" s="6"/>
      <c r="SC198" s="9"/>
      <c r="SD198" s="6"/>
      <c r="SE198" s="6"/>
      <c r="SF198" s="6"/>
      <c r="SG198" s="9"/>
      <c r="SH198" s="6"/>
      <c r="SI198" s="6"/>
      <c r="SJ198" s="6"/>
      <c r="SK198" s="2"/>
      <c r="SL198" s="1"/>
      <c r="SM198" s="1"/>
      <c r="SN198" s="1"/>
      <c r="SO198" s="2"/>
      <c r="SP198" s="1"/>
      <c r="SQ198" s="1"/>
      <c r="SR198" s="1"/>
      <c r="SS198" s="2"/>
      <c r="ST198" s="1"/>
      <c r="SU198" s="1"/>
      <c r="SV198" s="1"/>
    </row>
    <row r="199" spans="1:591" x14ac:dyDescent="0.3">
      <c r="A199" s="38">
        <v>2018</v>
      </c>
      <c r="B199" s="39" t="s">
        <v>16</v>
      </c>
      <c r="C199" s="52">
        <v>0</v>
      </c>
      <c r="D199" s="16">
        <v>0</v>
      </c>
      <c r="E199" s="53">
        <f t="shared" si="4257"/>
        <v>0</v>
      </c>
      <c r="F199" s="52">
        <v>0</v>
      </c>
      <c r="G199" s="16">
        <v>0</v>
      </c>
      <c r="H199" s="53">
        <v>0</v>
      </c>
      <c r="I199" s="52">
        <v>0</v>
      </c>
      <c r="J199" s="16">
        <v>0</v>
      </c>
      <c r="K199" s="53">
        <v>0</v>
      </c>
      <c r="L199" s="46">
        <v>4.4999999999999997E-3</v>
      </c>
      <c r="M199" s="10">
        <v>2.512</v>
      </c>
      <c r="N199" s="47">
        <f t="shared" si="4344"/>
        <v>558222.22222222225</v>
      </c>
      <c r="O199" s="52">
        <v>0</v>
      </c>
      <c r="P199" s="16">
        <v>0</v>
      </c>
      <c r="Q199" s="53">
        <f t="shared" si="4258"/>
        <v>0</v>
      </c>
      <c r="R199" s="52">
        <v>0</v>
      </c>
      <c r="S199" s="16">
        <v>0</v>
      </c>
      <c r="T199" s="53">
        <v>0</v>
      </c>
      <c r="U199" s="52">
        <v>0</v>
      </c>
      <c r="V199" s="16">
        <v>0</v>
      </c>
      <c r="W199" s="53">
        <v>0</v>
      </c>
      <c r="X199" s="52">
        <v>0</v>
      </c>
      <c r="Y199" s="16">
        <v>0</v>
      </c>
      <c r="Z199" s="53">
        <v>0</v>
      </c>
      <c r="AA199" s="46">
        <v>6.8363999999999994</v>
      </c>
      <c r="AB199" s="10">
        <v>928.29100000000005</v>
      </c>
      <c r="AC199" s="47">
        <f t="shared" si="4259"/>
        <v>135786.52507167516</v>
      </c>
      <c r="AD199" s="46">
        <v>18.17061</v>
      </c>
      <c r="AE199" s="10">
        <v>743.77200000000005</v>
      </c>
      <c r="AF199" s="47">
        <f t="shared" si="4260"/>
        <v>40932.692958574313</v>
      </c>
      <c r="AG199" s="52">
        <v>0</v>
      </c>
      <c r="AH199" s="16">
        <v>0</v>
      </c>
      <c r="AI199" s="53">
        <v>0</v>
      </c>
      <c r="AJ199" s="52">
        <v>0</v>
      </c>
      <c r="AK199" s="16">
        <v>0</v>
      </c>
      <c r="AL199" s="53">
        <v>0</v>
      </c>
      <c r="AM199" s="46">
        <v>0.82399999999999995</v>
      </c>
      <c r="AN199" s="10">
        <v>13.834</v>
      </c>
      <c r="AO199" s="47">
        <f t="shared" si="4261"/>
        <v>16788.834951456312</v>
      </c>
      <c r="AP199" s="46">
        <v>94.452939999999998</v>
      </c>
      <c r="AQ199" s="10">
        <v>2072.0340000000001</v>
      </c>
      <c r="AR199" s="47">
        <f t="shared" si="4262"/>
        <v>21937.210212831913</v>
      </c>
      <c r="AS199" s="52">
        <v>0</v>
      </c>
      <c r="AT199" s="16">
        <v>0</v>
      </c>
      <c r="AU199" s="53">
        <f t="shared" si="4263"/>
        <v>0</v>
      </c>
      <c r="AV199" s="52">
        <v>0</v>
      </c>
      <c r="AW199" s="16">
        <v>0</v>
      </c>
      <c r="AX199" s="53">
        <v>0</v>
      </c>
      <c r="AY199" s="52">
        <v>0</v>
      </c>
      <c r="AZ199" s="16">
        <v>0</v>
      </c>
      <c r="BA199" s="53">
        <v>0</v>
      </c>
      <c r="BB199" s="46">
        <v>1</v>
      </c>
      <c r="BC199" s="10">
        <v>184.714</v>
      </c>
      <c r="BD199" s="47">
        <f t="shared" si="4265"/>
        <v>184714</v>
      </c>
      <c r="BE199" s="46">
        <v>5.3465800000000003</v>
      </c>
      <c r="BF199" s="10">
        <v>1719.905</v>
      </c>
      <c r="BG199" s="47">
        <f t="shared" si="4266"/>
        <v>321683.20683502348</v>
      </c>
      <c r="BH199" s="52">
        <v>0</v>
      </c>
      <c r="BI199" s="16">
        <v>0</v>
      </c>
      <c r="BJ199" s="53">
        <v>0</v>
      </c>
      <c r="BK199" s="52">
        <v>0</v>
      </c>
      <c r="BL199" s="16">
        <v>0</v>
      </c>
      <c r="BM199" s="53">
        <v>0</v>
      </c>
      <c r="BN199" s="52">
        <v>0</v>
      </c>
      <c r="BO199" s="16">
        <v>0</v>
      </c>
      <c r="BP199" s="53">
        <v>0</v>
      </c>
      <c r="BQ199" s="52">
        <v>0</v>
      </c>
      <c r="BR199" s="16">
        <v>0</v>
      </c>
      <c r="BS199" s="53">
        <v>0</v>
      </c>
      <c r="BT199" s="46">
        <v>22.595459999999999</v>
      </c>
      <c r="BU199" s="10">
        <v>7452.9089999999997</v>
      </c>
      <c r="BV199" s="47">
        <f t="shared" si="4267"/>
        <v>329840.99460688123</v>
      </c>
      <c r="BW199" s="52">
        <v>0</v>
      </c>
      <c r="BX199" s="16">
        <v>0</v>
      </c>
      <c r="BY199" s="53">
        <v>0</v>
      </c>
      <c r="BZ199" s="52">
        <v>0</v>
      </c>
      <c r="CA199" s="16">
        <v>0</v>
      </c>
      <c r="CB199" s="53">
        <v>0</v>
      </c>
      <c r="CC199" s="46">
        <v>116.254</v>
      </c>
      <c r="CD199" s="10">
        <v>5719.1670000000004</v>
      </c>
      <c r="CE199" s="47">
        <f t="shared" si="4268"/>
        <v>49195.442737454192</v>
      </c>
      <c r="CF199" s="46">
        <v>2.9285999999999999</v>
      </c>
      <c r="CG199" s="10">
        <v>629.81200000000001</v>
      </c>
      <c r="CH199" s="47">
        <f t="shared" si="4269"/>
        <v>215055.65799358056</v>
      </c>
      <c r="CI199" s="52">
        <v>0</v>
      </c>
      <c r="CJ199" s="16">
        <v>0</v>
      </c>
      <c r="CK199" s="53">
        <v>0</v>
      </c>
      <c r="CL199" s="52">
        <v>0</v>
      </c>
      <c r="CM199" s="16">
        <v>0</v>
      </c>
      <c r="CN199" s="53">
        <v>0</v>
      </c>
      <c r="CO199" s="52">
        <v>0</v>
      </c>
      <c r="CP199" s="16">
        <v>0</v>
      </c>
      <c r="CQ199" s="53">
        <v>0</v>
      </c>
      <c r="CR199" s="52">
        <v>0</v>
      </c>
      <c r="CS199" s="16">
        <v>0</v>
      </c>
      <c r="CT199" s="53">
        <v>0</v>
      </c>
      <c r="CU199" s="52">
        <v>0</v>
      </c>
      <c r="CV199" s="16">
        <v>0</v>
      </c>
      <c r="CW199" s="53">
        <v>0</v>
      </c>
      <c r="CX199" s="52">
        <v>0</v>
      </c>
      <c r="CY199" s="16">
        <v>0</v>
      </c>
      <c r="CZ199" s="53">
        <v>0</v>
      </c>
      <c r="DA199" s="52">
        <v>0</v>
      </c>
      <c r="DB199" s="16">
        <v>0</v>
      </c>
      <c r="DC199" s="53">
        <v>0</v>
      </c>
      <c r="DD199" s="46">
        <v>23.311700000000002</v>
      </c>
      <c r="DE199" s="10">
        <v>8113.6130000000003</v>
      </c>
      <c r="DF199" s="47">
        <f t="shared" si="4271"/>
        <v>348048.96253812459</v>
      </c>
      <c r="DG199" s="52">
        <v>0</v>
      </c>
      <c r="DH199" s="16">
        <v>0</v>
      </c>
      <c r="DI199" s="53">
        <v>0</v>
      </c>
      <c r="DJ199" s="46">
        <v>7.0392000000000001</v>
      </c>
      <c r="DK199" s="10">
        <v>268.04500000000002</v>
      </c>
      <c r="DL199" s="47">
        <f t="shared" si="4273"/>
        <v>38078.901011478578</v>
      </c>
      <c r="DM199" s="52">
        <v>0</v>
      </c>
      <c r="DN199" s="16">
        <v>0</v>
      </c>
      <c r="DO199" s="53">
        <v>0</v>
      </c>
      <c r="DP199" s="52">
        <v>0</v>
      </c>
      <c r="DQ199" s="16">
        <v>0</v>
      </c>
      <c r="DR199" s="53">
        <v>0</v>
      </c>
      <c r="DS199" s="46">
        <v>45.614199999999997</v>
      </c>
      <c r="DT199" s="10">
        <v>1532.653</v>
      </c>
      <c r="DU199" s="47">
        <f t="shared" si="4274"/>
        <v>33600.348137202891</v>
      </c>
      <c r="DV199" s="46">
        <v>4.6689999999999996</v>
      </c>
      <c r="DW199" s="10">
        <v>10.976000000000001</v>
      </c>
      <c r="DX199" s="47">
        <f t="shared" si="4275"/>
        <v>2350.8245877061472</v>
      </c>
      <c r="DY199" s="52">
        <v>0</v>
      </c>
      <c r="DZ199" s="16">
        <v>0</v>
      </c>
      <c r="EA199" s="53">
        <v>0</v>
      </c>
      <c r="EB199" s="46">
        <v>0</v>
      </c>
      <c r="EC199" s="10">
        <v>0</v>
      </c>
      <c r="ED199" s="47">
        <f t="shared" si="4276"/>
        <v>0</v>
      </c>
      <c r="EE199" s="46">
        <v>1.8400000000000001E-3</v>
      </c>
      <c r="EF199" s="10">
        <v>0.39</v>
      </c>
      <c r="EG199" s="47">
        <f t="shared" si="4277"/>
        <v>211956.52173913043</v>
      </c>
      <c r="EH199" s="46">
        <v>79.631720000000001</v>
      </c>
      <c r="EI199" s="10">
        <v>8046.6390000000001</v>
      </c>
      <c r="EJ199" s="47">
        <f t="shared" si="4278"/>
        <v>101048.16271706803</v>
      </c>
      <c r="EK199" s="52">
        <v>0</v>
      </c>
      <c r="EL199" s="16">
        <v>0</v>
      </c>
      <c r="EM199" s="53">
        <v>0</v>
      </c>
      <c r="EN199" s="46">
        <v>121.15427000000001</v>
      </c>
      <c r="EO199" s="10">
        <v>10620.641</v>
      </c>
      <c r="EP199" s="47">
        <f t="shared" si="4279"/>
        <v>87662.126972495476</v>
      </c>
      <c r="EQ199" s="46">
        <v>3.2448099999999998</v>
      </c>
      <c r="ER199" s="10">
        <v>43.594999999999999</v>
      </c>
      <c r="ES199" s="47">
        <f t="shared" si="4280"/>
        <v>13435.301296532001</v>
      </c>
      <c r="ET199" s="46">
        <v>9.3496699999999997</v>
      </c>
      <c r="EU199" s="10">
        <v>509.61500000000001</v>
      </c>
      <c r="EV199" s="47">
        <f t="shared" si="4281"/>
        <v>54506.201823165953</v>
      </c>
      <c r="EW199" s="52">
        <v>0</v>
      </c>
      <c r="EX199" s="16">
        <v>0</v>
      </c>
      <c r="EY199" s="53">
        <v>0</v>
      </c>
      <c r="EZ199" s="52">
        <v>0</v>
      </c>
      <c r="FA199" s="16">
        <v>0</v>
      </c>
      <c r="FB199" s="53">
        <v>0</v>
      </c>
      <c r="FC199" s="52">
        <v>0</v>
      </c>
      <c r="FD199" s="16">
        <v>0</v>
      </c>
      <c r="FE199" s="53">
        <v>0</v>
      </c>
      <c r="FF199" s="52">
        <v>0</v>
      </c>
      <c r="FG199" s="16">
        <v>0</v>
      </c>
      <c r="FH199" s="53">
        <v>0</v>
      </c>
      <c r="FI199" s="46">
        <v>0.04</v>
      </c>
      <c r="FJ199" s="10">
        <v>61.375</v>
      </c>
      <c r="FK199" s="47">
        <f t="shared" si="4325"/>
        <v>1534375</v>
      </c>
      <c r="FL199" s="46">
        <v>4.0000000000000001E-3</v>
      </c>
      <c r="FM199" s="10">
        <v>3.5379999999999998</v>
      </c>
      <c r="FN199" s="47">
        <f t="shared" si="4282"/>
        <v>884499.99999999988</v>
      </c>
      <c r="FO199" s="52">
        <v>0</v>
      </c>
      <c r="FP199" s="16">
        <v>0</v>
      </c>
      <c r="FQ199" s="53">
        <v>0</v>
      </c>
      <c r="FR199" s="46">
        <v>26.071549999999998</v>
      </c>
      <c r="FS199" s="10">
        <v>3527.1280000000002</v>
      </c>
      <c r="FT199" s="47">
        <f t="shared" si="4283"/>
        <v>135286.47126849002</v>
      </c>
      <c r="FU199" s="46">
        <v>4.0000000000000001E-3</v>
      </c>
      <c r="FV199" s="10">
        <v>2.5880000000000001</v>
      </c>
      <c r="FW199" s="47">
        <f t="shared" si="4284"/>
        <v>647000</v>
      </c>
      <c r="FX199" s="52">
        <v>0</v>
      </c>
      <c r="FY199" s="16">
        <v>0</v>
      </c>
      <c r="FZ199" s="53">
        <f t="shared" si="4285"/>
        <v>0</v>
      </c>
      <c r="GA199" s="52">
        <v>0</v>
      </c>
      <c r="GB199" s="16">
        <v>0</v>
      </c>
      <c r="GC199" s="53">
        <v>0</v>
      </c>
      <c r="GD199" s="46">
        <v>47.569629999999997</v>
      </c>
      <c r="GE199" s="10">
        <v>7905.1189999999997</v>
      </c>
      <c r="GF199" s="47">
        <f t="shared" si="4286"/>
        <v>166179.95557249445</v>
      </c>
      <c r="GG199" s="46">
        <v>11.67043</v>
      </c>
      <c r="GH199" s="10">
        <v>1415.8889999999999</v>
      </c>
      <c r="GI199" s="47">
        <f t="shared" si="4287"/>
        <v>121322.7790235664</v>
      </c>
      <c r="GJ199" s="46">
        <v>310.66257999999999</v>
      </c>
      <c r="GK199" s="10">
        <v>22051.81</v>
      </c>
      <c r="GL199" s="47">
        <f t="shared" si="4288"/>
        <v>70983.154778409429</v>
      </c>
      <c r="GM199" s="52">
        <v>0</v>
      </c>
      <c r="GN199" s="16">
        <v>0</v>
      </c>
      <c r="GO199" s="53">
        <v>0</v>
      </c>
      <c r="GP199" s="46">
        <v>0.69738999999999995</v>
      </c>
      <c r="GQ199" s="10">
        <v>110.717</v>
      </c>
      <c r="GR199" s="47">
        <f t="shared" si="4289"/>
        <v>158759.08745465236</v>
      </c>
      <c r="GS199" s="52">
        <v>0</v>
      </c>
      <c r="GT199" s="16">
        <v>0</v>
      </c>
      <c r="GU199" s="53">
        <v>0</v>
      </c>
      <c r="GV199" s="52">
        <v>0</v>
      </c>
      <c r="GW199" s="16">
        <v>0</v>
      </c>
      <c r="GX199" s="53">
        <f t="shared" si="4291"/>
        <v>0</v>
      </c>
      <c r="GY199" s="52">
        <v>0</v>
      </c>
      <c r="GZ199" s="16">
        <v>0</v>
      </c>
      <c r="HA199" s="53">
        <v>0</v>
      </c>
      <c r="HB199" s="46">
        <v>36.518000000000001</v>
      </c>
      <c r="HC199" s="10">
        <v>482.55700000000002</v>
      </c>
      <c r="HD199" s="47">
        <f t="shared" si="4292"/>
        <v>13214.22312284353</v>
      </c>
      <c r="HE199" s="52">
        <v>0</v>
      </c>
      <c r="HF199" s="16">
        <v>0</v>
      </c>
      <c r="HG199" s="53">
        <v>0</v>
      </c>
      <c r="HH199" s="52">
        <v>0</v>
      </c>
      <c r="HI199" s="16">
        <v>0</v>
      </c>
      <c r="HJ199" s="53">
        <v>0</v>
      </c>
      <c r="HK199" s="46">
        <v>5.0099999999999999E-2</v>
      </c>
      <c r="HL199" s="10">
        <v>21.311</v>
      </c>
      <c r="HM199" s="47">
        <f t="shared" ref="HM199" si="4363">HL199/HK199*1000</f>
        <v>425369.26147704595</v>
      </c>
      <c r="HN199" s="52">
        <v>0</v>
      </c>
      <c r="HO199" s="16">
        <v>0</v>
      </c>
      <c r="HP199" s="53">
        <v>0</v>
      </c>
      <c r="HQ199" s="46">
        <v>1.6E-2</v>
      </c>
      <c r="HR199" s="10">
        <v>2.206</v>
      </c>
      <c r="HS199" s="47">
        <f t="shared" si="4327"/>
        <v>137875</v>
      </c>
      <c r="HT199" s="52"/>
      <c r="HU199" s="16"/>
      <c r="HV199" s="53"/>
      <c r="HW199" s="52">
        <v>0</v>
      </c>
      <c r="HX199" s="16">
        <v>0</v>
      </c>
      <c r="HY199" s="53">
        <f t="shared" si="4293"/>
        <v>0</v>
      </c>
      <c r="HZ199" s="52">
        <v>0</v>
      </c>
      <c r="IA199" s="16">
        <v>0</v>
      </c>
      <c r="IB199" s="53">
        <v>0</v>
      </c>
      <c r="IC199" s="52">
        <v>0</v>
      </c>
      <c r="ID199" s="16">
        <v>0</v>
      </c>
      <c r="IE199" s="53">
        <v>0</v>
      </c>
      <c r="IF199" s="52">
        <v>0</v>
      </c>
      <c r="IG199" s="16">
        <v>0</v>
      </c>
      <c r="IH199" s="53">
        <v>0</v>
      </c>
      <c r="II199" s="52">
        <v>0</v>
      </c>
      <c r="IJ199" s="16">
        <v>0</v>
      </c>
      <c r="IK199" s="53">
        <v>0</v>
      </c>
      <c r="IL199" s="52">
        <v>0</v>
      </c>
      <c r="IM199" s="16">
        <v>0</v>
      </c>
      <c r="IN199" s="53">
        <v>0</v>
      </c>
      <c r="IO199" s="52">
        <v>0</v>
      </c>
      <c r="IP199" s="16">
        <v>0</v>
      </c>
      <c r="IQ199" s="53">
        <v>0</v>
      </c>
      <c r="IR199" s="46">
        <v>9.0522299999999998</v>
      </c>
      <c r="IS199" s="10">
        <v>394.42899999999997</v>
      </c>
      <c r="IT199" s="47">
        <f t="shared" si="4294"/>
        <v>43572.578248674632</v>
      </c>
      <c r="IU199" s="46">
        <v>5.8700000000000002E-3</v>
      </c>
      <c r="IV199" s="10">
        <v>9.5000000000000001E-2</v>
      </c>
      <c r="IW199" s="47">
        <f t="shared" ref="IW199" si="4364">IV199/IU199*1000</f>
        <v>16183.986371379899</v>
      </c>
      <c r="IX199" s="52">
        <v>0</v>
      </c>
      <c r="IY199" s="16">
        <v>0</v>
      </c>
      <c r="IZ199" s="53">
        <v>0</v>
      </c>
      <c r="JA199" s="52">
        <v>0</v>
      </c>
      <c r="JB199" s="16">
        <v>0</v>
      </c>
      <c r="JC199" s="53">
        <v>0</v>
      </c>
      <c r="JD199" s="52">
        <v>0</v>
      </c>
      <c r="JE199" s="16">
        <v>0</v>
      </c>
      <c r="JF199" s="53">
        <v>0</v>
      </c>
      <c r="JG199" s="52">
        <v>0</v>
      </c>
      <c r="JH199" s="16">
        <v>0</v>
      </c>
      <c r="JI199" s="53">
        <v>0</v>
      </c>
      <c r="JJ199" s="46">
        <v>0</v>
      </c>
      <c r="JK199" s="10">
        <v>0</v>
      </c>
      <c r="JL199" s="47">
        <f t="shared" si="4347"/>
        <v>0</v>
      </c>
      <c r="JM199" s="52">
        <v>0</v>
      </c>
      <c r="JN199" s="16">
        <v>0</v>
      </c>
      <c r="JO199" s="53">
        <v>0</v>
      </c>
      <c r="JP199" s="52">
        <v>0</v>
      </c>
      <c r="JQ199" s="16">
        <v>0</v>
      </c>
      <c r="JR199" s="53">
        <f t="shared" si="4295"/>
        <v>0</v>
      </c>
      <c r="JS199" s="52">
        <v>0</v>
      </c>
      <c r="JT199" s="16">
        <v>0</v>
      </c>
      <c r="JU199" s="53">
        <v>0</v>
      </c>
      <c r="JV199" s="52">
        <v>0</v>
      </c>
      <c r="JW199" s="16">
        <v>0</v>
      </c>
      <c r="JX199" s="53">
        <v>0</v>
      </c>
      <c r="JY199" s="52">
        <v>0</v>
      </c>
      <c r="JZ199" s="16">
        <v>0</v>
      </c>
      <c r="KA199" s="53">
        <v>0</v>
      </c>
      <c r="KB199" s="46">
        <v>6.7760000000000001E-2</v>
      </c>
      <c r="KC199" s="10">
        <v>4.3620000000000001</v>
      </c>
      <c r="KD199" s="47">
        <f t="shared" si="4297"/>
        <v>64374.262101534827</v>
      </c>
      <c r="KE199" s="46"/>
      <c r="KF199" s="10"/>
      <c r="KG199" s="47"/>
      <c r="KH199" s="46">
        <v>61.729699999999994</v>
      </c>
      <c r="KI199" s="10">
        <v>4321.2730000000001</v>
      </c>
      <c r="KJ199" s="47">
        <f t="shared" si="4298"/>
        <v>70003.142733562621</v>
      </c>
      <c r="KK199" s="46">
        <v>1.845</v>
      </c>
      <c r="KL199" s="10">
        <v>932.495</v>
      </c>
      <c r="KM199" s="47">
        <f t="shared" si="4299"/>
        <v>505417.34417344176</v>
      </c>
      <c r="KN199" s="52">
        <v>0</v>
      </c>
      <c r="KO199" s="16">
        <v>0</v>
      </c>
      <c r="KP199" s="53">
        <v>0</v>
      </c>
      <c r="KQ199" s="46">
        <v>1.7669999999999999</v>
      </c>
      <c r="KR199" s="10">
        <v>6.9539999999999997</v>
      </c>
      <c r="KS199" s="47">
        <f t="shared" si="4300"/>
        <v>3935.483870967742</v>
      </c>
      <c r="KT199" s="46">
        <v>0</v>
      </c>
      <c r="KU199" s="10">
        <v>0</v>
      </c>
      <c r="KV199" s="47">
        <f t="shared" si="4359"/>
        <v>0</v>
      </c>
      <c r="KW199" s="46">
        <v>0</v>
      </c>
      <c r="KX199" s="10">
        <v>0</v>
      </c>
      <c r="KY199" s="47">
        <f t="shared" si="4301"/>
        <v>0</v>
      </c>
      <c r="KZ199" s="52">
        <v>0</v>
      </c>
      <c r="LA199" s="16">
        <v>0</v>
      </c>
      <c r="LB199" s="53">
        <v>0</v>
      </c>
      <c r="LC199" s="46">
        <v>0</v>
      </c>
      <c r="LD199" s="10">
        <v>0</v>
      </c>
      <c r="LE199" s="47">
        <f t="shared" si="4360"/>
        <v>0</v>
      </c>
      <c r="LF199" s="46">
        <v>2.1779999999999999</v>
      </c>
      <c r="LG199" s="10">
        <v>100.485</v>
      </c>
      <c r="LH199" s="47">
        <f t="shared" si="4302"/>
        <v>46136.36363636364</v>
      </c>
      <c r="LI199" s="52">
        <v>0</v>
      </c>
      <c r="LJ199" s="16">
        <v>0</v>
      </c>
      <c r="LK199" s="53">
        <v>0</v>
      </c>
      <c r="LL199" s="52">
        <v>0</v>
      </c>
      <c r="LM199" s="16">
        <v>0</v>
      </c>
      <c r="LN199" s="53">
        <v>0</v>
      </c>
      <c r="LO199" s="52">
        <v>0</v>
      </c>
      <c r="LP199" s="16">
        <v>0</v>
      </c>
      <c r="LQ199" s="53">
        <v>0</v>
      </c>
      <c r="LR199" s="46">
        <v>1E-3</v>
      </c>
      <c r="LS199" s="10">
        <v>1.4E-2</v>
      </c>
      <c r="LT199" s="47">
        <f t="shared" si="4341"/>
        <v>14000</v>
      </c>
      <c r="LU199" s="46">
        <v>0.28020999999999996</v>
      </c>
      <c r="LV199" s="10">
        <v>116.42</v>
      </c>
      <c r="LW199" s="47">
        <f t="shared" si="4303"/>
        <v>415474.10870418622</v>
      </c>
      <c r="LX199" s="46">
        <v>181.79334</v>
      </c>
      <c r="LY199" s="10">
        <v>11560.645</v>
      </c>
      <c r="LZ199" s="47">
        <f t="shared" si="4304"/>
        <v>63592.236107219331</v>
      </c>
      <c r="MA199" s="46">
        <v>3.1649999999999998E-2</v>
      </c>
      <c r="MB199" s="10">
        <v>1.3169999999999999</v>
      </c>
      <c r="MC199" s="47">
        <f t="shared" si="4342"/>
        <v>41611.374407582945</v>
      </c>
      <c r="MD199" s="52">
        <v>0</v>
      </c>
      <c r="ME199" s="16">
        <v>0</v>
      </c>
      <c r="MF199" s="53">
        <v>0</v>
      </c>
      <c r="MG199" s="52">
        <v>0</v>
      </c>
      <c r="MH199" s="16">
        <v>0</v>
      </c>
      <c r="MI199" s="53">
        <v>0</v>
      </c>
      <c r="MJ199" s="52">
        <v>0</v>
      </c>
      <c r="MK199" s="16">
        <v>0</v>
      </c>
      <c r="ML199" s="53">
        <f t="shared" si="4305"/>
        <v>0</v>
      </c>
      <c r="MM199" s="46">
        <v>0.60497000000000001</v>
      </c>
      <c r="MN199" s="10">
        <v>288.51</v>
      </c>
      <c r="MO199" s="47">
        <f>MN199/MM199*1000</f>
        <v>476899.6809759161</v>
      </c>
      <c r="MP199" s="52">
        <v>0</v>
      </c>
      <c r="MQ199" s="16">
        <v>0</v>
      </c>
      <c r="MR199" s="53">
        <v>0</v>
      </c>
      <c r="MS199" s="52">
        <v>0</v>
      </c>
      <c r="MT199" s="16">
        <v>0</v>
      </c>
      <c r="MU199" s="53">
        <v>0</v>
      </c>
      <c r="MV199" s="46">
        <v>0</v>
      </c>
      <c r="MW199" s="10">
        <v>0</v>
      </c>
      <c r="MX199" s="47">
        <f t="shared" si="4307"/>
        <v>0</v>
      </c>
      <c r="MY199" s="46">
        <v>2E-3</v>
      </c>
      <c r="MZ199" s="10">
        <v>0.71</v>
      </c>
      <c r="NA199" s="47">
        <f t="shared" si="4308"/>
        <v>355000</v>
      </c>
      <c r="NB199" s="52">
        <v>0</v>
      </c>
      <c r="NC199" s="16">
        <v>0</v>
      </c>
      <c r="ND199" s="53">
        <v>0</v>
      </c>
      <c r="NE199" s="52">
        <v>0</v>
      </c>
      <c r="NF199" s="16">
        <v>0</v>
      </c>
      <c r="NG199" s="53">
        <v>0</v>
      </c>
      <c r="NH199" s="52">
        <v>0.24199999999999999</v>
      </c>
      <c r="NI199" s="16">
        <v>19.849</v>
      </c>
      <c r="NJ199" s="47">
        <f t="shared" ref="NJ199" si="4365">NI199/NH199*1000</f>
        <v>82020.661157024791</v>
      </c>
      <c r="NK199" s="46">
        <v>4.6689999999999995E-2</v>
      </c>
      <c r="NL199" s="10">
        <v>50.7</v>
      </c>
      <c r="NM199" s="47">
        <f t="shared" si="4309"/>
        <v>1085885.6286142645</v>
      </c>
      <c r="NN199" s="46">
        <v>21.441959999999998</v>
      </c>
      <c r="NO199" s="10">
        <v>483.20100000000002</v>
      </c>
      <c r="NP199" s="47">
        <f t="shared" si="4310"/>
        <v>22535.299944594619</v>
      </c>
      <c r="NQ199" s="52">
        <v>0</v>
      </c>
      <c r="NR199" s="16">
        <v>0</v>
      </c>
      <c r="NS199" s="53">
        <v>0</v>
      </c>
      <c r="NT199" s="46">
        <v>2.8640000000000002E-2</v>
      </c>
      <c r="NU199" s="10">
        <v>25.408000000000001</v>
      </c>
      <c r="NV199" s="47">
        <f t="shared" si="4311"/>
        <v>887150.8379888268</v>
      </c>
      <c r="NW199" s="46">
        <v>3.41147</v>
      </c>
      <c r="NX199" s="10">
        <v>487.96199999999999</v>
      </c>
      <c r="NY199" s="47">
        <f t="shared" si="4312"/>
        <v>143035.70015272009</v>
      </c>
      <c r="NZ199" s="52">
        <v>0</v>
      </c>
      <c r="OA199" s="16">
        <v>0</v>
      </c>
      <c r="OB199" s="53">
        <v>0</v>
      </c>
      <c r="OC199" s="52">
        <v>0</v>
      </c>
      <c r="OD199" s="16">
        <v>0</v>
      </c>
      <c r="OE199" s="53">
        <v>0</v>
      </c>
      <c r="OF199" s="46">
        <v>2.5572300000000001</v>
      </c>
      <c r="OG199" s="10">
        <v>717.61099999999999</v>
      </c>
      <c r="OH199" s="47">
        <f t="shared" si="4331"/>
        <v>280620.43695717631</v>
      </c>
      <c r="OI199" s="46">
        <v>23.361549999999998</v>
      </c>
      <c r="OJ199" s="10">
        <v>4417.982</v>
      </c>
      <c r="OK199" s="47">
        <f t="shared" si="4314"/>
        <v>189113.39358903843</v>
      </c>
      <c r="OL199" s="52">
        <v>0</v>
      </c>
      <c r="OM199" s="16">
        <v>0</v>
      </c>
      <c r="ON199" s="53">
        <v>0</v>
      </c>
      <c r="OO199" s="52">
        <v>0</v>
      </c>
      <c r="OP199" s="16">
        <v>0</v>
      </c>
      <c r="OQ199" s="53">
        <v>0</v>
      </c>
      <c r="OR199" s="46">
        <v>1E-3</v>
      </c>
      <c r="OS199" s="10">
        <v>0.82599999999999996</v>
      </c>
      <c r="OT199" s="47">
        <f t="shared" si="4349"/>
        <v>825999.99999999988</v>
      </c>
      <c r="OU199" s="46">
        <v>94.465310000000002</v>
      </c>
      <c r="OV199" s="10">
        <v>1814.2650000000001</v>
      </c>
      <c r="OW199" s="47">
        <f t="shared" si="4316"/>
        <v>19205.621619195448</v>
      </c>
      <c r="OX199" s="52">
        <v>0</v>
      </c>
      <c r="OY199" s="16">
        <v>0</v>
      </c>
      <c r="OZ199" s="53">
        <v>0</v>
      </c>
      <c r="PA199" s="52">
        <v>0</v>
      </c>
      <c r="PB199" s="16">
        <v>0</v>
      </c>
      <c r="PC199" s="53">
        <v>0</v>
      </c>
      <c r="PD199" s="52">
        <v>0</v>
      </c>
      <c r="PE199" s="16">
        <v>0</v>
      </c>
      <c r="PF199" s="53">
        <v>0</v>
      </c>
      <c r="PG199" s="46">
        <v>4.7363999999999997</v>
      </c>
      <c r="PH199" s="10">
        <v>2133.7109999999998</v>
      </c>
      <c r="PI199" s="47">
        <f t="shared" si="4317"/>
        <v>450492.14593362046</v>
      </c>
      <c r="PJ199" s="46"/>
      <c r="PK199" s="10"/>
      <c r="PL199" s="47"/>
      <c r="PM199" s="46">
        <v>3.3600000000000005E-2</v>
      </c>
      <c r="PN199" s="10">
        <v>0.86899999999999999</v>
      </c>
      <c r="PO199" s="47">
        <f t="shared" si="4318"/>
        <v>25863.095238095233</v>
      </c>
      <c r="PP199" s="52">
        <v>0</v>
      </c>
      <c r="PQ199" s="16">
        <v>0</v>
      </c>
      <c r="PR199" s="53">
        <v>0</v>
      </c>
      <c r="PS199" s="46">
        <v>1.8695999999999999</v>
      </c>
      <c r="PT199" s="10">
        <v>42.551000000000002</v>
      </c>
      <c r="PU199" s="47">
        <f t="shared" si="4332"/>
        <v>22759.413778348309</v>
      </c>
      <c r="PV199" s="46">
        <v>227.20676</v>
      </c>
      <c r="PW199" s="10">
        <v>14734.069</v>
      </c>
      <c r="PX199" s="47">
        <f t="shared" si="4319"/>
        <v>64848.726331910184</v>
      </c>
      <c r="PY199" s="46">
        <v>124.09483</v>
      </c>
      <c r="PZ199" s="10">
        <v>30324.743999999999</v>
      </c>
      <c r="QA199" s="47">
        <f t="shared" si="4320"/>
        <v>244367.50507656121</v>
      </c>
      <c r="QB199" s="52">
        <v>0</v>
      </c>
      <c r="QC199" s="16">
        <v>0</v>
      </c>
      <c r="QD199" s="53">
        <v>0</v>
      </c>
      <c r="QE199" s="46">
        <v>3.6999999999999998E-2</v>
      </c>
      <c r="QF199" s="10">
        <v>6.98</v>
      </c>
      <c r="QG199" s="47">
        <f t="shared" si="4355"/>
        <v>188648.64864864867</v>
      </c>
      <c r="QH199" s="52">
        <v>0</v>
      </c>
      <c r="QI199" s="16">
        <v>0</v>
      </c>
      <c r="QJ199" s="53">
        <v>0</v>
      </c>
      <c r="QK199" s="52">
        <v>0</v>
      </c>
      <c r="QL199" s="16">
        <v>0</v>
      </c>
      <c r="QM199" s="53">
        <v>0</v>
      </c>
      <c r="QN199" s="52">
        <v>0</v>
      </c>
      <c r="QO199" s="16">
        <v>0</v>
      </c>
      <c r="QP199" s="53">
        <v>0</v>
      </c>
      <c r="QQ199" s="52">
        <v>0</v>
      </c>
      <c r="QR199" s="16">
        <v>0</v>
      </c>
      <c r="QS199" s="53">
        <v>0</v>
      </c>
      <c r="QT199" s="52"/>
      <c r="QU199" s="16"/>
      <c r="QV199" s="53"/>
      <c r="QW199" s="52"/>
      <c r="QX199" s="16"/>
      <c r="QY199" s="53"/>
      <c r="QZ199" s="52">
        <v>0</v>
      </c>
      <c r="RA199" s="16">
        <v>0</v>
      </c>
      <c r="RB199" s="53">
        <v>0</v>
      </c>
      <c r="RC199" s="52">
        <v>0</v>
      </c>
      <c r="RD199" s="16">
        <v>0</v>
      </c>
      <c r="RE199" s="53">
        <v>0</v>
      </c>
      <c r="RF199" s="12">
        <f t="shared" si="4361"/>
        <v>1758.6259499999999</v>
      </c>
      <c r="RG199" s="12">
        <f t="shared" si="4362"/>
        <v>157185.79200000002</v>
      </c>
      <c r="RH199" s="6"/>
      <c r="RI199" s="9"/>
      <c r="RJ199" s="6"/>
      <c r="RK199" s="6"/>
      <c r="RL199" s="6"/>
      <c r="RM199" s="9"/>
      <c r="RN199" s="6"/>
      <c r="RO199" s="6"/>
      <c r="RP199" s="6"/>
      <c r="RQ199" s="9"/>
      <c r="RR199" s="6"/>
      <c r="RS199" s="6"/>
      <c r="RT199" s="6"/>
      <c r="RU199" s="9"/>
      <c r="RV199" s="6"/>
      <c r="RW199" s="6"/>
      <c r="RX199" s="6"/>
      <c r="RY199" s="9"/>
      <c r="RZ199" s="6"/>
      <c r="SA199" s="6"/>
      <c r="SB199" s="6"/>
      <c r="SC199" s="9"/>
      <c r="SD199" s="6"/>
      <c r="SE199" s="6"/>
      <c r="SF199" s="6"/>
      <c r="SG199" s="9"/>
      <c r="SH199" s="6"/>
      <c r="SI199" s="6"/>
      <c r="SJ199" s="6"/>
      <c r="SK199" s="2"/>
      <c r="SL199" s="1"/>
      <c r="SM199" s="1"/>
      <c r="SN199" s="1"/>
      <c r="SO199" s="2"/>
      <c r="SP199" s="1"/>
      <c r="SQ199" s="1"/>
      <c r="SR199" s="1"/>
      <c r="SS199" s="2"/>
      <c r="ST199" s="1"/>
      <c r="SU199" s="1"/>
      <c r="SV199" s="1"/>
    </row>
    <row r="200" spans="1:591" ht="15" thickBot="1" x14ac:dyDescent="0.35">
      <c r="A200" s="40"/>
      <c r="B200" s="41" t="s">
        <v>17</v>
      </c>
      <c r="C200" s="48">
        <f t="shared" ref="C200:D200" si="4366">SUM(C188:C199)</f>
        <v>0</v>
      </c>
      <c r="D200" s="35">
        <f t="shared" si="4366"/>
        <v>0</v>
      </c>
      <c r="E200" s="49"/>
      <c r="F200" s="48">
        <f>SUM(F188:F199)</f>
        <v>0</v>
      </c>
      <c r="G200" s="35">
        <f t="shared" ref="G200" si="4367">SUM(G188:G199)</f>
        <v>0</v>
      </c>
      <c r="H200" s="49"/>
      <c r="I200" s="48">
        <f t="shared" ref="I200:J200" si="4368">SUM(I188:I199)</f>
        <v>0</v>
      </c>
      <c r="J200" s="35">
        <f t="shared" si="4368"/>
        <v>0</v>
      </c>
      <c r="K200" s="49"/>
      <c r="L200" s="48">
        <f t="shared" ref="L200:M200" si="4369">SUM(L188:L199)</f>
        <v>2.5999999999999999E-2</v>
      </c>
      <c r="M200" s="35">
        <f t="shared" si="4369"/>
        <v>3.41</v>
      </c>
      <c r="N200" s="49"/>
      <c r="O200" s="48">
        <f t="shared" ref="O200:P200" si="4370">SUM(O188:O199)</f>
        <v>0</v>
      </c>
      <c r="P200" s="35">
        <f t="shared" si="4370"/>
        <v>0</v>
      </c>
      <c r="Q200" s="49"/>
      <c r="R200" s="48">
        <f>SUM(R188:R199)</f>
        <v>8.0500000000000007</v>
      </c>
      <c r="S200" s="35">
        <f t="shared" ref="S200" si="4371">SUM(S188:S199)</f>
        <v>2.52</v>
      </c>
      <c r="T200" s="49"/>
      <c r="U200" s="48">
        <f t="shared" ref="U200:V200" si="4372">SUM(U188:U199)</f>
        <v>23.773790000000002</v>
      </c>
      <c r="V200" s="35">
        <f t="shared" si="4372"/>
        <v>316.69899999999996</v>
      </c>
      <c r="W200" s="49"/>
      <c r="X200" s="48">
        <f>SUM(X188:X199)</f>
        <v>0</v>
      </c>
      <c r="Y200" s="35">
        <f>SUM(Y188:Y199)</f>
        <v>0</v>
      </c>
      <c r="Z200" s="49"/>
      <c r="AA200" s="48">
        <f>SUM(AA188:AA199)</f>
        <v>35.334009999999999</v>
      </c>
      <c r="AB200" s="35">
        <f t="shared" ref="AB200" si="4373">SUM(AB188:AB199)</f>
        <v>7312.067</v>
      </c>
      <c r="AC200" s="49"/>
      <c r="AD200" s="48">
        <f>SUM(AD188:AD199)</f>
        <v>150.36535000000001</v>
      </c>
      <c r="AE200" s="35">
        <f t="shared" ref="AE200" si="4374">SUM(AE188:AE199)</f>
        <v>5802.4290000000001</v>
      </c>
      <c r="AF200" s="49"/>
      <c r="AG200" s="48">
        <f>SUM(AG188:AG199)</f>
        <v>0</v>
      </c>
      <c r="AH200" s="35">
        <f t="shared" ref="AH200" si="4375">SUM(AH188:AH199)</f>
        <v>0</v>
      </c>
      <c r="AI200" s="49"/>
      <c r="AJ200" s="48">
        <f>SUM(AJ188:AJ199)</f>
        <v>1E-3</v>
      </c>
      <c r="AK200" s="35">
        <f t="shared" ref="AK200" si="4376">SUM(AK188:AK199)</f>
        <v>1.51</v>
      </c>
      <c r="AL200" s="49"/>
      <c r="AM200" s="48">
        <f>SUM(AM188:AM199)</f>
        <v>5.9531499999999999</v>
      </c>
      <c r="AN200" s="35">
        <f t="shared" ref="AN200" si="4377">SUM(AN188:AN199)</f>
        <v>50.290999999999997</v>
      </c>
      <c r="AO200" s="49"/>
      <c r="AP200" s="48">
        <f>SUM(AP188:AP199)</f>
        <v>936.60472000000016</v>
      </c>
      <c r="AQ200" s="35">
        <f t="shared" ref="AQ200" si="4378">SUM(AQ188:AQ199)</f>
        <v>27233.747999999992</v>
      </c>
      <c r="AR200" s="49"/>
      <c r="AS200" s="48">
        <f t="shared" ref="AS200:AT200" si="4379">SUM(AS188:AS199)</f>
        <v>0</v>
      </c>
      <c r="AT200" s="35">
        <f t="shared" si="4379"/>
        <v>0</v>
      </c>
      <c r="AU200" s="49"/>
      <c r="AV200" s="48">
        <f>SUM(AV188:AV199)</f>
        <v>3.0000000000000001E-3</v>
      </c>
      <c r="AW200" s="35">
        <f t="shared" ref="AW200" si="4380">SUM(AW188:AW199)</f>
        <v>7.9379999999999997</v>
      </c>
      <c r="AX200" s="49"/>
      <c r="AY200" s="48">
        <f t="shared" ref="AY200" si="4381">SUM(AY188:AY199)</f>
        <v>7.1771999999999991</v>
      </c>
      <c r="AZ200" s="35">
        <f>SUM(AZ188:AZ199)</f>
        <v>138.94999999999999</v>
      </c>
      <c r="BA200" s="49"/>
      <c r="BB200" s="48">
        <f t="shared" ref="BB200" si="4382">SUM(BB188:BB199)</f>
        <v>20.780010000000001</v>
      </c>
      <c r="BC200" s="35">
        <f>SUM(BC188:BC199)</f>
        <v>1000.375</v>
      </c>
      <c r="BD200" s="49"/>
      <c r="BE200" s="48">
        <f t="shared" ref="BE200" si="4383">SUM(BE188:BE199)</f>
        <v>27.896059999999999</v>
      </c>
      <c r="BF200" s="35">
        <f>SUM(BF188:BF199)</f>
        <v>8369.6450000000004</v>
      </c>
      <c r="BG200" s="49"/>
      <c r="BH200" s="48">
        <f t="shared" ref="BH200" si="4384">SUM(BH188:BH199)</f>
        <v>0</v>
      </c>
      <c r="BI200" s="35">
        <f>SUM(BI188:BI199)</f>
        <v>0</v>
      </c>
      <c r="BJ200" s="49"/>
      <c r="BK200" s="48">
        <f t="shared" ref="BK200" si="4385">SUM(BK188:BK199)</f>
        <v>0</v>
      </c>
      <c r="BL200" s="35">
        <f>SUM(BL188:BL199)</f>
        <v>0</v>
      </c>
      <c r="BM200" s="49"/>
      <c r="BN200" s="48">
        <f t="shared" ref="BN200" si="4386">SUM(BN188:BN199)</f>
        <v>0</v>
      </c>
      <c r="BO200" s="35">
        <f>SUM(BO188:BO199)</f>
        <v>0</v>
      </c>
      <c r="BP200" s="49"/>
      <c r="BQ200" s="48">
        <f t="shared" ref="BQ200" si="4387">SUM(BQ188:BQ199)</f>
        <v>0.32</v>
      </c>
      <c r="BR200" s="35">
        <f>SUM(BR188:BR199)</f>
        <v>4.0410000000000004</v>
      </c>
      <c r="BS200" s="49"/>
      <c r="BT200" s="48">
        <f t="shared" ref="BT200" si="4388">SUM(BT188:BT199)</f>
        <v>235.02318</v>
      </c>
      <c r="BU200" s="35">
        <f>SUM(BU188:BU199)</f>
        <v>78264.015000000014</v>
      </c>
      <c r="BV200" s="49"/>
      <c r="BW200" s="48">
        <f t="shared" ref="BW200" si="4389">SUM(BW188:BW199)</f>
        <v>0</v>
      </c>
      <c r="BX200" s="35">
        <f>SUM(BX188:BX199)</f>
        <v>0</v>
      </c>
      <c r="BY200" s="49"/>
      <c r="BZ200" s="48">
        <f t="shared" ref="BZ200" si="4390">SUM(BZ188:BZ199)</f>
        <v>0</v>
      </c>
      <c r="CA200" s="35">
        <f>SUM(CA188:CA199)</f>
        <v>0</v>
      </c>
      <c r="CB200" s="49"/>
      <c r="CC200" s="48">
        <f t="shared" ref="CC200" si="4391">SUM(CC188:CC199)</f>
        <v>1027.17905</v>
      </c>
      <c r="CD200" s="35">
        <f>SUM(CD188:CD199)</f>
        <v>46177.923000000003</v>
      </c>
      <c r="CE200" s="49"/>
      <c r="CF200" s="48">
        <f t="shared" ref="CF200" si="4392">SUM(CF188:CF199)</f>
        <v>43.770360000000004</v>
      </c>
      <c r="CG200" s="35">
        <f>SUM(CG188:CG199)</f>
        <v>9059.126000000002</v>
      </c>
      <c r="CH200" s="49"/>
      <c r="CI200" s="48">
        <f t="shared" ref="CI200" si="4393">SUM(CI188:CI199)</f>
        <v>0</v>
      </c>
      <c r="CJ200" s="35">
        <f>SUM(CJ188:CJ199)</f>
        <v>0</v>
      </c>
      <c r="CK200" s="49"/>
      <c r="CL200" s="48">
        <f t="shared" ref="CL200" si="4394">SUM(CL188:CL199)</f>
        <v>0</v>
      </c>
      <c r="CM200" s="35">
        <f>SUM(CM188:CM199)</f>
        <v>0</v>
      </c>
      <c r="CN200" s="49"/>
      <c r="CO200" s="48">
        <f t="shared" ref="CO200" si="4395">SUM(CO188:CO199)</f>
        <v>0</v>
      </c>
      <c r="CP200" s="35">
        <f>SUM(CP188:CP199)</f>
        <v>0</v>
      </c>
      <c r="CQ200" s="49"/>
      <c r="CR200" s="48">
        <f t="shared" ref="CR200" si="4396">SUM(CR188:CR199)</f>
        <v>2.4000000000000002E-3</v>
      </c>
      <c r="CS200" s="35">
        <f>SUM(CS188:CS199)</f>
        <v>8.900000000000001E-2</v>
      </c>
      <c r="CT200" s="49"/>
      <c r="CU200" s="48">
        <f t="shared" ref="CU200" si="4397">SUM(CU188:CU199)</f>
        <v>8.3000000000000001E-3</v>
      </c>
      <c r="CV200" s="35">
        <f>SUM(CV188:CV199)</f>
        <v>1.9220000000000002</v>
      </c>
      <c r="CW200" s="49"/>
      <c r="CX200" s="48">
        <f t="shared" ref="CX200" si="4398">SUM(CX188:CX199)</f>
        <v>0</v>
      </c>
      <c r="CY200" s="35">
        <f>SUM(CY188:CY199)</f>
        <v>0</v>
      </c>
      <c r="CZ200" s="49"/>
      <c r="DA200" s="48">
        <f t="shared" ref="DA200" si="4399">SUM(DA188:DA199)</f>
        <v>150.01127000000002</v>
      </c>
      <c r="DB200" s="35">
        <f>SUM(DB188:DB199)</f>
        <v>35262.516000000003</v>
      </c>
      <c r="DC200" s="49"/>
      <c r="DD200" s="48">
        <f t="shared" ref="DD200" si="4400">SUM(DD188:DD199)</f>
        <v>697.4239</v>
      </c>
      <c r="DE200" s="35">
        <f>SUM(DE188:DE199)</f>
        <v>57404.731999999989</v>
      </c>
      <c r="DF200" s="49"/>
      <c r="DG200" s="48">
        <f t="shared" ref="DG200" si="4401">SUM(DG188:DG199)</f>
        <v>2E-3</v>
      </c>
      <c r="DH200" s="35">
        <f>SUM(DH188:DH199)</f>
        <v>0.48</v>
      </c>
      <c r="DI200" s="49"/>
      <c r="DJ200" s="48">
        <f t="shared" ref="DJ200" si="4402">SUM(DJ188:DJ199)</f>
        <v>87.294699999999992</v>
      </c>
      <c r="DK200" s="35">
        <f>SUM(DK188:DK199)</f>
        <v>2859.3649999999998</v>
      </c>
      <c r="DL200" s="49"/>
      <c r="DM200" s="48">
        <f t="shared" ref="DM200" si="4403">SUM(DM188:DM199)</f>
        <v>0</v>
      </c>
      <c r="DN200" s="35">
        <f>SUM(DN188:DN199)</f>
        <v>0</v>
      </c>
      <c r="DO200" s="49"/>
      <c r="DP200" s="48">
        <f t="shared" ref="DP200" si="4404">SUM(DP188:DP199)</f>
        <v>8.2882200000000008</v>
      </c>
      <c r="DQ200" s="35">
        <f>SUM(DQ188:DQ199)</f>
        <v>999.40599999999995</v>
      </c>
      <c r="DR200" s="49"/>
      <c r="DS200" s="48">
        <f t="shared" ref="DS200:DT200" si="4405">SUM(DS188:DS199)</f>
        <v>237.48708999999997</v>
      </c>
      <c r="DT200" s="35">
        <f t="shared" si="4405"/>
        <v>18491.629999999997</v>
      </c>
      <c r="DU200" s="49"/>
      <c r="DV200" s="48">
        <f t="shared" ref="DV200" si="4406">SUM(DV188:DV199)</f>
        <v>62.287499999999994</v>
      </c>
      <c r="DW200" s="35">
        <f>SUM(DW188:DW199)</f>
        <v>186.84799999999998</v>
      </c>
      <c r="DX200" s="49"/>
      <c r="DY200" s="48">
        <f t="shared" ref="DY200" si="4407">SUM(DY188:DY199)</f>
        <v>0</v>
      </c>
      <c r="DZ200" s="35">
        <f>SUM(DZ188:DZ199)</f>
        <v>0</v>
      </c>
      <c r="EA200" s="49"/>
      <c r="EB200" s="48">
        <f t="shared" ref="EB200:EC200" si="4408">SUM(EB188:EB199)</f>
        <v>0</v>
      </c>
      <c r="EC200" s="35">
        <f t="shared" si="4408"/>
        <v>0</v>
      </c>
      <c r="ED200" s="49"/>
      <c r="EE200" s="48">
        <f t="shared" ref="EE200" si="4409">SUM(EE188:EE199)</f>
        <v>2.1242000000000001</v>
      </c>
      <c r="EF200" s="35">
        <f>SUM(EF188:EF199)</f>
        <v>180.82999999999998</v>
      </c>
      <c r="EG200" s="49"/>
      <c r="EH200" s="48">
        <f t="shared" ref="EH200" si="4410">SUM(EH188:EH199)</f>
        <v>568.41090999999994</v>
      </c>
      <c r="EI200" s="35">
        <f>SUM(EI188:EI199)</f>
        <v>81014.328999999998</v>
      </c>
      <c r="EJ200" s="49"/>
      <c r="EK200" s="48">
        <f t="shared" ref="EK200" si="4411">SUM(EK188:EK199)</f>
        <v>188.31399999999999</v>
      </c>
      <c r="EL200" s="35">
        <f>SUM(EL188:EL199)</f>
        <v>14095.39</v>
      </c>
      <c r="EM200" s="49"/>
      <c r="EN200" s="48">
        <f t="shared" ref="EN200" si="4412">SUM(EN188:EN199)</f>
        <v>2012.0213800000001</v>
      </c>
      <c r="EO200" s="35">
        <f>SUM(EO188:EO199)</f>
        <v>164374.15300000002</v>
      </c>
      <c r="EP200" s="49"/>
      <c r="EQ200" s="48">
        <f t="shared" ref="EQ200" si="4413">SUM(EQ188:EQ199)</f>
        <v>3.2532899999999998</v>
      </c>
      <c r="ER200" s="35">
        <f>SUM(ER188:ER199)</f>
        <v>48.228999999999999</v>
      </c>
      <c r="ES200" s="49"/>
      <c r="ET200" s="48">
        <f t="shared" ref="ET200" si="4414">SUM(ET188:ET199)</f>
        <v>139.12092000000001</v>
      </c>
      <c r="EU200" s="35">
        <f>SUM(EU188:EU199)</f>
        <v>13393.608999999999</v>
      </c>
      <c r="EV200" s="49"/>
      <c r="EW200" s="48">
        <f t="shared" ref="EW200" si="4415">SUM(EW188:EW199)</f>
        <v>0</v>
      </c>
      <c r="EX200" s="35">
        <f>SUM(EX188:EX199)</f>
        <v>0</v>
      </c>
      <c r="EY200" s="49"/>
      <c r="EZ200" s="48">
        <f t="shared" ref="EZ200" si="4416">SUM(EZ188:EZ199)</f>
        <v>0</v>
      </c>
      <c r="FA200" s="35">
        <f>SUM(FA188:FA199)</f>
        <v>0</v>
      </c>
      <c r="FB200" s="49"/>
      <c r="FC200" s="48">
        <f t="shared" ref="FC200" si="4417">SUM(FC188:FC199)</f>
        <v>0</v>
      </c>
      <c r="FD200" s="35">
        <f>SUM(FD188:FD199)</f>
        <v>0</v>
      </c>
      <c r="FE200" s="49"/>
      <c r="FF200" s="48">
        <f t="shared" ref="FF200" si="4418">SUM(FF188:FF199)</f>
        <v>0</v>
      </c>
      <c r="FG200" s="35">
        <f>SUM(FG188:FG199)</f>
        <v>0</v>
      </c>
      <c r="FH200" s="49"/>
      <c r="FI200" s="48">
        <f t="shared" ref="FI200" si="4419">SUM(FI188:FI199)</f>
        <v>20.415859999999995</v>
      </c>
      <c r="FJ200" s="35">
        <f>SUM(FJ188:FJ199)</f>
        <v>737.83100000000002</v>
      </c>
      <c r="FK200" s="49"/>
      <c r="FL200" s="48">
        <f t="shared" ref="FL200" si="4420">SUM(FL188:FL199)</f>
        <v>5.4457000000000004</v>
      </c>
      <c r="FM200" s="35">
        <f>SUM(FM188:FM199)</f>
        <v>1050.326</v>
      </c>
      <c r="FN200" s="49"/>
      <c r="FO200" s="48">
        <f t="shared" ref="FO200" si="4421">SUM(FO188:FO199)</f>
        <v>0</v>
      </c>
      <c r="FP200" s="35">
        <f>SUM(FP188:FP199)</f>
        <v>0</v>
      </c>
      <c r="FQ200" s="49"/>
      <c r="FR200" s="48">
        <f t="shared" ref="FR200" si="4422">SUM(FR188:FR199)</f>
        <v>734.3472099999999</v>
      </c>
      <c r="FS200" s="35">
        <f>SUM(FS188:FS199)</f>
        <v>55291.260999999991</v>
      </c>
      <c r="FT200" s="49"/>
      <c r="FU200" s="48">
        <f t="shared" ref="FU200" si="4423">SUM(FU188:FU199)</f>
        <v>3.9817500000000008</v>
      </c>
      <c r="FV200" s="35">
        <f>SUM(FV188:FV199)</f>
        <v>677.44299999999998</v>
      </c>
      <c r="FW200" s="49"/>
      <c r="FX200" s="48">
        <f t="shared" ref="FX200:FY200" si="4424">SUM(FX188:FX199)</f>
        <v>0</v>
      </c>
      <c r="FY200" s="35">
        <f t="shared" si="4424"/>
        <v>0</v>
      </c>
      <c r="FZ200" s="49"/>
      <c r="GA200" s="48">
        <f t="shared" ref="GA200" si="4425">SUM(GA188:GA199)</f>
        <v>0</v>
      </c>
      <c r="GB200" s="35">
        <f>SUM(GB188:GB199)</f>
        <v>0</v>
      </c>
      <c r="GC200" s="49"/>
      <c r="GD200" s="48">
        <f t="shared" ref="GD200" si="4426">SUM(GD188:GD199)</f>
        <v>1604.6271099999999</v>
      </c>
      <c r="GE200" s="35">
        <f>SUM(GE188:GE199)</f>
        <v>103931.14800000002</v>
      </c>
      <c r="GF200" s="49"/>
      <c r="GG200" s="48">
        <f t="shared" ref="GG200" si="4427">SUM(GG188:GG199)</f>
        <v>85.676810000000003</v>
      </c>
      <c r="GH200" s="35">
        <f>SUM(GH188:GH199)</f>
        <v>9350.1679999999997</v>
      </c>
      <c r="GI200" s="49"/>
      <c r="GJ200" s="48">
        <f t="shared" ref="GJ200" si="4428">SUM(GJ188:GJ199)</f>
        <v>2114.9907199999998</v>
      </c>
      <c r="GK200" s="35">
        <f>SUM(GK188:GK199)</f>
        <v>138792.11199999999</v>
      </c>
      <c r="GL200" s="49"/>
      <c r="GM200" s="48">
        <f t="shared" ref="GM200" si="4429">SUM(GM188:GM199)</f>
        <v>0</v>
      </c>
      <c r="GN200" s="35">
        <f>SUM(GN188:GN199)</f>
        <v>0</v>
      </c>
      <c r="GO200" s="49"/>
      <c r="GP200" s="48">
        <f t="shared" ref="GP200" si="4430">SUM(GP188:GP199)</f>
        <v>19.102180000000001</v>
      </c>
      <c r="GQ200" s="35">
        <f>SUM(GQ188:GQ199)</f>
        <v>3881.652</v>
      </c>
      <c r="GR200" s="49"/>
      <c r="GS200" s="48">
        <f t="shared" ref="GS200" si="4431">SUM(GS188:GS199)</f>
        <v>6.0000000000000001E-3</v>
      </c>
      <c r="GT200" s="35">
        <f>SUM(GT188:GT199)</f>
        <v>0.68</v>
      </c>
      <c r="GU200" s="49"/>
      <c r="GV200" s="48">
        <f t="shared" ref="GV200:GW200" si="4432">SUM(GV188:GV199)</f>
        <v>0</v>
      </c>
      <c r="GW200" s="35">
        <f t="shared" si="4432"/>
        <v>0</v>
      </c>
      <c r="GX200" s="49"/>
      <c r="GY200" s="48">
        <f t="shared" ref="GY200" si="4433">SUM(GY188:GY199)</f>
        <v>5.9200000000000003E-2</v>
      </c>
      <c r="GZ200" s="35">
        <f>SUM(GZ188:GZ199)</f>
        <v>8.972999999999999</v>
      </c>
      <c r="HA200" s="49"/>
      <c r="HB200" s="48">
        <f t="shared" ref="HB200" si="4434">SUM(HB188:HB199)</f>
        <v>223.22621000000001</v>
      </c>
      <c r="HC200" s="35">
        <f>SUM(HC188:HC199)</f>
        <v>3754.3960000000006</v>
      </c>
      <c r="HD200" s="49"/>
      <c r="HE200" s="48">
        <f t="shared" ref="HE200" si="4435">SUM(HE188:HE199)</f>
        <v>0</v>
      </c>
      <c r="HF200" s="35">
        <f>SUM(HF188:HF199)</f>
        <v>0</v>
      </c>
      <c r="HG200" s="49"/>
      <c r="HH200" s="48">
        <f t="shared" ref="HH200" si="4436">SUM(HH188:HH199)</f>
        <v>0</v>
      </c>
      <c r="HI200" s="35">
        <f>SUM(HI188:HI199)</f>
        <v>0</v>
      </c>
      <c r="HJ200" s="49"/>
      <c r="HK200" s="48">
        <f t="shared" ref="HK200" si="4437">SUM(HK188:HK199)</f>
        <v>5.0099999999999999E-2</v>
      </c>
      <c r="HL200" s="35">
        <f>SUM(HL188:HL199)</f>
        <v>21.311</v>
      </c>
      <c r="HM200" s="49"/>
      <c r="HN200" s="48">
        <f t="shared" ref="HN200" si="4438">SUM(HN188:HN199)</f>
        <v>6.7000000000000004E-2</v>
      </c>
      <c r="HO200" s="35">
        <f>SUM(HO188:HO199)</f>
        <v>26.069000000000003</v>
      </c>
      <c r="HP200" s="49"/>
      <c r="HQ200" s="48">
        <f t="shared" ref="HQ200" si="4439">SUM(HQ188:HQ199)</f>
        <v>6.5380000000000003</v>
      </c>
      <c r="HR200" s="35">
        <f>SUM(HR188:HR199)</f>
        <v>257.95100000000002</v>
      </c>
      <c r="HS200" s="49"/>
      <c r="HT200" s="48"/>
      <c r="HU200" s="35"/>
      <c r="HV200" s="49"/>
      <c r="HW200" s="48">
        <f t="shared" ref="HW200:HX200" si="4440">SUM(HW188:HW199)</f>
        <v>0</v>
      </c>
      <c r="HX200" s="35">
        <f t="shared" si="4440"/>
        <v>0</v>
      </c>
      <c r="HY200" s="49"/>
      <c r="HZ200" s="48">
        <f t="shared" ref="HZ200" si="4441">SUM(HZ188:HZ199)</f>
        <v>4.9000000000000002E-2</v>
      </c>
      <c r="IA200" s="35">
        <f>SUM(IA188:IA199)</f>
        <v>2.4700000000000002</v>
      </c>
      <c r="IB200" s="49"/>
      <c r="IC200" s="48">
        <f t="shared" ref="IC200" si="4442">SUM(IC188:IC199)</f>
        <v>8.8999999999999999E-3</v>
      </c>
      <c r="ID200" s="35">
        <f>SUM(ID188:ID199)</f>
        <v>6.1129999999999995</v>
      </c>
      <c r="IE200" s="49"/>
      <c r="IF200" s="48">
        <f>SUM(IF188:IF199)</f>
        <v>0</v>
      </c>
      <c r="IG200" s="35">
        <f>SUM(IG188:IG199)</f>
        <v>0</v>
      </c>
      <c r="IH200" s="49"/>
      <c r="II200" s="48">
        <f>SUM(II188:II199)</f>
        <v>0</v>
      </c>
      <c r="IJ200" s="35">
        <f>SUM(IJ188:IJ199)</f>
        <v>0</v>
      </c>
      <c r="IK200" s="49"/>
      <c r="IL200" s="48">
        <f t="shared" ref="IL200:IM200" si="4443">SUM(IL188:IL199)</f>
        <v>7.1349999999999997E-2</v>
      </c>
      <c r="IM200" s="35">
        <f t="shared" si="4443"/>
        <v>29.269000000000002</v>
      </c>
      <c r="IN200" s="49"/>
      <c r="IO200" s="48">
        <f t="shared" ref="IO200:IP200" si="4444">SUM(IO188:IO199)</f>
        <v>1.294E-2</v>
      </c>
      <c r="IP200" s="35">
        <f t="shared" si="4444"/>
        <v>0.28100000000000003</v>
      </c>
      <c r="IQ200" s="49"/>
      <c r="IR200" s="48">
        <f t="shared" ref="IR200:IS200" si="4445">SUM(IR188:IR199)</f>
        <v>68.398809999999997</v>
      </c>
      <c r="IS200" s="35">
        <f t="shared" si="4445"/>
        <v>3124.3669999999997</v>
      </c>
      <c r="IT200" s="49"/>
      <c r="IU200" s="48">
        <f t="shared" ref="IU200:IV200" si="4446">SUM(IU188:IU199)</f>
        <v>5.8700000000000002E-3</v>
      </c>
      <c r="IV200" s="35">
        <f t="shared" si="4446"/>
        <v>9.5000000000000001E-2</v>
      </c>
      <c r="IW200" s="49"/>
      <c r="IX200" s="48">
        <f t="shared" ref="IX200:IY200" si="4447">SUM(IX188:IX199)</f>
        <v>0</v>
      </c>
      <c r="IY200" s="35">
        <f t="shared" si="4447"/>
        <v>0</v>
      </c>
      <c r="IZ200" s="49"/>
      <c r="JA200" s="48">
        <f t="shared" ref="JA200:JB200" si="4448">SUM(JA188:JA199)</f>
        <v>0</v>
      </c>
      <c r="JB200" s="35">
        <f t="shared" si="4448"/>
        <v>0</v>
      </c>
      <c r="JC200" s="49"/>
      <c r="JD200" s="48">
        <f t="shared" ref="JD200:JE200" si="4449">SUM(JD188:JD199)</f>
        <v>0</v>
      </c>
      <c r="JE200" s="35">
        <f t="shared" si="4449"/>
        <v>0</v>
      </c>
      <c r="JF200" s="49"/>
      <c r="JG200" s="48">
        <f t="shared" ref="JG200:JH200" si="4450">SUM(JG188:JG199)</f>
        <v>1.0999999999999999E-2</v>
      </c>
      <c r="JH200" s="35">
        <f t="shared" si="4450"/>
        <v>0.45</v>
      </c>
      <c r="JI200" s="49"/>
      <c r="JJ200" s="48">
        <f t="shared" ref="JJ200:JK200" si="4451">SUM(JJ188:JJ199)</f>
        <v>0</v>
      </c>
      <c r="JK200" s="35">
        <f t="shared" si="4451"/>
        <v>0</v>
      </c>
      <c r="JL200" s="49"/>
      <c r="JM200" s="48">
        <f t="shared" ref="JM200:JN200" si="4452">SUM(JM188:JM199)</f>
        <v>45.245680000000007</v>
      </c>
      <c r="JN200" s="35">
        <f t="shared" si="4452"/>
        <v>1678.5820000000001</v>
      </c>
      <c r="JO200" s="49"/>
      <c r="JP200" s="48">
        <f t="shared" ref="JP200:JQ200" si="4453">SUM(JP188:JP199)</f>
        <v>0</v>
      </c>
      <c r="JQ200" s="35">
        <f t="shared" si="4453"/>
        <v>0</v>
      </c>
      <c r="JR200" s="49"/>
      <c r="JS200" s="48">
        <f t="shared" ref="JS200:JT200" si="4454">SUM(JS188:JS199)</f>
        <v>2.14032</v>
      </c>
      <c r="JT200" s="35">
        <f t="shared" si="4454"/>
        <v>539.63200000000006</v>
      </c>
      <c r="JU200" s="49"/>
      <c r="JV200" s="48">
        <f t="shared" ref="JV200:JW200" si="4455">SUM(JV188:JV199)</f>
        <v>7.5000000000000011E-2</v>
      </c>
      <c r="JW200" s="35">
        <f t="shared" si="4455"/>
        <v>1.171</v>
      </c>
      <c r="JX200" s="49"/>
      <c r="JY200" s="48">
        <f t="shared" ref="JY200:JZ200" si="4456">SUM(JY188:JY199)</f>
        <v>0</v>
      </c>
      <c r="JZ200" s="35">
        <f t="shared" si="4456"/>
        <v>0</v>
      </c>
      <c r="KA200" s="49"/>
      <c r="KB200" s="48">
        <f t="shared" ref="KB200:KC200" si="4457">SUM(KB188:KB199)</f>
        <v>11.303179999999999</v>
      </c>
      <c r="KC200" s="35">
        <f t="shared" si="4457"/>
        <v>335.71899999999999</v>
      </c>
      <c r="KD200" s="49"/>
      <c r="KE200" s="48"/>
      <c r="KF200" s="35"/>
      <c r="KG200" s="49"/>
      <c r="KH200" s="48">
        <f t="shared" ref="KH200:KI200" si="4458">SUM(KH188:KH199)</f>
        <v>1040.6662200000001</v>
      </c>
      <c r="KI200" s="35">
        <f t="shared" si="4458"/>
        <v>49207.881000000001</v>
      </c>
      <c r="KJ200" s="49"/>
      <c r="KK200" s="48">
        <f t="shared" ref="KK200:KL200" si="4459">SUM(KK188:KK199)</f>
        <v>34.273229999999998</v>
      </c>
      <c r="KL200" s="35">
        <f t="shared" si="4459"/>
        <v>13944.746999999999</v>
      </c>
      <c r="KM200" s="49"/>
      <c r="KN200" s="48">
        <f t="shared" ref="KN200:KO200" si="4460">SUM(KN188:KN199)</f>
        <v>0</v>
      </c>
      <c r="KO200" s="35">
        <f t="shared" si="4460"/>
        <v>0</v>
      </c>
      <c r="KP200" s="49"/>
      <c r="KQ200" s="48">
        <f t="shared" ref="KQ200:KR200" si="4461">SUM(KQ188:KQ199)</f>
        <v>43.756570000000011</v>
      </c>
      <c r="KR200" s="35">
        <f t="shared" si="4461"/>
        <v>153.98100000000002</v>
      </c>
      <c r="KS200" s="49"/>
      <c r="KT200" s="48">
        <f t="shared" ref="KT200:KU200" si="4462">SUM(KT188:KT199)</f>
        <v>0</v>
      </c>
      <c r="KU200" s="35">
        <f t="shared" si="4462"/>
        <v>0</v>
      </c>
      <c r="KV200" s="49"/>
      <c r="KW200" s="48">
        <f t="shared" ref="KW200:KX200" si="4463">SUM(KW188:KW199)</f>
        <v>0</v>
      </c>
      <c r="KX200" s="35">
        <f t="shared" si="4463"/>
        <v>0</v>
      </c>
      <c r="KY200" s="49"/>
      <c r="KZ200" s="48">
        <f t="shared" ref="KZ200:LA200" si="4464">SUM(KZ188:KZ199)</f>
        <v>1.2979999999999998</v>
      </c>
      <c r="LA200" s="35">
        <f t="shared" si="4464"/>
        <v>24.663000000000004</v>
      </c>
      <c r="LB200" s="49"/>
      <c r="LC200" s="48">
        <f t="shared" ref="LC200:LD200" si="4465">SUM(LC188:LC199)</f>
        <v>0</v>
      </c>
      <c r="LD200" s="35">
        <f t="shared" si="4465"/>
        <v>0</v>
      </c>
      <c r="LE200" s="49"/>
      <c r="LF200" s="48">
        <f t="shared" ref="LF200:LG200" si="4466">SUM(LF188:LF199)</f>
        <v>76.200609999999998</v>
      </c>
      <c r="LG200" s="35">
        <f t="shared" si="4466"/>
        <v>1241.7099999999998</v>
      </c>
      <c r="LH200" s="49"/>
      <c r="LI200" s="48">
        <f t="shared" ref="LI200:LJ200" si="4467">SUM(LI188:LI199)</f>
        <v>0</v>
      </c>
      <c r="LJ200" s="35">
        <f t="shared" si="4467"/>
        <v>0</v>
      </c>
      <c r="LK200" s="49"/>
      <c r="LL200" s="48">
        <f t="shared" ref="LL200:LM200" si="4468">SUM(LL188:LL199)</f>
        <v>0</v>
      </c>
      <c r="LM200" s="35">
        <f t="shared" si="4468"/>
        <v>0</v>
      </c>
      <c r="LN200" s="49"/>
      <c r="LO200" s="48">
        <f t="shared" ref="LO200:LP200" si="4469">SUM(LO188:LO199)</f>
        <v>0</v>
      </c>
      <c r="LP200" s="35">
        <f t="shared" si="4469"/>
        <v>0</v>
      </c>
      <c r="LQ200" s="49"/>
      <c r="LR200" s="48">
        <f t="shared" ref="LR200:LS200" si="4470">SUM(LR188:LR199)</f>
        <v>1.48942</v>
      </c>
      <c r="LS200" s="35">
        <f t="shared" si="4470"/>
        <v>172.22800000000001</v>
      </c>
      <c r="LT200" s="49"/>
      <c r="LU200" s="48">
        <f t="shared" ref="LU200:LV200" si="4471">SUM(LU188:LU199)</f>
        <v>1.96515</v>
      </c>
      <c r="LV200" s="35">
        <f t="shared" si="4471"/>
        <v>505.60500000000002</v>
      </c>
      <c r="LW200" s="49"/>
      <c r="LX200" s="48">
        <f t="shared" ref="LX200:LY200" si="4472">SUM(LX188:LX199)</f>
        <v>3674.2759300000007</v>
      </c>
      <c r="LY200" s="35">
        <f t="shared" si="4472"/>
        <v>244614.47699999998</v>
      </c>
      <c r="LZ200" s="49"/>
      <c r="MA200" s="48">
        <f t="shared" ref="MA200:MB200" si="4473">SUM(MA188:MA199)</f>
        <v>9.2165300000000006</v>
      </c>
      <c r="MB200" s="35">
        <f t="shared" si="4473"/>
        <v>1133.069</v>
      </c>
      <c r="MC200" s="49"/>
      <c r="MD200" s="48">
        <f t="shared" ref="MD200:ME200" si="4474">SUM(MD188:MD199)</f>
        <v>4.8569899999999997</v>
      </c>
      <c r="ME200" s="35">
        <f t="shared" si="4474"/>
        <v>1085.431</v>
      </c>
      <c r="MF200" s="49"/>
      <c r="MG200" s="48">
        <f t="shared" ref="MG200:MH200" si="4475">SUM(MG188:MG199)</f>
        <v>0</v>
      </c>
      <c r="MH200" s="35">
        <f t="shared" si="4475"/>
        <v>0</v>
      </c>
      <c r="MI200" s="49"/>
      <c r="MJ200" s="48">
        <f t="shared" ref="MJ200:MK200" si="4476">SUM(MJ188:MJ199)</f>
        <v>0</v>
      </c>
      <c r="MK200" s="35">
        <f t="shared" si="4476"/>
        <v>0</v>
      </c>
      <c r="ML200" s="49"/>
      <c r="MM200" s="48">
        <f t="shared" ref="MM200:MN200" si="4477">SUM(MM188:MM199)</f>
        <v>34.835679999999996</v>
      </c>
      <c r="MN200" s="35">
        <f t="shared" si="4477"/>
        <v>6587.5209999999997</v>
      </c>
      <c r="MO200" s="49"/>
      <c r="MP200" s="48">
        <f t="shared" ref="MP200:MQ200" si="4478">SUM(MP188:MP199)</f>
        <v>109.45058</v>
      </c>
      <c r="MQ200" s="35">
        <f t="shared" si="4478"/>
        <v>13721.415000000001</v>
      </c>
      <c r="MR200" s="49"/>
      <c r="MS200" s="48">
        <f t="shared" ref="MS200:MT200" si="4479">SUM(MS188:MS199)</f>
        <v>1E-3</v>
      </c>
      <c r="MT200" s="35">
        <f t="shared" si="4479"/>
        <v>0.01</v>
      </c>
      <c r="MU200" s="49"/>
      <c r="MV200" s="48">
        <f t="shared" ref="MV200:MW200" si="4480">SUM(MV188:MV199)</f>
        <v>0</v>
      </c>
      <c r="MW200" s="35">
        <f t="shared" si="4480"/>
        <v>0</v>
      </c>
      <c r="MX200" s="49"/>
      <c r="MY200" s="48">
        <f t="shared" ref="MY200:MZ200" si="4481">SUM(MY188:MY199)</f>
        <v>0.11850000000000001</v>
      </c>
      <c r="MZ200" s="35">
        <f t="shared" si="4481"/>
        <v>7.7019999999999991</v>
      </c>
      <c r="NA200" s="49"/>
      <c r="NB200" s="48">
        <f t="shared" ref="NB200:NC200" si="4482">SUM(NB188:NB199)</f>
        <v>0.1085</v>
      </c>
      <c r="NC200" s="35">
        <f t="shared" si="4482"/>
        <v>2.6479999999999997</v>
      </c>
      <c r="ND200" s="49"/>
      <c r="NE200" s="48">
        <f t="shared" ref="NE200:NF200" si="4483">SUM(NE188:NE199)</f>
        <v>0</v>
      </c>
      <c r="NF200" s="35">
        <f t="shared" si="4483"/>
        <v>0</v>
      </c>
      <c r="NG200" s="49"/>
      <c r="NH200" s="48">
        <f t="shared" ref="NH200:NI200" si="4484">SUM(NH188:NH199)</f>
        <v>0.24199999999999999</v>
      </c>
      <c r="NI200" s="35">
        <f t="shared" si="4484"/>
        <v>19.849</v>
      </c>
      <c r="NJ200" s="49"/>
      <c r="NK200" s="48">
        <f t="shared" ref="NK200:NL200" si="4485">SUM(NK188:NK199)</f>
        <v>11.16075</v>
      </c>
      <c r="NL200" s="35">
        <f t="shared" si="4485"/>
        <v>816.47400000000005</v>
      </c>
      <c r="NM200" s="49"/>
      <c r="NN200" s="48">
        <f t="shared" ref="NN200:NO200" si="4486">SUM(NN188:NN199)</f>
        <v>221.19691999999998</v>
      </c>
      <c r="NO200" s="35">
        <f t="shared" si="4486"/>
        <v>3798.9049999999993</v>
      </c>
      <c r="NP200" s="49"/>
      <c r="NQ200" s="48">
        <f t="shared" ref="NQ200:NR200" si="4487">SUM(NQ188:NQ199)</f>
        <v>0</v>
      </c>
      <c r="NR200" s="35">
        <f t="shared" si="4487"/>
        <v>0</v>
      </c>
      <c r="NS200" s="49"/>
      <c r="NT200" s="48">
        <f t="shared" ref="NT200:NU200" si="4488">SUM(NT188:NT199)</f>
        <v>0.37248000000000003</v>
      </c>
      <c r="NU200" s="35">
        <f t="shared" si="4488"/>
        <v>304.60500000000002</v>
      </c>
      <c r="NV200" s="49"/>
      <c r="NW200" s="48">
        <f t="shared" ref="NW200:NX200" si="4489">SUM(NW188:NW199)</f>
        <v>250.53998000000004</v>
      </c>
      <c r="NX200" s="35">
        <f t="shared" si="4489"/>
        <v>16869.527999999998</v>
      </c>
      <c r="NY200" s="49"/>
      <c r="NZ200" s="48">
        <f t="shared" ref="NZ200:OA200" si="4490">SUM(NZ188:NZ199)</f>
        <v>8.6242100000000015</v>
      </c>
      <c r="OA200" s="35">
        <f t="shared" si="4490"/>
        <v>1688.1680000000001</v>
      </c>
      <c r="OB200" s="49"/>
      <c r="OC200" s="48">
        <f t="shared" ref="OC200:OD200" si="4491">SUM(OC188:OC199)</f>
        <v>0</v>
      </c>
      <c r="OD200" s="35">
        <f t="shared" si="4491"/>
        <v>0</v>
      </c>
      <c r="OE200" s="49"/>
      <c r="OF200" s="48">
        <f t="shared" ref="OF200:OG200" si="4492">SUM(OF188:OF199)</f>
        <v>36.515109999999993</v>
      </c>
      <c r="OG200" s="35">
        <f t="shared" si="4492"/>
        <v>25094.400000000005</v>
      </c>
      <c r="OH200" s="49"/>
      <c r="OI200" s="48">
        <f t="shared" ref="OI200:OJ200" si="4493">SUM(OI188:OI199)</f>
        <v>237.31769</v>
      </c>
      <c r="OJ200" s="35">
        <f t="shared" si="4493"/>
        <v>50750.604999999996</v>
      </c>
      <c r="OK200" s="49"/>
      <c r="OL200" s="48">
        <f t="shared" ref="OL200:OM200" si="4494">SUM(OL188:OL199)</f>
        <v>0.57999999999999996</v>
      </c>
      <c r="OM200" s="35">
        <f t="shared" si="4494"/>
        <v>5.3</v>
      </c>
      <c r="ON200" s="49"/>
      <c r="OO200" s="48">
        <f t="shared" ref="OO200:OP200" si="4495">SUM(OO188:OO199)</f>
        <v>67.768889999999999</v>
      </c>
      <c r="OP200" s="35">
        <f t="shared" si="4495"/>
        <v>1016.658</v>
      </c>
      <c r="OQ200" s="49"/>
      <c r="OR200" s="48">
        <f t="shared" ref="OR200:OS200" si="4496">SUM(OR188:OR199)</f>
        <v>2E-3</v>
      </c>
      <c r="OS200" s="35">
        <f t="shared" si="4496"/>
        <v>2.2359999999999998</v>
      </c>
      <c r="OT200" s="49"/>
      <c r="OU200" s="48">
        <f t="shared" ref="OU200:OV200" si="4497">SUM(OU188:OU199)</f>
        <v>478.50344999999999</v>
      </c>
      <c r="OV200" s="35">
        <f t="shared" si="4497"/>
        <v>11159.582</v>
      </c>
      <c r="OW200" s="49"/>
      <c r="OX200" s="48">
        <f t="shared" ref="OX200:OY200" si="4498">SUM(OX188:OX199)</f>
        <v>0</v>
      </c>
      <c r="OY200" s="35">
        <f t="shared" si="4498"/>
        <v>0</v>
      </c>
      <c r="OZ200" s="49"/>
      <c r="PA200" s="48">
        <f t="shared" ref="PA200:PB200" si="4499">SUM(PA188:PA199)</f>
        <v>0</v>
      </c>
      <c r="PB200" s="35">
        <f t="shared" si="4499"/>
        <v>0</v>
      </c>
      <c r="PC200" s="49"/>
      <c r="PD200" s="48">
        <f t="shared" ref="PD200:PE200" si="4500">SUM(PD188:PD199)</f>
        <v>9.0999999999999998E-2</v>
      </c>
      <c r="PE200" s="35">
        <f t="shared" si="4500"/>
        <v>1.6340000000000001</v>
      </c>
      <c r="PF200" s="49"/>
      <c r="PG200" s="48">
        <f t="shared" ref="PG200:PH200" si="4501">SUM(PG188:PG199)</f>
        <v>24.099120000000006</v>
      </c>
      <c r="PH200" s="35">
        <f t="shared" si="4501"/>
        <v>5578.6440000000002</v>
      </c>
      <c r="PI200" s="49"/>
      <c r="PJ200" s="48"/>
      <c r="PK200" s="35"/>
      <c r="PL200" s="49"/>
      <c r="PM200" s="48">
        <f t="shared" ref="PM200:PN200" si="4502">SUM(PM188:PM199)</f>
        <v>0.19109999999999999</v>
      </c>
      <c r="PN200" s="35">
        <f t="shared" si="4502"/>
        <v>7.2899999999999991</v>
      </c>
      <c r="PO200" s="49"/>
      <c r="PP200" s="48">
        <f t="shared" ref="PP200:PQ200" si="4503">SUM(PP188:PP199)</f>
        <v>13.893890000000001</v>
      </c>
      <c r="PQ200" s="35">
        <f t="shared" si="4503"/>
        <v>508.93099999999998</v>
      </c>
      <c r="PR200" s="49"/>
      <c r="PS200" s="48">
        <f t="shared" ref="PS200:PT200" si="4504">SUM(PS188:PS199)</f>
        <v>6.0431600000000003</v>
      </c>
      <c r="PT200" s="35">
        <f t="shared" si="4504"/>
        <v>1339.7779999999998</v>
      </c>
      <c r="PU200" s="49"/>
      <c r="PV200" s="48">
        <f t="shared" ref="PV200:PW200" si="4505">SUM(PV188:PV199)</f>
        <v>2671.5944700000005</v>
      </c>
      <c r="PW200" s="35">
        <f t="shared" si="4505"/>
        <v>170454.147</v>
      </c>
      <c r="PX200" s="49"/>
      <c r="PY200" s="48">
        <f t="shared" ref="PY200:PZ200" si="4506">SUM(PY188:PY199)</f>
        <v>1927.5228800000002</v>
      </c>
      <c r="PZ200" s="35">
        <f t="shared" si="4506"/>
        <v>295127.41700000002</v>
      </c>
      <c r="QA200" s="49"/>
      <c r="QB200" s="48">
        <f t="shared" ref="QB200:QC200" si="4507">SUM(QB188:QB199)</f>
        <v>0</v>
      </c>
      <c r="QC200" s="35">
        <f t="shared" si="4507"/>
        <v>0</v>
      </c>
      <c r="QD200" s="49"/>
      <c r="QE200" s="48">
        <f>SUM(QE188:QE199)</f>
        <v>16.898249999999997</v>
      </c>
      <c r="QF200" s="35">
        <f>SUM(QF188:QF199)</f>
        <v>786.72500000000002</v>
      </c>
      <c r="QG200" s="49"/>
      <c r="QH200" s="48">
        <f t="shared" ref="QH200:QI200" si="4508">SUM(QH188:QH199)</f>
        <v>0</v>
      </c>
      <c r="QI200" s="35">
        <f t="shared" si="4508"/>
        <v>0</v>
      </c>
      <c r="QJ200" s="49"/>
      <c r="QK200" s="48">
        <f t="shared" ref="QK200:QL200" si="4509">SUM(QK188:QK199)</f>
        <v>0</v>
      </c>
      <c r="QL200" s="35">
        <f t="shared" si="4509"/>
        <v>0</v>
      </c>
      <c r="QM200" s="49"/>
      <c r="QN200" s="48">
        <f t="shared" ref="QN200:QO200" si="4510">SUM(QN188:QN199)</f>
        <v>1E-3</v>
      </c>
      <c r="QO200" s="35">
        <f t="shared" si="4510"/>
        <v>1.82</v>
      </c>
      <c r="QP200" s="49"/>
      <c r="QQ200" s="48">
        <f t="shared" ref="QQ200:QR200" si="4511">SUM(QQ188:QQ199)</f>
        <v>218.77940000000001</v>
      </c>
      <c r="QR200" s="35">
        <f t="shared" si="4511"/>
        <v>32759.48</v>
      </c>
      <c r="QS200" s="49"/>
      <c r="QT200" s="48"/>
      <c r="QU200" s="35"/>
      <c r="QV200" s="49"/>
      <c r="QW200" s="48"/>
      <c r="QX200" s="35"/>
      <c r="QY200" s="49"/>
      <c r="QZ200" s="48">
        <f t="shared" ref="QZ200:RA200" si="4512">SUM(QZ188:QZ199)</f>
        <v>41.442</v>
      </c>
      <c r="RA200" s="35">
        <f t="shared" si="4512"/>
        <v>420.714</v>
      </c>
      <c r="RB200" s="49"/>
      <c r="RC200" s="48">
        <f t="shared" ref="RC200:RD200" si="4513">SUM(RC188:RC199)</f>
        <v>0</v>
      </c>
      <c r="RD200" s="35">
        <f t="shared" si="4513"/>
        <v>0</v>
      </c>
      <c r="RE200" s="49"/>
      <c r="RF200" s="48">
        <f t="shared" si="4361"/>
        <v>22882.00552000001</v>
      </c>
      <c r="RG200" s="49">
        <f t="shared" si="4362"/>
        <v>1846471.1430000002</v>
      </c>
      <c r="RH200" s="6"/>
      <c r="RI200" s="9"/>
      <c r="RJ200" s="6"/>
      <c r="RK200" s="6"/>
      <c r="RL200" s="6"/>
      <c r="RM200" s="9"/>
      <c r="RN200" s="6"/>
      <c r="RO200" s="6"/>
      <c r="RP200" s="6"/>
      <c r="RQ200" s="9"/>
      <c r="RR200" s="6"/>
      <c r="RS200" s="6"/>
      <c r="RT200" s="6"/>
      <c r="RU200" s="9"/>
      <c r="RV200" s="6"/>
      <c r="RW200" s="6"/>
      <c r="RX200" s="6"/>
      <c r="RY200" s="9"/>
      <c r="RZ200" s="6"/>
      <c r="SA200" s="6"/>
      <c r="SB200" s="6"/>
      <c r="SC200" s="9"/>
      <c r="SD200" s="6"/>
      <c r="SE200" s="6"/>
      <c r="SF200" s="6"/>
      <c r="SG200" s="9"/>
      <c r="SH200" s="6"/>
      <c r="SI200" s="6"/>
      <c r="SJ200" s="6"/>
      <c r="SK200" s="2"/>
      <c r="SL200" s="1"/>
      <c r="SM200" s="1"/>
      <c r="SN200" s="1"/>
      <c r="SO200" s="2"/>
      <c r="SP200" s="1"/>
      <c r="SQ200" s="1"/>
      <c r="SR200" s="1"/>
      <c r="SS200" s="2"/>
      <c r="ST200" s="1"/>
      <c r="SU200" s="1"/>
      <c r="SV200" s="1"/>
      <c r="TA200" s="3"/>
      <c r="TF200" s="3"/>
      <c r="TK200" s="3"/>
      <c r="TP200" s="3"/>
      <c r="TU200" s="3"/>
      <c r="TZ200" s="3"/>
      <c r="UE200" s="3"/>
      <c r="UJ200" s="3"/>
      <c r="UO200" s="3"/>
      <c r="UT200" s="3"/>
      <c r="UY200" s="3"/>
      <c r="VD200" s="3"/>
      <c r="VI200" s="3"/>
      <c r="VN200" s="3"/>
      <c r="VS200" s="3"/>
    </row>
    <row r="201" spans="1:591" x14ac:dyDescent="0.3">
      <c r="A201" s="38">
        <v>2019</v>
      </c>
      <c r="B201" s="39" t="s">
        <v>5</v>
      </c>
      <c r="C201" s="52">
        <v>0</v>
      </c>
      <c r="D201" s="16">
        <v>0</v>
      </c>
      <c r="E201" s="53">
        <f t="shared" ref="E201:E212" si="4514">IF(C201=0,0,D201/C201*1000)</f>
        <v>0</v>
      </c>
      <c r="F201" s="52">
        <v>0</v>
      </c>
      <c r="G201" s="16">
        <v>0</v>
      </c>
      <c r="H201" s="53">
        <v>0</v>
      </c>
      <c r="I201" s="52">
        <v>0</v>
      </c>
      <c r="J201" s="16">
        <v>0</v>
      </c>
      <c r="K201" s="53">
        <v>0</v>
      </c>
      <c r="L201" s="52">
        <v>0</v>
      </c>
      <c r="M201" s="16">
        <v>0</v>
      </c>
      <c r="N201" s="53">
        <v>0</v>
      </c>
      <c r="O201" s="52">
        <v>0</v>
      </c>
      <c r="P201" s="16">
        <v>0</v>
      </c>
      <c r="Q201" s="53">
        <f t="shared" ref="Q201:Q212" si="4515">IF(O201=0,0,P201/O201*1000)</f>
        <v>0</v>
      </c>
      <c r="R201" s="52">
        <v>0</v>
      </c>
      <c r="S201" s="16">
        <v>0</v>
      </c>
      <c r="T201" s="53">
        <v>0</v>
      </c>
      <c r="U201" s="52">
        <v>0</v>
      </c>
      <c r="V201" s="16">
        <v>0</v>
      </c>
      <c r="W201" s="53">
        <v>0</v>
      </c>
      <c r="X201" s="52">
        <v>0</v>
      </c>
      <c r="Y201" s="16">
        <v>0</v>
      </c>
      <c r="Z201" s="53">
        <v>0</v>
      </c>
      <c r="AA201" s="46">
        <v>0.85450999999999999</v>
      </c>
      <c r="AB201" s="10">
        <v>534.31100000000004</v>
      </c>
      <c r="AC201" s="47">
        <f t="shared" ref="AC201:AC212" si="4516">AB201/AA201*1000</f>
        <v>625283.49580461322</v>
      </c>
      <c r="AD201" s="46">
        <v>3.71936</v>
      </c>
      <c r="AE201" s="10">
        <v>189.95</v>
      </c>
      <c r="AF201" s="47">
        <f t="shared" ref="AF201:AF212" si="4517">AE201/AD201*1000</f>
        <v>51070.614299234272</v>
      </c>
      <c r="AG201" s="52">
        <v>0</v>
      </c>
      <c r="AH201" s="16">
        <v>0</v>
      </c>
      <c r="AI201" s="53">
        <v>0</v>
      </c>
      <c r="AJ201" s="46">
        <v>1E-3</v>
      </c>
      <c r="AK201" s="10">
        <v>1.4850000000000001</v>
      </c>
      <c r="AL201" s="47">
        <f t="shared" ref="AL201" si="4518">AK201/AJ201*1000</f>
        <v>1485000</v>
      </c>
      <c r="AM201" s="52">
        <v>0</v>
      </c>
      <c r="AN201" s="16">
        <v>0</v>
      </c>
      <c r="AO201" s="53">
        <v>0</v>
      </c>
      <c r="AP201" s="46">
        <v>157.53134</v>
      </c>
      <c r="AQ201" s="10">
        <v>5492.6570000000002</v>
      </c>
      <c r="AR201" s="47">
        <f t="shared" ref="AR201:AR212" si="4519">AQ201/AP201*1000</f>
        <v>34867.074703992235</v>
      </c>
      <c r="AS201" s="52">
        <v>0</v>
      </c>
      <c r="AT201" s="16">
        <v>0</v>
      </c>
      <c r="AU201" s="53">
        <f t="shared" ref="AU201:AU212" si="4520">IF(AS201=0,0,AT201/AS201*1000)</f>
        <v>0</v>
      </c>
      <c r="AV201" s="52">
        <v>0</v>
      </c>
      <c r="AW201" s="16">
        <v>0</v>
      </c>
      <c r="AX201" s="53">
        <v>0</v>
      </c>
      <c r="AY201" s="46">
        <v>7.2599999999999998E-2</v>
      </c>
      <c r="AZ201" s="10">
        <v>2.6669999999999998</v>
      </c>
      <c r="BA201" s="47">
        <f t="shared" ref="BA201:BA212" si="4521">AZ201/AY201*1000</f>
        <v>36735.537190082643</v>
      </c>
      <c r="BB201" s="46">
        <v>0.94110000000000005</v>
      </c>
      <c r="BC201" s="10">
        <v>63.906999999999996</v>
      </c>
      <c r="BD201" s="47">
        <f t="shared" ref="BD201:BD212" si="4522">BC201/BB201*1000</f>
        <v>67906.704919774726</v>
      </c>
      <c r="BE201" s="46">
        <v>0.56965999999999994</v>
      </c>
      <c r="BF201" s="10">
        <v>67.903999999999996</v>
      </c>
      <c r="BG201" s="47">
        <f t="shared" ref="BG201:BG212" si="4523">BF201/BE201*1000</f>
        <v>119200.9268686585</v>
      </c>
      <c r="BH201" s="52">
        <v>0</v>
      </c>
      <c r="BI201" s="16">
        <v>0</v>
      </c>
      <c r="BJ201" s="53">
        <v>0</v>
      </c>
      <c r="BK201" s="52">
        <v>0</v>
      </c>
      <c r="BL201" s="16">
        <v>0</v>
      </c>
      <c r="BM201" s="53">
        <v>0</v>
      </c>
      <c r="BN201" s="52">
        <v>0</v>
      </c>
      <c r="BO201" s="16">
        <v>0</v>
      </c>
      <c r="BP201" s="53">
        <v>0</v>
      </c>
      <c r="BQ201" s="52">
        <v>0</v>
      </c>
      <c r="BR201" s="16">
        <v>0</v>
      </c>
      <c r="BS201" s="53">
        <v>0</v>
      </c>
      <c r="BT201" s="46">
        <v>9.0021599999999999</v>
      </c>
      <c r="BU201" s="10">
        <v>2590.614</v>
      </c>
      <c r="BV201" s="47">
        <f t="shared" ref="BV201:BV212" si="4524">BU201/BT201*1000</f>
        <v>287776.93353595142</v>
      </c>
      <c r="BW201" s="52">
        <v>0</v>
      </c>
      <c r="BX201" s="16">
        <v>0</v>
      </c>
      <c r="BY201" s="53">
        <v>0</v>
      </c>
      <c r="BZ201" s="52">
        <v>0</v>
      </c>
      <c r="CA201" s="16">
        <v>0</v>
      </c>
      <c r="CB201" s="53">
        <v>0</v>
      </c>
      <c r="CC201" s="46">
        <v>119.51567</v>
      </c>
      <c r="CD201" s="10">
        <v>8917.0470000000005</v>
      </c>
      <c r="CE201" s="47">
        <f t="shared" ref="CE201:CE212" si="4525">CD201/CC201*1000</f>
        <v>74609.856598720478</v>
      </c>
      <c r="CF201" s="52">
        <v>0</v>
      </c>
      <c r="CG201" s="16">
        <v>0</v>
      </c>
      <c r="CH201" s="53">
        <v>0</v>
      </c>
      <c r="CI201" s="52">
        <v>0</v>
      </c>
      <c r="CJ201" s="16">
        <v>0</v>
      </c>
      <c r="CK201" s="53">
        <v>0</v>
      </c>
      <c r="CL201" s="52">
        <v>0</v>
      </c>
      <c r="CM201" s="16">
        <v>0</v>
      </c>
      <c r="CN201" s="53">
        <v>0</v>
      </c>
      <c r="CO201" s="46">
        <v>0.19800000000000001</v>
      </c>
      <c r="CP201" s="10">
        <v>402.89100000000002</v>
      </c>
      <c r="CQ201" s="59">
        <f t="shared" ref="CQ201:CQ212" si="4526">CP201/CO201*1000</f>
        <v>2034803.0303030303</v>
      </c>
      <c r="CR201" s="46">
        <v>0</v>
      </c>
      <c r="CS201" s="10">
        <v>0</v>
      </c>
      <c r="CT201" s="47">
        <v>0</v>
      </c>
      <c r="CU201" s="46">
        <v>0.12676999999999999</v>
      </c>
      <c r="CV201" s="10">
        <v>25.693000000000001</v>
      </c>
      <c r="CW201" s="47">
        <f t="shared" ref="CW201:CW211" si="4527">CV201/CU201*1000</f>
        <v>202674.13425889408</v>
      </c>
      <c r="CX201" s="52">
        <v>0</v>
      </c>
      <c r="CY201" s="16">
        <v>0</v>
      </c>
      <c r="CZ201" s="53">
        <v>0</v>
      </c>
      <c r="DA201" s="46">
        <v>12.42703</v>
      </c>
      <c r="DB201" s="10">
        <v>3141.8420000000001</v>
      </c>
      <c r="DC201" s="47">
        <f t="shared" ref="DC201:DC212" si="4528">DB201/DA201*1000</f>
        <v>252823.24095137775</v>
      </c>
      <c r="DD201" s="46">
        <v>62.549819999999997</v>
      </c>
      <c r="DE201" s="10">
        <v>5112.5140000000001</v>
      </c>
      <c r="DF201" s="47">
        <f t="shared" ref="DF201:DF212" si="4529">DE201/DD201*1000</f>
        <v>81735.071339933507</v>
      </c>
      <c r="DG201" s="52">
        <v>0</v>
      </c>
      <c r="DH201" s="16">
        <v>0</v>
      </c>
      <c r="DI201" s="53">
        <v>0</v>
      </c>
      <c r="DJ201" s="46">
        <v>17.087730000000001</v>
      </c>
      <c r="DK201" s="10">
        <v>332.51299999999998</v>
      </c>
      <c r="DL201" s="47">
        <f t="shared" ref="DL201:DL212" si="4530">DK201/DJ201*1000</f>
        <v>19459.167484504964</v>
      </c>
      <c r="DM201" s="52">
        <v>0</v>
      </c>
      <c r="DN201" s="16">
        <v>0</v>
      </c>
      <c r="DO201" s="53">
        <v>0</v>
      </c>
      <c r="DP201" s="46">
        <v>0.86</v>
      </c>
      <c r="DQ201" s="10">
        <v>77.844999999999999</v>
      </c>
      <c r="DR201" s="47">
        <f t="shared" ref="DR201:DR211" si="4531">DQ201/DP201*1000</f>
        <v>90517.441860465115</v>
      </c>
      <c r="DS201" s="46">
        <v>19.878040000000002</v>
      </c>
      <c r="DT201" s="10">
        <v>1599.1669999999999</v>
      </c>
      <c r="DU201" s="47">
        <f t="shared" ref="DU201:DU205" si="4532">DT201/DS201*1000</f>
        <v>80448.927560262455</v>
      </c>
      <c r="DV201" s="52">
        <v>0</v>
      </c>
      <c r="DW201" s="16">
        <v>0</v>
      </c>
      <c r="DX201" s="53">
        <v>0</v>
      </c>
      <c r="DY201" s="52">
        <v>0</v>
      </c>
      <c r="DZ201" s="16">
        <v>0</v>
      </c>
      <c r="EA201" s="53">
        <v>0</v>
      </c>
      <c r="EB201" s="46">
        <v>0</v>
      </c>
      <c r="EC201" s="10">
        <v>0</v>
      </c>
      <c r="ED201" s="47">
        <f t="shared" ref="ED201:ED212" si="4533">IF(EB201=0,0,EC201/EB201*1000)</f>
        <v>0</v>
      </c>
      <c r="EE201" s="46">
        <v>5.6500000000000005E-3</v>
      </c>
      <c r="EF201" s="10">
        <v>2.3359999999999999</v>
      </c>
      <c r="EG201" s="47">
        <f t="shared" ref="EG201:EG212" si="4534">EF201/EE201*1000</f>
        <v>413451.32743362826</v>
      </c>
      <c r="EH201" s="46">
        <v>24.018090000000001</v>
      </c>
      <c r="EI201" s="10">
        <v>4623.7929999999997</v>
      </c>
      <c r="EJ201" s="47">
        <f t="shared" ref="EJ201:EJ212" si="4535">EI201/EH201*1000</f>
        <v>192512.93504187881</v>
      </c>
      <c r="EK201" s="46">
        <v>0</v>
      </c>
      <c r="EL201" s="10">
        <v>0</v>
      </c>
      <c r="EM201" s="47">
        <v>0</v>
      </c>
      <c r="EN201" s="46">
        <v>204.32122000000001</v>
      </c>
      <c r="EO201" s="10">
        <v>16961.088</v>
      </c>
      <c r="EP201" s="47">
        <f t="shared" ref="EP201:EP212" si="4536">EO201/EN201*1000</f>
        <v>83011.877082566352</v>
      </c>
      <c r="EQ201" s="46">
        <v>1.405</v>
      </c>
      <c r="ER201" s="10">
        <v>72.143000000000001</v>
      </c>
      <c r="ES201" s="47">
        <f t="shared" ref="ES201:ES211" si="4537">ER201/EQ201*1000</f>
        <v>51347.330960854095</v>
      </c>
      <c r="ET201" s="46">
        <v>7.7124499999999996</v>
      </c>
      <c r="EU201" s="10">
        <v>1932.57</v>
      </c>
      <c r="EV201" s="47">
        <f t="shared" ref="EV201:EV212" si="4538">EU201/ET201*1000</f>
        <v>250577.96160753068</v>
      </c>
      <c r="EW201" s="52">
        <v>0</v>
      </c>
      <c r="EX201" s="16">
        <v>0</v>
      </c>
      <c r="EY201" s="53">
        <v>0</v>
      </c>
      <c r="EZ201" s="52">
        <v>0</v>
      </c>
      <c r="FA201" s="16">
        <v>0</v>
      </c>
      <c r="FB201" s="53">
        <v>0</v>
      </c>
      <c r="FC201" s="52">
        <v>0</v>
      </c>
      <c r="FD201" s="16">
        <v>0</v>
      </c>
      <c r="FE201" s="53">
        <v>0</v>
      </c>
      <c r="FF201" s="52">
        <v>0</v>
      </c>
      <c r="FG201" s="16">
        <v>0</v>
      </c>
      <c r="FH201" s="53">
        <v>0</v>
      </c>
      <c r="FI201" s="46">
        <v>0.46373999999999999</v>
      </c>
      <c r="FJ201" s="10">
        <v>43.734999999999999</v>
      </c>
      <c r="FK201" s="47">
        <f t="shared" ref="FK201:FK211" si="4539">FJ201/FI201*1000</f>
        <v>94309.311251994659</v>
      </c>
      <c r="FL201" s="46">
        <v>0.21874000000000002</v>
      </c>
      <c r="FM201" s="10">
        <v>40.601999999999997</v>
      </c>
      <c r="FN201" s="47">
        <f t="shared" ref="FN201:FN209" si="4540">FM201/FL201*1000</f>
        <v>185617.62823443353</v>
      </c>
      <c r="FO201" s="52">
        <v>0</v>
      </c>
      <c r="FP201" s="16">
        <v>0</v>
      </c>
      <c r="FQ201" s="53">
        <v>0</v>
      </c>
      <c r="FR201" s="46">
        <v>35.482089999999999</v>
      </c>
      <c r="FS201" s="10">
        <v>4161.7060000000001</v>
      </c>
      <c r="FT201" s="47">
        <f t="shared" ref="FT201:FT212" si="4541">FS201/FR201*1000</f>
        <v>117290.32872640817</v>
      </c>
      <c r="FU201" s="46">
        <v>14.0669</v>
      </c>
      <c r="FV201" s="10">
        <v>1457.682</v>
      </c>
      <c r="FW201" s="47">
        <f t="shared" ref="FW201:FW211" si="4542">FV201/FU201*1000</f>
        <v>103624.96356695505</v>
      </c>
      <c r="FX201" s="52">
        <v>0</v>
      </c>
      <c r="FY201" s="16">
        <v>0</v>
      </c>
      <c r="FZ201" s="53">
        <f t="shared" ref="FZ201:FZ212" si="4543">IF(FX201=0,0,FY201/FX201*1000)</f>
        <v>0</v>
      </c>
      <c r="GA201" s="52">
        <v>0</v>
      </c>
      <c r="GB201" s="16">
        <v>0</v>
      </c>
      <c r="GC201" s="53">
        <v>0</v>
      </c>
      <c r="GD201" s="46">
        <v>1.6407700000000001</v>
      </c>
      <c r="GE201" s="10">
        <v>262.40199999999999</v>
      </c>
      <c r="GF201" s="47">
        <f t="shared" ref="GF201:GF212" si="4544">GE201/GD201*1000</f>
        <v>159926.13224278844</v>
      </c>
      <c r="GG201" s="46">
        <v>157.81657999999999</v>
      </c>
      <c r="GH201" s="10">
        <v>4631.2179999999998</v>
      </c>
      <c r="GI201" s="47">
        <f t="shared" ref="GI201:GI212" si="4545">GH201/GG201*1000</f>
        <v>29345.57319642841</v>
      </c>
      <c r="GJ201" s="46">
        <v>198.75474</v>
      </c>
      <c r="GK201" s="10">
        <v>12801.838</v>
      </c>
      <c r="GL201" s="47">
        <f t="shared" ref="GL201:GL212" si="4546">GK201/GJ201*1000</f>
        <v>64410.22739885348</v>
      </c>
      <c r="GM201" s="52">
        <v>0</v>
      </c>
      <c r="GN201" s="16">
        <v>0</v>
      </c>
      <c r="GO201" s="53">
        <v>0</v>
      </c>
      <c r="GP201" s="46">
        <v>0.1754</v>
      </c>
      <c r="GQ201" s="10">
        <v>13.74</v>
      </c>
      <c r="GR201" s="47">
        <f t="shared" ref="GR201:GR212" si="4547">GQ201/GP201*1000</f>
        <v>78335.233751425316</v>
      </c>
      <c r="GS201" s="52">
        <v>0</v>
      </c>
      <c r="GT201" s="16">
        <v>0</v>
      </c>
      <c r="GU201" s="53">
        <v>0</v>
      </c>
      <c r="GV201" s="52">
        <v>0</v>
      </c>
      <c r="GW201" s="16">
        <v>0</v>
      </c>
      <c r="GX201" s="53">
        <f t="shared" ref="GX201:GX212" si="4548">IF(GV201=0,0,GW201/GV201*1000)</f>
        <v>0</v>
      </c>
      <c r="GY201" s="46">
        <v>0.875</v>
      </c>
      <c r="GZ201" s="10">
        <v>223.50200000000001</v>
      </c>
      <c r="HA201" s="47">
        <f t="shared" ref="HA201:HA210" si="4549">GZ201/GY201*1000</f>
        <v>255430.85714285716</v>
      </c>
      <c r="HB201" s="46">
        <v>30.004849999999998</v>
      </c>
      <c r="HC201" s="10">
        <v>1101.7670000000001</v>
      </c>
      <c r="HD201" s="47">
        <f t="shared" ref="HD201:HD212" si="4550">HC201/HB201*1000</f>
        <v>36719.630326430568</v>
      </c>
      <c r="HE201" s="52">
        <v>0</v>
      </c>
      <c r="HF201" s="16">
        <v>0</v>
      </c>
      <c r="HG201" s="53">
        <v>0</v>
      </c>
      <c r="HH201" s="52">
        <v>0</v>
      </c>
      <c r="HI201" s="16">
        <v>0</v>
      </c>
      <c r="HJ201" s="53">
        <v>0</v>
      </c>
      <c r="HK201" s="52">
        <v>0</v>
      </c>
      <c r="HL201" s="16">
        <v>0</v>
      </c>
      <c r="HM201" s="53">
        <v>0</v>
      </c>
      <c r="HN201" s="52">
        <v>0</v>
      </c>
      <c r="HO201" s="16">
        <v>0</v>
      </c>
      <c r="HP201" s="53">
        <v>0</v>
      </c>
      <c r="HQ201" s="46">
        <v>0.12</v>
      </c>
      <c r="HR201" s="10">
        <v>0.45</v>
      </c>
      <c r="HS201" s="47">
        <f t="shared" ref="HS201:HS211" si="4551">HR201/HQ201*1000</f>
        <v>3750.0000000000005</v>
      </c>
      <c r="HT201" s="46"/>
      <c r="HU201" s="10"/>
      <c r="HV201" s="47"/>
      <c r="HW201" s="46">
        <v>0</v>
      </c>
      <c r="HX201" s="10">
        <v>0</v>
      </c>
      <c r="HY201" s="47">
        <f t="shared" ref="HY201:HY212" si="4552">IF(HW201=0,0,HX201/HW201*1000)</f>
        <v>0</v>
      </c>
      <c r="HZ201" s="46">
        <v>16.5</v>
      </c>
      <c r="IA201" s="10">
        <v>367.154</v>
      </c>
      <c r="IB201" s="47">
        <f t="shared" ref="IB201:IB212" si="4553">IA201/HZ201*1000</f>
        <v>22251.757575757576</v>
      </c>
      <c r="IC201" s="52">
        <v>0</v>
      </c>
      <c r="ID201" s="16">
        <v>0</v>
      </c>
      <c r="IE201" s="53">
        <v>0</v>
      </c>
      <c r="IF201" s="52">
        <v>0</v>
      </c>
      <c r="IG201" s="16">
        <v>0</v>
      </c>
      <c r="IH201" s="53">
        <v>0</v>
      </c>
      <c r="II201" s="52">
        <v>0</v>
      </c>
      <c r="IJ201" s="16">
        <v>0</v>
      </c>
      <c r="IK201" s="53">
        <v>0</v>
      </c>
      <c r="IL201" s="52">
        <v>0</v>
      </c>
      <c r="IM201" s="16">
        <v>0</v>
      </c>
      <c r="IN201" s="53">
        <v>0</v>
      </c>
      <c r="IO201" s="52">
        <v>0</v>
      </c>
      <c r="IP201" s="16">
        <v>0</v>
      </c>
      <c r="IQ201" s="53">
        <v>0</v>
      </c>
      <c r="IR201" s="46">
        <v>45.160830000000004</v>
      </c>
      <c r="IS201" s="10">
        <v>1996.2429999999999</v>
      </c>
      <c r="IT201" s="47">
        <f t="shared" ref="IT201:IT212" si="4554">IS201/IR201*1000</f>
        <v>44202.974126029119</v>
      </c>
      <c r="IU201" s="52">
        <v>0</v>
      </c>
      <c r="IV201" s="16">
        <v>0</v>
      </c>
      <c r="IW201" s="53">
        <v>0</v>
      </c>
      <c r="IX201" s="52">
        <v>0</v>
      </c>
      <c r="IY201" s="16">
        <v>0</v>
      </c>
      <c r="IZ201" s="53">
        <v>0</v>
      </c>
      <c r="JA201" s="52">
        <v>0</v>
      </c>
      <c r="JB201" s="16">
        <v>0</v>
      </c>
      <c r="JC201" s="53">
        <v>0</v>
      </c>
      <c r="JD201" s="52">
        <v>0</v>
      </c>
      <c r="JE201" s="16">
        <v>0</v>
      </c>
      <c r="JF201" s="53">
        <v>0</v>
      </c>
      <c r="JG201" s="52">
        <v>0</v>
      </c>
      <c r="JH201" s="16">
        <v>0</v>
      </c>
      <c r="JI201" s="53">
        <v>0</v>
      </c>
      <c r="JJ201" s="52">
        <v>0</v>
      </c>
      <c r="JK201" s="16">
        <v>0</v>
      </c>
      <c r="JL201" s="53">
        <v>0</v>
      </c>
      <c r="JM201" s="46">
        <v>9.1056000000000008</v>
      </c>
      <c r="JN201" s="10">
        <v>371.17500000000001</v>
      </c>
      <c r="JO201" s="47">
        <f t="shared" ref="JO201:JO212" si="4555">JN201/JM201*1000</f>
        <v>40763.376383763833</v>
      </c>
      <c r="JP201" s="52">
        <v>0</v>
      </c>
      <c r="JQ201" s="16">
        <v>0</v>
      </c>
      <c r="JR201" s="53">
        <f t="shared" ref="JR201:JR212" si="4556">IF(JP201=0,0,JQ201/JP201*1000)</f>
        <v>0</v>
      </c>
      <c r="JS201" s="52">
        <v>0</v>
      </c>
      <c r="JT201" s="16">
        <v>0</v>
      </c>
      <c r="JU201" s="53">
        <v>0</v>
      </c>
      <c r="JV201" s="52">
        <v>0</v>
      </c>
      <c r="JW201" s="16">
        <v>0</v>
      </c>
      <c r="JX201" s="53">
        <v>0</v>
      </c>
      <c r="JY201" s="52">
        <v>0</v>
      </c>
      <c r="JZ201" s="16">
        <v>0</v>
      </c>
      <c r="KA201" s="53">
        <v>0</v>
      </c>
      <c r="KB201" s="46">
        <v>6.5049999999999997E-2</v>
      </c>
      <c r="KC201" s="10">
        <v>14.542</v>
      </c>
      <c r="KD201" s="47">
        <f t="shared" ref="KD201:KD212" si="4557">KC201/KB201*1000</f>
        <v>223551.1145272867</v>
      </c>
      <c r="KE201" s="46"/>
      <c r="KF201" s="10"/>
      <c r="KG201" s="47"/>
      <c r="KH201" s="46">
        <v>125.38856</v>
      </c>
      <c r="KI201" s="10">
        <v>5858.4579999999996</v>
      </c>
      <c r="KJ201" s="47">
        <f t="shared" ref="KJ201:KJ212" si="4558">KI201/KH201*1000</f>
        <v>46722.428266183131</v>
      </c>
      <c r="KK201" s="46">
        <v>2.0032000000000001</v>
      </c>
      <c r="KL201" s="10">
        <v>922.85400000000004</v>
      </c>
      <c r="KM201" s="47">
        <f t="shared" ref="KM201:KM212" si="4559">KL201/KK201*1000</f>
        <v>460689.89616613422</v>
      </c>
      <c r="KN201" s="52">
        <v>0</v>
      </c>
      <c r="KO201" s="16">
        <v>0</v>
      </c>
      <c r="KP201" s="53">
        <v>0</v>
      </c>
      <c r="KQ201" s="46">
        <v>0.39</v>
      </c>
      <c r="KR201" s="10">
        <v>0.24399999999999999</v>
      </c>
      <c r="KS201" s="47">
        <f t="shared" ref="KS201:KS212" si="4560">KR201/KQ201*1000</f>
        <v>625.64102564102564</v>
      </c>
      <c r="KT201" s="52">
        <v>0</v>
      </c>
      <c r="KU201" s="16">
        <v>0</v>
      </c>
      <c r="KV201" s="53">
        <v>0</v>
      </c>
      <c r="KW201" s="52">
        <v>0</v>
      </c>
      <c r="KX201" s="16">
        <v>0</v>
      </c>
      <c r="KY201" s="53">
        <f t="shared" ref="KY201:KY212" si="4561">IF(KW201=0,0,KX201/KW201*1000)</f>
        <v>0</v>
      </c>
      <c r="KZ201" s="46">
        <v>0.55600000000000005</v>
      </c>
      <c r="LA201" s="10">
        <v>203.82</v>
      </c>
      <c r="LB201" s="47">
        <f t="shared" ref="LB201:LB210" si="4562">LA201/KZ201*1000</f>
        <v>366582.73381294956</v>
      </c>
      <c r="LC201" s="52">
        <v>0</v>
      </c>
      <c r="LD201" s="16">
        <v>0</v>
      </c>
      <c r="LE201" s="53">
        <v>0</v>
      </c>
      <c r="LF201" s="46">
        <v>0.216</v>
      </c>
      <c r="LG201" s="10">
        <v>9.4169999999999998</v>
      </c>
      <c r="LH201" s="47">
        <f t="shared" ref="LH201:LH212" si="4563">LG201/LF201*1000</f>
        <v>43597.222222222219</v>
      </c>
      <c r="LI201" s="52">
        <v>0</v>
      </c>
      <c r="LJ201" s="16">
        <v>0</v>
      </c>
      <c r="LK201" s="53">
        <v>0</v>
      </c>
      <c r="LL201" s="52">
        <v>0</v>
      </c>
      <c r="LM201" s="16">
        <v>0</v>
      </c>
      <c r="LN201" s="53">
        <v>0</v>
      </c>
      <c r="LO201" s="52">
        <v>0</v>
      </c>
      <c r="LP201" s="16">
        <v>0</v>
      </c>
      <c r="LQ201" s="53">
        <v>0</v>
      </c>
      <c r="LR201" s="52">
        <v>0</v>
      </c>
      <c r="LS201" s="16">
        <v>0</v>
      </c>
      <c r="LT201" s="53">
        <v>0</v>
      </c>
      <c r="LU201" s="46">
        <v>0.33929999999999999</v>
      </c>
      <c r="LV201" s="10">
        <v>84.322999999999993</v>
      </c>
      <c r="LW201" s="47">
        <f t="shared" ref="LW201:LW212" si="4564">LV201/LU201*1000</f>
        <v>248520.48334806954</v>
      </c>
      <c r="LX201" s="46">
        <v>261.80565999999999</v>
      </c>
      <c r="LY201" s="10">
        <v>18758.814999999999</v>
      </c>
      <c r="LZ201" s="47">
        <f t="shared" ref="LZ201:LZ212" si="4565">LY201/LX201*1000</f>
        <v>71651.678577155282</v>
      </c>
      <c r="MA201" s="52">
        <v>0</v>
      </c>
      <c r="MB201" s="16">
        <v>0</v>
      </c>
      <c r="MC201" s="53">
        <v>0</v>
      </c>
      <c r="MD201" s="46">
        <v>4.6439599999999999</v>
      </c>
      <c r="ME201" s="10">
        <v>1274.3800000000001</v>
      </c>
      <c r="MF201" s="47">
        <f t="shared" ref="MF201:MF212" si="4566">ME201/MD201*1000</f>
        <v>274416.66164221917</v>
      </c>
      <c r="MG201" s="52">
        <v>0</v>
      </c>
      <c r="MH201" s="16">
        <v>0</v>
      </c>
      <c r="MI201" s="53">
        <v>0</v>
      </c>
      <c r="MJ201" s="52">
        <v>0</v>
      </c>
      <c r="MK201" s="16">
        <v>0</v>
      </c>
      <c r="ML201" s="53">
        <f t="shared" ref="ML201:ML212" si="4567">IF(MJ201=0,0,MK201/MJ201*1000)</f>
        <v>0</v>
      </c>
      <c r="MM201" s="52">
        <v>0</v>
      </c>
      <c r="MN201" s="16">
        <v>0</v>
      </c>
      <c r="MO201" s="53">
        <v>0</v>
      </c>
      <c r="MP201" s="46">
        <v>15.928240000000001</v>
      </c>
      <c r="MQ201" s="10">
        <v>2511.6779999999999</v>
      </c>
      <c r="MR201" s="47">
        <f t="shared" ref="MR201:MR211" si="4568">MQ201/MP201*1000</f>
        <v>157687.10165090428</v>
      </c>
      <c r="MS201" s="52">
        <v>0</v>
      </c>
      <c r="MT201" s="16">
        <v>0</v>
      </c>
      <c r="MU201" s="53">
        <v>0</v>
      </c>
      <c r="MV201" s="52">
        <v>0</v>
      </c>
      <c r="MW201" s="16">
        <v>0</v>
      </c>
      <c r="MX201" s="53">
        <f t="shared" ref="MX201:MX212" si="4569">IF(MV201=0,0,MW201/MV201*1000)</f>
        <v>0</v>
      </c>
      <c r="MY201" s="52">
        <v>0</v>
      </c>
      <c r="MZ201" s="16">
        <v>0</v>
      </c>
      <c r="NA201" s="53">
        <v>0</v>
      </c>
      <c r="NB201" s="52">
        <v>0</v>
      </c>
      <c r="NC201" s="16">
        <v>0</v>
      </c>
      <c r="ND201" s="53">
        <v>0</v>
      </c>
      <c r="NE201" s="52">
        <v>0</v>
      </c>
      <c r="NF201" s="16">
        <v>0</v>
      </c>
      <c r="NG201" s="53">
        <v>0</v>
      </c>
      <c r="NH201" s="52">
        <v>0</v>
      </c>
      <c r="NI201" s="16">
        <v>0</v>
      </c>
      <c r="NJ201" s="53">
        <v>0</v>
      </c>
      <c r="NK201" s="46">
        <v>0.52700000000000002</v>
      </c>
      <c r="NL201" s="10">
        <v>47.01</v>
      </c>
      <c r="NM201" s="47">
        <f t="shared" ref="NM201:NM212" si="4570">NL201/NK201*1000</f>
        <v>89203.036053130912</v>
      </c>
      <c r="NN201" s="52">
        <v>0</v>
      </c>
      <c r="NO201" s="16">
        <v>0</v>
      </c>
      <c r="NP201" s="53">
        <v>0</v>
      </c>
      <c r="NQ201" s="52">
        <v>0</v>
      </c>
      <c r="NR201" s="16">
        <v>0</v>
      </c>
      <c r="NS201" s="53">
        <v>0</v>
      </c>
      <c r="NT201" s="52">
        <v>0</v>
      </c>
      <c r="NU201" s="16">
        <v>0</v>
      </c>
      <c r="NV201" s="53">
        <v>0</v>
      </c>
      <c r="NW201" s="46">
        <v>6.3403599999999996</v>
      </c>
      <c r="NX201" s="10">
        <v>961.22199999999998</v>
      </c>
      <c r="NY201" s="47">
        <f t="shared" ref="NY201:NY212" si="4571">NX201/NW201*1000</f>
        <v>151603.69442744576</v>
      </c>
      <c r="NZ201" s="46">
        <v>0.87196000000000007</v>
      </c>
      <c r="OA201" s="10">
        <v>363.18099999999998</v>
      </c>
      <c r="OB201" s="47">
        <f t="shared" ref="OB201:OB212" si="4572">OA201/NZ201*1000</f>
        <v>416511.07848983892</v>
      </c>
      <c r="OC201" s="52">
        <v>0</v>
      </c>
      <c r="OD201" s="16">
        <v>0</v>
      </c>
      <c r="OE201" s="53">
        <v>0</v>
      </c>
      <c r="OF201" s="46">
        <v>1.0860000000000001</v>
      </c>
      <c r="OG201" s="10">
        <v>1123.2650000000001</v>
      </c>
      <c r="OH201" s="47">
        <f t="shared" ref="OH201:OH211" si="4573">OG201/OF201*1000</f>
        <v>1034313.9963167587</v>
      </c>
      <c r="OI201" s="46">
        <v>18.578250000000001</v>
      </c>
      <c r="OJ201" s="10">
        <v>3819.7489999999998</v>
      </c>
      <c r="OK201" s="47">
        <f t="shared" ref="OK201:OK212" si="4574">OJ201/OI201*1000</f>
        <v>205603.27264408648</v>
      </c>
      <c r="OL201" s="52">
        <v>0</v>
      </c>
      <c r="OM201" s="16">
        <v>0</v>
      </c>
      <c r="ON201" s="53">
        <v>0</v>
      </c>
      <c r="OO201" s="46">
        <v>5.1622899999999996</v>
      </c>
      <c r="OP201" s="10">
        <v>48.305999999999997</v>
      </c>
      <c r="OQ201" s="47">
        <f t="shared" ref="OQ201:OQ212" si="4575">OP201/OO201*1000</f>
        <v>9357.4750740465952</v>
      </c>
      <c r="OR201" s="52">
        <v>0</v>
      </c>
      <c r="OS201" s="16">
        <v>0</v>
      </c>
      <c r="OT201" s="53">
        <v>0</v>
      </c>
      <c r="OU201" s="46">
        <v>0.11598</v>
      </c>
      <c r="OV201" s="10">
        <v>2.5979999999999999</v>
      </c>
      <c r="OW201" s="47">
        <f t="shared" ref="OW201:OW212" si="4576">OV201/OU201*1000</f>
        <v>22400.413864459388</v>
      </c>
      <c r="OX201" s="52">
        <v>0</v>
      </c>
      <c r="OY201" s="16">
        <v>0</v>
      </c>
      <c r="OZ201" s="53">
        <v>0</v>
      </c>
      <c r="PA201" s="52">
        <v>0</v>
      </c>
      <c r="PB201" s="16">
        <v>0</v>
      </c>
      <c r="PC201" s="53">
        <v>0</v>
      </c>
      <c r="PD201" s="52">
        <v>0</v>
      </c>
      <c r="PE201" s="16">
        <v>0</v>
      </c>
      <c r="PF201" s="53">
        <v>0</v>
      </c>
      <c r="PG201" s="46">
        <v>0.83140000000000003</v>
      </c>
      <c r="PH201" s="10">
        <v>131.78</v>
      </c>
      <c r="PI201" s="47">
        <f t="shared" ref="PI201:PI212" si="4577">PH201/PG201*1000</f>
        <v>158503.72865046907</v>
      </c>
      <c r="PJ201" s="46"/>
      <c r="PK201" s="10"/>
      <c r="PL201" s="47"/>
      <c r="PM201" s="46">
        <v>3.3100000000000004E-2</v>
      </c>
      <c r="PN201" s="10">
        <v>1.004</v>
      </c>
      <c r="PO201" s="47">
        <f t="shared" ref="PO201:PO212" si="4578">PN201/PM201*1000</f>
        <v>30332.32628398791</v>
      </c>
      <c r="PP201" s="52">
        <v>0</v>
      </c>
      <c r="PQ201" s="16">
        <v>0</v>
      </c>
      <c r="PR201" s="53">
        <v>0</v>
      </c>
      <c r="PS201" s="46">
        <v>3.44171</v>
      </c>
      <c r="PT201" s="10">
        <v>829.70299999999997</v>
      </c>
      <c r="PU201" s="47">
        <f t="shared" ref="PU201:PU212" si="4579">PT201/PS201*1000</f>
        <v>241072.89690299297</v>
      </c>
      <c r="PV201" s="46">
        <v>155.67472000000001</v>
      </c>
      <c r="PW201" s="10">
        <v>11759.895</v>
      </c>
      <c r="PX201" s="47">
        <f t="shared" ref="PX201:PX212" si="4580">PW201/PV201*1000</f>
        <v>75541.455928104435</v>
      </c>
      <c r="PY201" s="46">
        <v>163.90970000000002</v>
      </c>
      <c r="PZ201" s="10">
        <v>24753.764999999999</v>
      </c>
      <c r="QA201" s="47">
        <f t="shared" ref="QA201:QA212" si="4581">PZ201/PY201*1000</f>
        <v>151020.74495896217</v>
      </c>
      <c r="QB201" s="52">
        <v>0</v>
      </c>
      <c r="QC201" s="16">
        <v>0</v>
      </c>
      <c r="QD201" s="53">
        <v>0</v>
      </c>
      <c r="QE201" s="46">
        <v>0.21223</v>
      </c>
      <c r="QF201" s="10">
        <v>7.0919999999999996</v>
      </c>
      <c r="QG201" s="47">
        <f t="shared" ref="QG201:QG212" si="4582">QF201/QE201*1000</f>
        <v>33416.576355840363</v>
      </c>
      <c r="QH201" s="52">
        <v>0</v>
      </c>
      <c r="QI201" s="16">
        <v>0</v>
      </c>
      <c r="QJ201" s="53">
        <v>0</v>
      </c>
      <c r="QK201" s="52">
        <v>0</v>
      </c>
      <c r="QL201" s="16">
        <v>0</v>
      </c>
      <c r="QM201" s="53">
        <v>0</v>
      </c>
      <c r="QN201" s="52">
        <v>0</v>
      </c>
      <c r="QO201" s="16">
        <v>0</v>
      </c>
      <c r="QP201" s="53">
        <v>0</v>
      </c>
      <c r="QQ201" s="46">
        <v>17.098080000000003</v>
      </c>
      <c r="QR201" s="10">
        <v>3007.2579999999998</v>
      </c>
      <c r="QS201" s="47">
        <f t="shared" ref="QS201:QS211" si="4583">QR201/QQ201*1000</f>
        <v>175882.78917866797</v>
      </c>
      <c r="QT201" s="46"/>
      <c r="QU201" s="10"/>
      <c r="QV201" s="47"/>
      <c r="QW201" s="46"/>
      <c r="QX201" s="10"/>
      <c r="QY201" s="47"/>
      <c r="QZ201" s="46">
        <v>2.1000000000000003E-3</v>
      </c>
      <c r="RA201" s="10">
        <v>1.7669999999999999</v>
      </c>
      <c r="RB201" s="47">
        <f t="shared" ref="RB201:RB212" si="4584">RA201/QZ201*1000</f>
        <v>841428.57142857125</v>
      </c>
      <c r="RC201" s="52">
        <v>0</v>
      </c>
      <c r="RD201" s="16">
        <v>0</v>
      </c>
      <c r="RE201" s="53">
        <v>0</v>
      </c>
      <c r="RF201" s="12">
        <f t="shared" si="4361"/>
        <v>1938.4032900000007</v>
      </c>
      <c r="RG201" s="58">
        <f t="shared" si="4362"/>
        <v>156114.277</v>
      </c>
      <c r="RH201" s="6"/>
      <c r="RI201" s="9"/>
      <c r="RJ201" s="6"/>
      <c r="RK201" s="6"/>
      <c r="RL201" s="6"/>
      <c r="RM201" s="9"/>
      <c r="RN201" s="6"/>
      <c r="RO201" s="6"/>
      <c r="RP201" s="6"/>
      <c r="RQ201" s="9"/>
      <c r="RR201" s="6"/>
      <c r="RS201" s="6"/>
      <c r="RT201" s="6"/>
      <c r="RU201" s="9"/>
      <c r="RV201" s="6"/>
      <c r="RW201" s="6"/>
      <c r="RX201" s="6"/>
      <c r="RY201" s="9"/>
      <c r="RZ201" s="6"/>
      <c r="SA201" s="6"/>
      <c r="SB201" s="6"/>
      <c r="SC201" s="9"/>
      <c r="SD201" s="6"/>
      <c r="SE201" s="6"/>
      <c r="SF201" s="6"/>
      <c r="SG201" s="9"/>
      <c r="SH201" s="6"/>
      <c r="SI201" s="6"/>
      <c r="SJ201" s="6"/>
      <c r="SK201" s="2"/>
      <c r="SL201" s="1"/>
      <c r="SM201" s="1"/>
      <c r="SN201" s="1"/>
      <c r="SO201" s="2"/>
      <c r="SP201" s="1"/>
      <c r="SQ201" s="1"/>
      <c r="SR201" s="1"/>
      <c r="SS201" s="2"/>
      <c r="ST201" s="1"/>
      <c r="SU201" s="1"/>
      <c r="SV201" s="1"/>
    </row>
    <row r="202" spans="1:591" x14ac:dyDescent="0.3">
      <c r="A202" s="38">
        <v>2019</v>
      </c>
      <c r="B202" s="39" t="s">
        <v>6</v>
      </c>
      <c r="C202" s="52">
        <v>0</v>
      </c>
      <c r="D202" s="16">
        <v>0</v>
      </c>
      <c r="E202" s="53">
        <f t="shared" si="4514"/>
        <v>0</v>
      </c>
      <c r="F202" s="52">
        <v>0</v>
      </c>
      <c r="G202" s="16">
        <v>0</v>
      </c>
      <c r="H202" s="53">
        <v>0</v>
      </c>
      <c r="I202" s="52">
        <v>0</v>
      </c>
      <c r="J202" s="16">
        <v>0</v>
      </c>
      <c r="K202" s="53">
        <v>0</v>
      </c>
      <c r="L202" s="46">
        <v>3.5000000000000001E-3</v>
      </c>
      <c r="M202" s="10">
        <v>1.923</v>
      </c>
      <c r="N202" s="47">
        <f t="shared" ref="N202:N207" si="4585">M202/L202*1000</f>
        <v>549428.57142857148</v>
      </c>
      <c r="O202" s="52">
        <v>0</v>
      </c>
      <c r="P202" s="16">
        <v>0</v>
      </c>
      <c r="Q202" s="53">
        <f t="shared" si="4515"/>
        <v>0</v>
      </c>
      <c r="R202" s="52">
        <v>0</v>
      </c>
      <c r="S202" s="16">
        <v>0</v>
      </c>
      <c r="T202" s="53">
        <v>0</v>
      </c>
      <c r="U202" s="46">
        <v>1E-3</v>
      </c>
      <c r="V202" s="10">
        <v>1.4E-2</v>
      </c>
      <c r="W202" s="47">
        <f t="shared" ref="W202:W209" si="4586">V202/U202*1000</f>
        <v>14000</v>
      </c>
      <c r="X202" s="52">
        <v>0</v>
      </c>
      <c r="Y202" s="16">
        <v>0</v>
      </c>
      <c r="Z202" s="53">
        <v>0</v>
      </c>
      <c r="AA202" s="46">
        <v>2.5997399999999997</v>
      </c>
      <c r="AB202" s="10">
        <v>776.68799999999999</v>
      </c>
      <c r="AC202" s="47">
        <f t="shared" si="4516"/>
        <v>298756.0294490988</v>
      </c>
      <c r="AD202" s="46">
        <v>2.7829899999999999</v>
      </c>
      <c r="AE202" s="10">
        <v>904.44399999999996</v>
      </c>
      <c r="AF202" s="47">
        <f t="shared" si="4517"/>
        <v>324990.02871012833</v>
      </c>
      <c r="AG202" s="52">
        <v>0</v>
      </c>
      <c r="AH202" s="16">
        <v>0</v>
      </c>
      <c r="AI202" s="53">
        <v>0</v>
      </c>
      <c r="AJ202" s="52">
        <v>0</v>
      </c>
      <c r="AK202" s="16">
        <v>0</v>
      </c>
      <c r="AL202" s="53">
        <v>0</v>
      </c>
      <c r="AM202" s="52">
        <v>0</v>
      </c>
      <c r="AN202" s="16">
        <v>0</v>
      </c>
      <c r="AO202" s="53">
        <v>0</v>
      </c>
      <c r="AP202" s="46">
        <v>213.80526</v>
      </c>
      <c r="AQ202" s="10">
        <v>4353.59</v>
      </c>
      <c r="AR202" s="47">
        <f t="shared" si="4519"/>
        <v>20362.40829622246</v>
      </c>
      <c r="AS202" s="52">
        <v>0</v>
      </c>
      <c r="AT202" s="16">
        <v>0</v>
      </c>
      <c r="AU202" s="53">
        <f t="shared" si="4520"/>
        <v>0</v>
      </c>
      <c r="AV202" s="52">
        <v>0</v>
      </c>
      <c r="AW202" s="16">
        <v>0</v>
      </c>
      <c r="AX202" s="53">
        <v>0</v>
      </c>
      <c r="AY202" s="46">
        <v>33.04</v>
      </c>
      <c r="AZ202" s="10">
        <v>149.72</v>
      </c>
      <c r="BA202" s="47">
        <f t="shared" si="4521"/>
        <v>4531.4769975786921</v>
      </c>
      <c r="BB202" s="46">
        <v>0.64160000000000006</v>
      </c>
      <c r="BC202" s="10">
        <v>103.94499999999999</v>
      </c>
      <c r="BD202" s="47">
        <f t="shared" si="4522"/>
        <v>162009.03990024934</v>
      </c>
      <c r="BE202" s="46">
        <v>2.0000000000000001E-4</v>
      </c>
      <c r="BF202" s="10">
        <v>7.2999999999999995E-2</v>
      </c>
      <c r="BG202" s="47">
        <f t="shared" si="4523"/>
        <v>364999.99999999994</v>
      </c>
      <c r="BH202" s="52">
        <v>0</v>
      </c>
      <c r="BI202" s="16">
        <v>0</v>
      </c>
      <c r="BJ202" s="53">
        <v>0</v>
      </c>
      <c r="BK202" s="52">
        <v>0</v>
      </c>
      <c r="BL202" s="16">
        <v>0</v>
      </c>
      <c r="BM202" s="53">
        <v>0</v>
      </c>
      <c r="BN202" s="52">
        <v>0</v>
      </c>
      <c r="BO202" s="16">
        <v>0</v>
      </c>
      <c r="BP202" s="53">
        <v>0</v>
      </c>
      <c r="BQ202" s="52">
        <v>0</v>
      </c>
      <c r="BR202" s="16">
        <v>0</v>
      </c>
      <c r="BS202" s="53">
        <v>0</v>
      </c>
      <c r="BT202" s="46">
        <v>1.04722</v>
      </c>
      <c r="BU202" s="10">
        <v>249.72900000000001</v>
      </c>
      <c r="BV202" s="47">
        <f t="shared" si="4524"/>
        <v>238468.51664406716</v>
      </c>
      <c r="BW202" s="52">
        <v>0</v>
      </c>
      <c r="BX202" s="16">
        <v>0</v>
      </c>
      <c r="BY202" s="53">
        <v>0</v>
      </c>
      <c r="BZ202" s="52">
        <v>0</v>
      </c>
      <c r="CA202" s="16">
        <v>0</v>
      </c>
      <c r="CB202" s="53">
        <v>0</v>
      </c>
      <c r="CC202" s="46">
        <v>42.179310000000001</v>
      </c>
      <c r="CD202" s="10">
        <v>4011.0990000000002</v>
      </c>
      <c r="CE202" s="47">
        <f t="shared" si="4525"/>
        <v>95096.363596275056</v>
      </c>
      <c r="CF202" s="46">
        <v>3.39079</v>
      </c>
      <c r="CG202" s="10">
        <v>633.87199999999996</v>
      </c>
      <c r="CH202" s="47">
        <f t="shared" ref="CH202:CH212" si="4587">CG202/CF202*1000</f>
        <v>186939.32682354259</v>
      </c>
      <c r="CI202" s="52">
        <v>0</v>
      </c>
      <c r="CJ202" s="16">
        <v>0</v>
      </c>
      <c r="CK202" s="53">
        <v>0</v>
      </c>
      <c r="CL202" s="52">
        <v>0</v>
      </c>
      <c r="CM202" s="16">
        <v>0</v>
      </c>
      <c r="CN202" s="53">
        <v>0</v>
      </c>
      <c r="CO202" s="52">
        <v>0</v>
      </c>
      <c r="CP202" s="16">
        <v>0</v>
      </c>
      <c r="CQ202" s="53">
        <v>0</v>
      </c>
      <c r="CR202" s="52">
        <v>0</v>
      </c>
      <c r="CS202" s="16">
        <v>0</v>
      </c>
      <c r="CT202" s="53">
        <v>0</v>
      </c>
      <c r="CU202" s="46">
        <v>0.14246</v>
      </c>
      <c r="CV202" s="10">
        <v>25.289000000000001</v>
      </c>
      <c r="CW202" s="47">
        <f t="shared" si="4527"/>
        <v>177516.4958584866</v>
      </c>
      <c r="CX202" s="52">
        <v>0</v>
      </c>
      <c r="CY202" s="16">
        <v>0</v>
      </c>
      <c r="CZ202" s="53">
        <v>0</v>
      </c>
      <c r="DA202" s="46">
        <v>12.121700000000001</v>
      </c>
      <c r="DB202" s="10">
        <v>1364.529</v>
      </c>
      <c r="DC202" s="47">
        <f t="shared" si="4528"/>
        <v>112569.11159325836</v>
      </c>
      <c r="DD202" s="46">
        <v>14.0314</v>
      </c>
      <c r="DE202" s="10">
        <v>1394.7919999999999</v>
      </c>
      <c r="DF202" s="47">
        <f t="shared" si="4529"/>
        <v>99405.048676539765</v>
      </c>
      <c r="DG202" s="52">
        <v>0</v>
      </c>
      <c r="DH202" s="16">
        <v>0</v>
      </c>
      <c r="DI202" s="53">
        <v>0</v>
      </c>
      <c r="DJ202" s="46">
        <v>0.97439999999999993</v>
      </c>
      <c r="DK202" s="10">
        <v>39.737000000000002</v>
      </c>
      <c r="DL202" s="47">
        <f t="shared" si="4530"/>
        <v>40780.99343185551</v>
      </c>
      <c r="DM202" s="52">
        <v>0</v>
      </c>
      <c r="DN202" s="16">
        <v>0</v>
      </c>
      <c r="DO202" s="53">
        <v>0</v>
      </c>
      <c r="DP202" s="46">
        <v>0.3</v>
      </c>
      <c r="DQ202" s="10">
        <v>79.706999999999994</v>
      </c>
      <c r="DR202" s="47">
        <f t="shared" si="4531"/>
        <v>265690</v>
      </c>
      <c r="DS202" s="46">
        <v>20.231360000000002</v>
      </c>
      <c r="DT202" s="10">
        <v>1422.652</v>
      </c>
      <c r="DU202" s="47">
        <f t="shared" si="4532"/>
        <v>70319.148094838893</v>
      </c>
      <c r="DV202" s="46">
        <v>8.5169999999999995</v>
      </c>
      <c r="DW202" s="10">
        <v>21.704999999999998</v>
      </c>
      <c r="DX202" s="47">
        <f t="shared" ref="DX202:DX211" si="4588">DW202/DV202*1000</f>
        <v>2548.4325466713635</v>
      </c>
      <c r="DY202" s="52">
        <v>0</v>
      </c>
      <c r="DZ202" s="16">
        <v>0</v>
      </c>
      <c r="EA202" s="53">
        <v>0</v>
      </c>
      <c r="EB202" s="52">
        <v>0</v>
      </c>
      <c r="EC202" s="16">
        <v>0</v>
      </c>
      <c r="ED202" s="53">
        <f t="shared" si="4533"/>
        <v>0</v>
      </c>
      <c r="EE202" s="52">
        <v>0</v>
      </c>
      <c r="EF202" s="16">
        <v>0</v>
      </c>
      <c r="EG202" s="53">
        <v>0</v>
      </c>
      <c r="EH202" s="46">
        <v>72.275929999999988</v>
      </c>
      <c r="EI202" s="10">
        <v>7102.4589999999998</v>
      </c>
      <c r="EJ202" s="47">
        <f t="shared" si="4535"/>
        <v>98268.662886800637</v>
      </c>
      <c r="EK202" s="46">
        <v>0</v>
      </c>
      <c r="EL202" s="10">
        <v>0</v>
      </c>
      <c r="EM202" s="47">
        <v>0</v>
      </c>
      <c r="EN202" s="46">
        <v>1753.5307499999999</v>
      </c>
      <c r="EO202" s="10">
        <v>24541.168000000001</v>
      </c>
      <c r="EP202" s="47">
        <f t="shared" si="4536"/>
        <v>13995.288078067639</v>
      </c>
      <c r="EQ202" s="46">
        <v>5.0000000000000001E-4</v>
      </c>
      <c r="ER202" s="10">
        <v>0.70799999999999996</v>
      </c>
      <c r="ES202" s="47">
        <f t="shared" si="4537"/>
        <v>1416000</v>
      </c>
      <c r="ET202" s="46">
        <v>15.1111</v>
      </c>
      <c r="EU202" s="10">
        <v>1385.5429999999999</v>
      </c>
      <c r="EV202" s="47">
        <f t="shared" si="4538"/>
        <v>91690.413007656622</v>
      </c>
      <c r="EW202" s="52">
        <v>0</v>
      </c>
      <c r="EX202" s="16">
        <v>0</v>
      </c>
      <c r="EY202" s="53">
        <v>0</v>
      </c>
      <c r="EZ202" s="52">
        <v>0</v>
      </c>
      <c r="FA202" s="16">
        <v>0</v>
      </c>
      <c r="FB202" s="53">
        <v>0</v>
      </c>
      <c r="FC202" s="52">
        <v>0</v>
      </c>
      <c r="FD202" s="16">
        <v>0</v>
      </c>
      <c r="FE202" s="53">
        <v>0</v>
      </c>
      <c r="FF202" s="52">
        <v>0</v>
      </c>
      <c r="FG202" s="16">
        <v>0</v>
      </c>
      <c r="FH202" s="53">
        <v>0</v>
      </c>
      <c r="FI202" s="46">
        <v>8.9999999999999993E-3</v>
      </c>
      <c r="FJ202" s="10">
        <v>29.667999999999999</v>
      </c>
      <c r="FK202" s="47">
        <f t="shared" si="4539"/>
        <v>3296444.444444445</v>
      </c>
      <c r="FL202" s="46">
        <v>4.0000000000000002E-4</v>
      </c>
      <c r="FM202" s="10">
        <v>2.5169999999999999</v>
      </c>
      <c r="FN202" s="47">
        <f t="shared" si="4540"/>
        <v>6292499.9999999991</v>
      </c>
      <c r="FO202" s="52">
        <v>0</v>
      </c>
      <c r="FP202" s="16">
        <v>0</v>
      </c>
      <c r="FQ202" s="53">
        <v>0</v>
      </c>
      <c r="FR202" s="46">
        <v>40.862519999999996</v>
      </c>
      <c r="FS202" s="10">
        <v>2431.2890000000002</v>
      </c>
      <c r="FT202" s="47">
        <f t="shared" si="4541"/>
        <v>59499.242826923066</v>
      </c>
      <c r="FU202" s="46">
        <v>1.9760000000000003E-2</v>
      </c>
      <c r="FV202" s="10">
        <v>21.783000000000001</v>
      </c>
      <c r="FW202" s="59">
        <f t="shared" si="4542"/>
        <v>1102378.5425101214</v>
      </c>
      <c r="FX202" s="52">
        <v>0</v>
      </c>
      <c r="FY202" s="16">
        <v>0</v>
      </c>
      <c r="FZ202" s="53">
        <f t="shared" si="4543"/>
        <v>0</v>
      </c>
      <c r="GA202" s="52">
        <v>0</v>
      </c>
      <c r="GB202" s="16">
        <v>0</v>
      </c>
      <c r="GC202" s="53">
        <v>0</v>
      </c>
      <c r="GD202" s="46">
        <v>1.121</v>
      </c>
      <c r="GE202" s="10">
        <v>413.423</v>
      </c>
      <c r="GF202" s="47">
        <f t="shared" si="4544"/>
        <v>368798.39429081173</v>
      </c>
      <c r="GG202" s="46">
        <v>0.88800000000000001</v>
      </c>
      <c r="GH202" s="10">
        <v>165.03200000000001</v>
      </c>
      <c r="GI202" s="47">
        <f t="shared" si="4545"/>
        <v>185846.84684684686</v>
      </c>
      <c r="GJ202" s="46">
        <v>256.58474000000001</v>
      </c>
      <c r="GK202" s="10">
        <v>27760.367999999999</v>
      </c>
      <c r="GL202" s="47">
        <f t="shared" si="4546"/>
        <v>108191.81218649246</v>
      </c>
      <c r="GM202" s="52">
        <v>0</v>
      </c>
      <c r="GN202" s="16">
        <v>0</v>
      </c>
      <c r="GO202" s="53">
        <v>0</v>
      </c>
      <c r="GP202" s="46">
        <v>0.82787999999999995</v>
      </c>
      <c r="GQ202" s="10">
        <v>128.12299999999999</v>
      </c>
      <c r="GR202" s="47">
        <f t="shared" si="4547"/>
        <v>154760.35174179834</v>
      </c>
      <c r="GS202" s="52">
        <v>0</v>
      </c>
      <c r="GT202" s="16">
        <v>0</v>
      </c>
      <c r="GU202" s="53">
        <v>0</v>
      </c>
      <c r="GV202" s="52">
        <v>0</v>
      </c>
      <c r="GW202" s="16">
        <v>0</v>
      </c>
      <c r="GX202" s="53">
        <f t="shared" si="4548"/>
        <v>0</v>
      </c>
      <c r="GY202" s="46">
        <v>1.2199999999999999E-3</v>
      </c>
      <c r="GZ202" s="10">
        <v>2.11</v>
      </c>
      <c r="HA202" s="47">
        <f t="shared" si="4549"/>
        <v>1729508.1967213114</v>
      </c>
      <c r="HB202" s="46">
        <v>3.8985799999999999</v>
      </c>
      <c r="HC202" s="10">
        <v>191.785</v>
      </c>
      <c r="HD202" s="47">
        <f t="shared" si="4550"/>
        <v>49193.552524252416</v>
      </c>
      <c r="HE202" s="52">
        <v>0</v>
      </c>
      <c r="HF202" s="16">
        <v>0</v>
      </c>
      <c r="HG202" s="53">
        <v>0</v>
      </c>
      <c r="HH202" s="52">
        <v>0</v>
      </c>
      <c r="HI202" s="16">
        <v>0</v>
      </c>
      <c r="HJ202" s="53">
        <v>0</v>
      </c>
      <c r="HK202" s="46">
        <v>2.9999999999999997E-4</v>
      </c>
      <c r="HL202" s="10">
        <v>1.119</v>
      </c>
      <c r="HM202" s="47">
        <f t="shared" ref="HM202" si="4589">HL202/HK202*1000</f>
        <v>3730000.0000000005</v>
      </c>
      <c r="HN202" s="52">
        <v>0</v>
      </c>
      <c r="HO202" s="16">
        <v>0</v>
      </c>
      <c r="HP202" s="53">
        <v>0</v>
      </c>
      <c r="HQ202" s="46">
        <v>7.0999999999999994E-2</v>
      </c>
      <c r="HR202" s="10">
        <v>1.2170000000000001</v>
      </c>
      <c r="HS202" s="47">
        <f t="shared" si="4551"/>
        <v>17140.84507042254</v>
      </c>
      <c r="HT202" s="46"/>
      <c r="HU202" s="10"/>
      <c r="HV202" s="47"/>
      <c r="HW202" s="46">
        <v>0</v>
      </c>
      <c r="HX202" s="10">
        <v>0</v>
      </c>
      <c r="HY202" s="47">
        <f t="shared" si="4552"/>
        <v>0</v>
      </c>
      <c r="HZ202" s="46">
        <v>46.3</v>
      </c>
      <c r="IA202" s="10">
        <v>1344.06</v>
      </c>
      <c r="IB202" s="47">
        <f t="shared" si="4553"/>
        <v>29029.373650107991</v>
      </c>
      <c r="IC202" s="52">
        <v>0</v>
      </c>
      <c r="ID202" s="16">
        <v>0</v>
      </c>
      <c r="IE202" s="53">
        <v>0</v>
      </c>
      <c r="IF202" s="52">
        <v>0</v>
      </c>
      <c r="IG202" s="16">
        <v>0</v>
      </c>
      <c r="IH202" s="53">
        <v>0</v>
      </c>
      <c r="II202" s="52">
        <v>0</v>
      </c>
      <c r="IJ202" s="16">
        <v>0</v>
      </c>
      <c r="IK202" s="53">
        <v>0</v>
      </c>
      <c r="IL202" s="46">
        <v>0.04</v>
      </c>
      <c r="IM202" s="10">
        <v>21.835000000000001</v>
      </c>
      <c r="IN202" s="47">
        <f t="shared" ref="IN202:IN212" si="4590">IM202/IL202*1000</f>
        <v>545875</v>
      </c>
      <c r="IO202" s="52">
        <v>0</v>
      </c>
      <c r="IP202" s="16">
        <v>0</v>
      </c>
      <c r="IQ202" s="53">
        <v>0</v>
      </c>
      <c r="IR202" s="46">
        <v>1.3467499999999999</v>
      </c>
      <c r="IS202" s="10">
        <v>35.369</v>
      </c>
      <c r="IT202" s="47">
        <f t="shared" si="4554"/>
        <v>26262.483757193244</v>
      </c>
      <c r="IU202" s="52">
        <v>0</v>
      </c>
      <c r="IV202" s="16">
        <v>0</v>
      </c>
      <c r="IW202" s="53">
        <v>0</v>
      </c>
      <c r="IX202" s="52">
        <v>0</v>
      </c>
      <c r="IY202" s="16">
        <v>0</v>
      </c>
      <c r="IZ202" s="53">
        <v>0</v>
      </c>
      <c r="JA202" s="52">
        <v>0</v>
      </c>
      <c r="JB202" s="16">
        <v>0</v>
      </c>
      <c r="JC202" s="53">
        <v>0</v>
      </c>
      <c r="JD202" s="52">
        <v>0</v>
      </c>
      <c r="JE202" s="16">
        <v>0</v>
      </c>
      <c r="JF202" s="53">
        <v>0</v>
      </c>
      <c r="JG202" s="52">
        <v>0</v>
      </c>
      <c r="JH202" s="16">
        <v>0</v>
      </c>
      <c r="JI202" s="53">
        <v>0</v>
      </c>
      <c r="JJ202" s="52">
        <v>0</v>
      </c>
      <c r="JK202" s="16">
        <v>0</v>
      </c>
      <c r="JL202" s="53">
        <v>0</v>
      </c>
      <c r="JM202" s="52">
        <v>0</v>
      </c>
      <c r="JN202" s="16">
        <v>0</v>
      </c>
      <c r="JO202" s="53">
        <v>0</v>
      </c>
      <c r="JP202" s="52">
        <v>0</v>
      </c>
      <c r="JQ202" s="16">
        <v>0</v>
      </c>
      <c r="JR202" s="53">
        <f t="shared" si="4556"/>
        <v>0</v>
      </c>
      <c r="JS202" s="52">
        <v>0</v>
      </c>
      <c r="JT202" s="16">
        <v>0</v>
      </c>
      <c r="JU202" s="53">
        <v>0</v>
      </c>
      <c r="JV202" s="52">
        <v>0</v>
      </c>
      <c r="JW202" s="16">
        <v>0</v>
      </c>
      <c r="JX202" s="53">
        <v>0</v>
      </c>
      <c r="JY202" s="52">
        <v>0</v>
      </c>
      <c r="JZ202" s="16">
        <v>0</v>
      </c>
      <c r="KA202" s="53">
        <v>0</v>
      </c>
      <c r="KB202" s="46">
        <v>5.0000000000000001E-4</v>
      </c>
      <c r="KC202" s="10">
        <v>0.22</v>
      </c>
      <c r="KD202" s="47">
        <f t="shared" si="4557"/>
        <v>440000</v>
      </c>
      <c r="KE202" s="46"/>
      <c r="KF202" s="10"/>
      <c r="KG202" s="47"/>
      <c r="KH202" s="46">
        <v>54.365720000000003</v>
      </c>
      <c r="KI202" s="10">
        <v>3087.5929999999998</v>
      </c>
      <c r="KJ202" s="47">
        <f t="shared" si="4558"/>
        <v>56793.012214314462</v>
      </c>
      <c r="KK202" s="46">
        <v>3.8571399999999998</v>
      </c>
      <c r="KL202" s="10">
        <v>2149.5250000000001</v>
      </c>
      <c r="KM202" s="47">
        <f t="shared" si="4559"/>
        <v>557284.67206272017</v>
      </c>
      <c r="KN202" s="52">
        <v>0</v>
      </c>
      <c r="KO202" s="16">
        <v>0</v>
      </c>
      <c r="KP202" s="53">
        <v>0</v>
      </c>
      <c r="KQ202" s="46">
        <v>3.99539</v>
      </c>
      <c r="KR202" s="10">
        <v>9.9700000000000006</v>
      </c>
      <c r="KS202" s="47">
        <f t="shared" si="4560"/>
        <v>2495.3759207486632</v>
      </c>
      <c r="KT202" s="52">
        <v>0</v>
      </c>
      <c r="KU202" s="16">
        <v>0</v>
      </c>
      <c r="KV202" s="53">
        <v>0</v>
      </c>
      <c r="KW202" s="52">
        <v>0</v>
      </c>
      <c r="KX202" s="16">
        <v>0</v>
      </c>
      <c r="KY202" s="53">
        <f t="shared" si="4561"/>
        <v>0</v>
      </c>
      <c r="KZ202" s="46">
        <v>6.2581999999999995</v>
      </c>
      <c r="LA202" s="10">
        <v>124.111</v>
      </c>
      <c r="LB202" s="47">
        <f t="shared" si="4562"/>
        <v>19831.740756127965</v>
      </c>
      <c r="LC202" s="52">
        <v>0</v>
      </c>
      <c r="LD202" s="16">
        <v>0</v>
      </c>
      <c r="LE202" s="53">
        <v>0</v>
      </c>
      <c r="LF202" s="46">
        <v>16.17972</v>
      </c>
      <c r="LG202" s="10">
        <v>277.73</v>
      </c>
      <c r="LH202" s="47">
        <f t="shared" si="4563"/>
        <v>17165.315592606054</v>
      </c>
      <c r="LI202" s="52">
        <v>0</v>
      </c>
      <c r="LJ202" s="16">
        <v>0</v>
      </c>
      <c r="LK202" s="53">
        <v>0</v>
      </c>
      <c r="LL202" s="52">
        <v>0</v>
      </c>
      <c r="LM202" s="16">
        <v>0</v>
      </c>
      <c r="LN202" s="53">
        <v>0</v>
      </c>
      <c r="LO202" s="52">
        <v>0</v>
      </c>
      <c r="LP202" s="16">
        <v>0</v>
      </c>
      <c r="LQ202" s="53">
        <v>0</v>
      </c>
      <c r="LR202" s="52">
        <v>0</v>
      </c>
      <c r="LS202" s="16">
        <v>0</v>
      </c>
      <c r="LT202" s="53">
        <v>0</v>
      </c>
      <c r="LU202" s="46">
        <v>0.61930999999999992</v>
      </c>
      <c r="LV202" s="10">
        <v>69.561000000000007</v>
      </c>
      <c r="LW202" s="47">
        <f t="shared" si="4564"/>
        <v>112320.16276178331</v>
      </c>
      <c r="LX202" s="46">
        <v>198.77189999999999</v>
      </c>
      <c r="LY202" s="10">
        <v>14811.518</v>
      </c>
      <c r="LZ202" s="47">
        <f t="shared" si="4565"/>
        <v>74515.150280296162</v>
      </c>
      <c r="MA202" s="46">
        <v>8.2952399999999997</v>
      </c>
      <c r="MB202" s="10">
        <v>1080.854</v>
      </c>
      <c r="MC202" s="47">
        <f t="shared" ref="MC202:MC212" si="4591">MB202/MA202*1000</f>
        <v>130298.09866863408</v>
      </c>
      <c r="MD202" s="52">
        <v>0</v>
      </c>
      <c r="ME202" s="16">
        <v>0</v>
      </c>
      <c r="MF202" s="53">
        <v>0</v>
      </c>
      <c r="MG202" s="52">
        <v>0</v>
      </c>
      <c r="MH202" s="16">
        <v>0</v>
      </c>
      <c r="MI202" s="53">
        <v>0</v>
      </c>
      <c r="MJ202" s="52">
        <v>0</v>
      </c>
      <c r="MK202" s="16">
        <v>0</v>
      </c>
      <c r="ML202" s="53">
        <f t="shared" si="4567"/>
        <v>0</v>
      </c>
      <c r="MM202" s="46">
        <v>6.0802399999999999</v>
      </c>
      <c r="MN202" s="10">
        <v>1398.4010000000001</v>
      </c>
      <c r="MO202" s="47">
        <f t="shared" ref="MO202:MO212" si="4592">MN202/MM202*1000</f>
        <v>229991.08587818904</v>
      </c>
      <c r="MP202" s="46">
        <v>0.31104000000000004</v>
      </c>
      <c r="MQ202" s="10">
        <v>47.253</v>
      </c>
      <c r="MR202" s="47">
        <f t="shared" si="4568"/>
        <v>151919.36728395062</v>
      </c>
      <c r="MS202" s="52">
        <v>0</v>
      </c>
      <c r="MT202" s="16">
        <v>0</v>
      </c>
      <c r="MU202" s="53">
        <v>0</v>
      </c>
      <c r="MV202" s="52">
        <v>0</v>
      </c>
      <c r="MW202" s="16">
        <v>0</v>
      </c>
      <c r="MX202" s="53">
        <f t="shared" si="4569"/>
        <v>0</v>
      </c>
      <c r="MY202" s="52">
        <v>0</v>
      </c>
      <c r="MZ202" s="16">
        <v>0</v>
      </c>
      <c r="NA202" s="53">
        <v>0</v>
      </c>
      <c r="NB202" s="52">
        <v>0</v>
      </c>
      <c r="NC202" s="16">
        <v>0</v>
      </c>
      <c r="ND202" s="53">
        <v>0</v>
      </c>
      <c r="NE202" s="52">
        <v>0</v>
      </c>
      <c r="NF202" s="16">
        <v>0</v>
      </c>
      <c r="NG202" s="53">
        <v>0</v>
      </c>
      <c r="NH202" s="52">
        <v>0</v>
      </c>
      <c r="NI202" s="16">
        <v>0</v>
      </c>
      <c r="NJ202" s="53">
        <v>0</v>
      </c>
      <c r="NK202" s="46">
        <v>1.0625</v>
      </c>
      <c r="NL202" s="10">
        <v>114.861</v>
      </c>
      <c r="NM202" s="47">
        <f t="shared" si="4570"/>
        <v>108104.4705882353</v>
      </c>
      <c r="NN202" s="52">
        <v>0</v>
      </c>
      <c r="NO202" s="16">
        <v>0</v>
      </c>
      <c r="NP202" s="53">
        <v>0</v>
      </c>
      <c r="NQ202" s="52">
        <v>0</v>
      </c>
      <c r="NR202" s="16">
        <v>0</v>
      </c>
      <c r="NS202" s="53">
        <v>0</v>
      </c>
      <c r="NT202" s="46">
        <v>3.0000000000000001E-3</v>
      </c>
      <c r="NU202" s="10">
        <v>0.4</v>
      </c>
      <c r="NV202" s="47">
        <f t="shared" ref="NV202:NV212" si="4593">NU202/NT202*1000</f>
        <v>133333.33333333334</v>
      </c>
      <c r="NW202" s="46">
        <v>30.147119999999997</v>
      </c>
      <c r="NX202" s="10">
        <v>1698.175</v>
      </c>
      <c r="NY202" s="47">
        <f t="shared" si="4571"/>
        <v>56329.593009216143</v>
      </c>
      <c r="NZ202" s="52">
        <v>0</v>
      </c>
      <c r="OA202" s="16">
        <v>0</v>
      </c>
      <c r="OB202" s="53">
        <v>0</v>
      </c>
      <c r="OC202" s="52">
        <v>0</v>
      </c>
      <c r="OD202" s="16">
        <v>0</v>
      </c>
      <c r="OE202" s="53">
        <v>0</v>
      </c>
      <c r="OF202" s="46">
        <v>3.15E-2</v>
      </c>
      <c r="OG202" s="10">
        <v>14.257999999999999</v>
      </c>
      <c r="OH202" s="47">
        <f t="shared" si="4573"/>
        <v>452634.92063492059</v>
      </c>
      <c r="OI202" s="46">
        <v>23.57328</v>
      </c>
      <c r="OJ202" s="10">
        <v>14588.828</v>
      </c>
      <c r="OK202" s="47">
        <f t="shared" si="4574"/>
        <v>618871.36622481048</v>
      </c>
      <c r="OL202" s="52">
        <v>0</v>
      </c>
      <c r="OM202" s="16">
        <v>0</v>
      </c>
      <c r="ON202" s="53">
        <v>0</v>
      </c>
      <c r="OO202" s="46">
        <v>2.0820400000000001</v>
      </c>
      <c r="OP202" s="10">
        <v>16.373999999999999</v>
      </c>
      <c r="OQ202" s="47">
        <f t="shared" si="4575"/>
        <v>7864.4022208987335</v>
      </c>
      <c r="OR202" s="52">
        <v>0</v>
      </c>
      <c r="OS202" s="16">
        <v>0</v>
      </c>
      <c r="OT202" s="53">
        <v>0</v>
      </c>
      <c r="OU202" s="46">
        <v>60.856529999999999</v>
      </c>
      <c r="OV202" s="10">
        <v>790.20799999999997</v>
      </c>
      <c r="OW202" s="47">
        <f t="shared" si="4576"/>
        <v>12984.76925976555</v>
      </c>
      <c r="OX202" s="52">
        <v>0</v>
      </c>
      <c r="OY202" s="16">
        <v>0</v>
      </c>
      <c r="OZ202" s="53">
        <v>0</v>
      </c>
      <c r="PA202" s="52">
        <v>0</v>
      </c>
      <c r="PB202" s="16">
        <v>0</v>
      </c>
      <c r="PC202" s="53">
        <v>0</v>
      </c>
      <c r="PD202" s="52">
        <v>0</v>
      </c>
      <c r="PE202" s="16">
        <v>0</v>
      </c>
      <c r="PF202" s="53">
        <v>0</v>
      </c>
      <c r="PG202" s="46">
        <v>5.4280000000000002E-2</v>
      </c>
      <c r="PH202" s="10">
        <v>7.5350000000000001</v>
      </c>
      <c r="PI202" s="47">
        <f t="shared" si="4577"/>
        <v>138817.24392041267</v>
      </c>
      <c r="PJ202" s="46"/>
      <c r="PK202" s="10"/>
      <c r="PL202" s="47"/>
      <c r="PM202" s="46">
        <v>3.2600000000000004E-2</v>
      </c>
      <c r="PN202" s="10">
        <v>1.544</v>
      </c>
      <c r="PO202" s="47">
        <f t="shared" si="4578"/>
        <v>47361.96319018404</v>
      </c>
      <c r="PP202" s="52">
        <v>0</v>
      </c>
      <c r="PQ202" s="16">
        <v>0</v>
      </c>
      <c r="PR202" s="53">
        <v>0</v>
      </c>
      <c r="PS202" s="46">
        <v>3.15</v>
      </c>
      <c r="PT202" s="10">
        <v>68.007000000000005</v>
      </c>
      <c r="PU202" s="47">
        <f t="shared" si="4579"/>
        <v>21589.523809523813</v>
      </c>
      <c r="PV202" s="46">
        <v>170.62142</v>
      </c>
      <c r="PW202" s="10">
        <v>17491.958999999999</v>
      </c>
      <c r="PX202" s="47">
        <f t="shared" si="4580"/>
        <v>102519.12684819994</v>
      </c>
      <c r="PY202" s="46">
        <v>136.64320999999998</v>
      </c>
      <c r="PZ202" s="10">
        <v>24899.242999999999</v>
      </c>
      <c r="QA202" s="47">
        <f t="shared" si="4581"/>
        <v>182220.85824828033</v>
      </c>
      <c r="QB202" s="52">
        <v>0</v>
      </c>
      <c r="QC202" s="16">
        <v>0</v>
      </c>
      <c r="QD202" s="53">
        <v>0</v>
      </c>
      <c r="QE202" s="46">
        <v>3.2671399999999999</v>
      </c>
      <c r="QF202" s="10">
        <v>41.51</v>
      </c>
      <c r="QG202" s="47">
        <f t="shared" si="4582"/>
        <v>12705.301884828932</v>
      </c>
      <c r="QH202" s="52">
        <v>0</v>
      </c>
      <c r="QI202" s="16">
        <v>0</v>
      </c>
      <c r="QJ202" s="53">
        <v>0</v>
      </c>
      <c r="QK202" s="52">
        <v>0</v>
      </c>
      <c r="QL202" s="16">
        <v>0</v>
      </c>
      <c r="QM202" s="53">
        <v>0</v>
      </c>
      <c r="QN202" s="52">
        <v>0</v>
      </c>
      <c r="QO202" s="16">
        <v>0</v>
      </c>
      <c r="QP202" s="53">
        <v>0</v>
      </c>
      <c r="QQ202" s="46">
        <v>17.585069999999998</v>
      </c>
      <c r="QR202" s="10">
        <v>3000.1550000000002</v>
      </c>
      <c r="QS202" s="47">
        <f t="shared" si="4583"/>
        <v>170608.07833008346</v>
      </c>
      <c r="QT202" s="46"/>
      <c r="QU202" s="10"/>
      <c r="QV202" s="47"/>
      <c r="QW202" s="46"/>
      <c r="QX202" s="10"/>
      <c r="QY202" s="47"/>
      <c r="QZ202" s="46">
        <v>4.6800000000000001E-3</v>
      </c>
      <c r="RA202" s="10">
        <v>18.707999999999998</v>
      </c>
      <c r="RB202" s="47">
        <f t="shared" si="4584"/>
        <v>3997435.897435897</v>
      </c>
      <c r="RC202" s="52">
        <v>0</v>
      </c>
      <c r="RD202" s="16">
        <v>0</v>
      </c>
      <c r="RE202" s="53">
        <v>0</v>
      </c>
      <c r="RF202" s="12">
        <f t="shared" si="4361"/>
        <v>3296.548130000001</v>
      </c>
      <c r="RG202" s="58">
        <f t="shared" si="4362"/>
        <v>166921.58500000002</v>
      </c>
      <c r="RH202" s="6"/>
      <c r="RI202" s="9"/>
      <c r="RJ202" s="6"/>
      <c r="RK202" s="6"/>
      <c r="RL202" s="6"/>
      <c r="RM202" s="9"/>
      <c r="RN202" s="6"/>
      <c r="RO202" s="6"/>
      <c r="RP202" s="6"/>
      <c r="RQ202" s="9"/>
      <c r="RR202" s="6"/>
      <c r="RS202" s="6"/>
      <c r="RT202" s="6"/>
      <c r="RU202" s="9"/>
      <c r="RV202" s="6"/>
      <c r="RW202" s="6"/>
      <c r="RX202" s="6"/>
      <c r="RY202" s="9"/>
      <c r="RZ202" s="6"/>
      <c r="SA202" s="6"/>
      <c r="SB202" s="6"/>
      <c r="SC202" s="9"/>
      <c r="SD202" s="6"/>
      <c r="SE202" s="6"/>
      <c r="SF202" s="6"/>
      <c r="SG202" s="9"/>
      <c r="SH202" s="6"/>
      <c r="SI202" s="6"/>
      <c r="SJ202" s="6"/>
      <c r="SK202" s="2"/>
      <c r="SL202" s="1"/>
      <c r="SM202" s="1"/>
      <c r="SN202" s="1"/>
      <c r="SO202" s="2"/>
      <c r="SP202" s="1"/>
      <c r="SQ202" s="1"/>
      <c r="SR202" s="1"/>
      <c r="SS202" s="2"/>
      <c r="ST202" s="1"/>
      <c r="SU202" s="1"/>
      <c r="SV202" s="1"/>
    </row>
    <row r="203" spans="1:591" x14ac:dyDescent="0.3">
      <c r="A203" s="38">
        <v>2019</v>
      </c>
      <c r="B203" s="39" t="s">
        <v>7</v>
      </c>
      <c r="C203" s="52">
        <v>0</v>
      </c>
      <c r="D203" s="16">
        <v>0</v>
      </c>
      <c r="E203" s="53">
        <f t="shared" si="4514"/>
        <v>0</v>
      </c>
      <c r="F203" s="52">
        <v>0</v>
      </c>
      <c r="G203" s="16">
        <v>0</v>
      </c>
      <c r="H203" s="53">
        <v>0</v>
      </c>
      <c r="I203" s="52">
        <v>0</v>
      </c>
      <c r="J203" s="16">
        <v>0</v>
      </c>
      <c r="K203" s="53">
        <v>0</v>
      </c>
      <c r="L203" s="52">
        <v>0</v>
      </c>
      <c r="M203" s="16">
        <v>0</v>
      </c>
      <c r="N203" s="53">
        <v>0</v>
      </c>
      <c r="O203" s="52">
        <v>0</v>
      </c>
      <c r="P203" s="16">
        <v>0</v>
      </c>
      <c r="Q203" s="53">
        <f t="shared" si="4515"/>
        <v>0</v>
      </c>
      <c r="R203" s="52">
        <v>0</v>
      </c>
      <c r="S203" s="16">
        <v>0</v>
      </c>
      <c r="T203" s="53">
        <v>0</v>
      </c>
      <c r="U203" s="52">
        <v>0</v>
      </c>
      <c r="V203" s="16">
        <v>0</v>
      </c>
      <c r="W203" s="53">
        <v>0</v>
      </c>
      <c r="X203" s="52">
        <v>0</v>
      </c>
      <c r="Y203" s="16">
        <v>0</v>
      </c>
      <c r="Z203" s="53">
        <v>0</v>
      </c>
      <c r="AA203" s="46">
        <v>0.90624000000000005</v>
      </c>
      <c r="AB203" s="10">
        <v>247.7</v>
      </c>
      <c r="AC203" s="47">
        <f t="shared" si="4516"/>
        <v>273327.1539548022</v>
      </c>
      <c r="AD203" s="46">
        <v>2.0633900000000001</v>
      </c>
      <c r="AE203" s="10">
        <v>117.05500000000001</v>
      </c>
      <c r="AF203" s="47">
        <f t="shared" si="4517"/>
        <v>56729.459772510287</v>
      </c>
      <c r="AG203" s="52">
        <v>0</v>
      </c>
      <c r="AH203" s="16">
        <v>0</v>
      </c>
      <c r="AI203" s="53">
        <v>0</v>
      </c>
      <c r="AJ203" s="52">
        <v>0</v>
      </c>
      <c r="AK203" s="16">
        <v>0</v>
      </c>
      <c r="AL203" s="53">
        <v>0</v>
      </c>
      <c r="AM203" s="46">
        <v>10.210000000000001</v>
      </c>
      <c r="AN203" s="10">
        <v>15.874000000000001</v>
      </c>
      <c r="AO203" s="47">
        <f t="shared" ref="AO203:AO211" si="4594">AN203/AM203*1000</f>
        <v>1554.7502448579821</v>
      </c>
      <c r="AP203" s="46">
        <v>207.92137</v>
      </c>
      <c r="AQ203" s="10">
        <v>4067.4079999999999</v>
      </c>
      <c r="AR203" s="47">
        <f t="shared" si="4519"/>
        <v>19562.241245332309</v>
      </c>
      <c r="AS203" s="52">
        <v>0</v>
      </c>
      <c r="AT203" s="16">
        <v>0</v>
      </c>
      <c r="AU203" s="53">
        <f t="shared" si="4520"/>
        <v>0</v>
      </c>
      <c r="AV203" s="52">
        <v>0</v>
      </c>
      <c r="AW203" s="16">
        <v>0</v>
      </c>
      <c r="AX203" s="53">
        <v>0</v>
      </c>
      <c r="AY203" s="46">
        <v>0.36799999999999999</v>
      </c>
      <c r="AZ203" s="10">
        <v>4.2960000000000003</v>
      </c>
      <c r="BA203" s="47">
        <f t="shared" si="4521"/>
        <v>11673.913043478262</v>
      </c>
      <c r="BB203" s="46">
        <v>2.8</v>
      </c>
      <c r="BC203" s="10">
        <v>203.315</v>
      </c>
      <c r="BD203" s="47">
        <f t="shared" si="4522"/>
        <v>72612.5</v>
      </c>
      <c r="BE203" s="46">
        <v>0.56100000000000005</v>
      </c>
      <c r="BF203" s="10">
        <v>69.62</v>
      </c>
      <c r="BG203" s="47">
        <f t="shared" si="4523"/>
        <v>124099.82174688057</v>
      </c>
      <c r="BH203" s="52">
        <v>0</v>
      </c>
      <c r="BI203" s="16">
        <v>0</v>
      </c>
      <c r="BJ203" s="53">
        <v>0</v>
      </c>
      <c r="BK203" s="52">
        <v>0</v>
      </c>
      <c r="BL203" s="16">
        <v>0</v>
      </c>
      <c r="BM203" s="53">
        <v>0</v>
      </c>
      <c r="BN203" s="52">
        <v>0</v>
      </c>
      <c r="BO203" s="16">
        <v>0</v>
      </c>
      <c r="BP203" s="53">
        <v>0</v>
      </c>
      <c r="BQ203" s="52">
        <v>0</v>
      </c>
      <c r="BR203" s="16">
        <v>0</v>
      </c>
      <c r="BS203" s="53">
        <v>0</v>
      </c>
      <c r="BT203" s="46">
        <v>42.459679999999999</v>
      </c>
      <c r="BU203" s="10">
        <v>13748.486999999999</v>
      </c>
      <c r="BV203" s="47">
        <f t="shared" si="4524"/>
        <v>323801.0036816104</v>
      </c>
      <c r="BW203" s="52">
        <v>0</v>
      </c>
      <c r="BX203" s="16">
        <v>0</v>
      </c>
      <c r="BY203" s="53">
        <v>0</v>
      </c>
      <c r="BZ203" s="52">
        <v>0</v>
      </c>
      <c r="CA203" s="16">
        <v>0</v>
      </c>
      <c r="CB203" s="53">
        <v>0</v>
      </c>
      <c r="CC203" s="46">
        <v>18.020479999999999</v>
      </c>
      <c r="CD203" s="10">
        <v>1248.7819999999999</v>
      </c>
      <c r="CE203" s="47">
        <f t="shared" si="4525"/>
        <v>69297.932130553672</v>
      </c>
      <c r="CF203" s="46">
        <v>2.7776900000000002</v>
      </c>
      <c r="CG203" s="10">
        <v>650.01400000000001</v>
      </c>
      <c r="CH203" s="47">
        <f t="shared" si="4587"/>
        <v>234012.43479293946</v>
      </c>
      <c r="CI203" s="52">
        <v>0</v>
      </c>
      <c r="CJ203" s="16">
        <v>0</v>
      </c>
      <c r="CK203" s="53">
        <v>0</v>
      </c>
      <c r="CL203" s="52">
        <v>0</v>
      </c>
      <c r="CM203" s="16">
        <v>0</v>
      </c>
      <c r="CN203" s="53">
        <v>0</v>
      </c>
      <c r="CO203" s="52">
        <v>0</v>
      </c>
      <c r="CP203" s="16">
        <v>0</v>
      </c>
      <c r="CQ203" s="53">
        <v>0</v>
      </c>
      <c r="CR203" s="52">
        <v>0</v>
      </c>
      <c r="CS203" s="16">
        <v>0</v>
      </c>
      <c r="CT203" s="53">
        <v>0</v>
      </c>
      <c r="CU203" s="52">
        <v>0</v>
      </c>
      <c r="CV203" s="16">
        <v>0</v>
      </c>
      <c r="CW203" s="53">
        <v>0</v>
      </c>
      <c r="CX203" s="52">
        <v>0</v>
      </c>
      <c r="CY203" s="16">
        <v>0</v>
      </c>
      <c r="CZ203" s="53">
        <v>0</v>
      </c>
      <c r="DA203" s="46">
        <v>10.463889999999999</v>
      </c>
      <c r="DB203" s="10">
        <v>3274.6750000000002</v>
      </c>
      <c r="DC203" s="47">
        <f t="shared" si="4528"/>
        <v>312950.05968143785</v>
      </c>
      <c r="DD203" s="46">
        <v>95.730310000000003</v>
      </c>
      <c r="DE203" s="10">
        <v>3856.8470000000002</v>
      </c>
      <c r="DF203" s="47">
        <f t="shared" si="4529"/>
        <v>40288.671372734512</v>
      </c>
      <c r="DG203" s="52">
        <v>0</v>
      </c>
      <c r="DH203" s="16">
        <v>0</v>
      </c>
      <c r="DI203" s="53">
        <v>0</v>
      </c>
      <c r="DJ203" s="46">
        <v>3.8975999999999997</v>
      </c>
      <c r="DK203" s="10">
        <v>151.98400000000001</v>
      </c>
      <c r="DL203" s="47">
        <f t="shared" si="4530"/>
        <v>38994.25287356323</v>
      </c>
      <c r="DM203" s="52">
        <v>0</v>
      </c>
      <c r="DN203" s="16">
        <v>0</v>
      </c>
      <c r="DO203" s="53">
        <v>0</v>
      </c>
      <c r="DP203" s="52">
        <v>0</v>
      </c>
      <c r="DQ203" s="16">
        <v>0</v>
      </c>
      <c r="DR203" s="53">
        <v>0</v>
      </c>
      <c r="DS203" s="46">
        <v>14.65502</v>
      </c>
      <c r="DT203" s="10">
        <v>1761.0640000000001</v>
      </c>
      <c r="DU203" s="47">
        <f t="shared" si="4532"/>
        <v>120167.96974688537</v>
      </c>
      <c r="DV203" s="46">
        <v>27.437419999999999</v>
      </c>
      <c r="DW203" s="10">
        <v>226.05600000000001</v>
      </c>
      <c r="DX203" s="47">
        <f t="shared" si="4588"/>
        <v>8238.9670748926092</v>
      </c>
      <c r="DY203" s="52">
        <v>0</v>
      </c>
      <c r="DZ203" s="16">
        <v>0</v>
      </c>
      <c r="EA203" s="53">
        <v>0</v>
      </c>
      <c r="EB203" s="52">
        <v>0</v>
      </c>
      <c r="EC203" s="16">
        <v>0</v>
      </c>
      <c r="ED203" s="53">
        <f t="shared" si="4533"/>
        <v>0</v>
      </c>
      <c r="EE203" s="52">
        <v>0</v>
      </c>
      <c r="EF203" s="16">
        <v>0</v>
      </c>
      <c r="EG203" s="53">
        <v>0</v>
      </c>
      <c r="EH203" s="46">
        <v>30.39274</v>
      </c>
      <c r="EI203" s="10">
        <v>4029.22</v>
      </c>
      <c r="EJ203" s="47">
        <f t="shared" si="4535"/>
        <v>132571.79181607184</v>
      </c>
      <c r="EK203" s="46">
        <v>0</v>
      </c>
      <c r="EL203" s="10">
        <v>0</v>
      </c>
      <c r="EM203" s="47">
        <v>0</v>
      </c>
      <c r="EN203" s="46">
        <v>164.95515</v>
      </c>
      <c r="EO203" s="10">
        <v>29211.412</v>
      </c>
      <c r="EP203" s="47">
        <f t="shared" si="4536"/>
        <v>177086.99607135638</v>
      </c>
      <c r="EQ203" s="46">
        <v>0</v>
      </c>
      <c r="ER203" s="10">
        <v>0</v>
      </c>
      <c r="ES203" s="47">
        <v>0</v>
      </c>
      <c r="ET203" s="46">
        <v>12.06917</v>
      </c>
      <c r="EU203" s="10">
        <v>490.08100000000002</v>
      </c>
      <c r="EV203" s="47">
        <f t="shared" si="4538"/>
        <v>40606.023446517036</v>
      </c>
      <c r="EW203" s="52">
        <v>0</v>
      </c>
      <c r="EX203" s="16">
        <v>0</v>
      </c>
      <c r="EY203" s="53">
        <v>0</v>
      </c>
      <c r="EZ203" s="52">
        <v>0</v>
      </c>
      <c r="FA203" s="16">
        <v>0</v>
      </c>
      <c r="FB203" s="53">
        <v>0</v>
      </c>
      <c r="FC203" s="52">
        <v>0</v>
      </c>
      <c r="FD203" s="16">
        <v>0</v>
      </c>
      <c r="FE203" s="53">
        <v>0</v>
      </c>
      <c r="FF203" s="52">
        <v>0</v>
      </c>
      <c r="FG203" s="16">
        <v>0</v>
      </c>
      <c r="FH203" s="53">
        <v>0</v>
      </c>
      <c r="FI203" s="46">
        <v>13.026</v>
      </c>
      <c r="FJ203" s="10">
        <v>124.41500000000001</v>
      </c>
      <c r="FK203" s="47">
        <f t="shared" si="4539"/>
        <v>9551.2820512820508</v>
      </c>
      <c r="FL203" s="52">
        <v>0</v>
      </c>
      <c r="FM203" s="16">
        <v>0</v>
      </c>
      <c r="FN203" s="53">
        <v>0</v>
      </c>
      <c r="FO203" s="52">
        <v>0</v>
      </c>
      <c r="FP203" s="16">
        <v>0</v>
      </c>
      <c r="FQ203" s="53">
        <v>0</v>
      </c>
      <c r="FR203" s="46">
        <v>27.18863</v>
      </c>
      <c r="FS203" s="10">
        <v>2442.498</v>
      </c>
      <c r="FT203" s="47">
        <f t="shared" si="4541"/>
        <v>89835.273053478595</v>
      </c>
      <c r="FU203" s="46">
        <v>8.2431200000000011</v>
      </c>
      <c r="FV203" s="10">
        <v>1484.8040000000001</v>
      </c>
      <c r="FW203" s="47">
        <f t="shared" si="4542"/>
        <v>180126.45697260261</v>
      </c>
      <c r="FX203" s="52">
        <v>0</v>
      </c>
      <c r="FY203" s="16">
        <v>0</v>
      </c>
      <c r="FZ203" s="53">
        <f t="shared" si="4543"/>
        <v>0</v>
      </c>
      <c r="GA203" s="52">
        <v>0</v>
      </c>
      <c r="GB203" s="16">
        <v>0</v>
      </c>
      <c r="GC203" s="53">
        <v>0</v>
      </c>
      <c r="GD203" s="46">
        <v>30.029820000000001</v>
      </c>
      <c r="GE203" s="10">
        <v>5246.5630000000001</v>
      </c>
      <c r="GF203" s="47">
        <f t="shared" si="4544"/>
        <v>174711.76983411823</v>
      </c>
      <c r="GG203" s="46">
        <v>21.240110000000001</v>
      </c>
      <c r="GH203" s="10">
        <v>442.82799999999997</v>
      </c>
      <c r="GI203" s="47">
        <f t="shared" si="4545"/>
        <v>20848.667921211327</v>
      </c>
      <c r="GJ203" s="46">
        <v>149.23854999999998</v>
      </c>
      <c r="GK203" s="10">
        <v>16202.834000000001</v>
      </c>
      <c r="GL203" s="47">
        <f t="shared" si="4546"/>
        <v>108570.03100070325</v>
      </c>
      <c r="GM203" s="52">
        <v>0</v>
      </c>
      <c r="GN203" s="16">
        <v>0</v>
      </c>
      <c r="GO203" s="53">
        <v>0</v>
      </c>
      <c r="GP203" s="46">
        <v>13.122110000000001</v>
      </c>
      <c r="GQ203" s="10">
        <v>1072.913</v>
      </c>
      <c r="GR203" s="47">
        <f t="shared" si="4547"/>
        <v>81763.755981317023</v>
      </c>
      <c r="GS203" s="52">
        <v>0</v>
      </c>
      <c r="GT203" s="16">
        <v>0</v>
      </c>
      <c r="GU203" s="53">
        <v>0</v>
      </c>
      <c r="GV203" s="52">
        <v>0</v>
      </c>
      <c r="GW203" s="16">
        <v>0</v>
      </c>
      <c r="GX203" s="53">
        <f t="shared" si="4548"/>
        <v>0</v>
      </c>
      <c r="GY203" s="52">
        <v>0</v>
      </c>
      <c r="GZ203" s="16">
        <v>0</v>
      </c>
      <c r="HA203" s="53">
        <v>0</v>
      </c>
      <c r="HB203" s="46">
        <v>31.635400000000001</v>
      </c>
      <c r="HC203" s="10">
        <v>188.91900000000001</v>
      </c>
      <c r="HD203" s="47">
        <f t="shared" si="4550"/>
        <v>5971.7594846279799</v>
      </c>
      <c r="HE203" s="52">
        <v>0</v>
      </c>
      <c r="HF203" s="16">
        <v>0</v>
      </c>
      <c r="HG203" s="53">
        <v>0</v>
      </c>
      <c r="HH203" s="52">
        <v>0</v>
      </c>
      <c r="HI203" s="16">
        <v>0</v>
      </c>
      <c r="HJ203" s="53">
        <v>0</v>
      </c>
      <c r="HK203" s="52">
        <v>0</v>
      </c>
      <c r="HL203" s="16">
        <v>0</v>
      </c>
      <c r="HM203" s="53">
        <v>0</v>
      </c>
      <c r="HN203" s="46">
        <v>7.4999999999999997E-3</v>
      </c>
      <c r="HO203" s="10">
        <v>1.3160000000000001</v>
      </c>
      <c r="HP203" s="47">
        <f t="shared" ref="HP203:HP212" si="4595">HO203/HN203*1000</f>
        <v>175466.66666666666</v>
      </c>
      <c r="HQ203" s="46">
        <v>8.2000000000000003E-2</v>
      </c>
      <c r="HR203" s="10">
        <v>0.69499999999999995</v>
      </c>
      <c r="HS203" s="47">
        <f t="shared" si="4551"/>
        <v>8475.6097560975595</v>
      </c>
      <c r="HT203" s="46"/>
      <c r="HU203" s="10"/>
      <c r="HV203" s="47"/>
      <c r="HW203" s="46">
        <v>0</v>
      </c>
      <c r="HX203" s="10">
        <v>0</v>
      </c>
      <c r="HY203" s="47">
        <f t="shared" si="4552"/>
        <v>0</v>
      </c>
      <c r="HZ203" s="46">
        <v>1E-3</v>
      </c>
      <c r="IA203" s="10">
        <v>1.7000000000000001E-2</v>
      </c>
      <c r="IB203" s="47">
        <f t="shared" si="4553"/>
        <v>17000</v>
      </c>
      <c r="IC203" s="52">
        <v>0</v>
      </c>
      <c r="ID203" s="16">
        <v>0</v>
      </c>
      <c r="IE203" s="53">
        <v>0</v>
      </c>
      <c r="IF203" s="52">
        <v>0</v>
      </c>
      <c r="IG203" s="16">
        <v>0</v>
      </c>
      <c r="IH203" s="53">
        <v>0</v>
      </c>
      <c r="II203" s="52">
        <v>0</v>
      </c>
      <c r="IJ203" s="16">
        <v>0</v>
      </c>
      <c r="IK203" s="53">
        <v>0</v>
      </c>
      <c r="IL203" s="52">
        <v>0</v>
      </c>
      <c r="IM203" s="16">
        <v>0</v>
      </c>
      <c r="IN203" s="53">
        <v>0</v>
      </c>
      <c r="IO203" s="52">
        <v>0</v>
      </c>
      <c r="IP203" s="16">
        <v>0</v>
      </c>
      <c r="IQ203" s="53">
        <v>0</v>
      </c>
      <c r="IR203" s="46">
        <v>25.35266</v>
      </c>
      <c r="IS203" s="10">
        <v>586.29399999999998</v>
      </c>
      <c r="IT203" s="47">
        <f t="shared" si="4554"/>
        <v>23125.541856357479</v>
      </c>
      <c r="IU203" s="52">
        <v>0</v>
      </c>
      <c r="IV203" s="16">
        <v>0</v>
      </c>
      <c r="IW203" s="53">
        <v>0</v>
      </c>
      <c r="IX203" s="46">
        <v>5.0000000000000001E-4</v>
      </c>
      <c r="IY203" s="10">
        <v>0.89500000000000002</v>
      </c>
      <c r="IZ203" s="47">
        <f t="shared" ref="IZ203:IZ211" si="4596">IY203/IX203*1000</f>
        <v>1790000</v>
      </c>
      <c r="JA203" s="52">
        <v>0</v>
      </c>
      <c r="JB203" s="16">
        <v>0</v>
      </c>
      <c r="JC203" s="53">
        <v>0</v>
      </c>
      <c r="JD203" s="52">
        <v>0</v>
      </c>
      <c r="JE203" s="16">
        <v>0</v>
      </c>
      <c r="JF203" s="53">
        <v>0</v>
      </c>
      <c r="JG203" s="52">
        <v>0</v>
      </c>
      <c r="JH203" s="16">
        <v>0</v>
      </c>
      <c r="JI203" s="53">
        <v>0</v>
      </c>
      <c r="JJ203" s="52">
        <v>0</v>
      </c>
      <c r="JK203" s="16">
        <v>0</v>
      </c>
      <c r="JL203" s="53">
        <v>0</v>
      </c>
      <c r="JM203" s="46">
        <v>10.048879999999999</v>
      </c>
      <c r="JN203" s="10">
        <v>277.23500000000001</v>
      </c>
      <c r="JO203" s="47">
        <f t="shared" si="4555"/>
        <v>27588.646694955063</v>
      </c>
      <c r="JP203" s="46">
        <v>0</v>
      </c>
      <c r="JQ203" s="10">
        <v>0</v>
      </c>
      <c r="JR203" s="47">
        <f t="shared" si="4556"/>
        <v>0</v>
      </c>
      <c r="JS203" s="46">
        <v>1.6000000000000001E-3</v>
      </c>
      <c r="JT203" s="10">
        <v>0.98699999999999999</v>
      </c>
      <c r="JU203" s="47">
        <f t="shared" ref="JU203:JU211" si="4597">JT203/JS203*1000</f>
        <v>616875</v>
      </c>
      <c r="JV203" s="46">
        <v>1.0999999999999999E-2</v>
      </c>
      <c r="JW203" s="10">
        <v>7.1999999999999995E-2</v>
      </c>
      <c r="JX203" s="47">
        <f t="shared" ref="JX203:JX209" si="4598">JW203/JV203*1000</f>
        <v>6545.454545454545</v>
      </c>
      <c r="JY203" s="52">
        <v>0</v>
      </c>
      <c r="JZ203" s="16">
        <v>0</v>
      </c>
      <c r="KA203" s="53">
        <v>0</v>
      </c>
      <c r="KB203" s="46">
        <v>32.216999999999999</v>
      </c>
      <c r="KC203" s="10">
        <v>342.858</v>
      </c>
      <c r="KD203" s="47">
        <f t="shared" si="4557"/>
        <v>10642.145451159326</v>
      </c>
      <c r="KE203" s="46"/>
      <c r="KF203" s="10"/>
      <c r="KG203" s="47"/>
      <c r="KH203" s="46">
        <v>72.757350000000002</v>
      </c>
      <c r="KI203" s="10">
        <v>3689.6770000000001</v>
      </c>
      <c r="KJ203" s="47">
        <f t="shared" si="4558"/>
        <v>50712.086132878678</v>
      </c>
      <c r="KK203" s="46">
        <v>3.1920000000000002</v>
      </c>
      <c r="KL203" s="10">
        <v>1835.2180000000001</v>
      </c>
      <c r="KM203" s="47">
        <f t="shared" si="4559"/>
        <v>574942.98245614034</v>
      </c>
      <c r="KN203" s="52">
        <v>0</v>
      </c>
      <c r="KO203" s="16">
        <v>0</v>
      </c>
      <c r="KP203" s="53">
        <v>0</v>
      </c>
      <c r="KQ203" s="46">
        <v>1.6842600000000001</v>
      </c>
      <c r="KR203" s="10">
        <v>10.797000000000001</v>
      </c>
      <c r="KS203" s="47">
        <f t="shared" si="4560"/>
        <v>6410.5304406683053</v>
      </c>
      <c r="KT203" s="52">
        <v>0</v>
      </c>
      <c r="KU203" s="16">
        <v>0</v>
      </c>
      <c r="KV203" s="53">
        <v>0</v>
      </c>
      <c r="KW203" s="52">
        <v>0</v>
      </c>
      <c r="KX203" s="16">
        <v>0</v>
      </c>
      <c r="KY203" s="53">
        <f t="shared" si="4561"/>
        <v>0</v>
      </c>
      <c r="KZ203" s="52">
        <v>0</v>
      </c>
      <c r="LA203" s="16">
        <v>0</v>
      </c>
      <c r="LB203" s="53">
        <v>0</v>
      </c>
      <c r="LC203" s="52">
        <v>0</v>
      </c>
      <c r="LD203" s="16">
        <v>0</v>
      </c>
      <c r="LE203" s="53">
        <v>0</v>
      </c>
      <c r="LF203" s="46">
        <v>7.9797200000000004</v>
      </c>
      <c r="LG203" s="10">
        <v>125.239</v>
      </c>
      <c r="LH203" s="47">
        <f t="shared" si="4563"/>
        <v>15694.660965547664</v>
      </c>
      <c r="LI203" s="52">
        <v>0</v>
      </c>
      <c r="LJ203" s="16">
        <v>0</v>
      </c>
      <c r="LK203" s="53">
        <v>0</v>
      </c>
      <c r="LL203" s="52">
        <v>0</v>
      </c>
      <c r="LM203" s="16">
        <v>0</v>
      </c>
      <c r="LN203" s="53">
        <v>0</v>
      </c>
      <c r="LO203" s="52">
        <v>0</v>
      </c>
      <c r="LP203" s="16">
        <v>0</v>
      </c>
      <c r="LQ203" s="53">
        <v>0</v>
      </c>
      <c r="LR203" s="52">
        <v>0</v>
      </c>
      <c r="LS203" s="16">
        <v>0</v>
      </c>
      <c r="LT203" s="53">
        <v>0</v>
      </c>
      <c r="LU203" s="46">
        <v>0.49369999999999997</v>
      </c>
      <c r="LV203" s="10">
        <v>58.75</v>
      </c>
      <c r="LW203" s="47">
        <f t="shared" si="4564"/>
        <v>118999.39234352847</v>
      </c>
      <c r="LX203" s="46">
        <v>193.09825000000001</v>
      </c>
      <c r="LY203" s="10">
        <v>17217.973000000002</v>
      </c>
      <c r="LZ203" s="47">
        <f t="shared" si="4565"/>
        <v>89166.903376907881</v>
      </c>
      <c r="MA203" s="46">
        <v>1.7052499999999999</v>
      </c>
      <c r="MB203" s="10">
        <v>192.29</v>
      </c>
      <c r="MC203" s="47">
        <f t="shared" si="4591"/>
        <v>112763.52440991058</v>
      </c>
      <c r="MD203" s="52">
        <v>0</v>
      </c>
      <c r="ME203" s="16">
        <v>0</v>
      </c>
      <c r="MF203" s="53">
        <v>0</v>
      </c>
      <c r="MG203" s="52">
        <v>0</v>
      </c>
      <c r="MH203" s="16">
        <v>0</v>
      </c>
      <c r="MI203" s="53">
        <v>0</v>
      </c>
      <c r="MJ203" s="52">
        <v>0</v>
      </c>
      <c r="MK203" s="16">
        <v>0</v>
      </c>
      <c r="ML203" s="53">
        <f t="shared" si="4567"/>
        <v>0</v>
      </c>
      <c r="MM203" s="46">
        <v>0.39500000000000002</v>
      </c>
      <c r="MN203" s="10">
        <v>146.583</v>
      </c>
      <c r="MO203" s="47">
        <f t="shared" si="4592"/>
        <v>371096.20253164554</v>
      </c>
      <c r="MP203" s="52">
        <v>0</v>
      </c>
      <c r="MQ203" s="16">
        <v>0</v>
      </c>
      <c r="MR203" s="53">
        <v>0</v>
      </c>
      <c r="MS203" s="52">
        <v>0</v>
      </c>
      <c r="MT203" s="16">
        <v>0</v>
      </c>
      <c r="MU203" s="53">
        <v>0</v>
      </c>
      <c r="MV203" s="46">
        <v>0</v>
      </c>
      <c r="MW203" s="10">
        <v>0</v>
      </c>
      <c r="MX203" s="47">
        <f t="shared" si="4569"/>
        <v>0</v>
      </c>
      <c r="MY203" s="46">
        <v>0.16172</v>
      </c>
      <c r="MZ203" s="10">
        <v>4.6779999999999999</v>
      </c>
      <c r="NA203" s="47">
        <f t="shared" ref="NA203:NA212" si="4599">MZ203/MY203*1000</f>
        <v>28926.53969824388</v>
      </c>
      <c r="NB203" s="52">
        <v>0</v>
      </c>
      <c r="NC203" s="16">
        <v>0</v>
      </c>
      <c r="ND203" s="53">
        <v>0</v>
      </c>
      <c r="NE203" s="52">
        <v>0</v>
      </c>
      <c r="NF203" s="16">
        <v>0</v>
      </c>
      <c r="NG203" s="53">
        <v>0</v>
      </c>
      <c r="NH203" s="52">
        <v>0</v>
      </c>
      <c r="NI203" s="16">
        <v>0</v>
      </c>
      <c r="NJ203" s="53">
        <v>0</v>
      </c>
      <c r="NK203" s="46">
        <v>5.6390000000000003E-2</v>
      </c>
      <c r="NL203" s="10">
        <v>60.982999999999997</v>
      </c>
      <c r="NM203" s="47">
        <f t="shared" si="4570"/>
        <v>1081450.6118106046</v>
      </c>
      <c r="NN203" s="52">
        <v>0</v>
      </c>
      <c r="NO203" s="16">
        <v>0</v>
      </c>
      <c r="NP203" s="53">
        <v>0</v>
      </c>
      <c r="NQ203" s="52">
        <v>0</v>
      </c>
      <c r="NR203" s="16">
        <v>0</v>
      </c>
      <c r="NS203" s="53">
        <v>0</v>
      </c>
      <c r="NT203" s="46">
        <v>6.7129999999999995E-2</v>
      </c>
      <c r="NU203" s="10">
        <v>48.850999999999999</v>
      </c>
      <c r="NV203" s="47">
        <f t="shared" si="4593"/>
        <v>727707.43333829893</v>
      </c>
      <c r="NW203" s="46">
        <v>18.37377</v>
      </c>
      <c r="NX203" s="10">
        <v>1190.3</v>
      </c>
      <c r="NY203" s="47">
        <f t="shared" si="4571"/>
        <v>64782.567758277153</v>
      </c>
      <c r="NZ203" s="46">
        <v>1.04802</v>
      </c>
      <c r="OA203" s="10">
        <v>407.36900000000003</v>
      </c>
      <c r="OB203" s="47">
        <f t="shared" si="4572"/>
        <v>388703.45985763636</v>
      </c>
      <c r="OC203" s="52">
        <v>0</v>
      </c>
      <c r="OD203" s="16">
        <v>0</v>
      </c>
      <c r="OE203" s="53">
        <v>0</v>
      </c>
      <c r="OF203" s="46">
        <v>3.60744</v>
      </c>
      <c r="OG203" s="10">
        <v>1452.356</v>
      </c>
      <c r="OH203" s="47">
        <f t="shared" si="4573"/>
        <v>402600.18184640631</v>
      </c>
      <c r="OI203" s="46">
        <v>4.1030100000000003</v>
      </c>
      <c r="OJ203" s="10">
        <v>2377.623</v>
      </c>
      <c r="OK203" s="47">
        <f t="shared" si="4574"/>
        <v>579482.62373233307</v>
      </c>
      <c r="OL203" s="52">
        <v>0</v>
      </c>
      <c r="OM203" s="16">
        <v>0</v>
      </c>
      <c r="ON203" s="53">
        <v>0</v>
      </c>
      <c r="OO203" s="46">
        <v>1.66757</v>
      </c>
      <c r="OP203" s="10">
        <v>7.0069999999999997</v>
      </c>
      <c r="OQ203" s="47">
        <f t="shared" si="4575"/>
        <v>4201.9225579735785</v>
      </c>
      <c r="OR203" s="52">
        <v>0</v>
      </c>
      <c r="OS203" s="16">
        <v>0</v>
      </c>
      <c r="OT203" s="53">
        <v>0</v>
      </c>
      <c r="OU203" s="46">
        <v>4.8437999999999999</v>
      </c>
      <c r="OV203" s="10">
        <v>57.570999999999998</v>
      </c>
      <c r="OW203" s="47">
        <f t="shared" si="4576"/>
        <v>11885.503117387176</v>
      </c>
      <c r="OX203" s="52">
        <v>0</v>
      </c>
      <c r="OY203" s="16">
        <v>0</v>
      </c>
      <c r="OZ203" s="53">
        <v>0</v>
      </c>
      <c r="PA203" s="52">
        <v>0</v>
      </c>
      <c r="PB203" s="16">
        <v>0</v>
      </c>
      <c r="PC203" s="53">
        <v>0</v>
      </c>
      <c r="PD203" s="52">
        <v>0</v>
      </c>
      <c r="PE203" s="16">
        <v>0</v>
      </c>
      <c r="PF203" s="53">
        <v>0</v>
      </c>
      <c r="PG203" s="46">
        <v>0.85462000000000005</v>
      </c>
      <c r="PH203" s="10">
        <v>134.911</v>
      </c>
      <c r="PI203" s="47">
        <f t="shared" si="4577"/>
        <v>157860.8036320236</v>
      </c>
      <c r="PJ203" s="46"/>
      <c r="PK203" s="10"/>
      <c r="PL203" s="47"/>
      <c r="PM203" s="46">
        <v>5.0000000000000001E-3</v>
      </c>
      <c r="PN203" s="10">
        <v>1.4E-2</v>
      </c>
      <c r="PO203" s="47">
        <f t="shared" si="4578"/>
        <v>2800</v>
      </c>
      <c r="PP203" s="52">
        <v>0</v>
      </c>
      <c r="PQ203" s="16">
        <v>0</v>
      </c>
      <c r="PR203" s="53">
        <v>0</v>
      </c>
      <c r="PS203" s="46">
        <v>1.8579999999999999E-2</v>
      </c>
      <c r="PT203" s="10">
        <v>0.35</v>
      </c>
      <c r="PU203" s="47">
        <f t="shared" si="4579"/>
        <v>18837.459634015067</v>
      </c>
      <c r="PV203" s="46">
        <v>119.62392</v>
      </c>
      <c r="PW203" s="10">
        <v>10865.028</v>
      </c>
      <c r="PX203" s="47">
        <f t="shared" si="4580"/>
        <v>90826.55040898174</v>
      </c>
      <c r="PY203" s="46">
        <v>78.732669999999999</v>
      </c>
      <c r="PZ203" s="10">
        <v>17729.718000000001</v>
      </c>
      <c r="QA203" s="47">
        <f t="shared" si="4581"/>
        <v>225188.83203122669</v>
      </c>
      <c r="QB203" s="52">
        <v>0</v>
      </c>
      <c r="QC203" s="16">
        <v>0</v>
      </c>
      <c r="QD203" s="53">
        <v>0</v>
      </c>
      <c r="QE203" s="46">
        <v>2.8507899999999999</v>
      </c>
      <c r="QF203" s="10">
        <v>25.372</v>
      </c>
      <c r="QG203" s="47">
        <f t="shared" si="4582"/>
        <v>8899.9891258212647</v>
      </c>
      <c r="QH203" s="52">
        <v>0</v>
      </c>
      <c r="QI203" s="16">
        <v>0</v>
      </c>
      <c r="QJ203" s="53">
        <v>0</v>
      </c>
      <c r="QK203" s="52">
        <v>0</v>
      </c>
      <c r="QL203" s="16">
        <v>0</v>
      </c>
      <c r="QM203" s="53">
        <v>0</v>
      </c>
      <c r="QN203" s="52">
        <v>0</v>
      </c>
      <c r="QO203" s="16">
        <v>0</v>
      </c>
      <c r="QP203" s="53">
        <v>0</v>
      </c>
      <c r="QQ203" s="46">
        <v>11.505940000000001</v>
      </c>
      <c r="QR203" s="10">
        <v>1474.7570000000001</v>
      </c>
      <c r="QS203" s="47">
        <f t="shared" si="4583"/>
        <v>128173.53471337413</v>
      </c>
      <c r="QT203" s="46"/>
      <c r="QU203" s="10"/>
      <c r="QV203" s="47"/>
      <c r="QW203" s="46"/>
      <c r="QX203" s="10"/>
      <c r="QY203" s="47"/>
      <c r="QZ203" s="46">
        <v>0.1103</v>
      </c>
      <c r="RA203" s="10">
        <v>213.417</v>
      </c>
      <c r="RB203" s="47">
        <f t="shared" si="4584"/>
        <v>1934877.6065276519</v>
      </c>
      <c r="RC203" s="52">
        <v>0</v>
      </c>
      <c r="RD203" s="16">
        <v>0</v>
      </c>
      <c r="RE203" s="53">
        <v>0</v>
      </c>
      <c r="RF203" s="12">
        <f t="shared" si="4361"/>
        <v>1538.07123</v>
      </c>
      <c r="RG203" s="58">
        <f t="shared" si="4362"/>
        <v>151116.86499999996</v>
      </c>
      <c r="RH203" s="6"/>
      <c r="RI203" s="9"/>
      <c r="RJ203" s="6"/>
      <c r="RK203" s="6"/>
      <c r="RL203" s="6"/>
      <c r="RM203" s="9"/>
      <c r="RN203" s="6"/>
      <c r="RO203" s="6"/>
      <c r="RP203" s="6"/>
      <c r="RQ203" s="9"/>
      <c r="RR203" s="6"/>
      <c r="RS203" s="6"/>
      <c r="RT203" s="6"/>
      <c r="RU203" s="9"/>
      <c r="RV203" s="6"/>
      <c r="RW203" s="6"/>
      <c r="RX203" s="6"/>
      <c r="RY203" s="9"/>
      <c r="RZ203" s="6"/>
      <c r="SA203" s="6"/>
      <c r="SB203" s="6"/>
      <c r="SC203" s="9"/>
      <c r="SD203" s="6"/>
      <c r="SE203" s="6"/>
      <c r="SF203" s="6"/>
      <c r="SG203" s="9"/>
      <c r="SH203" s="6"/>
      <c r="SI203" s="6"/>
      <c r="SJ203" s="6"/>
      <c r="SK203" s="2"/>
      <c r="SL203" s="1"/>
      <c r="SM203" s="1"/>
      <c r="SN203" s="1"/>
      <c r="SO203" s="2"/>
      <c r="SP203" s="1"/>
      <c r="SQ203" s="1"/>
      <c r="SR203" s="1"/>
      <c r="SS203" s="2"/>
      <c r="ST203" s="1"/>
      <c r="SU203" s="1"/>
      <c r="SV203" s="1"/>
    </row>
    <row r="204" spans="1:591" x14ac:dyDescent="0.3">
      <c r="A204" s="38">
        <v>2019</v>
      </c>
      <c r="B204" s="39" t="s">
        <v>8</v>
      </c>
      <c r="C204" s="52">
        <v>0</v>
      </c>
      <c r="D204" s="16">
        <v>0</v>
      </c>
      <c r="E204" s="53">
        <f t="shared" si="4514"/>
        <v>0</v>
      </c>
      <c r="F204" s="52">
        <v>0</v>
      </c>
      <c r="G204" s="16">
        <v>0</v>
      </c>
      <c r="H204" s="53">
        <v>0</v>
      </c>
      <c r="I204" s="52">
        <v>0</v>
      </c>
      <c r="J204" s="16">
        <v>0</v>
      </c>
      <c r="K204" s="53">
        <v>0</v>
      </c>
      <c r="L204" s="52">
        <v>0</v>
      </c>
      <c r="M204" s="16">
        <v>0</v>
      </c>
      <c r="N204" s="53">
        <v>0</v>
      </c>
      <c r="O204" s="52">
        <v>0</v>
      </c>
      <c r="P204" s="16">
        <v>0</v>
      </c>
      <c r="Q204" s="53">
        <f t="shared" si="4515"/>
        <v>0</v>
      </c>
      <c r="R204" s="52">
        <v>0</v>
      </c>
      <c r="S204" s="16">
        <v>0</v>
      </c>
      <c r="T204" s="53">
        <v>0</v>
      </c>
      <c r="U204" s="52">
        <v>0</v>
      </c>
      <c r="V204" s="16">
        <v>0</v>
      </c>
      <c r="W204" s="53">
        <v>0</v>
      </c>
      <c r="X204" s="52">
        <v>0</v>
      </c>
      <c r="Y204" s="16">
        <v>0</v>
      </c>
      <c r="Z204" s="53">
        <v>0</v>
      </c>
      <c r="AA204" s="46">
        <v>0.17138999999999999</v>
      </c>
      <c r="AB204" s="10">
        <v>319.17700000000002</v>
      </c>
      <c r="AC204" s="47">
        <f t="shared" si="4516"/>
        <v>1862284.847424004</v>
      </c>
      <c r="AD204" s="46">
        <v>35.7455</v>
      </c>
      <c r="AE204" s="10">
        <v>1569.2439999999999</v>
      </c>
      <c r="AF204" s="47">
        <f t="shared" si="4517"/>
        <v>43900.462995342066</v>
      </c>
      <c r="AG204" s="52">
        <v>0</v>
      </c>
      <c r="AH204" s="16">
        <v>0</v>
      </c>
      <c r="AI204" s="53">
        <v>0</v>
      </c>
      <c r="AJ204" s="52">
        <v>0</v>
      </c>
      <c r="AK204" s="16">
        <v>0</v>
      </c>
      <c r="AL204" s="53">
        <v>0</v>
      </c>
      <c r="AM204" s="46">
        <v>0.27500000000000002</v>
      </c>
      <c r="AN204" s="10">
        <v>3.7930000000000001</v>
      </c>
      <c r="AO204" s="47">
        <f t="shared" si="4594"/>
        <v>13792.727272727272</v>
      </c>
      <c r="AP204" s="46">
        <v>38.11383</v>
      </c>
      <c r="AQ204" s="10">
        <v>1403.2809999999999</v>
      </c>
      <c r="AR204" s="47">
        <f t="shared" si="4519"/>
        <v>36818.157608406189</v>
      </c>
      <c r="AS204" s="52">
        <v>0</v>
      </c>
      <c r="AT204" s="16">
        <v>0</v>
      </c>
      <c r="AU204" s="53">
        <f t="shared" si="4520"/>
        <v>0</v>
      </c>
      <c r="AV204" s="52">
        <v>0</v>
      </c>
      <c r="AW204" s="16">
        <v>0</v>
      </c>
      <c r="AX204" s="53">
        <v>0</v>
      </c>
      <c r="AY204" s="52">
        <v>0</v>
      </c>
      <c r="AZ204" s="16">
        <v>0</v>
      </c>
      <c r="BA204" s="53">
        <v>0</v>
      </c>
      <c r="BB204" s="46">
        <v>0.42049000000000003</v>
      </c>
      <c r="BC204" s="10">
        <v>89.522000000000006</v>
      </c>
      <c r="BD204" s="47">
        <f t="shared" si="4522"/>
        <v>212899.23660491331</v>
      </c>
      <c r="BE204" s="46">
        <v>2.0000000000000001E-4</v>
      </c>
      <c r="BF204" s="10">
        <v>0</v>
      </c>
      <c r="BG204" s="47">
        <f t="shared" ref="BG204" si="4600">BF204/BE204*1000</f>
        <v>0</v>
      </c>
      <c r="BH204" s="52">
        <v>0</v>
      </c>
      <c r="BI204" s="16">
        <v>0</v>
      </c>
      <c r="BJ204" s="53">
        <v>0</v>
      </c>
      <c r="BK204" s="52">
        <v>0</v>
      </c>
      <c r="BL204" s="16">
        <v>0</v>
      </c>
      <c r="BM204" s="53">
        <v>0</v>
      </c>
      <c r="BN204" s="46">
        <v>2.0000000000000001E-4</v>
      </c>
      <c r="BO204" s="10">
        <v>0</v>
      </c>
      <c r="BP204" s="47">
        <f t="shared" ref="BP204" si="4601">BO204/BN204*1000</f>
        <v>0</v>
      </c>
      <c r="BQ204" s="46">
        <v>2E-3</v>
      </c>
      <c r="BR204" s="10">
        <v>0.32100000000000001</v>
      </c>
      <c r="BS204" s="47">
        <f t="shared" ref="BS204:BS210" si="4602">BR204/BQ204*1000</f>
        <v>160500</v>
      </c>
      <c r="BT204" s="46">
        <v>1.19601</v>
      </c>
      <c r="BU204" s="10">
        <v>162.43199999999999</v>
      </c>
      <c r="BV204" s="47">
        <f t="shared" si="4524"/>
        <v>135811.57348182704</v>
      </c>
      <c r="BW204" s="52">
        <v>0</v>
      </c>
      <c r="BX204" s="16">
        <v>0</v>
      </c>
      <c r="BY204" s="53">
        <v>0</v>
      </c>
      <c r="BZ204" s="52">
        <v>0</v>
      </c>
      <c r="CA204" s="16">
        <v>0</v>
      </c>
      <c r="CB204" s="53">
        <v>0</v>
      </c>
      <c r="CC204" s="46">
        <v>68.768679999999989</v>
      </c>
      <c r="CD204" s="10">
        <v>5433.8620000000001</v>
      </c>
      <c r="CE204" s="47">
        <f t="shared" si="4525"/>
        <v>79016.523219581955</v>
      </c>
      <c r="CF204" s="46">
        <v>2.8799000000000001</v>
      </c>
      <c r="CG204" s="10">
        <v>629.95100000000002</v>
      </c>
      <c r="CH204" s="47">
        <f t="shared" si="4587"/>
        <v>218740.581270183</v>
      </c>
      <c r="CI204" s="52">
        <v>0</v>
      </c>
      <c r="CJ204" s="16">
        <v>0</v>
      </c>
      <c r="CK204" s="53">
        <v>0</v>
      </c>
      <c r="CL204" s="52">
        <v>0</v>
      </c>
      <c r="CM204" s="16">
        <v>0</v>
      </c>
      <c r="CN204" s="53">
        <v>0</v>
      </c>
      <c r="CO204" s="52">
        <v>0</v>
      </c>
      <c r="CP204" s="16">
        <v>0</v>
      </c>
      <c r="CQ204" s="53">
        <v>0</v>
      </c>
      <c r="CR204" s="52">
        <v>0</v>
      </c>
      <c r="CS204" s="16">
        <v>0</v>
      </c>
      <c r="CT204" s="53">
        <v>0</v>
      </c>
      <c r="CU204" s="46">
        <v>1.9035199999999999</v>
      </c>
      <c r="CV204" s="10">
        <v>257.30500000000001</v>
      </c>
      <c r="CW204" s="47">
        <f t="shared" si="4527"/>
        <v>135173.25796419266</v>
      </c>
      <c r="CX204" s="52">
        <v>0</v>
      </c>
      <c r="CY204" s="16">
        <v>0</v>
      </c>
      <c r="CZ204" s="53">
        <v>0</v>
      </c>
      <c r="DA204" s="46">
        <v>5.1314599999999997</v>
      </c>
      <c r="DB204" s="10">
        <v>839.97299999999996</v>
      </c>
      <c r="DC204" s="47">
        <f t="shared" si="4528"/>
        <v>163690.84042358314</v>
      </c>
      <c r="DD204" s="46">
        <v>99.357820000000004</v>
      </c>
      <c r="DE204" s="10">
        <v>5615.741</v>
      </c>
      <c r="DF204" s="47">
        <f t="shared" si="4529"/>
        <v>56520.372528302243</v>
      </c>
      <c r="DG204" s="52">
        <v>0</v>
      </c>
      <c r="DH204" s="16">
        <v>0</v>
      </c>
      <c r="DI204" s="53">
        <v>0</v>
      </c>
      <c r="DJ204" s="46">
        <v>8.7267299999999999</v>
      </c>
      <c r="DK204" s="10">
        <v>293.83600000000001</v>
      </c>
      <c r="DL204" s="47">
        <f t="shared" si="4530"/>
        <v>33670.802236347408</v>
      </c>
      <c r="DM204" s="52">
        <v>0</v>
      </c>
      <c r="DN204" s="16">
        <v>0</v>
      </c>
      <c r="DO204" s="53">
        <v>0</v>
      </c>
      <c r="DP204" s="52">
        <v>0</v>
      </c>
      <c r="DQ204" s="16">
        <v>0</v>
      </c>
      <c r="DR204" s="53">
        <v>0</v>
      </c>
      <c r="DS204" s="52">
        <v>29.405860000000001</v>
      </c>
      <c r="DT204" s="16">
        <v>2596.81</v>
      </c>
      <c r="DU204" s="47">
        <f t="shared" si="4532"/>
        <v>88309.26896883818</v>
      </c>
      <c r="DV204" s="46">
        <v>9.2739999999999991</v>
      </c>
      <c r="DW204" s="10">
        <v>23.379000000000001</v>
      </c>
      <c r="DX204" s="47">
        <f t="shared" si="4588"/>
        <v>2520.9186974336858</v>
      </c>
      <c r="DY204" s="52">
        <v>0</v>
      </c>
      <c r="DZ204" s="16">
        <v>0</v>
      </c>
      <c r="EA204" s="53">
        <v>0</v>
      </c>
      <c r="EB204" s="46">
        <v>0</v>
      </c>
      <c r="EC204" s="10">
        <v>0</v>
      </c>
      <c r="ED204" s="47">
        <f t="shared" si="4533"/>
        <v>0</v>
      </c>
      <c r="EE204" s="46">
        <v>0.31900000000000001</v>
      </c>
      <c r="EF204" s="10">
        <v>86.105999999999995</v>
      </c>
      <c r="EG204" s="47">
        <f t="shared" si="4534"/>
        <v>269924.76489028212</v>
      </c>
      <c r="EH204" s="46">
        <v>65.581699999999998</v>
      </c>
      <c r="EI204" s="10">
        <v>6749.9809999999998</v>
      </c>
      <c r="EJ204" s="47">
        <f t="shared" si="4535"/>
        <v>102924.76407290448</v>
      </c>
      <c r="EK204" s="46">
        <v>0</v>
      </c>
      <c r="EL204" s="10">
        <v>0</v>
      </c>
      <c r="EM204" s="47">
        <v>0</v>
      </c>
      <c r="EN204" s="46">
        <v>329.06046999999995</v>
      </c>
      <c r="EO204" s="10">
        <v>30032.059000000001</v>
      </c>
      <c r="EP204" s="47">
        <f t="shared" si="4536"/>
        <v>91266.07945342084</v>
      </c>
      <c r="EQ204" s="46">
        <v>0</v>
      </c>
      <c r="ER204" s="10">
        <v>0</v>
      </c>
      <c r="ES204" s="47">
        <v>0</v>
      </c>
      <c r="ET204" s="46">
        <v>20.182259999999999</v>
      </c>
      <c r="EU204" s="10">
        <v>4193.3469999999998</v>
      </c>
      <c r="EV204" s="47">
        <f t="shared" si="4538"/>
        <v>207773.90639105829</v>
      </c>
      <c r="EW204" s="52">
        <v>0</v>
      </c>
      <c r="EX204" s="16">
        <v>0</v>
      </c>
      <c r="EY204" s="53">
        <v>0</v>
      </c>
      <c r="EZ204" s="52">
        <v>0</v>
      </c>
      <c r="FA204" s="16">
        <v>0</v>
      </c>
      <c r="FB204" s="53">
        <v>0</v>
      </c>
      <c r="FC204" s="52">
        <v>0</v>
      </c>
      <c r="FD204" s="16">
        <v>0</v>
      </c>
      <c r="FE204" s="53">
        <v>0</v>
      </c>
      <c r="FF204" s="52">
        <v>0</v>
      </c>
      <c r="FG204" s="16">
        <v>0</v>
      </c>
      <c r="FH204" s="53">
        <v>0</v>
      </c>
      <c r="FI204" s="52">
        <v>0</v>
      </c>
      <c r="FJ204" s="16">
        <v>0</v>
      </c>
      <c r="FK204" s="53">
        <v>0</v>
      </c>
      <c r="FL204" s="52">
        <v>0</v>
      </c>
      <c r="FM204" s="16">
        <v>0</v>
      </c>
      <c r="FN204" s="53">
        <v>0</v>
      </c>
      <c r="FO204" s="52">
        <v>0</v>
      </c>
      <c r="FP204" s="16">
        <v>0</v>
      </c>
      <c r="FQ204" s="53">
        <v>0</v>
      </c>
      <c r="FR204" s="46">
        <v>25.927689999999998</v>
      </c>
      <c r="FS204" s="10">
        <v>2402.2869999999998</v>
      </c>
      <c r="FT204" s="47">
        <f t="shared" si="4541"/>
        <v>92653.337030796043</v>
      </c>
      <c r="FU204" s="52">
        <v>0</v>
      </c>
      <c r="FV204" s="16">
        <v>0</v>
      </c>
      <c r="FW204" s="53">
        <v>0</v>
      </c>
      <c r="FX204" s="52">
        <v>0</v>
      </c>
      <c r="FY204" s="16">
        <v>0</v>
      </c>
      <c r="FZ204" s="53">
        <f t="shared" si="4543"/>
        <v>0</v>
      </c>
      <c r="GA204" s="52">
        <v>0</v>
      </c>
      <c r="GB204" s="16">
        <v>0</v>
      </c>
      <c r="GC204" s="53">
        <v>0</v>
      </c>
      <c r="GD204" s="46">
        <v>21.505980000000001</v>
      </c>
      <c r="GE204" s="10">
        <v>3435.7550000000001</v>
      </c>
      <c r="GF204" s="47">
        <f t="shared" si="4544"/>
        <v>159758.12308948487</v>
      </c>
      <c r="GG204" s="46">
        <v>0.85314999999999996</v>
      </c>
      <c r="GH204" s="10">
        <v>46.356999999999999</v>
      </c>
      <c r="GI204" s="47">
        <f t="shared" si="4545"/>
        <v>54336.283185840708</v>
      </c>
      <c r="GJ204" s="46">
        <v>344.88729999999998</v>
      </c>
      <c r="GK204" s="10">
        <v>23635.157999999999</v>
      </c>
      <c r="GL204" s="47">
        <f t="shared" si="4546"/>
        <v>68530.090844168517</v>
      </c>
      <c r="GM204" s="52">
        <v>0</v>
      </c>
      <c r="GN204" s="16">
        <v>0</v>
      </c>
      <c r="GO204" s="53">
        <v>0</v>
      </c>
      <c r="GP204" s="46">
        <v>0.73072000000000004</v>
      </c>
      <c r="GQ204" s="10">
        <v>84.555000000000007</v>
      </c>
      <c r="GR204" s="47">
        <f t="shared" si="4547"/>
        <v>115714.63761769215</v>
      </c>
      <c r="GS204" s="52">
        <v>0</v>
      </c>
      <c r="GT204" s="16">
        <v>0</v>
      </c>
      <c r="GU204" s="53">
        <v>0</v>
      </c>
      <c r="GV204" s="52">
        <v>0</v>
      </c>
      <c r="GW204" s="16">
        <v>0</v>
      </c>
      <c r="GX204" s="53">
        <f t="shared" si="4548"/>
        <v>0</v>
      </c>
      <c r="GY204" s="52">
        <v>0</v>
      </c>
      <c r="GZ204" s="16">
        <v>0</v>
      </c>
      <c r="HA204" s="53">
        <v>0</v>
      </c>
      <c r="HB204" s="46">
        <v>33.90916</v>
      </c>
      <c r="HC204" s="10">
        <v>191.72399999999999</v>
      </c>
      <c r="HD204" s="47">
        <f t="shared" si="4550"/>
        <v>5654.0474609220637</v>
      </c>
      <c r="HE204" s="52">
        <v>0</v>
      </c>
      <c r="HF204" s="16">
        <v>0</v>
      </c>
      <c r="HG204" s="53">
        <v>0</v>
      </c>
      <c r="HH204" s="52">
        <v>0</v>
      </c>
      <c r="HI204" s="16">
        <v>0</v>
      </c>
      <c r="HJ204" s="53">
        <v>0</v>
      </c>
      <c r="HK204" s="52">
        <v>0</v>
      </c>
      <c r="HL204" s="16">
        <v>0</v>
      </c>
      <c r="HM204" s="53">
        <v>0</v>
      </c>
      <c r="HN204" s="52">
        <v>0</v>
      </c>
      <c r="HO204" s="16">
        <v>0</v>
      </c>
      <c r="HP204" s="53">
        <v>0</v>
      </c>
      <c r="HQ204" s="52">
        <v>0</v>
      </c>
      <c r="HR204" s="16">
        <v>0</v>
      </c>
      <c r="HS204" s="53">
        <v>0</v>
      </c>
      <c r="HT204" s="52"/>
      <c r="HU204" s="16"/>
      <c r="HV204" s="53"/>
      <c r="HW204" s="52">
        <v>0</v>
      </c>
      <c r="HX204" s="16">
        <v>0</v>
      </c>
      <c r="HY204" s="53">
        <f t="shared" si="4552"/>
        <v>0</v>
      </c>
      <c r="HZ204" s="52">
        <v>0</v>
      </c>
      <c r="IA204" s="16">
        <v>0</v>
      </c>
      <c r="IB204" s="53">
        <v>0</v>
      </c>
      <c r="IC204" s="52">
        <v>0</v>
      </c>
      <c r="ID204" s="16">
        <v>0</v>
      </c>
      <c r="IE204" s="53">
        <v>0</v>
      </c>
      <c r="IF204" s="52">
        <v>0</v>
      </c>
      <c r="IG204" s="16">
        <v>0</v>
      </c>
      <c r="IH204" s="53">
        <v>0</v>
      </c>
      <c r="II204" s="52">
        <v>0</v>
      </c>
      <c r="IJ204" s="16">
        <v>0</v>
      </c>
      <c r="IK204" s="53">
        <v>0</v>
      </c>
      <c r="IL204" s="52">
        <v>0</v>
      </c>
      <c r="IM204" s="16">
        <v>0</v>
      </c>
      <c r="IN204" s="53">
        <v>0</v>
      </c>
      <c r="IO204" s="52">
        <v>0</v>
      </c>
      <c r="IP204" s="16">
        <v>0</v>
      </c>
      <c r="IQ204" s="53">
        <v>0</v>
      </c>
      <c r="IR204" s="46">
        <v>11.671530000000001</v>
      </c>
      <c r="IS204" s="10">
        <v>1061.1559999999999</v>
      </c>
      <c r="IT204" s="47">
        <f t="shared" si="4554"/>
        <v>90918.328616728046</v>
      </c>
      <c r="IU204" s="52">
        <v>0</v>
      </c>
      <c r="IV204" s="16">
        <v>0</v>
      </c>
      <c r="IW204" s="53">
        <v>0</v>
      </c>
      <c r="IX204" s="52">
        <v>0</v>
      </c>
      <c r="IY204" s="16">
        <v>0</v>
      </c>
      <c r="IZ204" s="53">
        <v>0</v>
      </c>
      <c r="JA204" s="52">
        <v>0</v>
      </c>
      <c r="JB204" s="16">
        <v>0</v>
      </c>
      <c r="JC204" s="53">
        <v>0</v>
      </c>
      <c r="JD204" s="52">
        <v>0</v>
      </c>
      <c r="JE204" s="16">
        <v>0</v>
      </c>
      <c r="JF204" s="53">
        <v>0</v>
      </c>
      <c r="JG204" s="46">
        <v>1E-3</v>
      </c>
      <c r="JH204" s="10">
        <v>7.0999999999999994E-2</v>
      </c>
      <c r="JI204" s="47">
        <f t="shared" ref="JI204:JI208" si="4603">JH204/JG204*1000</f>
        <v>70999.999999999985</v>
      </c>
      <c r="JJ204" s="52">
        <v>0</v>
      </c>
      <c r="JK204" s="16">
        <v>0</v>
      </c>
      <c r="JL204" s="53">
        <v>0</v>
      </c>
      <c r="JM204" s="46">
        <v>9.0719999999999992</v>
      </c>
      <c r="JN204" s="10">
        <v>266.096</v>
      </c>
      <c r="JO204" s="47">
        <f t="shared" si="4555"/>
        <v>29331.569664903</v>
      </c>
      <c r="JP204" s="46">
        <v>0</v>
      </c>
      <c r="JQ204" s="10">
        <v>0</v>
      </c>
      <c r="JR204" s="47">
        <f t="shared" si="4556"/>
        <v>0</v>
      </c>
      <c r="JS204" s="46">
        <v>4.0000000000000001E-3</v>
      </c>
      <c r="JT204" s="10">
        <v>2.552</v>
      </c>
      <c r="JU204" s="47">
        <f t="shared" si="4597"/>
        <v>638000</v>
      </c>
      <c r="JV204" s="52">
        <v>0</v>
      </c>
      <c r="JW204" s="16">
        <v>0</v>
      </c>
      <c r="JX204" s="53">
        <v>0</v>
      </c>
      <c r="JY204" s="52">
        <v>0</v>
      </c>
      <c r="JZ204" s="16">
        <v>0</v>
      </c>
      <c r="KA204" s="53">
        <v>0</v>
      </c>
      <c r="KB204" s="46">
        <v>2.1000000000000001E-2</v>
      </c>
      <c r="KC204" s="10">
        <v>0.95799999999999996</v>
      </c>
      <c r="KD204" s="47">
        <f t="shared" si="4557"/>
        <v>45619.047619047611</v>
      </c>
      <c r="KE204" s="46"/>
      <c r="KF204" s="10"/>
      <c r="KG204" s="47"/>
      <c r="KH204" s="46">
        <v>107.09713000000001</v>
      </c>
      <c r="KI204" s="10">
        <v>7064.375</v>
      </c>
      <c r="KJ204" s="47">
        <f t="shared" si="4558"/>
        <v>65962.318504706884</v>
      </c>
      <c r="KK204" s="46">
        <v>4.1346800000000004</v>
      </c>
      <c r="KL204" s="10">
        <v>2030.2719999999999</v>
      </c>
      <c r="KM204" s="47">
        <f t="shared" si="4559"/>
        <v>491034.85638550017</v>
      </c>
      <c r="KN204" s="52">
        <v>0</v>
      </c>
      <c r="KO204" s="16">
        <v>0</v>
      </c>
      <c r="KP204" s="53">
        <v>0</v>
      </c>
      <c r="KQ204" s="46">
        <v>0.60399999999999998</v>
      </c>
      <c r="KR204" s="10">
        <v>9.5429999999999993</v>
      </c>
      <c r="KS204" s="47">
        <f t="shared" si="4560"/>
        <v>15799.668874172185</v>
      </c>
      <c r="KT204" s="52">
        <v>0</v>
      </c>
      <c r="KU204" s="16">
        <v>0</v>
      </c>
      <c r="KV204" s="53">
        <v>0</v>
      </c>
      <c r="KW204" s="52">
        <v>0</v>
      </c>
      <c r="KX204" s="16">
        <v>0</v>
      </c>
      <c r="KY204" s="53">
        <f t="shared" si="4561"/>
        <v>0</v>
      </c>
      <c r="KZ204" s="52">
        <v>0</v>
      </c>
      <c r="LA204" s="16">
        <v>0</v>
      </c>
      <c r="LB204" s="53">
        <v>0</v>
      </c>
      <c r="LC204" s="52">
        <v>0</v>
      </c>
      <c r="LD204" s="16">
        <v>0</v>
      </c>
      <c r="LE204" s="53">
        <v>0</v>
      </c>
      <c r="LF204" s="46">
        <v>6.7511099999999997</v>
      </c>
      <c r="LG204" s="10">
        <v>132.55699999999999</v>
      </c>
      <c r="LH204" s="47">
        <f t="shared" si="4563"/>
        <v>19634.845232858002</v>
      </c>
      <c r="LI204" s="52">
        <v>0</v>
      </c>
      <c r="LJ204" s="16">
        <v>0</v>
      </c>
      <c r="LK204" s="53">
        <v>0</v>
      </c>
      <c r="LL204" s="52">
        <v>0</v>
      </c>
      <c r="LM204" s="16">
        <v>0</v>
      </c>
      <c r="LN204" s="53">
        <v>0</v>
      </c>
      <c r="LO204" s="52">
        <v>0</v>
      </c>
      <c r="LP204" s="16">
        <v>0</v>
      </c>
      <c r="LQ204" s="53">
        <v>0</v>
      </c>
      <c r="LR204" s="46">
        <v>0.76540999999999992</v>
      </c>
      <c r="LS204" s="10">
        <v>63.497</v>
      </c>
      <c r="LT204" s="47">
        <f t="shared" ref="LT204:LT209" si="4604">LS204/LR204*1000</f>
        <v>82958.153146679557</v>
      </c>
      <c r="LU204" s="46">
        <v>0.39568999999999999</v>
      </c>
      <c r="LV204" s="10">
        <v>45.683</v>
      </c>
      <c r="LW204" s="47">
        <f t="shared" si="4564"/>
        <v>115451.48980262327</v>
      </c>
      <c r="LX204" s="46">
        <v>268.83229999999998</v>
      </c>
      <c r="LY204" s="10">
        <v>21370.39</v>
      </c>
      <c r="LZ204" s="47">
        <f t="shared" si="4565"/>
        <v>79493.386769372577</v>
      </c>
      <c r="MA204" s="46">
        <v>1.5904400000000001</v>
      </c>
      <c r="MB204" s="10">
        <v>81.881</v>
      </c>
      <c r="MC204" s="47">
        <f t="shared" si="4591"/>
        <v>51483.237343125169</v>
      </c>
      <c r="MD204" s="52">
        <v>0</v>
      </c>
      <c r="ME204" s="16">
        <v>0</v>
      </c>
      <c r="MF204" s="53">
        <v>0</v>
      </c>
      <c r="MG204" s="52">
        <v>0</v>
      </c>
      <c r="MH204" s="16">
        <v>0</v>
      </c>
      <c r="MI204" s="53">
        <v>0</v>
      </c>
      <c r="MJ204" s="52">
        <v>0</v>
      </c>
      <c r="MK204" s="16">
        <v>0</v>
      </c>
      <c r="ML204" s="53">
        <f t="shared" si="4567"/>
        <v>0</v>
      </c>
      <c r="MM204" s="46">
        <v>13.89941</v>
      </c>
      <c r="MN204" s="10">
        <v>2580.5810000000001</v>
      </c>
      <c r="MO204" s="47">
        <f t="shared" si="4592"/>
        <v>185661.18993540015</v>
      </c>
      <c r="MP204" s="46">
        <v>11.21706</v>
      </c>
      <c r="MQ204" s="10">
        <v>1756.546</v>
      </c>
      <c r="MR204" s="47">
        <f t="shared" si="4568"/>
        <v>156595.93512025432</v>
      </c>
      <c r="MS204" s="52">
        <v>0</v>
      </c>
      <c r="MT204" s="16">
        <v>0</v>
      </c>
      <c r="MU204" s="53">
        <v>0</v>
      </c>
      <c r="MV204" s="46">
        <v>0</v>
      </c>
      <c r="MW204" s="10">
        <v>0</v>
      </c>
      <c r="MX204" s="47">
        <f t="shared" si="4569"/>
        <v>0</v>
      </c>
      <c r="MY204" s="46">
        <v>5.6100000000000004E-2</v>
      </c>
      <c r="MZ204" s="10">
        <v>2.5859999999999999</v>
      </c>
      <c r="NA204" s="47">
        <f t="shared" si="4599"/>
        <v>46096.256684491971</v>
      </c>
      <c r="NB204" s="52">
        <v>0</v>
      </c>
      <c r="NC204" s="16">
        <v>0</v>
      </c>
      <c r="ND204" s="53">
        <v>0</v>
      </c>
      <c r="NE204" s="52">
        <v>0</v>
      </c>
      <c r="NF204" s="16">
        <v>0</v>
      </c>
      <c r="NG204" s="53">
        <v>0</v>
      </c>
      <c r="NH204" s="52">
        <v>0</v>
      </c>
      <c r="NI204" s="16">
        <v>0</v>
      </c>
      <c r="NJ204" s="53">
        <v>0</v>
      </c>
      <c r="NK204" s="46">
        <v>1.2572000000000001</v>
      </c>
      <c r="NL204" s="10">
        <v>55.073999999999998</v>
      </c>
      <c r="NM204" s="47">
        <f t="shared" si="4570"/>
        <v>43806.872414890226</v>
      </c>
      <c r="NN204" s="52">
        <v>0</v>
      </c>
      <c r="NO204" s="16">
        <v>0</v>
      </c>
      <c r="NP204" s="53">
        <v>0</v>
      </c>
      <c r="NQ204" s="52">
        <v>0</v>
      </c>
      <c r="NR204" s="16">
        <v>0</v>
      </c>
      <c r="NS204" s="53">
        <v>0</v>
      </c>
      <c r="NT204" s="46">
        <v>7.0199999999999993E-3</v>
      </c>
      <c r="NU204" s="10">
        <v>5.5979999999999999</v>
      </c>
      <c r="NV204" s="47">
        <f t="shared" si="4593"/>
        <v>797435.8974358975</v>
      </c>
      <c r="NW204" s="46">
        <v>31.375319999999999</v>
      </c>
      <c r="NX204" s="10">
        <v>1418.002</v>
      </c>
      <c r="NY204" s="47">
        <f t="shared" si="4571"/>
        <v>45194.821917354144</v>
      </c>
      <c r="NZ204" s="46">
        <v>0.92958000000000007</v>
      </c>
      <c r="OA204" s="10">
        <v>340.09100000000001</v>
      </c>
      <c r="OB204" s="47">
        <f t="shared" si="4572"/>
        <v>365854.47191204625</v>
      </c>
      <c r="OC204" s="52">
        <v>0</v>
      </c>
      <c r="OD204" s="16">
        <v>0</v>
      </c>
      <c r="OE204" s="53">
        <v>0</v>
      </c>
      <c r="OF204" s="46">
        <v>9.5641599999999993</v>
      </c>
      <c r="OG204" s="10">
        <v>5427.1909999999998</v>
      </c>
      <c r="OH204" s="47">
        <f t="shared" si="4573"/>
        <v>567450.87911536405</v>
      </c>
      <c r="OI204" s="46">
        <v>12.59099</v>
      </c>
      <c r="OJ204" s="10">
        <v>3963.2170000000001</v>
      </c>
      <c r="OK204" s="47">
        <f t="shared" si="4574"/>
        <v>314766.1144993364</v>
      </c>
      <c r="OL204" s="52">
        <v>0</v>
      </c>
      <c r="OM204" s="16">
        <v>0</v>
      </c>
      <c r="ON204" s="53">
        <v>0</v>
      </c>
      <c r="OO204" s="46">
        <v>4.2200699999999998</v>
      </c>
      <c r="OP204" s="10">
        <v>134.41200000000001</v>
      </c>
      <c r="OQ204" s="47">
        <f t="shared" si="4575"/>
        <v>31850.656505697778</v>
      </c>
      <c r="OR204" s="52">
        <v>0</v>
      </c>
      <c r="OS204" s="16">
        <v>0</v>
      </c>
      <c r="OT204" s="53">
        <v>0</v>
      </c>
      <c r="OU204" s="46">
        <v>51.128680000000003</v>
      </c>
      <c r="OV204" s="10">
        <v>972.66499999999996</v>
      </c>
      <c r="OW204" s="47">
        <f t="shared" si="4576"/>
        <v>19023.862927812726</v>
      </c>
      <c r="OX204" s="52">
        <v>0</v>
      </c>
      <c r="OY204" s="16">
        <v>0</v>
      </c>
      <c r="OZ204" s="53">
        <v>0</v>
      </c>
      <c r="PA204" s="52">
        <v>0</v>
      </c>
      <c r="PB204" s="16">
        <v>0</v>
      </c>
      <c r="PC204" s="53">
        <v>0</v>
      </c>
      <c r="PD204" s="52">
        <v>0</v>
      </c>
      <c r="PE204" s="16">
        <v>0</v>
      </c>
      <c r="PF204" s="53">
        <v>0</v>
      </c>
      <c r="PG204" s="46">
        <v>6.6894499999999999</v>
      </c>
      <c r="PH204" s="10">
        <v>2725.6370000000002</v>
      </c>
      <c r="PI204" s="47">
        <f t="shared" si="4577"/>
        <v>407453.07910216838</v>
      </c>
      <c r="PJ204" s="52"/>
      <c r="PK204" s="16"/>
      <c r="PL204" s="53"/>
      <c r="PM204" s="52">
        <v>0</v>
      </c>
      <c r="PN204" s="16">
        <v>0</v>
      </c>
      <c r="PO204" s="53">
        <v>0</v>
      </c>
      <c r="PP204" s="52">
        <v>0</v>
      </c>
      <c r="PQ204" s="16">
        <v>0</v>
      </c>
      <c r="PR204" s="53">
        <v>0</v>
      </c>
      <c r="PS204" s="46">
        <v>5.2350000000000003</v>
      </c>
      <c r="PT204" s="10">
        <v>433.245</v>
      </c>
      <c r="PU204" s="47">
        <f t="shared" si="4579"/>
        <v>82759.312320916899</v>
      </c>
      <c r="PV204" s="46">
        <v>182.49252999999999</v>
      </c>
      <c r="PW204" s="10">
        <v>16387.627</v>
      </c>
      <c r="PX204" s="47">
        <f t="shared" si="4580"/>
        <v>89798.892042320862</v>
      </c>
      <c r="PY204" s="46">
        <v>106.75699</v>
      </c>
      <c r="PZ204" s="10">
        <v>25985.293000000001</v>
      </c>
      <c r="QA204" s="47">
        <f t="shared" si="4581"/>
        <v>243406.01022940045</v>
      </c>
      <c r="QB204" s="52">
        <v>0</v>
      </c>
      <c r="QC204" s="16">
        <v>0</v>
      </c>
      <c r="QD204" s="53">
        <v>0</v>
      </c>
      <c r="QE204" s="46">
        <v>0.05</v>
      </c>
      <c r="QF204" s="10">
        <v>0.57499999999999996</v>
      </c>
      <c r="QG204" s="47">
        <f t="shared" si="4582"/>
        <v>11499.999999999998</v>
      </c>
      <c r="QH204" s="52">
        <v>0</v>
      </c>
      <c r="QI204" s="16">
        <v>0</v>
      </c>
      <c r="QJ204" s="53">
        <v>0</v>
      </c>
      <c r="QK204" s="52">
        <v>0</v>
      </c>
      <c r="QL204" s="16">
        <v>0</v>
      </c>
      <c r="QM204" s="53">
        <v>0</v>
      </c>
      <c r="QN204" s="52">
        <v>0</v>
      </c>
      <c r="QO204" s="16">
        <v>0</v>
      </c>
      <c r="QP204" s="53">
        <v>0</v>
      </c>
      <c r="QQ204" s="46">
        <v>20.786639999999998</v>
      </c>
      <c r="QR204" s="10">
        <v>3438.7689999999998</v>
      </c>
      <c r="QS204" s="47">
        <f t="shared" si="4583"/>
        <v>165431.69073982132</v>
      </c>
      <c r="QT204" s="46"/>
      <c r="QU204" s="10"/>
      <c r="QV204" s="47"/>
      <c r="QW204" s="46"/>
      <c r="QX204" s="10"/>
      <c r="QY204" s="47"/>
      <c r="QZ204" s="46">
        <v>7.2499999999999995E-2</v>
      </c>
      <c r="RA204" s="10">
        <v>171.18700000000001</v>
      </c>
      <c r="RB204" s="47">
        <f t="shared" si="4584"/>
        <v>2361200.0000000005</v>
      </c>
      <c r="RC204" s="52">
        <v>0</v>
      </c>
      <c r="RD204" s="16">
        <v>0</v>
      </c>
      <c r="RE204" s="53">
        <v>0</v>
      </c>
      <c r="RF204" s="12">
        <f t="shared" si="4361"/>
        <v>2013.5990099999999</v>
      </c>
      <c r="RG204" s="58">
        <f t="shared" si="4362"/>
        <v>188023.28300000002</v>
      </c>
      <c r="RH204" s="6"/>
      <c r="RI204" s="9"/>
      <c r="RJ204" s="6"/>
      <c r="RK204" s="6"/>
      <c r="RL204" s="6"/>
      <c r="RM204" s="9"/>
      <c r="RN204" s="6"/>
      <c r="RO204" s="6"/>
      <c r="RP204" s="6"/>
      <c r="RQ204" s="9"/>
      <c r="RR204" s="6"/>
      <c r="RS204" s="6"/>
      <c r="RT204" s="6"/>
      <c r="RU204" s="9"/>
      <c r="RV204" s="6"/>
      <c r="RW204" s="6"/>
      <c r="RX204" s="6"/>
      <c r="RY204" s="9"/>
      <c r="RZ204" s="6"/>
      <c r="SA204" s="6"/>
      <c r="SB204" s="6"/>
      <c r="SC204" s="9"/>
      <c r="SD204" s="6"/>
      <c r="SE204" s="6"/>
      <c r="SF204" s="6"/>
      <c r="SG204" s="9"/>
      <c r="SH204" s="6"/>
      <c r="SI204" s="6"/>
      <c r="SJ204" s="6"/>
      <c r="SK204" s="2"/>
      <c r="SL204" s="1"/>
      <c r="SM204" s="1"/>
      <c r="SN204" s="1"/>
      <c r="SO204" s="2"/>
      <c r="SP204" s="1"/>
      <c r="SQ204" s="1"/>
      <c r="SR204" s="1"/>
      <c r="SS204" s="2"/>
      <c r="ST204" s="1"/>
      <c r="SU204" s="1"/>
      <c r="SV204" s="1"/>
    </row>
    <row r="205" spans="1:591" x14ac:dyDescent="0.3">
      <c r="A205" s="38">
        <v>2019</v>
      </c>
      <c r="B205" s="44" t="s">
        <v>9</v>
      </c>
      <c r="C205" s="52">
        <v>0</v>
      </c>
      <c r="D205" s="16">
        <v>0</v>
      </c>
      <c r="E205" s="53">
        <f t="shared" si="4514"/>
        <v>0</v>
      </c>
      <c r="F205" s="52">
        <v>0</v>
      </c>
      <c r="G205" s="16">
        <v>0</v>
      </c>
      <c r="H205" s="53">
        <v>0</v>
      </c>
      <c r="I205" s="52">
        <v>0</v>
      </c>
      <c r="J205" s="16">
        <v>0</v>
      </c>
      <c r="K205" s="53">
        <v>0</v>
      </c>
      <c r="L205" s="52">
        <v>0</v>
      </c>
      <c r="M205" s="16">
        <v>0</v>
      </c>
      <c r="N205" s="53">
        <v>0</v>
      </c>
      <c r="O205" s="52">
        <v>0</v>
      </c>
      <c r="P205" s="16">
        <v>0</v>
      </c>
      <c r="Q205" s="53">
        <f t="shared" si="4515"/>
        <v>0</v>
      </c>
      <c r="R205" s="52">
        <v>0</v>
      </c>
      <c r="S205" s="16">
        <v>0</v>
      </c>
      <c r="T205" s="53">
        <v>0</v>
      </c>
      <c r="U205" s="52">
        <v>0</v>
      </c>
      <c r="V205" s="16">
        <v>0</v>
      </c>
      <c r="W205" s="53">
        <v>0</v>
      </c>
      <c r="X205" s="52">
        <v>0</v>
      </c>
      <c r="Y205" s="16">
        <v>0</v>
      </c>
      <c r="Z205" s="53">
        <v>0</v>
      </c>
      <c r="AA205" s="46">
        <v>7.6141000000000005</v>
      </c>
      <c r="AB205" s="10">
        <v>1247.58</v>
      </c>
      <c r="AC205" s="47">
        <f t="shared" si="4516"/>
        <v>163851.27592230201</v>
      </c>
      <c r="AD205" s="52">
        <v>0</v>
      </c>
      <c r="AE205" s="16">
        <v>0</v>
      </c>
      <c r="AF205" s="53">
        <v>0</v>
      </c>
      <c r="AG205" s="52">
        <v>0</v>
      </c>
      <c r="AH205" s="16">
        <v>0</v>
      </c>
      <c r="AI205" s="53">
        <v>0</v>
      </c>
      <c r="AJ205" s="52">
        <v>0</v>
      </c>
      <c r="AK205" s="16">
        <v>0</v>
      </c>
      <c r="AL205" s="53">
        <v>0</v>
      </c>
      <c r="AM205" s="52">
        <v>0</v>
      </c>
      <c r="AN205" s="16">
        <v>0</v>
      </c>
      <c r="AO205" s="53">
        <v>0</v>
      </c>
      <c r="AP205" s="46">
        <v>126.69131</v>
      </c>
      <c r="AQ205" s="10">
        <v>2883.681</v>
      </c>
      <c r="AR205" s="47">
        <f t="shared" si="4519"/>
        <v>22761.474326850042</v>
      </c>
      <c r="AS205" s="52">
        <v>0</v>
      </c>
      <c r="AT205" s="16">
        <v>0</v>
      </c>
      <c r="AU205" s="53">
        <f t="shared" si="4520"/>
        <v>0</v>
      </c>
      <c r="AV205" s="52">
        <v>0</v>
      </c>
      <c r="AW205" s="16">
        <v>0</v>
      </c>
      <c r="AX205" s="53">
        <v>0</v>
      </c>
      <c r="AY205" s="46">
        <v>0.33600000000000002</v>
      </c>
      <c r="AZ205" s="10">
        <v>7.7839999999999998</v>
      </c>
      <c r="BA205" s="47">
        <f t="shared" si="4521"/>
        <v>23166.666666666664</v>
      </c>
      <c r="BB205" s="46">
        <v>1.4</v>
      </c>
      <c r="BC205" s="10">
        <v>285.07100000000003</v>
      </c>
      <c r="BD205" s="47">
        <f t="shared" si="4522"/>
        <v>203622.14285714287</v>
      </c>
      <c r="BE205" s="46">
        <v>2.0000000000000001E-4</v>
      </c>
      <c r="BF205" s="10">
        <v>0</v>
      </c>
      <c r="BG205" s="47">
        <f t="shared" ref="BG205" si="4605">BF205/BE205*1000</f>
        <v>0</v>
      </c>
      <c r="BH205" s="52">
        <v>0</v>
      </c>
      <c r="BI205" s="16">
        <v>0</v>
      </c>
      <c r="BJ205" s="53">
        <v>0</v>
      </c>
      <c r="BK205" s="52">
        <v>0</v>
      </c>
      <c r="BL205" s="16">
        <v>0</v>
      </c>
      <c r="BM205" s="53">
        <v>0</v>
      </c>
      <c r="BN205" s="46">
        <v>2.0000000000000001E-4</v>
      </c>
      <c r="BO205" s="10">
        <v>0</v>
      </c>
      <c r="BP205" s="47">
        <f t="shared" ref="BP205:BP210" si="4606">BO205/BN205*1000</f>
        <v>0</v>
      </c>
      <c r="BQ205" s="46">
        <v>2.0000000000000001E-4</v>
      </c>
      <c r="BR205" s="10">
        <v>0</v>
      </c>
      <c r="BS205" s="47">
        <f t="shared" si="4602"/>
        <v>0</v>
      </c>
      <c r="BT205" s="46">
        <v>36.22936</v>
      </c>
      <c r="BU205" s="10">
        <v>13096.64</v>
      </c>
      <c r="BV205" s="47">
        <f t="shared" si="4524"/>
        <v>361492.44700982847</v>
      </c>
      <c r="BW205" s="52">
        <v>0</v>
      </c>
      <c r="BX205" s="16">
        <v>0</v>
      </c>
      <c r="BY205" s="53">
        <v>0</v>
      </c>
      <c r="BZ205" s="52">
        <v>0</v>
      </c>
      <c r="CA205" s="16">
        <v>0</v>
      </c>
      <c r="CB205" s="53">
        <v>0</v>
      </c>
      <c r="CC205" s="46">
        <v>90.317279999999997</v>
      </c>
      <c r="CD205" s="10">
        <v>5423.3850000000002</v>
      </c>
      <c r="CE205" s="47">
        <f t="shared" si="4525"/>
        <v>60048.143611056497</v>
      </c>
      <c r="CF205" s="46">
        <v>7.1796999999999995</v>
      </c>
      <c r="CG205" s="10">
        <v>1317.425</v>
      </c>
      <c r="CH205" s="47">
        <f t="shared" si="4587"/>
        <v>183493.0428848002</v>
      </c>
      <c r="CI205" s="52">
        <v>0</v>
      </c>
      <c r="CJ205" s="16">
        <v>0</v>
      </c>
      <c r="CK205" s="53">
        <v>0</v>
      </c>
      <c r="CL205" s="52">
        <v>0</v>
      </c>
      <c r="CM205" s="16">
        <v>0</v>
      </c>
      <c r="CN205" s="53">
        <v>0</v>
      </c>
      <c r="CO205" s="52">
        <v>0</v>
      </c>
      <c r="CP205" s="16">
        <v>0</v>
      </c>
      <c r="CQ205" s="53">
        <v>0</v>
      </c>
      <c r="CR205" s="52">
        <v>0</v>
      </c>
      <c r="CS205" s="16">
        <v>0</v>
      </c>
      <c r="CT205" s="53">
        <v>0</v>
      </c>
      <c r="CU205" s="52">
        <v>0</v>
      </c>
      <c r="CV205" s="16">
        <v>0</v>
      </c>
      <c r="CW205" s="53">
        <v>0</v>
      </c>
      <c r="CX205" s="52">
        <v>0</v>
      </c>
      <c r="CY205" s="16">
        <v>0</v>
      </c>
      <c r="CZ205" s="53">
        <v>0</v>
      </c>
      <c r="DA205" s="46">
        <v>11.34853</v>
      </c>
      <c r="DB205" s="10">
        <v>2581.181</v>
      </c>
      <c r="DC205" s="47">
        <f t="shared" si="4528"/>
        <v>227446.28599474998</v>
      </c>
      <c r="DD205" s="46">
        <v>31.907900000000001</v>
      </c>
      <c r="DE205" s="10">
        <v>4740.3339999999998</v>
      </c>
      <c r="DF205" s="47">
        <f t="shared" si="4529"/>
        <v>148563.02044321311</v>
      </c>
      <c r="DG205" s="46">
        <v>9.3203799999999983</v>
      </c>
      <c r="DH205" s="10">
        <v>87.698999999999998</v>
      </c>
      <c r="DI205" s="47">
        <f t="shared" ref="DI205:DI209" si="4607">DH205/DG205*1000</f>
        <v>9409.3803042365253</v>
      </c>
      <c r="DJ205" s="46">
        <v>13.1328</v>
      </c>
      <c r="DK205" s="10">
        <v>423.738</v>
      </c>
      <c r="DL205" s="47">
        <f t="shared" si="4530"/>
        <v>32265.625</v>
      </c>
      <c r="DM205" s="52">
        <v>0</v>
      </c>
      <c r="DN205" s="16">
        <v>0</v>
      </c>
      <c r="DO205" s="53">
        <v>0</v>
      </c>
      <c r="DP205" s="52">
        <v>0</v>
      </c>
      <c r="DQ205" s="16">
        <v>0</v>
      </c>
      <c r="DR205" s="53">
        <v>0</v>
      </c>
      <c r="DS205" s="46">
        <v>0.40216000000000002</v>
      </c>
      <c r="DT205" s="10">
        <v>1546.8230000000001</v>
      </c>
      <c r="DU205" s="47">
        <f t="shared" si="4532"/>
        <v>3846287.5472448776</v>
      </c>
      <c r="DV205" s="46">
        <v>21.75497</v>
      </c>
      <c r="DW205" s="10">
        <v>49.862000000000002</v>
      </c>
      <c r="DX205" s="47">
        <f t="shared" si="4588"/>
        <v>2291.9820160634558</v>
      </c>
      <c r="DY205" s="52">
        <v>0</v>
      </c>
      <c r="DZ205" s="16">
        <v>0</v>
      </c>
      <c r="EA205" s="53">
        <v>0</v>
      </c>
      <c r="EB205" s="46">
        <v>0</v>
      </c>
      <c r="EC205" s="10">
        <v>0</v>
      </c>
      <c r="ED205" s="47">
        <f t="shared" si="4533"/>
        <v>0</v>
      </c>
      <c r="EE205" s="46">
        <v>7.2899999999999996E-3</v>
      </c>
      <c r="EF205" s="10">
        <v>0.83299999999999996</v>
      </c>
      <c r="EG205" s="47">
        <f t="shared" si="4534"/>
        <v>114266.11796982167</v>
      </c>
      <c r="EH205" s="46">
        <v>70.540669999999992</v>
      </c>
      <c r="EI205" s="10">
        <v>8348.1759999999995</v>
      </c>
      <c r="EJ205" s="47">
        <f t="shared" si="4535"/>
        <v>118345.57284471497</v>
      </c>
      <c r="EK205" s="46">
        <v>0</v>
      </c>
      <c r="EL205" s="10">
        <v>0</v>
      </c>
      <c r="EM205" s="47">
        <v>0</v>
      </c>
      <c r="EN205" s="46">
        <v>104.68169</v>
      </c>
      <c r="EO205" s="10">
        <v>10815.197</v>
      </c>
      <c r="EP205" s="47">
        <f t="shared" si="4536"/>
        <v>103315.07831025655</v>
      </c>
      <c r="EQ205" s="46">
        <v>0</v>
      </c>
      <c r="ER205" s="10">
        <v>0</v>
      </c>
      <c r="ES205" s="47">
        <v>0</v>
      </c>
      <c r="ET205" s="46">
        <v>0</v>
      </c>
      <c r="EU205" s="10">
        <v>0</v>
      </c>
      <c r="EV205" s="47">
        <v>0</v>
      </c>
      <c r="EW205" s="46">
        <v>0</v>
      </c>
      <c r="EX205" s="10">
        <v>0</v>
      </c>
      <c r="EY205" s="47">
        <v>0</v>
      </c>
      <c r="EZ205" s="46">
        <v>0</v>
      </c>
      <c r="FA205" s="10">
        <v>0</v>
      </c>
      <c r="FB205" s="47">
        <v>0</v>
      </c>
      <c r="FC205" s="46">
        <v>0</v>
      </c>
      <c r="FD205" s="10">
        <v>0</v>
      </c>
      <c r="FE205" s="47">
        <v>0</v>
      </c>
      <c r="FF205" s="46">
        <v>0</v>
      </c>
      <c r="FG205" s="10">
        <v>0</v>
      </c>
      <c r="FH205" s="47">
        <v>0</v>
      </c>
      <c r="FI205" s="46">
        <v>0</v>
      </c>
      <c r="FJ205" s="10">
        <v>0</v>
      </c>
      <c r="FK205" s="47">
        <v>0</v>
      </c>
      <c r="FL205" s="46">
        <v>1E-3</v>
      </c>
      <c r="FM205" s="10">
        <v>2E-3</v>
      </c>
      <c r="FN205" s="47">
        <f t="shared" si="4540"/>
        <v>2000</v>
      </c>
      <c r="FO205" s="52">
        <v>0</v>
      </c>
      <c r="FP205" s="16">
        <v>0</v>
      </c>
      <c r="FQ205" s="53">
        <v>0</v>
      </c>
      <c r="FR205" s="46">
        <v>63.364350000000002</v>
      </c>
      <c r="FS205" s="10">
        <v>2773.1619999999998</v>
      </c>
      <c r="FT205" s="47">
        <f t="shared" si="4541"/>
        <v>43765.334924133203</v>
      </c>
      <c r="FU205" s="52">
        <v>0</v>
      </c>
      <c r="FV205" s="16">
        <v>0</v>
      </c>
      <c r="FW205" s="53">
        <v>0</v>
      </c>
      <c r="FX205" s="52">
        <v>0</v>
      </c>
      <c r="FY205" s="16">
        <v>0</v>
      </c>
      <c r="FZ205" s="53">
        <f t="shared" si="4543"/>
        <v>0</v>
      </c>
      <c r="GA205" s="52">
        <v>0</v>
      </c>
      <c r="GB205" s="16">
        <v>0</v>
      </c>
      <c r="GC205" s="53">
        <v>0</v>
      </c>
      <c r="GD205" s="46">
        <v>11.614780000000001</v>
      </c>
      <c r="GE205" s="10">
        <v>1890.5319999999999</v>
      </c>
      <c r="GF205" s="47">
        <f t="shared" si="4544"/>
        <v>162769.50575043177</v>
      </c>
      <c r="GG205" s="46">
        <v>18.772599999999997</v>
      </c>
      <c r="GH205" s="10">
        <v>2746.8560000000002</v>
      </c>
      <c r="GI205" s="47">
        <f t="shared" si="4545"/>
        <v>146322.61913640096</v>
      </c>
      <c r="GJ205" s="46">
        <v>363.41091</v>
      </c>
      <c r="GK205" s="10">
        <v>20544.25</v>
      </c>
      <c r="GL205" s="47">
        <f t="shared" si="4546"/>
        <v>56531.737035632752</v>
      </c>
      <c r="GM205" s="52">
        <v>0</v>
      </c>
      <c r="GN205" s="16">
        <v>0</v>
      </c>
      <c r="GO205" s="53">
        <v>0</v>
      </c>
      <c r="GP205" s="46">
        <v>0.89128999999999992</v>
      </c>
      <c r="GQ205" s="10">
        <v>786.91</v>
      </c>
      <c r="GR205" s="47">
        <f t="shared" si="4547"/>
        <v>882888.84650338278</v>
      </c>
      <c r="GS205" s="52">
        <v>0</v>
      </c>
      <c r="GT205" s="16">
        <v>0</v>
      </c>
      <c r="GU205" s="53">
        <v>0</v>
      </c>
      <c r="GV205" s="52">
        <v>0</v>
      </c>
      <c r="GW205" s="16">
        <v>0</v>
      </c>
      <c r="GX205" s="53">
        <f t="shared" si="4548"/>
        <v>0</v>
      </c>
      <c r="GY205" s="52">
        <v>0</v>
      </c>
      <c r="GZ205" s="16">
        <v>0</v>
      </c>
      <c r="HA205" s="53">
        <v>0</v>
      </c>
      <c r="HB205" s="46">
        <v>17.2179</v>
      </c>
      <c r="HC205" s="10">
        <v>880.14099999999996</v>
      </c>
      <c r="HD205" s="47">
        <f t="shared" si="4550"/>
        <v>51117.790206703488</v>
      </c>
      <c r="HE205" s="52">
        <v>0</v>
      </c>
      <c r="HF205" s="16">
        <v>0</v>
      </c>
      <c r="HG205" s="53">
        <v>0</v>
      </c>
      <c r="HH205" s="52">
        <v>0</v>
      </c>
      <c r="HI205" s="16">
        <v>0</v>
      </c>
      <c r="HJ205" s="53">
        <v>0</v>
      </c>
      <c r="HK205" s="52">
        <v>0</v>
      </c>
      <c r="HL205" s="16">
        <v>0</v>
      </c>
      <c r="HM205" s="53">
        <v>0</v>
      </c>
      <c r="HN205" s="52">
        <v>0</v>
      </c>
      <c r="HO205" s="16">
        <v>0</v>
      </c>
      <c r="HP205" s="53">
        <v>0</v>
      </c>
      <c r="HQ205" s="52">
        <v>0</v>
      </c>
      <c r="HR205" s="16">
        <v>0</v>
      </c>
      <c r="HS205" s="53">
        <v>0</v>
      </c>
      <c r="HT205" s="52"/>
      <c r="HU205" s="16"/>
      <c r="HV205" s="53"/>
      <c r="HW205" s="52">
        <v>0</v>
      </c>
      <c r="HX205" s="16">
        <v>0</v>
      </c>
      <c r="HY205" s="53">
        <f t="shared" si="4552"/>
        <v>0</v>
      </c>
      <c r="HZ205" s="52">
        <v>0</v>
      </c>
      <c r="IA205" s="16">
        <v>0</v>
      </c>
      <c r="IB205" s="53">
        <v>0</v>
      </c>
      <c r="IC205" s="52">
        <v>0</v>
      </c>
      <c r="ID205" s="16">
        <v>0</v>
      </c>
      <c r="IE205" s="53">
        <v>0</v>
      </c>
      <c r="IF205" s="52">
        <v>0</v>
      </c>
      <c r="IG205" s="16">
        <v>0</v>
      </c>
      <c r="IH205" s="53">
        <v>0</v>
      </c>
      <c r="II205" s="52">
        <v>0</v>
      </c>
      <c r="IJ205" s="16">
        <v>0</v>
      </c>
      <c r="IK205" s="53">
        <v>0</v>
      </c>
      <c r="IL205" s="52">
        <v>0</v>
      </c>
      <c r="IM205" s="16">
        <v>0</v>
      </c>
      <c r="IN205" s="53">
        <v>0</v>
      </c>
      <c r="IO205" s="52">
        <v>0</v>
      </c>
      <c r="IP205" s="16">
        <v>0</v>
      </c>
      <c r="IQ205" s="53">
        <v>0</v>
      </c>
      <c r="IR205" s="46">
        <v>50.189419999999998</v>
      </c>
      <c r="IS205" s="10">
        <v>1341.5550000000001</v>
      </c>
      <c r="IT205" s="47">
        <f t="shared" si="4554"/>
        <v>26729.836686696122</v>
      </c>
      <c r="IU205" s="52">
        <v>0</v>
      </c>
      <c r="IV205" s="16">
        <v>0</v>
      </c>
      <c r="IW205" s="53">
        <v>0</v>
      </c>
      <c r="IX205" s="52">
        <v>0</v>
      </c>
      <c r="IY205" s="16">
        <v>0</v>
      </c>
      <c r="IZ205" s="53">
        <v>0</v>
      </c>
      <c r="JA205" s="52">
        <v>0</v>
      </c>
      <c r="JB205" s="16">
        <v>0</v>
      </c>
      <c r="JC205" s="53">
        <v>0</v>
      </c>
      <c r="JD205" s="52">
        <v>0</v>
      </c>
      <c r="JE205" s="16">
        <v>0</v>
      </c>
      <c r="JF205" s="53">
        <v>0</v>
      </c>
      <c r="JG205" s="46">
        <v>2E-3</v>
      </c>
      <c r="JH205" s="10">
        <v>1.099</v>
      </c>
      <c r="JI205" s="47">
        <f t="shared" si="4603"/>
        <v>549500</v>
      </c>
      <c r="JJ205" s="52">
        <v>0</v>
      </c>
      <c r="JK205" s="16">
        <v>0</v>
      </c>
      <c r="JL205" s="47">
        <f t="shared" ref="JL205:JL212" si="4608">IF(JJ205=0,0,JK205/JJ205*1000)</f>
        <v>0</v>
      </c>
      <c r="JM205" s="52">
        <v>0</v>
      </c>
      <c r="JN205" s="16">
        <v>0</v>
      </c>
      <c r="JO205" s="53">
        <v>0</v>
      </c>
      <c r="JP205" s="52">
        <v>0</v>
      </c>
      <c r="JQ205" s="16">
        <v>0</v>
      </c>
      <c r="JR205" s="53">
        <f t="shared" si="4556"/>
        <v>0</v>
      </c>
      <c r="JS205" s="52">
        <v>0</v>
      </c>
      <c r="JT205" s="16">
        <v>0</v>
      </c>
      <c r="JU205" s="53">
        <v>0</v>
      </c>
      <c r="JV205" s="46">
        <v>1E-3</v>
      </c>
      <c r="JW205" s="10">
        <v>2.11</v>
      </c>
      <c r="JX205" s="47">
        <f t="shared" si="4598"/>
        <v>2110000</v>
      </c>
      <c r="JY205" s="52">
        <v>0</v>
      </c>
      <c r="JZ205" s="16">
        <v>0</v>
      </c>
      <c r="KA205" s="53">
        <v>0</v>
      </c>
      <c r="KB205" s="46">
        <v>4.2000000000000003E-2</v>
      </c>
      <c r="KC205" s="10">
        <v>0.59799999999999998</v>
      </c>
      <c r="KD205" s="47">
        <f t="shared" si="4557"/>
        <v>14238.095238095237</v>
      </c>
      <c r="KE205" s="46"/>
      <c r="KF205" s="10"/>
      <c r="KG205" s="47"/>
      <c r="KH205" s="46">
        <v>161.39239999999998</v>
      </c>
      <c r="KI205" s="10">
        <v>5527.7160000000003</v>
      </c>
      <c r="KJ205" s="47">
        <f t="shared" si="4558"/>
        <v>34250.162956867862</v>
      </c>
      <c r="KK205" s="46">
        <v>1.2572399999999999</v>
      </c>
      <c r="KL205" s="10">
        <v>765.31700000000001</v>
      </c>
      <c r="KM205" s="47">
        <f t="shared" si="4559"/>
        <v>608727.84830263117</v>
      </c>
      <c r="KN205" s="52">
        <v>0</v>
      </c>
      <c r="KO205" s="16">
        <v>0</v>
      </c>
      <c r="KP205" s="53">
        <v>0</v>
      </c>
      <c r="KQ205" s="46">
        <v>1.423</v>
      </c>
      <c r="KR205" s="10">
        <v>18.314</v>
      </c>
      <c r="KS205" s="47">
        <f t="shared" si="4560"/>
        <v>12869.992972593114</v>
      </c>
      <c r="KT205" s="52">
        <v>0</v>
      </c>
      <c r="KU205" s="16">
        <v>0</v>
      </c>
      <c r="KV205" s="53">
        <v>0</v>
      </c>
      <c r="KW205" s="52">
        <v>0</v>
      </c>
      <c r="KX205" s="16">
        <v>0</v>
      </c>
      <c r="KY205" s="53">
        <f t="shared" si="4561"/>
        <v>0</v>
      </c>
      <c r="KZ205" s="52">
        <v>0</v>
      </c>
      <c r="LA205" s="16">
        <v>0</v>
      </c>
      <c r="LB205" s="53">
        <v>0</v>
      </c>
      <c r="LC205" s="52">
        <v>0</v>
      </c>
      <c r="LD205" s="16">
        <v>0</v>
      </c>
      <c r="LE205" s="53">
        <v>0</v>
      </c>
      <c r="LF205" s="46">
        <v>8.3303999999999991</v>
      </c>
      <c r="LG205" s="10">
        <v>65.284000000000006</v>
      </c>
      <c r="LH205" s="47">
        <f t="shared" si="4563"/>
        <v>7836.8385671756469</v>
      </c>
      <c r="LI205" s="52">
        <v>0</v>
      </c>
      <c r="LJ205" s="16">
        <v>0</v>
      </c>
      <c r="LK205" s="53">
        <v>0</v>
      </c>
      <c r="LL205" s="52">
        <v>0</v>
      </c>
      <c r="LM205" s="16">
        <v>0</v>
      </c>
      <c r="LN205" s="53">
        <v>0</v>
      </c>
      <c r="LO205" s="52">
        <v>0</v>
      </c>
      <c r="LP205" s="16">
        <v>0</v>
      </c>
      <c r="LQ205" s="53">
        <v>0</v>
      </c>
      <c r="LR205" s="46">
        <v>1</v>
      </c>
      <c r="LS205" s="10">
        <v>249.922</v>
      </c>
      <c r="LT205" s="47">
        <f t="shared" si="4604"/>
        <v>249922</v>
      </c>
      <c r="LU205" s="46">
        <v>0.27</v>
      </c>
      <c r="LV205" s="10">
        <v>13.198</v>
      </c>
      <c r="LW205" s="47">
        <f t="shared" si="4564"/>
        <v>48881.481481481482</v>
      </c>
      <c r="LX205" s="46">
        <v>256.96409</v>
      </c>
      <c r="LY205" s="10">
        <v>23867.917000000001</v>
      </c>
      <c r="LZ205" s="47">
        <f t="shared" si="4565"/>
        <v>92884.25086945029</v>
      </c>
      <c r="MA205" s="52">
        <v>0</v>
      </c>
      <c r="MB205" s="16">
        <v>0</v>
      </c>
      <c r="MC205" s="53">
        <v>0</v>
      </c>
      <c r="MD205" s="52">
        <v>0</v>
      </c>
      <c r="ME205" s="16">
        <v>0</v>
      </c>
      <c r="MF205" s="53">
        <v>0</v>
      </c>
      <c r="MG205" s="52">
        <v>0</v>
      </c>
      <c r="MH205" s="16">
        <v>0</v>
      </c>
      <c r="MI205" s="53">
        <v>0</v>
      </c>
      <c r="MJ205" s="52">
        <v>0</v>
      </c>
      <c r="MK205" s="16">
        <v>0</v>
      </c>
      <c r="ML205" s="53">
        <f t="shared" si="4567"/>
        <v>0</v>
      </c>
      <c r="MM205" s="46">
        <v>0.10083</v>
      </c>
      <c r="MN205" s="10">
        <v>47.064</v>
      </c>
      <c r="MO205" s="47">
        <f t="shared" si="4592"/>
        <v>466765.84349895862</v>
      </c>
      <c r="MP205" s="46">
        <v>12.04613</v>
      </c>
      <c r="MQ205" s="10">
        <v>1980.837</v>
      </c>
      <c r="MR205" s="47">
        <f t="shared" si="4568"/>
        <v>164437.62436566767</v>
      </c>
      <c r="MS205" s="52">
        <v>0</v>
      </c>
      <c r="MT205" s="16">
        <v>0</v>
      </c>
      <c r="MU205" s="53">
        <v>0</v>
      </c>
      <c r="MV205" s="52">
        <v>0</v>
      </c>
      <c r="MW205" s="16">
        <v>0</v>
      </c>
      <c r="MX205" s="53">
        <f t="shared" si="4569"/>
        <v>0</v>
      </c>
      <c r="MY205" s="52">
        <v>0</v>
      </c>
      <c r="MZ205" s="16">
        <v>0</v>
      </c>
      <c r="NA205" s="53">
        <v>0</v>
      </c>
      <c r="NB205" s="52">
        <v>0</v>
      </c>
      <c r="NC205" s="16">
        <v>0</v>
      </c>
      <c r="ND205" s="53">
        <v>0</v>
      </c>
      <c r="NE205" s="52">
        <v>0</v>
      </c>
      <c r="NF205" s="16">
        <v>0</v>
      </c>
      <c r="NG205" s="53">
        <v>0</v>
      </c>
      <c r="NH205" s="52">
        <v>0</v>
      </c>
      <c r="NI205" s="16">
        <v>0</v>
      </c>
      <c r="NJ205" s="53">
        <v>0</v>
      </c>
      <c r="NK205" s="46">
        <v>1.4404100000000002</v>
      </c>
      <c r="NL205" s="10">
        <v>137.71100000000001</v>
      </c>
      <c r="NM205" s="47">
        <f t="shared" si="4570"/>
        <v>95605.417901847395</v>
      </c>
      <c r="NN205" s="46">
        <v>21.6</v>
      </c>
      <c r="NO205" s="10">
        <v>474.065</v>
      </c>
      <c r="NP205" s="47">
        <f t="shared" ref="NP205:NP212" si="4609">NO205/NN205*1000</f>
        <v>21947.453703703701</v>
      </c>
      <c r="NQ205" s="52">
        <v>0</v>
      </c>
      <c r="NR205" s="16">
        <v>0</v>
      </c>
      <c r="NS205" s="53">
        <v>0</v>
      </c>
      <c r="NT205" s="46">
        <v>0.94379999999999997</v>
      </c>
      <c r="NU205" s="10">
        <v>35.6</v>
      </c>
      <c r="NV205" s="47">
        <f t="shared" si="4593"/>
        <v>37719.855901674084</v>
      </c>
      <c r="NW205" s="46">
        <v>28.72279</v>
      </c>
      <c r="NX205" s="10">
        <v>1129.6279999999999</v>
      </c>
      <c r="NY205" s="47">
        <f t="shared" si="4571"/>
        <v>39328.630679679787</v>
      </c>
      <c r="NZ205" s="46">
        <v>1.44E-2</v>
      </c>
      <c r="OA205" s="10">
        <v>0.92800000000000005</v>
      </c>
      <c r="OB205" s="47">
        <f t="shared" si="4572"/>
        <v>64444.444444444445</v>
      </c>
      <c r="OC205" s="52">
        <v>0</v>
      </c>
      <c r="OD205" s="16">
        <v>0</v>
      </c>
      <c r="OE205" s="53">
        <v>0</v>
      </c>
      <c r="OF205" s="46">
        <v>10.14364</v>
      </c>
      <c r="OG205" s="10">
        <v>4262.4769999999999</v>
      </c>
      <c r="OH205" s="47">
        <f t="shared" si="4573"/>
        <v>420211.77802051336</v>
      </c>
      <c r="OI205" s="46">
        <v>10.462440000000001</v>
      </c>
      <c r="OJ205" s="10">
        <v>3071.0369999999998</v>
      </c>
      <c r="OK205" s="47">
        <f t="shared" si="4574"/>
        <v>293529.7119983483</v>
      </c>
      <c r="OL205" s="52">
        <v>0</v>
      </c>
      <c r="OM205" s="16">
        <v>0</v>
      </c>
      <c r="ON205" s="53">
        <v>0</v>
      </c>
      <c r="OO205" s="46">
        <v>2.8612100000000003</v>
      </c>
      <c r="OP205" s="10">
        <v>18.381</v>
      </c>
      <c r="OQ205" s="47">
        <f t="shared" si="4575"/>
        <v>6424.2051439775478</v>
      </c>
      <c r="OR205" s="52">
        <v>0</v>
      </c>
      <c r="OS205" s="16">
        <v>0</v>
      </c>
      <c r="OT205" s="53">
        <v>0</v>
      </c>
      <c r="OU205" s="46">
        <v>17.284320000000001</v>
      </c>
      <c r="OV205" s="10">
        <v>346.79399999999998</v>
      </c>
      <c r="OW205" s="47">
        <f t="shared" si="4576"/>
        <v>20064.081201921741</v>
      </c>
      <c r="OX205" s="52">
        <v>0</v>
      </c>
      <c r="OY205" s="16">
        <v>0</v>
      </c>
      <c r="OZ205" s="53">
        <v>0</v>
      </c>
      <c r="PA205" s="52">
        <v>0</v>
      </c>
      <c r="PB205" s="16">
        <v>0</v>
      </c>
      <c r="PC205" s="53">
        <v>0</v>
      </c>
      <c r="PD205" s="46">
        <v>1.6500000000000001E-2</v>
      </c>
      <c r="PE205" s="10">
        <v>2.4E-2</v>
      </c>
      <c r="PF205" s="47">
        <f t="shared" ref="PF205" si="4610">PE205/PD205*1000</f>
        <v>1454.5454545454545</v>
      </c>
      <c r="PG205" s="46">
        <v>10.406979999999999</v>
      </c>
      <c r="PH205" s="10">
        <v>324.28899999999999</v>
      </c>
      <c r="PI205" s="47">
        <f t="shared" si="4577"/>
        <v>31160.720977651541</v>
      </c>
      <c r="PJ205" s="46"/>
      <c r="PK205" s="10"/>
      <c r="PL205" s="47"/>
      <c r="PM205" s="46">
        <v>1.5359999999999999E-2</v>
      </c>
      <c r="PN205" s="10">
        <v>2.2069999999999999</v>
      </c>
      <c r="PO205" s="47">
        <f t="shared" si="4578"/>
        <v>143684.89583333334</v>
      </c>
      <c r="PP205" s="52">
        <v>0</v>
      </c>
      <c r="PQ205" s="16">
        <v>0</v>
      </c>
      <c r="PR205" s="53">
        <v>0</v>
      </c>
      <c r="PS205" s="46">
        <v>1.3705000000000001</v>
      </c>
      <c r="PT205" s="10">
        <v>1.302</v>
      </c>
      <c r="PU205" s="47">
        <f t="shared" si="4579"/>
        <v>950.01824151769426</v>
      </c>
      <c r="PV205" s="46">
        <v>70.798539999999988</v>
      </c>
      <c r="PW205" s="10">
        <v>10443.829</v>
      </c>
      <c r="PX205" s="47">
        <f t="shared" si="4580"/>
        <v>147514.75101040222</v>
      </c>
      <c r="PY205" s="46">
        <v>141.5068</v>
      </c>
      <c r="PZ205" s="10">
        <v>29625.377</v>
      </c>
      <c r="QA205" s="47">
        <f t="shared" si="4581"/>
        <v>209356.56095678796</v>
      </c>
      <c r="QB205" s="52">
        <v>0</v>
      </c>
      <c r="QC205" s="16">
        <v>0</v>
      </c>
      <c r="QD205" s="53">
        <v>0</v>
      </c>
      <c r="QE205" s="46">
        <v>0.25</v>
      </c>
      <c r="QF205" s="10">
        <v>5</v>
      </c>
      <c r="QG205" s="47">
        <f t="shared" si="4582"/>
        <v>20000</v>
      </c>
      <c r="QH205" s="52">
        <v>0</v>
      </c>
      <c r="QI205" s="16">
        <v>0</v>
      </c>
      <c r="QJ205" s="53">
        <v>0</v>
      </c>
      <c r="QK205" s="52">
        <v>0</v>
      </c>
      <c r="QL205" s="16">
        <v>0</v>
      </c>
      <c r="QM205" s="53">
        <v>0</v>
      </c>
      <c r="QN205" s="52">
        <v>0</v>
      </c>
      <c r="QO205" s="16">
        <v>0</v>
      </c>
      <c r="QP205" s="53">
        <v>0</v>
      </c>
      <c r="QQ205" s="46">
        <v>26.847830000000002</v>
      </c>
      <c r="QR205" s="10">
        <v>4628.893</v>
      </c>
      <c r="QS205" s="47">
        <f t="shared" si="4583"/>
        <v>172412.18377798132</v>
      </c>
      <c r="QT205" s="46"/>
      <c r="QU205" s="10"/>
      <c r="QV205" s="47"/>
      <c r="QW205" s="46"/>
      <c r="QX205" s="10"/>
      <c r="QY205" s="47"/>
      <c r="QZ205" s="46">
        <v>9.7200000000000009E-2</v>
      </c>
      <c r="RA205" s="10">
        <v>176.9</v>
      </c>
      <c r="RB205" s="47">
        <f t="shared" si="4584"/>
        <v>1819958.8477366252</v>
      </c>
      <c r="RC205" s="52">
        <v>0</v>
      </c>
      <c r="RD205" s="16">
        <v>0</v>
      </c>
      <c r="RE205" s="53">
        <v>0</v>
      </c>
      <c r="RF205" s="12">
        <f t="shared" si="4361"/>
        <v>1845.9387999999994</v>
      </c>
      <c r="RG205" s="58">
        <f t="shared" si="4362"/>
        <v>171042.63500000001</v>
      </c>
      <c r="RH205" s="6"/>
      <c r="RI205" s="9"/>
      <c r="RJ205" s="6"/>
      <c r="RK205" s="6"/>
      <c r="RL205" s="6"/>
      <c r="RM205" s="9"/>
      <c r="RN205" s="6"/>
      <c r="RO205" s="6"/>
      <c r="RP205" s="6"/>
      <c r="RQ205" s="9"/>
      <c r="RR205" s="6"/>
      <c r="RS205" s="6"/>
      <c r="RT205" s="6"/>
      <c r="RU205" s="9"/>
      <c r="RV205" s="6"/>
      <c r="RW205" s="6"/>
      <c r="RX205" s="6"/>
      <c r="RY205" s="9"/>
      <c r="RZ205" s="6"/>
      <c r="SA205" s="6"/>
      <c r="SB205" s="6"/>
      <c r="SC205" s="9"/>
      <c r="SD205" s="6"/>
      <c r="SE205" s="6"/>
      <c r="SF205" s="6"/>
      <c r="SG205" s="9"/>
      <c r="SH205" s="6"/>
      <c r="SI205" s="6"/>
      <c r="SJ205" s="6"/>
      <c r="SK205" s="2"/>
      <c r="SL205" s="1"/>
      <c r="SM205" s="1"/>
      <c r="SN205" s="1"/>
      <c r="SO205" s="2"/>
      <c r="SP205" s="1"/>
      <c r="SQ205" s="1"/>
      <c r="SR205" s="1"/>
      <c r="SS205" s="2"/>
      <c r="ST205" s="1"/>
      <c r="SU205" s="1"/>
      <c r="SV205" s="1"/>
    </row>
    <row r="206" spans="1:591" x14ac:dyDescent="0.3">
      <c r="A206" s="38">
        <v>2019</v>
      </c>
      <c r="B206" s="39" t="s">
        <v>10</v>
      </c>
      <c r="C206" s="52">
        <v>0</v>
      </c>
      <c r="D206" s="16">
        <v>0</v>
      </c>
      <c r="E206" s="53">
        <f t="shared" si="4514"/>
        <v>0</v>
      </c>
      <c r="F206" s="52">
        <v>0</v>
      </c>
      <c r="G206" s="16">
        <v>0</v>
      </c>
      <c r="H206" s="53">
        <v>0</v>
      </c>
      <c r="I206" s="52">
        <v>0</v>
      </c>
      <c r="J206" s="16">
        <v>0</v>
      </c>
      <c r="K206" s="53">
        <v>0</v>
      </c>
      <c r="L206" s="52">
        <v>0</v>
      </c>
      <c r="M206" s="16">
        <v>0</v>
      </c>
      <c r="N206" s="53">
        <v>0</v>
      </c>
      <c r="O206" s="52">
        <v>0</v>
      </c>
      <c r="P206" s="16">
        <v>0</v>
      </c>
      <c r="Q206" s="53">
        <f t="shared" si="4515"/>
        <v>0</v>
      </c>
      <c r="R206" s="52">
        <v>0</v>
      </c>
      <c r="S206" s="16">
        <v>0</v>
      </c>
      <c r="T206" s="53">
        <v>0</v>
      </c>
      <c r="U206" s="46">
        <v>1E-3</v>
      </c>
      <c r="V206" s="10">
        <v>0.6</v>
      </c>
      <c r="W206" s="47">
        <f t="shared" si="4586"/>
        <v>600000</v>
      </c>
      <c r="X206" s="52">
        <v>0</v>
      </c>
      <c r="Y206" s="16">
        <v>0</v>
      </c>
      <c r="Z206" s="53">
        <v>0</v>
      </c>
      <c r="AA206" s="46">
        <v>6.19937</v>
      </c>
      <c r="AB206" s="10">
        <v>960.16300000000001</v>
      </c>
      <c r="AC206" s="47">
        <f t="shared" si="4516"/>
        <v>154880.7378814299</v>
      </c>
      <c r="AD206" s="46">
        <v>0.69629999999999992</v>
      </c>
      <c r="AE206" s="10">
        <v>39.244</v>
      </c>
      <c r="AF206" s="47">
        <f t="shared" si="4517"/>
        <v>56360.764038489164</v>
      </c>
      <c r="AG206" s="52">
        <v>0</v>
      </c>
      <c r="AH206" s="16">
        <v>0</v>
      </c>
      <c r="AI206" s="53">
        <v>0</v>
      </c>
      <c r="AJ206" s="52">
        <v>0</v>
      </c>
      <c r="AK206" s="16">
        <v>0</v>
      </c>
      <c r="AL206" s="53">
        <v>0</v>
      </c>
      <c r="AM206" s="52">
        <v>0</v>
      </c>
      <c r="AN206" s="16">
        <v>0</v>
      </c>
      <c r="AO206" s="53">
        <v>0</v>
      </c>
      <c r="AP206" s="46">
        <v>17.987269999999999</v>
      </c>
      <c r="AQ206" s="10">
        <v>2222.9119999999998</v>
      </c>
      <c r="AR206" s="47">
        <f t="shared" si="4519"/>
        <v>123582.5114094579</v>
      </c>
      <c r="AS206" s="46">
        <v>0</v>
      </c>
      <c r="AT206" s="10">
        <v>0</v>
      </c>
      <c r="AU206" s="47">
        <f t="shared" si="4520"/>
        <v>0</v>
      </c>
      <c r="AV206" s="46">
        <v>1.2699999999999999E-2</v>
      </c>
      <c r="AW206" s="10">
        <v>2.2410000000000001</v>
      </c>
      <c r="AX206" s="47">
        <f t="shared" ref="AX206" si="4611">AW206/AV206*1000</f>
        <v>176456.69291338584</v>
      </c>
      <c r="AY206" s="52">
        <v>0</v>
      </c>
      <c r="AZ206" s="16">
        <v>0</v>
      </c>
      <c r="BA206" s="53">
        <v>0</v>
      </c>
      <c r="BB206" s="46">
        <v>5.1020500000000002</v>
      </c>
      <c r="BC206" s="10">
        <v>369.74400000000003</v>
      </c>
      <c r="BD206" s="47">
        <f t="shared" si="4522"/>
        <v>72469.693554551617</v>
      </c>
      <c r="BE206" s="46">
        <v>3.6709999999999998</v>
      </c>
      <c r="BF206" s="10">
        <v>1351.6310000000001</v>
      </c>
      <c r="BG206" s="47">
        <f t="shared" si="4523"/>
        <v>368191.50095341873</v>
      </c>
      <c r="BH206" s="52">
        <v>0</v>
      </c>
      <c r="BI206" s="16">
        <v>0</v>
      </c>
      <c r="BJ206" s="53">
        <v>0</v>
      </c>
      <c r="BK206" s="52">
        <v>0</v>
      </c>
      <c r="BL206" s="16">
        <v>0</v>
      </c>
      <c r="BM206" s="53">
        <v>0</v>
      </c>
      <c r="BN206" s="46">
        <v>2.0000000000000001E-4</v>
      </c>
      <c r="BO206" s="10">
        <v>0</v>
      </c>
      <c r="BP206" s="47">
        <f t="shared" si="4606"/>
        <v>0</v>
      </c>
      <c r="BQ206" s="46">
        <v>2.0000000000000001E-4</v>
      </c>
      <c r="BR206" s="10">
        <v>0</v>
      </c>
      <c r="BS206" s="47">
        <f t="shared" si="4602"/>
        <v>0</v>
      </c>
      <c r="BT206" s="46">
        <v>21.956589999999998</v>
      </c>
      <c r="BU206" s="10">
        <v>8575.4050000000007</v>
      </c>
      <c r="BV206" s="47">
        <f t="shared" si="4524"/>
        <v>390561.78577821061</v>
      </c>
      <c r="BW206" s="52">
        <v>0</v>
      </c>
      <c r="BX206" s="16">
        <v>0</v>
      </c>
      <c r="BY206" s="53">
        <v>0</v>
      </c>
      <c r="BZ206" s="52">
        <v>0</v>
      </c>
      <c r="CA206" s="16">
        <v>0</v>
      </c>
      <c r="CB206" s="53">
        <v>0</v>
      </c>
      <c r="CC206" s="46">
        <v>66.279869999999988</v>
      </c>
      <c r="CD206" s="10">
        <v>1328.8040000000001</v>
      </c>
      <c r="CE206" s="47">
        <f t="shared" si="4525"/>
        <v>20048.379696580581</v>
      </c>
      <c r="CF206" s="46">
        <v>11.82761</v>
      </c>
      <c r="CG206" s="10">
        <v>2208.0610000000001</v>
      </c>
      <c r="CH206" s="47">
        <f t="shared" si="4587"/>
        <v>186686.99762673947</v>
      </c>
      <c r="CI206" s="52">
        <v>0</v>
      </c>
      <c r="CJ206" s="16">
        <v>0</v>
      </c>
      <c r="CK206" s="53">
        <v>0</v>
      </c>
      <c r="CL206" s="52">
        <v>0</v>
      </c>
      <c r="CM206" s="16">
        <v>0</v>
      </c>
      <c r="CN206" s="53">
        <v>0</v>
      </c>
      <c r="CO206" s="52">
        <v>0</v>
      </c>
      <c r="CP206" s="16">
        <v>0</v>
      </c>
      <c r="CQ206" s="53">
        <v>0</v>
      </c>
      <c r="CR206" s="52">
        <v>0</v>
      </c>
      <c r="CS206" s="16">
        <v>0</v>
      </c>
      <c r="CT206" s="53">
        <v>0</v>
      </c>
      <c r="CU206" s="46">
        <v>3.0000000000000001E-3</v>
      </c>
      <c r="CV206" s="10">
        <v>5.1289999999999996</v>
      </c>
      <c r="CW206" s="59">
        <f t="shared" si="4527"/>
        <v>1709666.6666666665</v>
      </c>
      <c r="CX206" s="52">
        <v>0</v>
      </c>
      <c r="CY206" s="16">
        <v>0</v>
      </c>
      <c r="CZ206" s="53">
        <v>0</v>
      </c>
      <c r="DA206" s="46">
        <v>8.1240000000000006</v>
      </c>
      <c r="DB206" s="10">
        <v>2198.973</v>
      </c>
      <c r="DC206" s="47">
        <f t="shared" si="4528"/>
        <v>270676.14475627767</v>
      </c>
      <c r="DD206" s="46">
        <v>86.835539999999995</v>
      </c>
      <c r="DE206" s="10">
        <v>3682.2570000000001</v>
      </c>
      <c r="DF206" s="47">
        <f t="shared" si="4529"/>
        <v>42404.953087180664</v>
      </c>
      <c r="DG206" s="46">
        <v>7.80497</v>
      </c>
      <c r="DH206" s="10">
        <v>71.405000000000001</v>
      </c>
      <c r="DI206" s="47">
        <f t="shared" si="4607"/>
        <v>9148.6578423747942</v>
      </c>
      <c r="DJ206" s="46">
        <v>3.4224399999999999</v>
      </c>
      <c r="DK206" s="10">
        <v>122.97199999999999</v>
      </c>
      <c r="DL206" s="47">
        <f t="shared" si="4530"/>
        <v>35931.090099461202</v>
      </c>
      <c r="DM206" s="52">
        <v>0</v>
      </c>
      <c r="DN206" s="16">
        <v>0</v>
      </c>
      <c r="DO206" s="53">
        <v>0</v>
      </c>
      <c r="DP206" s="52">
        <v>0</v>
      </c>
      <c r="DQ206" s="16">
        <v>0</v>
      </c>
      <c r="DR206" s="53">
        <v>0</v>
      </c>
      <c r="DS206" s="46">
        <v>4.7369999999999995E-2</v>
      </c>
      <c r="DT206" s="10">
        <v>471.42599999999999</v>
      </c>
      <c r="DU206" s="47">
        <f t="shared" ref="DU206:DU212" si="4612">DT206/DS206*1000</f>
        <v>9951994.9335022178</v>
      </c>
      <c r="DV206" s="46">
        <v>4.0309999999999997</v>
      </c>
      <c r="DW206" s="10">
        <v>13.026999999999999</v>
      </c>
      <c r="DX206" s="47">
        <f t="shared" si="4588"/>
        <v>3231.7042917390227</v>
      </c>
      <c r="DY206" s="52">
        <v>0</v>
      </c>
      <c r="DZ206" s="16">
        <v>0</v>
      </c>
      <c r="EA206" s="53">
        <v>0</v>
      </c>
      <c r="EB206" s="52">
        <v>0</v>
      </c>
      <c r="EC206" s="16">
        <v>0</v>
      </c>
      <c r="ED206" s="53">
        <f t="shared" si="4533"/>
        <v>0</v>
      </c>
      <c r="EE206" s="52">
        <v>0</v>
      </c>
      <c r="EF206" s="16">
        <v>0</v>
      </c>
      <c r="EG206" s="53">
        <v>0</v>
      </c>
      <c r="EH206" s="46">
        <v>68.801720000000003</v>
      </c>
      <c r="EI206" s="10">
        <v>6347.7460000000001</v>
      </c>
      <c r="EJ206" s="47">
        <f t="shared" si="4535"/>
        <v>92261.443463913398</v>
      </c>
      <c r="EK206" s="46">
        <v>0</v>
      </c>
      <c r="EL206" s="10">
        <v>0</v>
      </c>
      <c r="EM206" s="47">
        <v>0</v>
      </c>
      <c r="EN206" s="46">
        <v>184.78426000000002</v>
      </c>
      <c r="EO206" s="10">
        <v>18149.003000000001</v>
      </c>
      <c r="EP206" s="47">
        <f t="shared" si="4536"/>
        <v>98217.256166731939</v>
      </c>
      <c r="EQ206" s="46">
        <v>0</v>
      </c>
      <c r="ER206" s="10">
        <v>0</v>
      </c>
      <c r="ES206" s="47">
        <v>0</v>
      </c>
      <c r="ET206" s="46">
        <v>21.058199999999999</v>
      </c>
      <c r="EU206" s="10">
        <v>4289.8289999999997</v>
      </c>
      <c r="EV206" s="47">
        <f t="shared" si="4538"/>
        <v>203712.99541271332</v>
      </c>
      <c r="EW206" s="46">
        <v>0</v>
      </c>
      <c r="EX206" s="10">
        <v>0</v>
      </c>
      <c r="EY206" s="47">
        <v>0</v>
      </c>
      <c r="EZ206" s="46">
        <v>0</v>
      </c>
      <c r="FA206" s="10">
        <v>0</v>
      </c>
      <c r="FB206" s="47">
        <v>0</v>
      </c>
      <c r="FC206" s="46">
        <v>0</v>
      </c>
      <c r="FD206" s="10">
        <v>0</v>
      </c>
      <c r="FE206" s="47">
        <v>0</v>
      </c>
      <c r="FF206" s="46">
        <v>0</v>
      </c>
      <c r="FG206" s="10">
        <v>0</v>
      </c>
      <c r="FH206" s="47">
        <v>0</v>
      </c>
      <c r="FI206" s="46">
        <v>9.4527999999999999</v>
      </c>
      <c r="FJ206" s="10">
        <v>160.26300000000001</v>
      </c>
      <c r="FK206" s="47">
        <f t="shared" si="4539"/>
        <v>16954.024204468518</v>
      </c>
      <c r="FL206" s="52">
        <v>0</v>
      </c>
      <c r="FM206" s="16">
        <v>0</v>
      </c>
      <c r="FN206" s="53">
        <v>0</v>
      </c>
      <c r="FO206" s="52">
        <v>0</v>
      </c>
      <c r="FP206" s="16">
        <v>0</v>
      </c>
      <c r="FQ206" s="53">
        <v>0</v>
      </c>
      <c r="FR206" s="46">
        <v>62.794280000000001</v>
      </c>
      <c r="FS206" s="10">
        <v>3543.806</v>
      </c>
      <c r="FT206" s="47">
        <f t="shared" si="4541"/>
        <v>56435.172120772782</v>
      </c>
      <c r="FU206" s="52">
        <v>0</v>
      </c>
      <c r="FV206" s="16">
        <v>0</v>
      </c>
      <c r="FW206" s="53">
        <v>0</v>
      </c>
      <c r="FX206" s="52">
        <v>0</v>
      </c>
      <c r="FY206" s="16">
        <v>0</v>
      </c>
      <c r="FZ206" s="53">
        <f t="shared" si="4543"/>
        <v>0</v>
      </c>
      <c r="GA206" s="52">
        <v>0</v>
      </c>
      <c r="GB206" s="16">
        <v>0</v>
      </c>
      <c r="GC206" s="53">
        <v>0</v>
      </c>
      <c r="GD206" s="46">
        <v>62.064239999999998</v>
      </c>
      <c r="GE206" s="10">
        <v>5607.9939999999997</v>
      </c>
      <c r="GF206" s="47">
        <f t="shared" si="4544"/>
        <v>90357.89369208421</v>
      </c>
      <c r="GG206" s="46">
        <v>6.1238599999999996</v>
      </c>
      <c r="GH206" s="10">
        <v>331.654</v>
      </c>
      <c r="GI206" s="47">
        <f t="shared" si="4545"/>
        <v>54157.671795240261</v>
      </c>
      <c r="GJ206" s="46">
        <v>137.72565</v>
      </c>
      <c r="GK206" s="10">
        <v>13409.763999999999</v>
      </c>
      <c r="GL206" s="47">
        <f t="shared" si="4546"/>
        <v>97365.770283168022</v>
      </c>
      <c r="GM206" s="52">
        <v>0</v>
      </c>
      <c r="GN206" s="16">
        <v>0</v>
      </c>
      <c r="GO206" s="53">
        <v>0</v>
      </c>
      <c r="GP206" s="46">
        <v>0.2</v>
      </c>
      <c r="GQ206" s="10">
        <v>22.001999999999999</v>
      </c>
      <c r="GR206" s="47">
        <f t="shared" si="4547"/>
        <v>110009.99999999999</v>
      </c>
      <c r="GS206" s="46">
        <v>0.111</v>
      </c>
      <c r="GT206" s="10">
        <v>2.2410000000000001</v>
      </c>
      <c r="GU206" s="47">
        <f t="shared" ref="GU206" si="4613">GT206/GS206*1000</f>
        <v>20189.18918918919</v>
      </c>
      <c r="GV206" s="46">
        <v>0</v>
      </c>
      <c r="GW206" s="10">
        <v>0</v>
      </c>
      <c r="GX206" s="47">
        <f t="shared" si="4548"/>
        <v>0</v>
      </c>
      <c r="GY206" s="52">
        <v>0</v>
      </c>
      <c r="GZ206" s="16">
        <v>0</v>
      </c>
      <c r="HA206" s="53">
        <v>0</v>
      </c>
      <c r="HB206" s="46">
        <v>24.545740000000002</v>
      </c>
      <c r="HC206" s="10">
        <v>785.31</v>
      </c>
      <c r="HD206" s="47">
        <f t="shared" si="4550"/>
        <v>31993.739035775656</v>
      </c>
      <c r="HE206" s="52">
        <v>0</v>
      </c>
      <c r="HF206" s="16">
        <v>0</v>
      </c>
      <c r="HG206" s="53">
        <v>0</v>
      </c>
      <c r="HH206" s="52">
        <v>0</v>
      </c>
      <c r="HI206" s="16">
        <v>0</v>
      </c>
      <c r="HJ206" s="53">
        <v>0</v>
      </c>
      <c r="HK206" s="52">
        <v>0</v>
      </c>
      <c r="HL206" s="16">
        <v>0</v>
      </c>
      <c r="HM206" s="53">
        <v>0</v>
      </c>
      <c r="HN206" s="52">
        <v>0</v>
      </c>
      <c r="HO206" s="16">
        <v>0</v>
      </c>
      <c r="HP206" s="53">
        <v>0</v>
      </c>
      <c r="HQ206" s="46">
        <v>0.2</v>
      </c>
      <c r="HR206" s="10">
        <v>4</v>
      </c>
      <c r="HS206" s="47">
        <f t="shared" si="4551"/>
        <v>20000</v>
      </c>
      <c r="HT206" s="52"/>
      <c r="HU206" s="16"/>
      <c r="HV206" s="53"/>
      <c r="HW206" s="52">
        <v>0</v>
      </c>
      <c r="HX206" s="16">
        <v>0</v>
      </c>
      <c r="HY206" s="53">
        <f t="shared" si="4552"/>
        <v>0</v>
      </c>
      <c r="HZ206" s="52">
        <v>0</v>
      </c>
      <c r="IA206" s="16">
        <v>0</v>
      </c>
      <c r="IB206" s="53">
        <v>0</v>
      </c>
      <c r="IC206" s="52">
        <v>0</v>
      </c>
      <c r="ID206" s="16">
        <v>0</v>
      </c>
      <c r="IE206" s="53">
        <v>0</v>
      </c>
      <c r="IF206" s="52">
        <v>0</v>
      </c>
      <c r="IG206" s="16">
        <v>0</v>
      </c>
      <c r="IH206" s="53">
        <v>0</v>
      </c>
      <c r="II206" s="52">
        <v>0</v>
      </c>
      <c r="IJ206" s="16">
        <v>0</v>
      </c>
      <c r="IK206" s="53">
        <v>0</v>
      </c>
      <c r="IL206" s="52">
        <v>0</v>
      </c>
      <c r="IM206" s="16">
        <v>0</v>
      </c>
      <c r="IN206" s="53">
        <v>0</v>
      </c>
      <c r="IO206" s="52">
        <v>0</v>
      </c>
      <c r="IP206" s="16">
        <v>0</v>
      </c>
      <c r="IQ206" s="53">
        <v>0</v>
      </c>
      <c r="IR206" s="46">
        <v>25.266599999999997</v>
      </c>
      <c r="IS206" s="10">
        <v>610.95899999999995</v>
      </c>
      <c r="IT206" s="47">
        <f t="shared" si="4554"/>
        <v>24180.499156989859</v>
      </c>
      <c r="IU206" s="52">
        <v>0</v>
      </c>
      <c r="IV206" s="16">
        <v>0</v>
      </c>
      <c r="IW206" s="53">
        <v>0</v>
      </c>
      <c r="IX206" s="52">
        <v>0</v>
      </c>
      <c r="IY206" s="16">
        <v>0</v>
      </c>
      <c r="IZ206" s="53">
        <v>0</v>
      </c>
      <c r="JA206" s="52">
        <v>0</v>
      </c>
      <c r="JB206" s="16">
        <v>0</v>
      </c>
      <c r="JC206" s="53">
        <v>0</v>
      </c>
      <c r="JD206" s="52">
        <v>0</v>
      </c>
      <c r="JE206" s="16">
        <v>0</v>
      </c>
      <c r="JF206" s="53">
        <v>0</v>
      </c>
      <c r="JG206" s="46">
        <v>1.1999999999999999E-3</v>
      </c>
      <c r="JH206" s="10">
        <v>0.57499999999999996</v>
      </c>
      <c r="JI206" s="47">
        <f t="shared" si="4603"/>
        <v>479166.66666666669</v>
      </c>
      <c r="JJ206" s="52">
        <v>0</v>
      </c>
      <c r="JK206" s="16">
        <v>0</v>
      </c>
      <c r="JL206" s="47">
        <f t="shared" si="4608"/>
        <v>0</v>
      </c>
      <c r="JM206" s="46">
        <v>5.04E-2</v>
      </c>
      <c r="JN206" s="10">
        <v>2.8780000000000001</v>
      </c>
      <c r="JO206" s="47">
        <f t="shared" si="4555"/>
        <v>57103.174603174608</v>
      </c>
      <c r="JP206" s="46">
        <v>0</v>
      </c>
      <c r="JQ206" s="10">
        <v>0</v>
      </c>
      <c r="JR206" s="47">
        <f t="shared" si="4556"/>
        <v>0</v>
      </c>
      <c r="JS206" s="46">
        <v>1.6200000000000001E-3</v>
      </c>
      <c r="JT206" s="10">
        <v>1.5049999999999999</v>
      </c>
      <c r="JU206" s="47">
        <f t="shared" si="4597"/>
        <v>929012.34567901224</v>
      </c>
      <c r="JV206" s="52">
        <v>0</v>
      </c>
      <c r="JW206" s="16">
        <v>0</v>
      </c>
      <c r="JX206" s="53">
        <v>0</v>
      </c>
      <c r="JY206" s="52">
        <v>0</v>
      </c>
      <c r="JZ206" s="16">
        <v>0</v>
      </c>
      <c r="KA206" s="53">
        <v>0</v>
      </c>
      <c r="KB206" s="52">
        <v>0</v>
      </c>
      <c r="KC206" s="16">
        <v>0</v>
      </c>
      <c r="KD206" s="53">
        <v>0</v>
      </c>
      <c r="KE206" s="46"/>
      <c r="KF206" s="10"/>
      <c r="KG206" s="47"/>
      <c r="KH206" s="46">
        <v>108.79404</v>
      </c>
      <c r="KI206" s="10">
        <v>5493.384</v>
      </c>
      <c r="KJ206" s="47">
        <f t="shared" si="4558"/>
        <v>50493.427764976834</v>
      </c>
      <c r="KK206" s="46">
        <v>6.1793399999999998</v>
      </c>
      <c r="KL206" s="10">
        <v>1738.51</v>
      </c>
      <c r="KM206" s="47">
        <f t="shared" si="4559"/>
        <v>281342.34400437586</v>
      </c>
      <c r="KN206" s="52">
        <v>0</v>
      </c>
      <c r="KO206" s="16">
        <v>0</v>
      </c>
      <c r="KP206" s="53">
        <v>0</v>
      </c>
      <c r="KQ206" s="46">
        <v>1.22566</v>
      </c>
      <c r="KR206" s="10">
        <v>5.4660000000000002</v>
      </c>
      <c r="KS206" s="47">
        <f t="shared" si="4560"/>
        <v>4459.6380725486679</v>
      </c>
      <c r="KT206" s="52">
        <v>0</v>
      </c>
      <c r="KU206" s="16">
        <v>0</v>
      </c>
      <c r="KV206" s="53">
        <v>0</v>
      </c>
      <c r="KW206" s="52">
        <v>0</v>
      </c>
      <c r="KX206" s="16">
        <v>0</v>
      </c>
      <c r="KY206" s="53">
        <f t="shared" si="4561"/>
        <v>0</v>
      </c>
      <c r="KZ206" s="52">
        <v>0</v>
      </c>
      <c r="LA206" s="16">
        <v>0</v>
      </c>
      <c r="LB206" s="53">
        <v>0</v>
      </c>
      <c r="LC206" s="52">
        <v>0</v>
      </c>
      <c r="LD206" s="16">
        <v>0</v>
      </c>
      <c r="LE206" s="53">
        <v>0</v>
      </c>
      <c r="LF206" s="46">
        <v>1</v>
      </c>
      <c r="LG206" s="10">
        <v>36.290999999999997</v>
      </c>
      <c r="LH206" s="47">
        <f t="shared" si="4563"/>
        <v>36291</v>
      </c>
      <c r="LI206" s="52">
        <v>0</v>
      </c>
      <c r="LJ206" s="16">
        <v>0</v>
      </c>
      <c r="LK206" s="53">
        <v>0</v>
      </c>
      <c r="LL206" s="52">
        <v>0</v>
      </c>
      <c r="LM206" s="16">
        <v>0</v>
      </c>
      <c r="LN206" s="53">
        <v>0</v>
      </c>
      <c r="LO206" s="52">
        <v>0</v>
      </c>
      <c r="LP206" s="16">
        <v>0</v>
      </c>
      <c r="LQ206" s="53">
        <v>0</v>
      </c>
      <c r="LR206" s="52">
        <v>0</v>
      </c>
      <c r="LS206" s="16">
        <v>0</v>
      </c>
      <c r="LT206" s="53">
        <v>0</v>
      </c>
      <c r="LU206" s="46">
        <v>4.7500000000000001E-2</v>
      </c>
      <c r="LV206" s="10">
        <v>4.1100000000000003</v>
      </c>
      <c r="LW206" s="47">
        <f t="shared" si="4564"/>
        <v>86526.31578947368</v>
      </c>
      <c r="LX206" s="46">
        <v>273.35480000000001</v>
      </c>
      <c r="LY206" s="10">
        <v>19344.463</v>
      </c>
      <c r="LZ206" s="47">
        <f t="shared" si="4565"/>
        <v>70766.867821600346</v>
      </c>
      <c r="MA206" s="46">
        <v>0.48355000000000004</v>
      </c>
      <c r="MB206" s="10">
        <v>27.065999999999999</v>
      </c>
      <c r="MC206" s="47">
        <f t="shared" si="4591"/>
        <v>55973.5291076414</v>
      </c>
      <c r="MD206" s="52">
        <v>0</v>
      </c>
      <c r="ME206" s="16">
        <v>0</v>
      </c>
      <c r="MF206" s="53">
        <v>0</v>
      </c>
      <c r="MG206" s="52">
        <v>0</v>
      </c>
      <c r="MH206" s="16">
        <v>0</v>
      </c>
      <c r="MI206" s="53">
        <v>0</v>
      </c>
      <c r="MJ206" s="52">
        <v>0</v>
      </c>
      <c r="MK206" s="16">
        <v>0</v>
      </c>
      <c r="ML206" s="53">
        <f t="shared" si="4567"/>
        <v>0</v>
      </c>
      <c r="MM206" s="46">
        <v>0.33350000000000002</v>
      </c>
      <c r="MN206" s="10">
        <v>157.82599999999999</v>
      </c>
      <c r="MO206" s="47">
        <f t="shared" si="4592"/>
        <v>473241.37931034475</v>
      </c>
      <c r="MP206" s="46">
        <v>12.17306</v>
      </c>
      <c r="MQ206" s="10">
        <v>1919.0640000000001</v>
      </c>
      <c r="MR206" s="47">
        <f t="shared" si="4568"/>
        <v>157648.44665186896</v>
      </c>
      <c r="MS206" s="52">
        <v>0</v>
      </c>
      <c r="MT206" s="16">
        <v>0</v>
      </c>
      <c r="MU206" s="53">
        <v>0</v>
      </c>
      <c r="MV206" s="52">
        <v>0</v>
      </c>
      <c r="MW206" s="16">
        <v>0</v>
      </c>
      <c r="MX206" s="53">
        <f t="shared" si="4569"/>
        <v>0</v>
      </c>
      <c r="MY206" s="52">
        <v>0</v>
      </c>
      <c r="MZ206" s="16">
        <v>0</v>
      </c>
      <c r="NA206" s="53">
        <v>0</v>
      </c>
      <c r="NB206" s="52">
        <v>0</v>
      </c>
      <c r="NC206" s="16">
        <v>0</v>
      </c>
      <c r="ND206" s="53">
        <v>0</v>
      </c>
      <c r="NE206" s="52">
        <v>0</v>
      </c>
      <c r="NF206" s="16">
        <v>0</v>
      </c>
      <c r="NG206" s="53">
        <v>0</v>
      </c>
      <c r="NH206" s="52">
        <v>0</v>
      </c>
      <c r="NI206" s="16">
        <v>0</v>
      </c>
      <c r="NJ206" s="53">
        <v>0</v>
      </c>
      <c r="NK206" s="46">
        <v>1.7</v>
      </c>
      <c r="NL206" s="10">
        <v>55.033999999999999</v>
      </c>
      <c r="NM206" s="47">
        <f t="shared" si="4570"/>
        <v>32372.941176470591</v>
      </c>
      <c r="NN206" s="46">
        <v>21.6</v>
      </c>
      <c r="NO206" s="10">
        <v>509.00400000000002</v>
      </c>
      <c r="NP206" s="47">
        <f t="shared" si="4609"/>
        <v>23564.999999999996</v>
      </c>
      <c r="NQ206" s="52">
        <v>0</v>
      </c>
      <c r="NR206" s="16">
        <v>0</v>
      </c>
      <c r="NS206" s="53">
        <v>0</v>
      </c>
      <c r="NT206" s="52">
        <v>0</v>
      </c>
      <c r="NU206" s="16">
        <v>0</v>
      </c>
      <c r="NV206" s="53">
        <v>0</v>
      </c>
      <c r="NW206" s="46">
        <v>8.5383600000000008</v>
      </c>
      <c r="NX206" s="10">
        <v>753.96799999999996</v>
      </c>
      <c r="NY206" s="47">
        <f t="shared" si="4571"/>
        <v>88303.608655526346</v>
      </c>
      <c r="NZ206" s="46">
        <v>5.0000000000000001E-4</v>
      </c>
      <c r="OA206" s="10">
        <v>1.4999999999999999E-2</v>
      </c>
      <c r="OB206" s="47">
        <f t="shared" si="4572"/>
        <v>30000</v>
      </c>
      <c r="OC206" s="52">
        <v>0</v>
      </c>
      <c r="OD206" s="16">
        <v>0</v>
      </c>
      <c r="OE206" s="53">
        <v>0</v>
      </c>
      <c r="OF206" s="46">
        <v>6.0532399999999997</v>
      </c>
      <c r="OG206" s="10">
        <v>1337.972</v>
      </c>
      <c r="OH206" s="47">
        <f t="shared" si="4573"/>
        <v>221034.02475368563</v>
      </c>
      <c r="OI206" s="46">
        <v>16.857490000000002</v>
      </c>
      <c r="OJ206" s="10">
        <v>4855.5649999999996</v>
      </c>
      <c r="OK206" s="47">
        <f t="shared" si="4574"/>
        <v>288036.05993537587</v>
      </c>
      <c r="OL206" s="52">
        <v>0</v>
      </c>
      <c r="OM206" s="16">
        <v>0</v>
      </c>
      <c r="ON206" s="53">
        <v>0</v>
      </c>
      <c r="OO206" s="46">
        <v>0.70011999999999996</v>
      </c>
      <c r="OP206" s="10">
        <v>5.7009999999999996</v>
      </c>
      <c r="OQ206" s="47">
        <f t="shared" si="4575"/>
        <v>8142.8897903216593</v>
      </c>
      <c r="OR206" s="52">
        <v>0</v>
      </c>
      <c r="OS206" s="16">
        <v>0</v>
      </c>
      <c r="OT206" s="53">
        <v>0</v>
      </c>
      <c r="OU206" s="46">
        <v>30.12509</v>
      </c>
      <c r="OV206" s="10">
        <v>472.71899999999999</v>
      </c>
      <c r="OW206" s="47">
        <f t="shared" si="4576"/>
        <v>15691.87013217222</v>
      </c>
      <c r="OX206" s="52">
        <v>0</v>
      </c>
      <c r="OY206" s="16">
        <v>0</v>
      </c>
      <c r="OZ206" s="53">
        <v>0</v>
      </c>
      <c r="PA206" s="52">
        <v>0</v>
      </c>
      <c r="PB206" s="16">
        <v>0</v>
      </c>
      <c r="PC206" s="53">
        <v>0</v>
      </c>
      <c r="PD206" s="52">
        <v>0</v>
      </c>
      <c r="PE206" s="16">
        <v>0</v>
      </c>
      <c r="PF206" s="53">
        <v>0</v>
      </c>
      <c r="PG206" s="46">
        <v>0.437</v>
      </c>
      <c r="PH206" s="10">
        <v>116.512</v>
      </c>
      <c r="PI206" s="47">
        <f t="shared" si="4577"/>
        <v>266617.84897025174</v>
      </c>
      <c r="PJ206" s="52"/>
      <c r="PK206" s="16"/>
      <c r="PL206" s="53"/>
      <c r="PM206" s="52">
        <v>0</v>
      </c>
      <c r="PN206" s="16">
        <v>0</v>
      </c>
      <c r="PO206" s="53">
        <v>0</v>
      </c>
      <c r="PP206" s="52">
        <v>0</v>
      </c>
      <c r="PQ206" s="16">
        <v>0</v>
      </c>
      <c r="PR206" s="53">
        <v>0</v>
      </c>
      <c r="PS206" s="46">
        <v>4.4573</v>
      </c>
      <c r="PT206" s="10">
        <v>359.44200000000001</v>
      </c>
      <c r="PU206" s="47">
        <f t="shared" si="4579"/>
        <v>80641.195342471896</v>
      </c>
      <c r="PV206" s="46">
        <v>228.43362999999999</v>
      </c>
      <c r="PW206" s="10">
        <v>16487.385999999999</v>
      </c>
      <c r="PX206" s="47">
        <f t="shared" si="4580"/>
        <v>72175.826300181798</v>
      </c>
      <c r="PY206" s="46">
        <v>12146.238509999999</v>
      </c>
      <c r="PZ206" s="10">
        <v>36287.078000000001</v>
      </c>
      <c r="QA206" s="47">
        <f t="shared" si="4581"/>
        <v>2987.5156798645808</v>
      </c>
      <c r="QB206" s="52">
        <v>0</v>
      </c>
      <c r="QC206" s="16">
        <v>0</v>
      </c>
      <c r="QD206" s="53">
        <v>0</v>
      </c>
      <c r="QE206" s="46">
        <v>0.47199999999999998</v>
      </c>
      <c r="QF206" s="10">
        <v>5.01</v>
      </c>
      <c r="QG206" s="47">
        <f t="shared" si="4582"/>
        <v>10614.406779661018</v>
      </c>
      <c r="QH206" s="52">
        <v>0</v>
      </c>
      <c r="QI206" s="16">
        <v>0</v>
      </c>
      <c r="QJ206" s="53">
        <v>0</v>
      </c>
      <c r="QK206" s="52">
        <v>0</v>
      </c>
      <c r="QL206" s="16">
        <v>0</v>
      </c>
      <c r="QM206" s="53">
        <v>0</v>
      </c>
      <c r="QN206" s="52">
        <v>0</v>
      </c>
      <c r="QO206" s="16">
        <v>0</v>
      </c>
      <c r="QP206" s="53">
        <v>0</v>
      </c>
      <c r="QQ206" s="46">
        <v>22.351050000000001</v>
      </c>
      <c r="QR206" s="10">
        <v>3943.067</v>
      </c>
      <c r="QS206" s="47">
        <f t="shared" si="4583"/>
        <v>176415.29145163202</v>
      </c>
      <c r="QT206" s="46"/>
      <c r="QU206" s="10"/>
      <c r="QV206" s="47"/>
      <c r="QW206" s="46"/>
      <c r="QX206" s="10"/>
      <c r="QY206" s="47"/>
      <c r="QZ206" s="46">
        <v>6.0600000000000001E-2</v>
      </c>
      <c r="RA206" s="10">
        <v>140.06100000000001</v>
      </c>
      <c r="RB206" s="47">
        <f t="shared" si="4584"/>
        <v>2311237.6237623761</v>
      </c>
      <c r="RC206" s="52">
        <v>0</v>
      </c>
      <c r="RD206" s="16">
        <v>0</v>
      </c>
      <c r="RE206" s="53">
        <v>0</v>
      </c>
      <c r="RF206" s="12">
        <f t="shared" si="4361"/>
        <v>13738.800389999999</v>
      </c>
      <c r="RG206" s="58">
        <f t="shared" si="4362"/>
        <v>170948.23699999999</v>
      </c>
      <c r="RH206" s="6"/>
      <c r="RI206" s="9"/>
      <c r="RJ206" s="6"/>
      <c r="RK206" s="6"/>
      <c r="RL206" s="6"/>
      <c r="RM206" s="9"/>
      <c r="RN206" s="6"/>
      <c r="RO206" s="6"/>
      <c r="RP206" s="6"/>
      <c r="RQ206" s="9"/>
      <c r="RR206" s="6"/>
      <c r="RS206" s="6"/>
      <c r="RT206" s="6"/>
      <c r="RU206" s="9"/>
      <c r="RV206" s="6"/>
      <c r="RW206" s="6"/>
      <c r="RX206" s="6"/>
      <c r="RY206" s="9"/>
      <c r="RZ206" s="6"/>
      <c r="SA206" s="6"/>
      <c r="SB206" s="6"/>
      <c r="SC206" s="9"/>
      <c r="SD206" s="6"/>
      <c r="SE206" s="6"/>
      <c r="SF206" s="6"/>
      <c r="SG206" s="9"/>
      <c r="SH206" s="6"/>
      <c r="SI206" s="6"/>
      <c r="SJ206" s="6"/>
      <c r="SK206" s="2"/>
      <c r="SL206" s="1"/>
      <c r="SM206" s="1"/>
      <c r="SN206" s="1"/>
      <c r="SO206" s="2"/>
      <c r="SP206" s="1"/>
      <c r="SQ206" s="1"/>
      <c r="SR206" s="1"/>
      <c r="SS206" s="2"/>
      <c r="ST206" s="1"/>
      <c r="SU206" s="1"/>
      <c r="SV206" s="1"/>
    </row>
    <row r="207" spans="1:591" x14ac:dyDescent="0.3">
      <c r="A207" s="38">
        <v>2019</v>
      </c>
      <c r="B207" s="39" t="s">
        <v>11</v>
      </c>
      <c r="C207" s="52">
        <v>0</v>
      </c>
      <c r="D207" s="16">
        <v>0</v>
      </c>
      <c r="E207" s="53">
        <f t="shared" si="4514"/>
        <v>0</v>
      </c>
      <c r="F207" s="52">
        <v>0</v>
      </c>
      <c r="G207" s="16">
        <v>0</v>
      </c>
      <c r="H207" s="53">
        <v>0</v>
      </c>
      <c r="I207" s="52">
        <v>0</v>
      </c>
      <c r="J207" s="16">
        <v>0</v>
      </c>
      <c r="K207" s="53">
        <v>0</v>
      </c>
      <c r="L207" s="46">
        <v>2.4E-2</v>
      </c>
      <c r="M207" s="10">
        <v>0.34</v>
      </c>
      <c r="N207" s="47">
        <f t="shared" si="4585"/>
        <v>14166.666666666668</v>
      </c>
      <c r="O207" s="52">
        <v>0</v>
      </c>
      <c r="P207" s="16">
        <v>0</v>
      </c>
      <c r="Q207" s="53">
        <f t="shared" si="4515"/>
        <v>0</v>
      </c>
      <c r="R207" s="52">
        <v>0</v>
      </c>
      <c r="S207" s="16">
        <v>0</v>
      </c>
      <c r="T207" s="53">
        <v>0</v>
      </c>
      <c r="U207" s="52">
        <v>0</v>
      </c>
      <c r="V207" s="16">
        <v>0</v>
      </c>
      <c r="W207" s="53">
        <v>0</v>
      </c>
      <c r="X207" s="52">
        <v>0</v>
      </c>
      <c r="Y207" s="16">
        <v>0</v>
      </c>
      <c r="Z207" s="53">
        <v>0</v>
      </c>
      <c r="AA207" s="46">
        <v>0.19794999999999999</v>
      </c>
      <c r="AB207" s="10">
        <v>62.902999999999999</v>
      </c>
      <c r="AC207" s="47">
        <f t="shared" si="4516"/>
        <v>317772.16468805255</v>
      </c>
      <c r="AD207" s="46">
        <v>19.145790000000002</v>
      </c>
      <c r="AE207" s="10">
        <v>966.01</v>
      </c>
      <c r="AF207" s="47">
        <f t="shared" si="4517"/>
        <v>50455.478724043249</v>
      </c>
      <c r="AG207" s="52">
        <v>0</v>
      </c>
      <c r="AH207" s="16">
        <v>0</v>
      </c>
      <c r="AI207" s="53">
        <v>0</v>
      </c>
      <c r="AJ207" s="52">
        <v>0</v>
      </c>
      <c r="AK207" s="16">
        <v>0</v>
      </c>
      <c r="AL207" s="53">
        <v>0</v>
      </c>
      <c r="AM207" s="52">
        <v>0</v>
      </c>
      <c r="AN207" s="16">
        <v>0</v>
      </c>
      <c r="AO207" s="53">
        <v>0</v>
      </c>
      <c r="AP207" s="46">
        <v>168.38676000000001</v>
      </c>
      <c r="AQ207" s="10">
        <v>3850.5610000000001</v>
      </c>
      <c r="AR207" s="47">
        <f t="shared" si="4519"/>
        <v>22867.362018248939</v>
      </c>
      <c r="AS207" s="52">
        <v>0</v>
      </c>
      <c r="AT207" s="16">
        <v>0</v>
      </c>
      <c r="AU207" s="53">
        <f t="shared" si="4520"/>
        <v>0</v>
      </c>
      <c r="AV207" s="52">
        <v>0</v>
      </c>
      <c r="AW207" s="16">
        <v>0</v>
      </c>
      <c r="AX207" s="53">
        <v>0</v>
      </c>
      <c r="AY207" s="46">
        <v>1.1279999999999999</v>
      </c>
      <c r="AZ207" s="10">
        <v>14.573</v>
      </c>
      <c r="BA207" s="47">
        <f t="shared" si="4521"/>
        <v>12919.326241134753</v>
      </c>
      <c r="BB207" s="46">
        <v>0.9</v>
      </c>
      <c r="BC207" s="10">
        <v>58.256</v>
      </c>
      <c r="BD207" s="47">
        <f t="shared" si="4522"/>
        <v>64728.888888888891</v>
      </c>
      <c r="BE207" s="46">
        <v>0.18643999999999999</v>
      </c>
      <c r="BF207" s="10">
        <v>60.423999999999999</v>
      </c>
      <c r="BG207" s="47">
        <f t="shared" si="4523"/>
        <v>324093.54215833516</v>
      </c>
      <c r="BH207" s="52">
        <v>0</v>
      </c>
      <c r="BI207" s="16">
        <v>0</v>
      </c>
      <c r="BJ207" s="53">
        <v>0</v>
      </c>
      <c r="BK207" s="52">
        <v>0</v>
      </c>
      <c r="BL207" s="16">
        <v>0</v>
      </c>
      <c r="BM207" s="53">
        <v>0</v>
      </c>
      <c r="BN207" s="46">
        <v>2.0000000000000001E-4</v>
      </c>
      <c r="BO207" s="10">
        <v>0</v>
      </c>
      <c r="BP207" s="47">
        <f t="shared" si="4606"/>
        <v>0</v>
      </c>
      <c r="BQ207" s="46">
        <v>2.0000000000000001E-4</v>
      </c>
      <c r="BR207" s="10">
        <v>0</v>
      </c>
      <c r="BS207" s="47">
        <f t="shared" si="4602"/>
        <v>0</v>
      </c>
      <c r="BT207" s="46">
        <v>27.62659</v>
      </c>
      <c r="BU207" s="10">
        <v>8968.4560000000001</v>
      </c>
      <c r="BV207" s="47">
        <f t="shared" si="4524"/>
        <v>324631.30628861539</v>
      </c>
      <c r="BW207" s="52">
        <v>0</v>
      </c>
      <c r="BX207" s="16">
        <v>0</v>
      </c>
      <c r="BY207" s="53">
        <v>0</v>
      </c>
      <c r="BZ207" s="52">
        <v>0</v>
      </c>
      <c r="CA207" s="16">
        <v>0</v>
      </c>
      <c r="CB207" s="53">
        <v>0</v>
      </c>
      <c r="CC207" s="46">
        <v>121.62145</v>
      </c>
      <c r="CD207" s="10">
        <v>6899.6930000000002</v>
      </c>
      <c r="CE207" s="47">
        <f t="shared" si="4525"/>
        <v>56730.889164699154</v>
      </c>
      <c r="CF207" s="46">
        <v>4.85921</v>
      </c>
      <c r="CG207" s="10">
        <v>922.57399999999996</v>
      </c>
      <c r="CH207" s="47">
        <f t="shared" si="4587"/>
        <v>189860.90331555952</v>
      </c>
      <c r="CI207" s="52">
        <v>0</v>
      </c>
      <c r="CJ207" s="16">
        <v>0</v>
      </c>
      <c r="CK207" s="53">
        <v>0</v>
      </c>
      <c r="CL207" s="52">
        <v>0</v>
      </c>
      <c r="CM207" s="16">
        <v>0</v>
      </c>
      <c r="CN207" s="53">
        <v>0</v>
      </c>
      <c r="CO207" s="52">
        <v>0</v>
      </c>
      <c r="CP207" s="16">
        <v>0</v>
      </c>
      <c r="CQ207" s="53">
        <v>0</v>
      </c>
      <c r="CR207" s="52">
        <v>0</v>
      </c>
      <c r="CS207" s="16">
        <v>0</v>
      </c>
      <c r="CT207" s="53">
        <v>0</v>
      </c>
      <c r="CU207" s="52">
        <v>0</v>
      </c>
      <c r="CV207" s="16">
        <v>0</v>
      </c>
      <c r="CW207" s="53">
        <v>0</v>
      </c>
      <c r="CX207" s="52">
        <v>0</v>
      </c>
      <c r="CY207" s="16">
        <v>0</v>
      </c>
      <c r="CZ207" s="53">
        <v>0</v>
      </c>
      <c r="DA207" s="46">
        <v>16.181999999999999</v>
      </c>
      <c r="DB207" s="10">
        <v>4342.4880000000003</v>
      </c>
      <c r="DC207" s="47">
        <f t="shared" si="4528"/>
        <v>268352.98479792371</v>
      </c>
      <c r="DD207" s="46">
        <v>80.663399999999996</v>
      </c>
      <c r="DE207" s="10">
        <v>7223.808</v>
      </c>
      <c r="DF207" s="47">
        <f t="shared" si="4529"/>
        <v>89554.965449014067</v>
      </c>
      <c r="DG207" s="52">
        <v>0</v>
      </c>
      <c r="DH207" s="16">
        <v>0</v>
      </c>
      <c r="DI207" s="53">
        <v>0</v>
      </c>
      <c r="DJ207" s="46">
        <v>4.5792000000000002</v>
      </c>
      <c r="DK207" s="10">
        <v>190.947</v>
      </c>
      <c r="DL207" s="47">
        <f t="shared" si="4530"/>
        <v>41698.768343815515</v>
      </c>
      <c r="DM207" s="52">
        <v>0</v>
      </c>
      <c r="DN207" s="16">
        <v>0</v>
      </c>
      <c r="DO207" s="53">
        <v>0</v>
      </c>
      <c r="DP207" s="52">
        <v>0</v>
      </c>
      <c r="DQ207" s="16">
        <v>0</v>
      </c>
      <c r="DR207" s="53">
        <v>0</v>
      </c>
      <c r="DS207" s="46">
        <v>7.3480000000000004E-2</v>
      </c>
      <c r="DT207" s="10">
        <v>2185.056</v>
      </c>
      <c r="DU207" s="47">
        <f t="shared" si="4612"/>
        <v>29736744.692433313</v>
      </c>
      <c r="DV207" s="46">
        <v>4.4800000000000004</v>
      </c>
      <c r="DW207" s="10">
        <v>7.5220000000000002</v>
      </c>
      <c r="DX207" s="47">
        <f t="shared" si="4588"/>
        <v>1679.0178571428571</v>
      </c>
      <c r="DY207" s="52">
        <v>0</v>
      </c>
      <c r="DZ207" s="16">
        <v>0</v>
      </c>
      <c r="EA207" s="53">
        <v>0</v>
      </c>
      <c r="EB207" s="52">
        <v>0</v>
      </c>
      <c r="EC207" s="16">
        <v>0</v>
      </c>
      <c r="ED207" s="53">
        <f t="shared" si="4533"/>
        <v>0</v>
      </c>
      <c r="EE207" s="52">
        <v>0</v>
      </c>
      <c r="EF207" s="16">
        <v>0</v>
      </c>
      <c r="EG207" s="53">
        <v>0</v>
      </c>
      <c r="EH207" s="46">
        <v>39.525030000000001</v>
      </c>
      <c r="EI207" s="10">
        <v>6746.6149999999998</v>
      </c>
      <c r="EJ207" s="47">
        <f t="shared" si="4535"/>
        <v>170692.21705840575</v>
      </c>
      <c r="EK207" s="46">
        <v>0</v>
      </c>
      <c r="EL207" s="10">
        <v>0</v>
      </c>
      <c r="EM207" s="47">
        <v>0</v>
      </c>
      <c r="EN207" s="46">
        <v>154.18302</v>
      </c>
      <c r="EO207" s="10">
        <v>13444.906999999999</v>
      </c>
      <c r="EP207" s="47">
        <f t="shared" si="4536"/>
        <v>87200.957667063456</v>
      </c>
      <c r="EQ207" s="46">
        <v>1.482E-2</v>
      </c>
      <c r="ER207" s="10">
        <v>3.5999999999999997E-2</v>
      </c>
      <c r="ES207" s="47">
        <f t="shared" si="4537"/>
        <v>2429.1497975708498</v>
      </c>
      <c r="ET207" s="46">
        <v>5.5573100000000002</v>
      </c>
      <c r="EU207" s="10">
        <v>200.202</v>
      </c>
      <c r="EV207" s="47">
        <f t="shared" si="4538"/>
        <v>36024.983310270611</v>
      </c>
      <c r="EW207" s="46">
        <v>0</v>
      </c>
      <c r="EX207" s="10">
        <v>0</v>
      </c>
      <c r="EY207" s="47">
        <v>0</v>
      </c>
      <c r="EZ207" s="46">
        <v>0</v>
      </c>
      <c r="FA207" s="10">
        <v>0</v>
      </c>
      <c r="FB207" s="47">
        <v>0</v>
      </c>
      <c r="FC207" s="46">
        <v>0</v>
      </c>
      <c r="FD207" s="10">
        <v>0</v>
      </c>
      <c r="FE207" s="47">
        <v>0</v>
      </c>
      <c r="FF207" s="46">
        <v>0</v>
      </c>
      <c r="FG207" s="10">
        <v>0</v>
      </c>
      <c r="FH207" s="47">
        <v>0</v>
      </c>
      <c r="FI207" s="46">
        <v>2.9700000000000001E-2</v>
      </c>
      <c r="FJ207" s="10">
        <v>63.360999999999997</v>
      </c>
      <c r="FK207" s="47">
        <f t="shared" si="4539"/>
        <v>2133367.0033670031</v>
      </c>
      <c r="FL207" s="52">
        <v>0</v>
      </c>
      <c r="FM207" s="16">
        <v>0</v>
      </c>
      <c r="FN207" s="53">
        <v>0</v>
      </c>
      <c r="FO207" s="46">
        <v>1E-3</v>
      </c>
      <c r="FP207" s="10">
        <v>0.58899999999999997</v>
      </c>
      <c r="FQ207" s="47">
        <f t="shared" ref="FQ207" si="4614">FP207/FO207*1000</f>
        <v>589000</v>
      </c>
      <c r="FR207" s="46">
        <v>32.23563</v>
      </c>
      <c r="FS207" s="10">
        <v>3812.0079999999998</v>
      </c>
      <c r="FT207" s="47">
        <f t="shared" si="4541"/>
        <v>118254.49045047359</v>
      </c>
      <c r="FU207" s="52">
        <v>0</v>
      </c>
      <c r="FV207" s="16">
        <v>0</v>
      </c>
      <c r="FW207" s="53">
        <v>0</v>
      </c>
      <c r="FX207" s="46">
        <v>0</v>
      </c>
      <c r="FY207" s="10">
        <v>0</v>
      </c>
      <c r="FZ207" s="47">
        <f t="shared" si="4543"/>
        <v>0</v>
      </c>
      <c r="GA207" s="46">
        <v>1.272E-2</v>
      </c>
      <c r="GB207" s="10">
        <v>2.7879999999999998</v>
      </c>
      <c r="GC207" s="47">
        <f t="shared" ref="GC207" si="4615">GB207/GA207*1000</f>
        <v>219182.3899371069</v>
      </c>
      <c r="GD207" s="46">
        <v>25.514650000000003</v>
      </c>
      <c r="GE207" s="10">
        <v>4163.625</v>
      </c>
      <c r="GF207" s="47">
        <f t="shared" si="4544"/>
        <v>163185.66000317462</v>
      </c>
      <c r="GG207" s="46">
        <v>19.7379</v>
      </c>
      <c r="GH207" s="10">
        <v>2937.6019999999999</v>
      </c>
      <c r="GI207" s="47">
        <f t="shared" si="4545"/>
        <v>148830.524017246</v>
      </c>
      <c r="GJ207" s="46">
        <v>369.24352000000005</v>
      </c>
      <c r="GK207" s="10">
        <v>21832.809000000001</v>
      </c>
      <c r="GL207" s="47">
        <f t="shared" si="4546"/>
        <v>59128.48247140531</v>
      </c>
      <c r="GM207" s="52">
        <v>0</v>
      </c>
      <c r="GN207" s="16">
        <v>0</v>
      </c>
      <c r="GO207" s="53">
        <v>0</v>
      </c>
      <c r="GP207" s="46">
        <v>5.6089099999999998</v>
      </c>
      <c r="GQ207" s="10">
        <v>1064.9010000000001</v>
      </c>
      <c r="GR207" s="47">
        <f t="shared" si="4547"/>
        <v>189858.81392284777</v>
      </c>
      <c r="GS207" s="52">
        <v>0</v>
      </c>
      <c r="GT207" s="16">
        <v>0</v>
      </c>
      <c r="GU207" s="53">
        <v>0</v>
      </c>
      <c r="GV207" s="52">
        <v>0</v>
      </c>
      <c r="GW207" s="16">
        <v>0</v>
      </c>
      <c r="GX207" s="53">
        <f t="shared" si="4548"/>
        <v>0</v>
      </c>
      <c r="GY207" s="52">
        <v>0</v>
      </c>
      <c r="GZ207" s="16">
        <v>0</v>
      </c>
      <c r="HA207" s="53">
        <v>0</v>
      </c>
      <c r="HB207" s="46">
        <v>11.93465</v>
      </c>
      <c r="HC207" s="10">
        <v>340.21899999999999</v>
      </c>
      <c r="HD207" s="47">
        <f t="shared" si="4550"/>
        <v>28506.826760734501</v>
      </c>
      <c r="HE207" s="52">
        <v>0</v>
      </c>
      <c r="HF207" s="16">
        <v>0</v>
      </c>
      <c r="HG207" s="53">
        <v>0</v>
      </c>
      <c r="HH207" s="52">
        <v>0</v>
      </c>
      <c r="HI207" s="16">
        <v>0</v>
      </c>
      <c r="HJ207" s="53">
        <v>0</v>
      </c>
      <c r="HK207" s="52">
        <v>0</v>
      </c>
      <c r="HL207" s="16">
        <v>0</v>
      </c>
      <c r="HM207" s="53">
        <v>0</v>
      </c>
      <c r="HN207" s="52">
        <v>0</v>
      </c>
      <c r="HO207" s="16">
        <v>0</v>
      </c>
      <c r="HP207" s="53">
        <v>0</v>
      </c>
      <c r="HQ207" s="52">
        <v>0</v>
      </c>
      <c r="HR207" s="16">
        <v>0</v>
      </c>
      <c r="HS207" s="53">
        <v>0</v>
      </c>
      <c r="HT207" s="52"/>
      <c r="HU207" s="16"/>
      <c r="HV207" s="53"/>
      <c r="HW207" s="52">
        <v>0</v>
      </c>
      <c r="HX207" s="16">
        <v>0</v>
      </c>
      <c r="HY207" s="53">
        <f t="shared" si="4552"/>
        <v>0</v>
      </c>
      <c r="HZ207" s="52">
        <v>0</v>
      </c>
      <c r="IA207" s="16">
        <v>0</v>
      </c>
      <c r="IB207" s="53">
        <v>0</v>
      </c>
      <c r="IC207" s="46">
        <v>1E-3</v>
      </c>
      <c r="ID207" s="10">
        <v>1.2090000000000001</v>
      </c>
      <c r="IE207" s="47">
        <f t="shared" ref="IE207:IE212" si="4616">ID207/IC207*1000</f>
        <v>1209000</v>
      </c>
      <c r="IF207" s="52">
        <v>0</v>
      </c>
      <c r="IG207" s="16">
        <v>0</v>
      </c>
      <c r="IH207" s="53">
        <v>0</v>
      </c>
      <c r="II207" s="52">
        <v>0</v>
      </c>
      <c r="IJ207" s="16">
        <v>0</v>
      </c>
      <c r="IK207" s="53">
        <v>0</v>
      </c>
      <c r="IL207" s="46">
        <v>5.6000000000000001E-2</v>
      </c>
      <c r="IM207" s="10">
        <v>33.003999999999998</v>
      </c>
      <c r="IN207" s="47">
        <f t="shared" si="4590"/>
        <v>589357.14285714272</v>
      </c>
      <c r="IO207" s="46">
        <v>4.0719999999999999E-2</v>
      </c>
      <c r="IP207" s="10">
        <v>2.5209999999999999</v>
      </c>
      <c r="IQ207" s="47">
        <f t="shared" ref="IQ207:IQ210" si="4617">IP207/IO207*1000</f>
        <v>61910.609037328097</v>
      </c>
      <c r="IR207" s="46">
        <v>0.72675000000000001</v>
      </c>
      <c r="IS207" s="10">
        <v>76.045000000000002</v>
      </c>
      <c r="IT207" s="47">
        <f t="shared" si="4554"/>
        <v>104637.08290333678</v>
      </c>
      <c r="IU207" s="52">
        <v>0</v>
      </c>
      <c r="IV207" s="16">
        <v>0</v>
      </c>
      <c r="IW207" s="53">
        <v>0</v>
      </c>
      <c r="IX207" s="52">
        <v>0</v>
      </c>
      <c r="IY207" s="16">
        <v>0</v>
      </c>
      <c r="IZ207" s="53">
        <v>0</v>
      </c>
      <c r="JA207" s="52">
        <v>0</v>
      </c>
      <c r="JB207" s="16">
        <v>0</v>
      </c>
      <c r="JC207" s="53">
        <v>0</v>
      </c>
      <c r="JD207" s="52">
        <v>0</v>
      </c>
      <c r="JE207" s="16">
        <v>0</v>
      </c>
      <c r="JF207" s="53">
        <v>0</v>
      </c>
      <c r="JG207" s="52">
        <v>0</v>
      </c>
      <c r="JH207" s="16">
        <v>0</v>
      </c>
      <c r="JI207" s="53">
        <v>0</v>
      </c>
      <c r="JJ207" s="52">
        <v>0</v>
      </c>
      <c r="JK207" s="16">
        <v>0</v>
      </c>
      <c r="JL207" s="47">
        <f t="shared" si="4608"/>
        <v>0</v>
      </c>
      <c r="JM207" s="52">
        <v>0</v>
      </c>
      <c r="JN207" s="16">
        <v>0</v>
      </c>
      <c r="JO207" s="53">
        <v>0</v>
      </c>
      <c r="JP207" s="52">
        <v>0</v>
      </c>
      <c r="JQ207" s="16">
        <v>0</v>
      </c>
      <c r="JR207" s="53">
        <f t="shared" si="4556"/>
        <v>0</v>
      </c>
      <c r="JS207" s="52">
        <v>0</v>
      </c>
      <c r="JT207" s="16">
        <v>0</v>
      </c>
      <c r="JU207" s="53">
        <v>0</v>
      </c>
      <c r="JV207" s="52">
        <v>0</v>
      </c>
      <c r="JW207" s="16">
        <v>0</v>
      </c>
      <c r="JX207" s="53">
        <v>0</v>
      </c>
      <c r="JY207" s="52">
        <v>0</v>
      </c>
      <c r="JZ207" s="16">
        <v>0</v>
      </c>
      <c r="KA207" s="53">
        <v>0</v>
      </c>
      <c r="KB207" s="52">
        <v>0</v>
      </c>
      <c r="KC207" s="16">
        <v>0</v>
      </c>
      <c r="KD207" s="53">
        <v>0</v>
      </c>
      <c r="KE207" s="46"/>
      <c r="KF207" s="10"/>
      <c r="KG207" s="47"/>
      <c r="KH207" s="46">
        <v>127.49877000000001</v>
      </c>
      <c r="KI207" s="10">
        <v>4910.415</v>
      </c>
      <c r="KJ207" s="47">
        <f t="shared" si="4558"/>
        <v>38513.430364857632</v>
      </c>
      <c r="KK207" s="46">
        <v>2.1535700000000002</v>
      </c>
      <c r="KL207" s="10">
        <v>1212.4359999999999</v>
      </c>
      <c r="KM207" s="47">
        <f t="shared" si="4559"/>
        <v>562988.89750507288</v>
      </c>
      <c r="KN207" s="52">
        <v>0</v>
      </c>
      <c r="KO207" s="16">
        <v>0</v>
      </c>
      <c r="KP207" s="53">
        <v>0</v>
      </c>
      <c r="KQ207" s="46">
        <v>2.2748600000000003</v>
      </c>
      <c r="KR207" s="10">
        <v>8.4990000000000006</v>
      </c>
      <c r="KS207" s="47">
        <f t="shared" si="4560"/>
        <v>3736.0540868449043</v>
      </c>
      <c r="KT207" s="52">
        <v>0</v>
      </c>
      <c r="KU207" s="16">
        <v>0</v>
      </c>
      <c r="KV207" s="53">
        <v>0</v>
      </c>
      <c r="KW207" s="52">
        <v>0</v>
      </c>
      <c r="KX207" s="16">
        <v>0</v>
      </c>
      <c r="KY207" s="53">
        <f t="shared" si="4561"/>
        <v>0</v>
      </c>
      <c r="KZ207" s="46">
        <v>0.90449999999999997</v>
      </c>
      <c r="LA207" s="10">
        <v>203.82</v>
      </c>
      <c r="LB207" s="47">
        <f t="shared" si="4562"/>
        <v>225339.96683250414</v>
      </c>
      <c r="LC207" s="52">
        <v>0</v>
      </c>
      <c r="LD207" s="16">
        <v>0</v>
      </c>
      <c r="LE207" s="53">
        <v>0</v>
      </c>
      <c r="LF207" s="52">
        <v>0</v>
      </c>
      <c r="LG207" s="16">
        <v>0</v>
      </c>
      <c r="LH207" s="53">
        <v>0</v>
      </c>
      <c r="LI207" s="52">
        <v>0</v>
      </c>
      <c r="LJ207" s="16">
        <v>0</v>
      </c>
      <c r="LK207" s="53">
        <v>0</v>
      </c>
      <c r="LL207" s="52">
        <v>0</v>
      </c>
      <c r="LM207" s="16">
        <v>0</v>
      </c>
      <c r="LN207" s="53">
        <v>0</v>
      </c>
      <c r="LO207" s="52">
        <v>0</v>
      </c>
      <c r="LP207" s="16">
        <v>0</v>
      </c>
      <c r="LQ207" s="53">
        <v>0</v>
      </c>
      <c r="LR207" s="52">
        <v>0</v>
      </c>
      <c r="LS207" s="16">
        <v>0</v>
      </c>
      <c r="LT207" s="53">
        <v>0</v>
      </c>
      <c r="LU207" s="46">
        <v>0.36719999999999997</v>
      </c>
      <c r="LV207" s="10">
        <v>27.177</v>
      </c>
      <c r="LW207" s="47">
        <f t="shared" si="4564"/>
        <v>74011.437908496737</v>
      </c>
      <c r="LX207" s="46">
        <v>573.6271999999999</v>
      </c>
      <c r="LY207" s="10">
        <v>26999.616000000002</v>
      </c>
      <c r="LZ207" s="47">
        <f t="shared" si="4565"/>
        <v>47068.228284851219</v>
      </c>
      <c r="MA207" s="46">
        <v>5.1425200000000002</v>
      </c>
      <c r="MB207" s="10">
        <v>119.86</v>
      </c>
      <c r="MC207" s="47">
        <f t="shared" si="4591"/>
        <v>23307.639056338136</v>
      </c>
      <c r="MD207" s="52">
        <v>0</v>
      </c>
      <c r="ME207" s="16">
        <v>0</v>
      </c>
      <c r="MF207" s="53">
        <v>0</v>
      </c>
      <c r="MG207" s="52">
        <v>0</v>
      </c>
      <c r="MH207" s="16">
        <v>0</v>
      </c>
      <c r="MI207" s="53">
        <v>0</v>
      </c>
      <c r="MJ207" s="52">
        <v>0</v>
      </c>
      <c r="MK207" s="16">
        <v>0</v>
      </c>
      <c r="ML207" s="53">
        <f t="shared" si="4567"/>
        <v>0</v>
      </c>
      <c r="MM207" s="46">
        <v>3.1019999999999999E-2</v>
      </c>
      <c r="MN207" s="10">
        <v>14.537000000000001</v>
      </c>
      <c r="MO207" s="47">
        <f t="shared" si="4592"/>
        <v>468633.13990973571</v>
      </c>
      <c r="MP207" s="52">
        <v>0</v>
      </c>
      <c r="MQ207" s="16">
        <v>0</v>
      </c>
      <c r="MR207" s="53">
        <v>0</v>
      </c>
      <c r="MS207" s="52">
        <v>0</v>
      </c>
      <c r="MT207" s="16">
        <v>0</v>
      </c>
      <c r="MU207" s="53">
        <v>0</v>
      </c>
      <c r="MV207" s="52">
        <v>0</v>
      </c>
      <c r="MW207" s="16">
        <v>0</v>
      </c>
      <c r="MX207" s="53">
        <f t="shared" si="4569"/>
        <v>0</v>
      </c>
      <c r="MY207" s="52">
        <v>0</v>
      </c>
      <c r="MZ207" s="16">
        <v>0</v>
      </c>
      <c r="NA207" s="53">
        <v>0</v>
      </c>
      <c r="NB207" s="52">
        <v>0</v>
      </c>
      <c r="NC207" s="16">
        <v>0</v>
      </c>
      <c r="ND207" s="53">
        <v>0</v>
      </c>
      <c r="NE207" s="52">
        <v>0</v>
      </c>
      <c r="NF207" s="16">
        <v>0</v>
      </c>
      <c r="NG207" s="53">
        <v>0</v>
      </c>
      <c r="NH207" s="52">
        <v>0</v>
      </c>
      <c r="NI207" s="16">
        <v>0</v>
      </c>
      <c r="NJ207" s="53">
        <v>0</v>
      </c>
      <c r="NK207" s="46">
        <v>0.874</v>
      </c>
      <c r="NL207" s="10">
        <v>36.601999999999997</v>
      </c>
      <c r="NM207" s="47">
        <f t="shared" si="4570"/>
        <v>41878.718535469103</v>
      </c>
      <c r="NN207" s="52">
        <v>0</v>
      </c>
      <c r="NO207" s="16">
        <v>0</v>
      </c>
      <c r="NP207" s="53">
        <v>0</v>
      </c>
      <c r="NQ207" s="52">
        <v>0</v>
      </c>
      <c r="NR207" s="16">
        <v>0</v>
      </c>
      <c r="NS207" s="53">
        <v>0</v>
      </c>
      <c r="NT207" s="46">
        <v>3.3999999999999998E-3</v>
      </c>
      <c r="NU207" s="10">
        <v>1.7729999999999999</v>
      </c>
      <c r="NV207" s="47">
        <f t="shared" si="4593"/>
        <v>521470.58823529416</v>
      </c>
      <c r="NW207" s="46">
        <v>25.14893</v>
      </c>
      <c r="NX207" s="10">
        <v>1026.6030000000001</v>
      </c>
      <c r="NY207" s="47">
        <f t="shared" si="4571"/>
        <v>40820.941487371434</v>
      </c>
      <c r="NZ207" s="46">
        <v>8.9999999999999993E-3</v>
      </c>
      <c r="OA207" s="10">
        <v>4.891</v>
      </c>
      <c r="OB207" s="47">
        <f t="shared" si="4572"/>
        <v>543444.4444444445</v>
      </c>
      <c r="OC207" s="52">
        <v>0</v>
      </c>
      <c r="OD207" s="16">
        <v>0</v>
      </c>
      <c r="OE207" s="53">
        <v>0</v>
      </c>
      <c r="OF207" s="46">
        <v>7.7570100000000002</v>
      </c>
      <c r="OG207" s="10">
        <v>5710.6310000000003</v>
      </c>
      <c r="OH207" s="47">
        <f t="shared" si="4573"/>
        <v>736189.71742978296</v>
      </c>
      <c r="OI207" s="46">
        <v>15.01183</v>
      </c>
      <c r="OJ207" s="10">
        <v>1299.7629999999999</v>
      </c>
      <c r="OK207" s="47">
        <f t="shared" si="4574"/>
        <v>86582.581870431517</v>
      </c>
      <c r="OL207" s="52">
        <v>0</v>
      </c>
      <c r="OM207" s="16">
        <v>0</v>
      </c>
      <c r="ON207" s="53">
        <v>0</v>
      </c>
      <c r="OO207" s="46">
        <v>19.786930000000002</v>
      </c>
      <c r="OP207" s="10">
        <v>197.964</v>
      </c>
      <c r="OQ207" s="47">
        <f t="shared" si="4575"/>
        <v>10004.785987518024</v>
      </c>
      <c r="OR207" s="46">
        <v>5.0000000000000001E-3</v>
      </c>
      <c r="OS207" s="10">
        <v>3.7810000000000001</v>
      </c>
      <c r="OT207" s="47">
        <f t="shared" ref="OT207:OT209" si="4618">OS207/OR207*1000</f>
        <v>756200</v>
      </c>
      <c r="OU207" s="46">
        <v>75.118639999999999</v>
      </c>
      <c r="OV207" s="10">
        <v>1150.941</v>
      </c>
      <c r="OW207" s="47">
        <f t="shared" si="4576"/>
        <v>15321.643203338081</v>
      </c>
      <c r="OX207" s="52">
        <v>0</v>
      </c>
      <c r="OY207" s="16">
        <v>0</v>
      </c>
      <c r="OZ207" s="53">
        <v>0</v>
      </c>
      <c r="PA207" s="52">
        <v>0</v>
      </c>
      <c r="PB207" s="16">
        <v>0</v>
      </c>
      <c r="PC207" s="53">
        <v>0</v>
      </c>
      <c r="PD207" s="52">
        <v>0</v>
      </c>
      <c r="PE207" s="16">
        <v>0</v>
      </c>
      <c r="PF207" s="53">
        <v>0</v>
      </c>
      <c r="PG207" s="46">
        <v>2.1281999999999996</v>
      </c>
      <c r="PH207" s="10">
        <v>239.58</v>
      </c>
      <c r="PI207" s="47">
        <f t="shared" si="4577"/>
        <v>112574.00620242461</v>
      </c>
      <c r="PJ207" s="52"/>
      <c r="PK207" s="16"/>
      <c r="PL207" s="53"/>
      <c r="PM207" s="52">
        <v>0</v>
      </c>
      <c r="PN207" s="16">
        <v>0</v>
      </c>
      <c r="PO207" s="53">
        <v>0</v>
      </c>
      <c r="PP207" s="52">
        <v>0</v>
      </c>
      <c r="PQ207" s="16">
        <v>0</v>
      </c>
      <c r="PR207" s="53">
        <v>0</v>
      </c>
      <c r="PS207" s="46">
        <v>0.86109999999999998</v>
      </c>
      <c r="PT207" s="10">
        <v>1.4530000000000001</v>
      </c>
      <c r="PU207" s="47">
        <f t="shared" si="4579"/>
        <v>1687.3766113111137</v>
      </c>
      <c r="PV207" s="46">
        <v>118.25060999999999</v>
      </c>
      <c r="PW207" s="10">
        <v>10978.844999999999</v>
      </c>
      <c r="PX207" s="47">
        <f t="shared" si="4580"/>
        <v>92843.876238777972</v>
      </c>
      <c r="PY207" s="46">
        <v>120.64693</v>
      </c>
      <c r="PZ207" s="10">
        <v>20916.784</v>
      </c>
      <c r="QA207" s="47">
        <f t="shared" si="4581"/>
        <v>173371.87112842407</v>
      </c>
      <c r="QB207" s="52">
        <v>0</v>
      </c>
      <c r="QC207" s="16">
        <v>0</v>
      </c>
      <c r="QD207" s="53">
        <v>0</v>
      </c>
      <c r="QE207" s="46">
        <v>2.7E-2</v>
      </c>
      <c r="QF207" s="10">
        <v>19.754999999999999</v>
      </c>
      <c r="QG207" s="47">
        <f t="shared" si="4582"/>
        <v>731666.66666666663</v>
      </c>
      <c r="QH207" s="52">
        <v>0</v>
      </c>
      <c r="QI207" s="16">
        <v>0</v>
      </c>
      <c r="QJ207" s="53">
        <v>0</v>
      </c>
      <c r="QK207" s="52">
        <v>0</v>
      </c>
      <c r="QL207" s="16">
        <v>0</v>
      </c>
      <c r="QM207" s="53">
        <v>0</v>
      </c>
      <c r="QN207" s="52">
        <v>0</v>
      </c>
      <c r="QO207" s="16">
        <v>0</v>
      </c>
      <c r="QP207" s="53">
        <v>0</v>
      </c>
      <c r="QQ207" s="46">
        <v>12.16597</v>
      </c>
      <c r="QR207" s="10">
        <v>2089.652</v>
      </c>
      <c r="QS207" s="47">
        <f t="shared" si="4583"/>
        <v>171762.05432037069</v>
      </c>
      <c r="QT207" s="46"/>
      <c r="QU207" s="10"/>
      <c r="QV207" s="47"/>
      <c r="QW207" s="46"/>
      <c r="QX207" s="10"/>
      <c r="QY207" s="47"/>
      <c r="QZ207" s="46">
        <v>0.11459999999999999</v>
      </c>
      <c r="RA207" s="10">
        <v>192.923</v>
      </c>
      <c r="RB207" s="47">
        <f t="shared" si="4584"/>
        <v>1683446.7713787088</v>
      </c>
      <c r="RC207" s="52">
        <v>0</v>
      </c>
      <c r="RD207" s="16">
        <v>0</v>
      </c>
      <c r="RE207" s="53">
        <v>0</v>
      </c>
      <c r="RF207" s="12">
        <f t="shared" si="4361"/>
        <v>2224.38679</v>
      </c>
      <c r="RG207" s="58">
        <f t="shared" si="4362"/>
        <v>167844.353</v>
      </c>
      <c r="RH207" s="6"/>
      <c r="RI207" s="9"/>
      <c r="RJ207" s="6"/>
      <c r="RK207" s="6"/>
      <c r="RL207" s="6"/>
      <c r="RM207" s="9"/>
      <c r="RN207" s="6"/>
      <c r="RO207" s="6"/>
      <c r="RP207" s="6"/>
      <c r="RQ207" s="9"/>
      <c r="RR207" s="6"/>
      <c r="RS207" s="6"/>
      <c r="RT207" s="6"/>
      <c r="RU207" s="9"/>
      <c r="RV207" s="6"/>
      <c r="RW207" s="6"/>
      <c r="RX207" s="6"/>
      <c r="RY207" s="9"/>
      <c r="RZ207" s="6"/>
      <c r="SA207" s="6"/>
      <c r="SB207" s="6"/>
      <c r="SC207" s="9"/>
      <c r="SD207" s="6"/>
      <c r="SE207" s="6"/>
      <c r="SF207" s="6"/>
      <c r="SG207" s="9"/>
      <c r="SH207" s="6"/>
      <c r="SI207" s="6"/>
      <c r="SJ207" s="6"/>
      <c r="SK207" s="2"/>
      <c r="SL207" s="1"/>
      <c r="SM207" s="1"/>
      <c r="SN207" s="1"/>
      <c r="SO207" s="2"/>
      <c r="SP207" s="1"/>
      <c r="SQ207" s="1"/>
      <c r="SR207" s="1"/>
      <c r="SS207" s="2"/>
      <c r="ST207" s="1"/>
      <c r="SU207" s="1"/>
      <c r="SV207" s="1"/>
    </row>
    <row r="208" spans="1:591" x14ac:dyDescent="0.3">
      <c r="A208" s="38">
        <v>2019</v>
      </c>
      <c r="B208" s="39" t="s">
        <v>12</v>
      </c>
      <c r="C208" s="52">
        <v>0</v>
      </c>
      <c r="D208" s="16">
        <v>0</v>
      </c>
      <c r="E208" s="53">
        <f t="shared" si="4514"/>
        <v>0</v>
      </c>
      <c r="F208" s="52">
        <v>0</v>
      </c>
      <c r="G208" s="16">
        <v>0</v>
      </c>
      <c r="H208" s="53">
        <v>0</v>
      </c>
      <c r="I208" s="52">
        <v>0</v>
      </c>
      <c r="J208" s="16">
        <v>0</v>
      </c>
      <c r="K208" s="53">
        <v>0</v>
      </c>
      <c r="L208" s="52">
        <v>0</v>
      </c>
      <c r="M208" s="16">
        <v>0</v>
      </c>
      <c r="N208" s="53">
        <v>0</v>
      </c>
      <c r="O208" s="52">
        <v>0</v>
      </c>
      <c r="P208" s="16">
        <v>0</v>
      </c>
      <c r="Q208" s="53">
        <f t="shared" si="4515"/>
        <v>0</v>
      </c>
      <c r="R208" s="52">
        <v>0</v>
      </c>
      <c r="S208" s="16">
        <v>0</v>
      </c>
      <c r="T208" s="53">
        <v>0</v>
      </c>
      <c r="U208" s="52">
        <v>0</v>
      </c>
      <c r="V208" s="16">
        <v>0</v>
      </c>
      <c r="W208" s="53">
        <v>0</v>
      </c>
      <c r="X208" s="52">
        <v>0</v>
      </c>
      <c r="Y208" s="16">
        <v>0</v>
      </c>
      <c r="Z208" s="53">
        <v>0</v>
      </c>
      <c r="AA208" s="46">
        <v>1.5992</v>
      </c>
      <c r="AB208" s="10">
        <v>349.24900000000002</v>
      </c>
      <c r="AC208" s="47">
        <f t="shared" si="4516"/>
        <v>218389.819909955</v>
      </c>
      <c r="AD208" s="46">
        <v>2.0963099999999999</v>
      </c>
      <c r="AE208" s="10">
        <v>124.208</v>
      </c>
      <c r="AF208" s="47">
        <f t="shared" si="4517"/>
        <v>59250.7787493262</v>
      </c>
      <c r="AG208" s="52">
        <v>0</v>
      </c>
      <c r="AH208" s="16">
        <v>0</v>
      </c>
      <c r="AI208" s="53">
        <v>0</v>
      </c>
      <c r="AJ208" s="52">
        <v>0</v>
      </c>
      <c r="AK208" s="16">
        <v>0</v>
      </c>
      <c r="AL208" s="53">
        <v>0</v>
      </c>
      <c r="AM208" s="46">
        <v>1E-3</v>
      </c>
      <c r="AN208" s="10">
        <v>0.80400000000000005</v>
      </c>
      <c r="AO208" s="47">
        <f t="shared" si="4594"/>
        <v>804000</v>
      </c>
      <c r="AP208" s="46">
        <v>168.70860000000002</v>
      </c>
      <c r="AQ208" s="10">
        <v>3489.8510000000001</v>
      </c>
      <c r="AR208" s="47">
        <f t="shared" si="4519"/>
        <v>20685.673403726898</v>
      </c>
      <c r="AS208" s="52">
        <v>0</v>
      </c>
      <c r="AT208" s="16">
        <v>0</v>
      </c>
      <c r="AU208" s="53">
        <f t="shared" si="4520"/>
        <v>0</v>
      </c>
      <c r="AV208" s="52">
        <v>0</v>
      </c>
      <c r="AW208" s="16">
        <v>0</v>
      </c>
      <c r="AX208" s="53">
        <v>0</v>
      </c>
      <c r="AY208" s="46">
        <v>10.717000000000001</v>
      </c>
      <c r="AZ208" s="10">
        <v>195.16399999999999</v>
      </c>
      <c r="BA208" s="47">
        <f t="shared" si="4521"/>
        <v>18210.693291032934</v>
      </c>
      <c r="BB208" s="46">
        <v>6.88E-2</v>
      </c>
      <c r="BC208" s="10">
        <v>18.498999999999999</v>
      </c>
      <c r="BD208" s="47">
        <f t="shared" si="4522"/>
        <v>268880.81395348837</v>
      </c>
      <c r="BE208" s="46">
        <v>2.0000000000000001E-4</v>
      </c>
      <c r="BF208" s="10">
        <v>0</v>
      </c>
      <c r="BG208" s="47">
        <f t="shared" si="4523"/>
        <v>0</v>
      </c>
      <c r="BH208" s="52">
        <v>0</v>
      </c>
      <c r="BI208" s="16">
        <v>0</v>
      </c>
      <c r="BJ208" s="53">
        <v>0</v>
      </c>
      <c r="BK208" s="52">
        <v>0</v>
      </c>
      <c r="BL208" s="16">
        <v>0</v>
      </c>
      <c r="BM208" s="53">
        <v>0</v>
      </c>
      <c r="BN208" s="46">
        <v>2.0000000000000001E-4</v>
      </c>
      <c r="BO208" s="10">
        <v>0</v>
      </c>
      <c r="BP208" s="47">
        <f t="shared" si="4606"/>
        <v>0</v>
      </c>
      <c r="BQ208" s="46">
        <v>1.1000000000000001E-3</v>
      </c>
      <c r="BR208" s="10">
        <v>1.22</v>
      </c>
      <c r="BS208" s="60">
        <f t="shared" si="4602"/>
        <v>1109090.9090909089</v>
      </c>
      <c r="BT208" s="46">
        <v>11.18961</v>
      </c>
      <c r="BU208" s="10">
        <v>3316.1880000000001</v>
      </c>
      <c r="BV208" s="47">
        <f t="shared" si="4524"/>
        <v>296363.14402378636</v>
      </c>
      <c r="BW208" s="52">
        <v>0</v>
      </c>
      <c r="BX208" s="16">
        <v>0</v>
      </c>
      <c r="BY208" s="53">
        <v>0</v>
      </c>
      <c r="BZ208" s="52">
        <v>0</v>
      </c>
      <c r="CA208" s="16">
        <v>0</v>
      </c>
      <c r="CB208" s="53">
        <v>0</v>
      </c>
      <c r="CC208" s="46">
        <v>76.064019999999999</v>
      </c>
      <c r="CD208" s="10">
        <v>5367.4809999999998</v>
      </c>
      <c r="CE208" s="47">
        <f t="shared" si="4525"/>
        <v>70565.308012908077</v>
      </c>
      <c r="CF208" s="46">
        <v>1.6369</v>
      </c>
      <c r="CG208" s="10">
        <v>369.76900000000001</v>
      </c>
      <c r="CH208" s="47">
        <f t="shared" si="4587"/>
        <v>225895.900788075</v>
      </c>
      <c r="CI208" s="52">
        <v>0</v>
      </c>
      <c r="CJ208" s="16">
        <v>0</v>
      </c>
      <c r="CK208" s="53">
        <v>0</v>
      </c>
      <c r="CL208" s="52">
        <v>0</v>
      </c>
      <c r="CM208" s="16">
        <v>0</v>
      </c>
      <c r="CN208" s="53">
        <v>0</v>
      </c>
      <c r="CO208" s="52">
        <v>0</v>
      </c>
      <c r="CP208" s="16">
        <v>0</v>
      </c>
      <c r="CQ208" s="53">
        <v>0</v>
      </c>
      <c r="CR208" s="52">
        <v>0</v>
      </c>
      <c r="CS208" s="16">
        <v>0</v>
      </c>
      <c r="CT208" s="53">
        <v>0</v>
      </c>
      <c r="CU208" s="52">
        <v>0</v>
      </c>
      <c r="CV208" s="16">
        <v>0</v>
      </c>
      <c r="CW208" s="53">
        <v>0</v>
      </c>
      <c r="CX208" s="52">
        <v>0</v>
      </c>
      <c r="CY208" s="16">
        <v>0</v>
      </c>
      <c r="CZ208" s="53">
        <v>0</v>
      </c>
      <c r="DA208" s="46">
        <v>11.423459999999999</v>
      </c>
      <c r="DB208" s="10">
        <v>2962.6320000000001</v>
      </c>
      <c r="DC208" s="47">
        <f t="shared" si="4528"/>
        <v>259346.29262937853</v>
      </c>
      <c r="DD208" s="46">
        <v>11.271889999999999</v>
      </c>
      <c r="DE208" s="10">
        <v>624.11500000000001</v>
      </c>
      <c r="DF208" s="47">
        <f t="shared" si="4529"/>
        <v>55369.152821753945</v>
      </c>
      <c r="DG208" s="46">
        <v>6.1944499999999998</v>
      </c>
      <c r="DH208" s="10">
        <v>57.031999999999996</v>
      </c>
      <c r="DI208" s="47">
        <f t="shared" si="4607"/>
        <v>9206.9513839001047</v>
      </c>
      <c r="DJ208" s="46">
        <v>11.159000000000001</v>
      </c>
      <c r="DK208" s="10">
        <v>477.32499999999999</v>
      </c>
      <c r="DL208" s="47">
        <f t="shared" si="4530"/>
        <v>42774.890223138274</v>
      </c>
      <c r="DM208" s="52">
        <v>0</v>
      </c>
      <c r="DN208" s="16">
        <v>0</v>
      </c>
      <c r="DO208" s="53">
        <v>0</v>
      </c>
      <c r="DP208" s="52">
        <v>0</v>
      </c>
      <c r="DQ208" s="16">
        <v>0</v>
      </c>
      <c r="DR208" s="53">
        <v>0</v>
      </c>
      <c r="DS208" s="46">
        <v>55.623370000000001</v>
      </c>
      <c r="DT208" s="10">
        <v>1802.2339999999999</v>
      </c>
      <c r="DU208" s="47">
        <f t="shared" si="4612"/>
        <v>32400.661808157252</v>
      </c>
      <c r="DV208" s="46">
        <v>3.5459999999999998</v>
      </c>
      <c r="DW208" s="10">
        <v>9.0850000000000009</v>
      </c>
      <c r="DX208" s="47">
        <f t="shared" si="4588"/>
        <v>2562.0417371686412</v>
      </c>
      <c r="DY208" s="52">
        <v>0</v>
      </c>
      <c r="DZ208" s="16">
        <v>0</v>
      </c>
      <c r="EA208" s="53">
        <v>0</v>
      </c>
      <c r="EB208" s="52">
        <v>0</v>
      </c>
      <c r="EC208" s="16">
        <v>0</v>
      </c>
      <c r="ED208" s="53">
        <f t="shared" si="4533"/>
        <v>0</v>
      </c>
      <c r="EE208" s="52">
        <v>0</v>
      </c>
      <c r="EF208" s="16">
        <v>0</v>
      </c>
      <c r="EG208" s="53">
        <v>0</v>
      </c>
      <c r="EH208" s="46">
        <v>158.32926</v>
      </c>
      <c r="EI208" s="10">
        <v>15523.937</v>
      </c>
      <c r="EJ208" s="47">
        <f t="shared" si="4535"/>
        <v>98048.440319875168</v>
      </c>
      <c r="EK208" s="46">
        <v>0</v>
      </c>
      <c r="EL208" s="10">
        <v>0</v>
      </c>
      <c r="EM208" s="47">
        <v>0</v>
      </c>
      <c r="EN208" s="46">
        <v>280.34884000000005</v>
      </c>
      <c r="EO208" s="10">
        <v>23248.781999999999</v>
      </c>
      <c r="EP208" s="47">
        <f t="shared" si="4536"/>
        <v>82928.04778503807</v>
      </c>
      <c r="EQ208" s="46">
        <v>1.8679999999999999E-2</v>
      </c>
      <c r="ER208" s="10">
        <v>7.4859999999999998</v>
      </c>
      <c r="ES208" s="47">
        <f t="shared" si="4537"/>
        <v>400749.46466809424</v>
      </c>
      <c r="ET208" s="46">
        <v>6.0928999999999993</v>
      </c>
      <c r="EU208" s="10">
        <v>286.435</v>
      </c>
      <c r="EV208" s="47">
        <f t="shared" si="4538"/>
        <v>47011.275418930236</v>
      </c>
      <c r="EW208" s="46">
        <v>0</v>
      </c>
      <c r="EX208" s="10">
        <v>0</v>
      </c>
      <c r="EY208" s="47">
        <v>0</v>
      </c>
      <c r="EZ208" s="46">
        <v>0</v>
      </c>
      <c r="FA208" s="10">
        <v>0</v>
      </c>
      <c r="FB208" s="47">
        <v>0</v>
      </c>
      <c r="FC208" s="46">
        <v>0</v>
      </c>
      <c r="FD208" s="10">
        <v>0</v>
      </c>
      <c r="FE208" s="47">
        <v>0</v>
      </c>
      <c r="FF208" s="46">
        <v>0</v>
      </c>
      <c r="FG208" s="10">
        <v>0</v>
      </c>
      <c r="FH208" s="47">
        <v>0</v>
      </c>
      <c r="FI208" s="46">
        <v>6.76389</v>
      </c>
      <c r="FJ208" s="10">
        <v>260.78199999999998</v>
      </c>
      <c r="FK208" s="47">
        <f t="shared" si="4539"/>
        <v>38555.032680898119</v>
      </c>
      <c r="FL208" s="46">
        <v>4.4999999999999997E-3</v>
      </c>
      <c r="FM208" s="10">
        <v>2.202</v>
      </c>
      <c r="FN208" s="47">
        <f t="shared" si="4540"/>
        <v>489333.33333333337</v>
      </c>
      <c r="FO208" s="46">
        <v>1E-3</v>
      </c>
      <c r="FP208" s="10">
        <v>0.58899999999999997</v>
      </c>
      <c r="FQ208" s="47">
        <f t="shared" ref="FQ208" si="4619">FP208/FO208*1000</f>
        <v>589000</v>
      </c>
      <c r="FR208" s="46">
        <v>51.824779999999997</v>
      </c>
      <c r="FS208" s="10">
        <v>5371.5659999999998</v>
      </c>
      <c r="FT208" s="47">
        <f t="shared" si="4541"/>
        <v>103648.60207800208</v>
      </c>
      <c r="FU208" s="46">
        <v>0.39994000000000002</v>
      </c>
      <c r="FV208" s="10">
        <v>59.082000000000001</v>
      </c>
      <c r="FW208" s="47">
        <f t="shared" si="4542"/>
        <v>147727.15907386108</v>
      </c>
      <c r="FX208" s="52">
        <v>0</v>
      </c>
      <c r="FY208" s="16">
        <v>0</v>
      </c>
      <c r="FZ208" s="53">
        <f t="shared" si="4543"/>
        <v>0</v>
      </c>
      <c r="GA208" s="52">
        <v>0</v>
      </c>
      <c r="GB208" s="16">
        <v>0</v>
      </c>
      <c r="GC208" s="53">
        <v>0</v>
      </c>
      <c r="GD208" s="46">
        <v>28.94839</v>
      </c>
      <c r="GE208" s="10">
        <v>5100.5240000000003</v>
      </c>
      <c r="GF208" s="47">
        <f t="shared" si="4544"/>
        <v>176193.70196408161</v>
      </c>
      <c r="GG208" s="46">
        <v>5.0359300000000005</v>
      </c>
      <c r="GH208" s="10">
        <v>764.90700000000004</v>
      </c>
      <c r="GI208" s="47">
        <f t="shared" si="4545"/>
        <v>151889.91904176585</v>
      </c>
      <c r="GJ208" s="46">
        <v>346.32203000000004</v>
      </c>
      <c r="GK208" s="10">
        <v>22773.544999999998</v>
      </c>
      <c r="GL208" s="47">
        <f t="shared" si="4546"/>
        <v>65758.2914953461</v>
      </c>
      <c r="GM208" s="52">
        <v>0</v>
      </c>
      <c r="GN208" s="16">
        <v>0</v>
      </c>
      <c r="GO208" s="53">
        <v>0</v>
      </c>
      <c r="GP208" s="46">
        <v>1.3780599999999998</v>
      </c>
      <c r="GQ208" s="10">
        <v>449.63600000000002</v>
      </c>
      <c r="GR208" s="47">
        <f t="shared" si="4547"/>
        <v>326281.87451925175</v>
      </c>
      <c r="GS208" s="52">
        <v>0</v>
      </c>
      <c r="GT208" s="16">
        <v>0</v>
      </c>
      <c r="GU208" s="53">
        <v>0</v>
      </c>
      <c r="GV208" s="52">
        <v>0</v>
      </c>
      <c r="GW208" s="16">
        <v>0</v>
      </c>
      <c r="GX208" s="53">
        <f t="shared" si="4548"/>
        <v>0</v>
      </c>
      <c r="GY208" s="52">
        <v>0</v>
      </c>
      <c r="GZ208" s="16">
        <v>0</v>
      </c>
      <c r="HA208" s="53">
        <v>0</v>
      </c>
      <c r="HB208" s="46">
        <v>7.6200000000000004E-2</v>
      </c>
      <c r="HC208" s="10">
        <v>75.418000000000006</v>
      </c>
      <c r="HD208" s="47">
        <f t="shared" si="4550"/>
        <v>989737.53280839906</v>
      </c>
      <c r="HE208" s="52">
        <v>0</v>
      </c>
      <c r="HF208" s="16">
        <v>0</v>
      </c>
      <c r="HG208" s="53">
        <v>0</v>
      </c>
      <c r="HH208" s="52">
        <v>0</v>
      </c>
      <c r="HI208" s="16">
        <v>0</v>
      </c>
      <c r="HJ208" s="53">
        <v>0</v>
      </c>
      <c r="HK208" s="52">
        <v>0</v>
      </c>
      <c r="HL208" s="16">
        <v>0</v>
      </c>
      <c r="HM208" s="53">
        <v>0</v>
      </c>
      <c r="HN208" s="52">
        <v>0</v>
      </c>
      <c r="HO208" s="16">
        <v>0</v>
      </c>
      <c r="HP208" s="53">
        <v>0</v>
      </c>
      <c r="HQ208" s="46">
        <v>0.08</v>
      </c>
      <c r="HR208" s="10">
        <v>21.038</v>
      </c>
      <c r="HS208" s="47">
        <f t="shared" si="4551"/>
        <v>262975</v>
      </c>
      <c r="HT208" s="46"/>
      <c r="HU208" s="10"/>
      <c r="HV208" s="47"/>
      <c r="HW208" s="46">
        <v>0</v>
      </c>
      <c r="HX208" s="10">
        <v>0</v>
      </c>
      <c r="HY208" s="47">
        <f t="shared" si="4552"/>
        <v>0</v>
      </c>
      <c r="HZ208" s="46">
        <v>21.01</v>
      </c>
      <c r="IA208" s="10">
        <v>788.48699999999997</v>
      </c>
      <c r="IB208" s="47">
        <f t="shared" si="4553"/>
        <v>37529.128986197044</v>
      </c>
      <c r="IC208" s="52">
        <v>0</v>
      </c>
      <c r="ID208" s="16">
        <v>0</v>
      </c>
      <c r="IE208" s="53">
        <v>0</v>
      </c>
      <c r="IF208" s="52">
        <v>0</v>
      </c>
      <c r="IG208" s="16">
        <v>0</v>
      </c>
      <c r="IH208" s="53">
        <v>0</v>
      </c>
      <c r="II208" s="52">
        <v>0</v>
      </c>
      <c r="IJ208" s="16">
        <v>0</v>
      </c>
      <c r="IK208" s="53">
        <v>0</v>
      </c>
      <c r="IL208" s="52">
        <v>0</v>
      </c>
      <c r="IM208" s="16">
        <v>0</v>
      </c>
      <c r="IN208" s="53">
        <v>0</v>
      </c>
      <c r="IO208" s="52">
        <v>0</v>
      </c>
      <c r="IP208" s="16">
        <v>0</v>
      </c>
      <c r="IQ208" s="53">
        <v>0</v>
      </c>
      <c r="IR208" s="46">
        <v>28.781400000000001</v>
      </c>
      <c r="IS208" s="10">
        <v>743.64</v>
      </c>
      <c r="IT208" s="47">
        <f t="shared" si="4554"/>
        <v>25837.520065042005</v>
      </c>
      <c r="IU208" s="52">
        <v>0</v>
      </c>
      <c r="IV208" s="16">
        <v>0</v>
      </c>
      <c r="IW208" s="53">
        <v>0</v>
      </c>
      <c r="IX208" s="52">
        <v>0</v>
      </c>
      <c r="IY208" s="16">
        <v>0</v>
      </c>
      <c r="IZ208" s="53">
        <v>0</v>
      </c>
      <c r="JA208" s="52">
        <v>0</v>
      </c>
      <c r="JB208" s="16">
        <v>0</v>
      </c>
      <c r="JC208" s="53">
        <v>0</v>
      </c>
      <c r="JD208" s="52">
        <v>0</v>
      </c>
      <c r="JE208" s="16">
        <v>0</v>
      </c>
      <c r="JF208" s="53">
        <v>0</v>
      </c>
      <c r="JG208" s="46">
        <v>1.2880000000000001E-2</v>
      </c>
      <c r="JH208" s="10">
        <v>0.39800000000000002</v>
      </c>
      <c r="JI208" s="47">
        <f t="shared" si="4603"/>
        <v>30900.621118012419</v>
      </c>
      <c r="JJ208" s="52">
        <v>0</v>
      </c>
      <c r="JK208" s="16">
        <v>0</v>
      </c>
      <c r="JL208" s="47">
        <f t="shared" si="4608"/>
        <v>0</v>
      </c>
      <c r="JM208" s="46">
        <v>9.0719999999999992</v>
      </c>
      <c r="JN208" s="10">
        <v>258.548</v>
      </c>
      <c r="JO208" s="47">
        <f t="shared" si="4555"/>
        <v>28499.559082892418</v>
      </c>
      <c r="JP208" s="52">
        <v>0</v>
      </c>
      <c r="JQ208" s="16">
        <v>0</v>
      </c>
      <c r="JR208" s="53">
        <f t="shared" si="4556"/>
        <v>0</v>
      </c>
      <c r="JS208" s="52">
        <v>0</v>
      </c>
      <c r="JT208" s="16">
        <v>0</v>
      </c>
      <c r="JU208" s="53">
        <v>0</v>
      </c>
      <c r="JV208" s="46">
        <v>1.0999999999999999E-2</v>
      </c>
      <c r="JW208" s="10">
        <v>1.1819999999999999</v>
      </c>
      <c r="JX208" s="47">
        <f t="shared" si="4598"/>
        <v>107454.54545454546</v>
      </c>
      <c r="JY208" s="52">
        <v>0</v>
      </c>
      <c r="JZ208" s="16">
        <v>0</v>
      </c>
      <c r="KA208" s="53">
        <v>0</v>
      </c>
      <c r="KB208" s="46">
        <v>1E-3</v>
      </c>
      <c r="KC208" s="10">
        <v>0.15</v>
      </c>
      <c r="KD208" s="47">
        <f t="shared" si="4557"/>
        <v>150000</v>
      </c>
      <c r="KE208" s="46"/>
      <c r="KF208" s="10"/>
      <c r="KG208" s="47"/>
      <c r="KH208" s="46">
        <v>151.44176000000002</v>
      </c>
      <c r="KI208" s="10">
        <v>6552.16</v>
      </c>
      <c r="KJ208" s="47">
        <f t="shared" si="4558"/>
        <v>43265.212976922609</v>
      </c>
      <c r="KK208" s="46">
        <v>8.1204999999999998</v>
      </c>
      <c r="KL208" s="10">
        <v>2401.009</v>
      </c>
      <c r="KM208" s="47">
        <f t="shared" si="4559"/>
        <v>295672.55710855243</v>
      </c>
      <c r="KN208" s="52">
        <v>0</v>
      </c>
      <c r="KO208" s="16">
        <v>0</v>
      </c>
      <c r="KP208" s="53">
        <v>0</v>
      </c>
      <c r="KQ208" s="46">
        <v>9.6700000000000008E-2</v>
      </c>
      <c r="KR208" s="10">
        <v>5.1849999999999996</v>
      </c>
      <c r="KS208" s="47">
        <f t="shared" si="4560"/>
        <v>53619.441571871757</v>
      </c>
      <c r="KT208" s="52">
        <v>0</v>
      </c>
      <c r="KU208" s="16">
        <v>0</v>
      </c>
      <c r="KV208" s="53">
        <v>0</v>
      </c>
      <c r="KW208" s="52">
        <v>0</v>
      </c>
      <c r="KX208" s="16">
        <v>0</v>
      </c>
      <c r="KY208" s="53">
        <f t="shared" si="4561"/>
        <v>0</v>
      </c>
      <c r="KZ208" s="52">
        <v>0</v>
      </c>
      <c r="LA208" s="16">
        <v>0</v>
      </c>
      <c r="LB208" s="53">
        <v>0</v>
      </c>
      <c r="LC208" s="52">
        <v>0</v>
      </c>
      <c r="LD208" s="16">
        <v>0</v>
      </c>
      <c r="LE208" s="53">
        <v>0</v>
      </c>
      <c r="LF208" s="46">
        <v>4.3331</v>
      </c>
      <c r="LG208" s="10">
        <v>36.704000000000001</v>
      </c>
      <c r="LH208" s="47">
        <f t="shared" si="4563"/>
        <v>8470.6099559207032</v>
      </c>
      <c r="LI208" s="52">
        <v>0</v>
      </c>
      <c r="LJ208" s="16">
        <v>0</v>
      </c>
      <c r="LK208" s="53">
        <v>0</v>
      </c>
      <c r="LL208" s="52">
        <v>0</v>
      </c>
      <c r="LM208" s="16">
        <v>0</v>
      </c>
      <c r="LN208" s="53">
        <v>0</v>
      </c>
      <c r="LO208" s="52">
        <v>0</v>
      </c>
      <c r="LP208" s="16">
        <v>0</v>
      </c>
      <c r="LQ208" s="53">
        <v>0</v>
      </c>
      <c r="LR208" s="46">
        <v>3.8E-3</v>
      </c>
      <c r="LS208" s="10">
        <v>1.5069999999999999</v>
      </c>
      <c r="LT208" s="47">
        <f t="shared" si="4604"/>
        <v>396578.94736842107</v>
      </c>
      <c r="LU208" s="46">
        <v>9.0499999999999997E-2</v>
      </c>
      <c r="LV208" s="10">
        <v>17.646000000000001</v>
      </c>
      <c r="LW208" s="47">
        <f t="shared" si="4564"/>
        <v>194983.42541436467</v>
      </c>
      <c r="LX208" s="46">
        <v>309.29494</v>
      </c>
      <c r="LY208" s="10">
        <v>22611.969000000001</v>
      </c>
      <c r="LZ208" s="47">
        <f t="shared" si="4565"/>
        <v>73108.111629630919</v>
      </c>
      <c r="MA208" s="52">
        <v>0</v>
      </c>
      <c r="MB208" s="16">
        <v>0</v>
      </c>
      <c r="MC208" s="53">
        <v>0</v>
      </c>
      <c r="MD208" s="52">
        <v>0</v>
      </c>
      <c r="ME208" s="16">
        <v>0</v>
      </c>
      <c r="MF208" s="53">
        <v>0</v>
      </c>
      <c r="MG208" s="52">
        <v>0</v>
      </c>
      <c r="MH208" s="16">
        <v>0</v>
      </c>
      <c r="MI208" s="53">
        <v>0</v>
      </c>
      <c r="MJ208" s="52">
        <v>0</v>
      </c>
      <c r="MK208" s="16">
        <v>0</v>
      </c>
      <c r="ML208" s="53">
        <f t="shared" si="4567"/>
        <v>0</v>
      </c>
      <c r="MM208" s="46">
        <v>2.6880900000000003</v>
      </c>
      <c r="MN208" s="10">
        <v>1663.2449999999999</v>
      </c>
      <c r="MO208" s="47">
        <f t="shared" si="4592"/>
        <v>618746.02412865625</v>
      </c>
      <c r="MP208" s="46">
        <v>8.7236700000000003</v>
      </c>
      <c r="MQ208" s="10">
        <v>1309.48</v>
      </c>
      <c r="MR208" s="47">
        <f t="shared" si="4568"/>
        <v>150106.54919317213</v>
      </c>
      <c r="MS208" s="52">
        <v>0</v>
      </c>
      <c r="MT208" s="16">
        <v>0</v>
      </c>
      <c r="MU208" s="53">
        <v>0</v>
      </c>
      <c r="MV208" s="52">
        <v>0</v>
      </c>
      <c r="MW208" s="16">
        <v>0</v>
      </c>
      <c r="MX208" s="53">
        <f t="shared" si="4569"/>
        <v>0</v>
      </c>
      <c r="MY208" s="52">
        <v>0</v>
      </c>
      <c r="MZ208" s="16">
        <v>0</v>
      </c>
      <c r="NA208" s="53">
        <v>0</v>
      </c>
      <c r="NB208" s="52">
        <v>0</v>
      </c>
      <c r="NC208" s="16">
        <v>0</v>
      </c>
      <c r="ND208" s="53">
        <v>0</v>
      </c>
      <c r="NE208" s="52">
        <v>0</v>
      </c>
      <c r="NF208" s="16">
        <v>0</v>
      </c>
      <c r="NG208" s="53">
        <v>0</v>
      </c>
      <c r="NH208" s="52">
        <v>0</v>
      </c>
      <c r="NI208" s="16">
        <v>0</v>
      </c>
      <c r="NJ208" s="53">
        <v>0</v>
      </c>
      <c r="NK208" s="46">
        <v>0.12905</v>
      </c>
      <c r="NL208" s="10">
        <v>102.455</v>
      </c>
      <c r="NM208" s="47">
        <f t="shared" si="4570"/>
        <v>793917.08640061994</v>
      </c>
      <c r="NN208" s="52">
        <v>0</v>
      </c>
      <c r="NO208" s="16">
        <v>0</v>
      </c>
      <c r="NP208" s="53">
        <v>0</v>
      </c>
      <c r="NQ208" s="52">
        <v>0</v>
      </c>
      <c r="NR208" s="16">
        <v>0</v>
      </c>
      <c r="NS208" s="53">
        <v>0</v>
      </c>
      <c r="NT208" s="52">
        <v>0</v>
      </c>
      <c r="NU208" s="16">
        <v>0</v>
      </c>
      <c r="NV208" s="53">
        <v>0</v>
      </c>
      <c r="NW208" s="46">
        <v>7.6626899999999996</v>
      </c>
      <c r="NX208" s="10">
        <v>331.96800000000002</v>
      </c>
      <c r="NY208" s="47">
        <f t="shared" si="4571"/>
        <v>43322.645180739404</v>
      </c>
      <c r="NZ208" s="46">
        <v>3.9149999999999997E-2</v>
      </c>
      <c r="OA208" s="10">
        <v>7.4829999999999997</v>
      </c>
      <c r="OB208" s="47">
        <f t="shared" si="4572"/>
        <v>191136.65389527459</v>
      </c>
      <c r="OC208" s="52">
        <v>0</v>
      </c>
      <c r="OD208" s="16">
        <v>0</v>
      </c>
      <c r="OE208" s="53">
        <v>0</v>
      </c>
      <c r="OF208" s="46">
        <v>5.6035699999999995</v>
      </c>
      <c r="OG208" s="10">
        <v>1339.9269999999999</v>
      </c>
      <c r="OH208" s="47">
        <f t="shared" si="4573"/>
        <v>239120.23941879909</v>
      </c>
      <c r="OI208" s="46">
        <v>21.25986</v>
      </c>
      <c r="OJ208" s="10">
        <v>2335.5929999999998</v>
      </c>
      <c r="OK208" s="47">
        <f t="shared" si="4574"/>
        <v>109859.28411569972</v>
      </c>
      <c r="OL208" s="52">
        <v>0</v>
      </c>
      <c r="OM208" s="16">
        <v>0</v>
      </c>
      <c r="ON208" s="53">
        <v>0</v>
      </c>
      <c r="OO208" s="46">
        <v>2.1201500000000002</v>
      </c>
      <c r="OP208" s="10">
        <v>32.218000000000004</v>
      </c>
      <c r="OQ208" s="47">
        <f t="shared" si="4575"/>
        <v>15196.094615946984</v>
      </c>
      <c r="OR208" s="52">
        <v>0</v>
      </c>
      <c r="OS208" s="16">
        <v>0</v>
      </c>
      <c r="OT208" s="53">
        <v>0</v>
      </c>
      <c r="OU208" s="46">
        <v>64.519080000000002</v>
      </c>
      <c r="OV208" s="10">
        <v>1796.67</v>
      </c>
      <c r="OW208" s="47">
        <f t="shared" si="4576"/>
        <v>27847.111273130366</v>
      </c>
      <c r="OX208" s="52">
        <v>0</v>
      </c>
      <c r="OY208" s="16">
        <v>0</v>
      </c>
      <c r="OZ208" s="53">
        <v>0</v>
      </c>
      <c r="PA208" s="52">
        <v>0</v>
      </c>
      <c r="PB208" s="16">
        <v>0</v>
      </c>
      <c r="PC208" s="53">
        <v>0</v>
      </c>
      <c r="PD208" s="52">
        <v>0</v>
      </c>
      <c r="PE208" s="16">
        <v>0</v>
      </c>
      <c r="PF208" s="53">
        <v>0</v>
      </c>
      <c r="PG208" s="46">
        <v>0.87187999999999999</v>
      </c>
      <c r="PH208" s="10">
        <v>95.885999999999996</v>
      </c>
      <c r="PI208" s="47">
        <f t="shared" si="4577"/>
        <v>109976.14350598706</v>
      </c>
      <c r="PJ208" s="52"/>
      <c r="PK208" s="16"/>
      <c r="PL208" s="53"/>
      <c r="PM208" s="52">
        <v>0</v>
      </c>
      <c r="PN208" s="16">
        <v>0</v>
      </c>
      <c r="PO208" s="53">
        <v>0</v>
      </c>
      <c r="PP208" s="52">
        <v>0</v>
      </c>
      <c r="PQ208" s="16">
        <v>0</v>
      </c>
      <c r="PR208" s="53">
        <v>0</v>
      </c>
      <c r="PS208" s="52">
        <v>0</v>
      </c>
      <c r="PT208" s="16">
        <v>0</v>
      </c>
      <c r="PU208" s="53">
        <v>0</v>
      </c>
      <c r="PV208" s="46">
        <v>177.40835999999999</v>
      </c>
      <c r="PW208" s="10">
        <v>15282.674000000001</v>
      </c>
      <c r="PX208" s="47">
        <f t="shared" si="4580"/>
        <v>86144.046424869724</v>
      </c>
      <c r="PY208" s="46">
        <v>260.89897000000002</v>
      </c>
      <c r="PZ208" s="10">
        <v>39533.521000000001</v>
      </c>
      <c r="QA208" s="47">
        <f t="shared" si="4581"/>
        <v>151528.08384026965</v>
      </c>
      <c r="QB208" s="52">
        <v>0</v>
      </c>
      <c r="QC208" s="16">
        <v>0</v>
      </c>
      <c r="QD208" s="53">
        <v>0</v>
      </c>
      <c r="QE208" s="52">
        <v>0</v>
      </c>
      <c r="QF208" s="16">
        <v>0</v>
      </c>
      <c r="QG208" s="53">
        <v>0</v>
      </c>
      <c r="QH208" s="52">
        <v>0</v>
      </c>
      <c r="QI208" s="16">
        <v>0</v>
      </c>
      <c r="QJ208" s="53">
        <v>0</v>
      </c>
      <c r="QK208" s="52">
        <v>0</v>
      </c>
      <c r="QL208" s="16">
        <v>0</v>
      </c>
      <c r="QM208" s="53">
        <v>0</v>
      </c>
      <c r="QN208" s="52">
        <v>0</v>
      </c>
      <c r="QO208" s="16">
        <v>0</v>
      </c>
      <c r="QP208" s="53">
        <v>0</v>
      </c>
      <c r="QQ208" s="46">
        <v>7.3383199999999995</v>
      </c>
      <c r="QR208" s="10">
        <v>1119.0540000000001</v>
      </c>
      <c r="QS208" s="47">
        <f t="shared" si="4583"/>
        <v>152494.57641531035</v>
      </c>
      <c r="QT208" s="46"/>
      <c r="QU208" s="10"/>
      <c r="QV208" s="47"/>
      <c r="QW208" s="46"/>
      <c r="QX208" s="10"/>
      <c r="QY208" s="47"/>
      <c r="QZ208" s="46">
        <v>8.1349999999999992E-2</v>
      </c>
      <c r="RA208" s="10">
        <v>176.13499999999999</v>
      </c>
      <c r="RB208" s="47">
        <f t="shared" si="4584"/>
        <v>2165150.5838967427</v>
      </c>
      <c r="RC208" s="52">
        <v>0</v>
      </c>
      <c r="RD208" s="16">
        <v>0</v>
      </c>
      <c r="RE208" s="53">
        <v>0</v>
      </c>
      <c r="RF208" s="12">
        <f t="shared" si="4361"/>
        <v>2348.53928</v>
      </c>
      <c r="RG208" s="58">
        <f t="shared" si="4362"/>
        <v>191655.67899999997</v>
      </c>
      <c r="RH208" s="6"/>
      <c r="RI208" s="9"/>
      <c r="RJ208" s="6"/>
      <c r="RK208" s="6"/>
      <c r="RL208" s="6"/>
      <c r="RM208" s="9"/>
      <c r="RN208" s="6"/>
      <c r="RO208" s="6"/>
      <c r="RP208" s="6"/>
      <c r="RQ208" s="9"/>
      <c r="RR208" s="6"/>
      <c r="RS208" s="6"/>
      <c r="RT208" s="6"/>
      <c r="RU208" s="9"/>
      <c r="RV208" s="6"/>
      <c r="RW208" s="6"/>
      <c r="RX208" s="6"/>
      <c r="RY208" s="9"/>
      <c r="RZ208" s="6"/>
      <c r="SA208" s="6"/>
      <c r="SB208" s="6"/>
      <c r="SC208" s="9"/>
      <c r="SD208" s="6"/>
      <c r="SE208" s="6"/>
      <c r="SF208" s="6"/>
      <c r="SG208" s="9"/>
      <c r="SH208" s="6"/>
      <c r="SI208" s="6"/>
      <c r="SJ208" s="6"/>
      <c r="SK208" s="2"/>
      <c r="SL208" s="1"/>
      <c r="SM208" s="1"/>
      <c r="SN208" s="1"/>
      <c r="SO208" s="2"/>
      <c r="SP208" s="1"/>
      <c r="SQ208" s="1"/>
      <c r="SR208" s="1"/>
      <c r="SS208" s="2"/>
      <c r="ST208" s="1"/>
      <c r="SU208" s="1"/>
      <c r="SV208" s="1"/>
    </row>
    <row r="209" spans="1:591" x14ac:dyDescent="0.3">
      <c r="A209" s="38">
        <v>2019</v>
      </c>
      <c r="B209" s="39" t="s">
        <v>13</v>
      </c>
      <c r="C209" s="52">
        <v>0</v>
      </c>
      <c r="D209" s="16">
        <v>0</v>
      </c>
      <c r="E209" s="53">
        <f t="shared" si="4514"/>
        <v>0</v>
      </c>
      <c r="F209" s="52">
        <v>0</v>
      </c>
      <c r="G209" s="16">
        <v>0</v>
      </c>
      <c r="H209" s="53">
        <v>0</v>
      </c>
      <c r="I209" s="52">
        <v>0</v>
      </c>
      <c r="J209" s="16">
        <v>0</v>
      </c>
      <c r="K209" s="53">
        <v>0</v>
      </c>
      <c r="L209" s="52">
        <v>0</v>
      </c>
      <c r="M209" s="16">
        <v>0</v>
      </c>
      <c r="N209" s="53">
        <v>0</v>
      </c>
      <c r="O209" s="52">
        <v>0</v>
      </c>
      <c r="P209" s="16">
        <v>0</v>
      </c>
      <c r="Q209" s="53">
        <f t="shared" si="4515"/>
        <v>0</v>
      </c>
      <c r="R209" s="52">
        <v>0</v>
      </c>
      <c r="S209" s="16">
        <v>0</v>
      </c>
      <c r="T209" s="53">
        <v>0</v>
      </c>
      <c r="U209" s="46">
        <v>0.62714999999999999</v>
      </c>
      <c r="V209" s="10">
        <v>7.5039999999999996</v>
      </c>
      <c r="W209" s="47">
        <f t="shared" si="4586"/>
        <v>11965.239575859045</v>
      </c>
      <c r="X209" s="52">
        <v>0</v>
      </c>
      <c r="Y209" s="16">
        <v>0</v>
      </c>
      <c r="Z209" s="53">
        <v>0</v>
      </c>
      <c r="AA209" s="46">
        <v>0.2271</v>
      </c>
      <c r="AB209" s="10">
        <v>307.43299999999999</v>
      </c>
      <c r="AC209" s="47">
        <f t="shared" si="4516"/>
        <v>1353734.0378687803</v>
      </c>
      <c r="AD209" s="46">
        <v>20.553360000000001</v>
      </c>
      <c r="AE209" s="10">
        <v>1088.6880000000001</v>
      </c>
      <c r="AF209" s="47">
        <f t="shared" si="4517"/>
        <v>52968.857646632961</v>
      </c>
      <c r="AG209" s="52">
        <v>0</v>
      </c>
      <c r="AH209" s="16">
        <v>0</v>
      </c>
      <c r="AI209" s="53">
        <v>0</v>
      </c>
      <c r="AJ209" s="52">
        <v>0</v>
      </c>
      <c r="AK209" s="16">
        <v>0</v>
      </c>
      <c r="AL209" s="53">
        <v>0</v>
      </c>
      <c r="AM209" s="52">
        <v>0</v>
      </c>
      <c r="AN209" s="16">
        <v>0</v>
      </c>
      <c r="AO209" s="53">
        <v>0</v>
      </c>
      <c r="AP209" s="46">
        <v>117.91236000000001</v>
      </c>
      <c r="AQ209" s="10">
        <v>4437.232</v>
      </c>
      <c r="AR209" s="47">
        <f t="shared" si="4519"/>
        <v>37631.610460514908</v>
      </c>
      <c r="AS209" s="52">
        <v>0</v>
      </c>
      <c r="AT209" s="16">
        <v>0</v>
      </c>
      <c r="AU209" s="53">
        <f t="shared" si="4520"/>
        <v>0</v>
      </c>
      <c r="AV209" s="52">
        <v>0</v>
      </c>
      <c r="AW209" s="16">
        <v>0</v>
      </c>
      <c r="AX209" s="53">
        <v>0</v>
      </c>
      <c r="AY209" s="46">
        <v>0.60039999999999993</v>
      </c>
      <c r="AZ209" s="10">
        <v>8.6950000000000003</v>
      </c>
      <c r="BA209" s="47">
        <f t="shared" si="4521"/>
        <v>14482.011992005331</v>
      </c>
      <c r="BB209" s="46">
        <v>1.8385199999999999</v>
      </c>
      <c r="BC209" s="10">
        <v>191.304</v>
      </c>
      <c r="BD209" s="47">
        <f t="shared" si="4522"/>
        <v>104053.26023105542</v>
      </c>
      <c r="BE209" s="46">
        <v>0.75594000000000006</v>
      </c>
      <c r="BF209" s="10">
        <v>72.415000000000006</v>
      </c>
      <c r="BG209" s="47">
        <f t="shared" si="4523"/>
        <v>95794.639786226428</v>
      </c>
      <c r="BH209" s="52">
        <v>0</v>
      </c>
      <c r="BI209" s="16">
        <v>0</v>
      </c>
      <c r="BJ209" s="53">
        <v>0</v>
      </c>
      <c r="BK209" s="52">
        <v>0</v>
      </c>
      <c r="BL209" s="16">
        <v>0</v>
      </c>
      <c r="BM209" s="53">
        <v>0</v>
      </c>
      <c r="BN209" s="46">
        <v>2.0000000000000001E-4</v>
      </c>
      <c r="BO209" s="10">
        <v>0</v>
      </c>
      <c r="BP209" s="47">
        <f t="shared" si="4606"/>
        <v>0</v>
      </c>
      <c r="BQ209" s="46">
        <v>0.09</v>
      </c>
      <c r="BR209" s="10">
        <v>1.004</v>
      </c>
      <c r="BS209" s="47">
        <f t="shared" si="4602"/>
        <v>11155.555555555557</v>
      </c>
      <c r="BT209" s="46">
        <v>18.516860000000001</v>
      </c>
      <c r="BU209" s="10">
        <v>6372.1009999999997</v>
      </c>
      <c r="BV209" s="47">
        <f t="shared" si="4524"/>
        <v>344124.27376995882</v>
      </c>
      <c r="BW209" s="52">
        <v>0</v>
      </c>
      <c r="BX209" s="16">
        <v>0</v>
      </c>
      <c r="BY209" s="53">
        <v>0</v>
      </c>
      <c r="BZ209" s="52">
        <v>0</v>
      </c>
      <c r="CA209" s="16">
        <v>0</v>
      </c>
      <c r="CB209" s="53">
        <v>0</v>
      </c>
      <c r="CC209" s="46">
        <v>73.34254</v>
      </c>
      <c r="CD209" s="10">
        <v>4854.7359999999999</v>
      </c>
      <c r="CE209" s="47">
        <f t="shared" si="4525"/>
        <v>66192.635270062907</v>
      </c>
      <c r="CF209" s="46">
        <v>4.3370699999999998</v>
      </c>
      <c r="CG209" s="10">
        <v>915.33</v>
      </c>
      <c r="CH209" s="47">
        <f t="shared" si="4587"/>
        <v>211048.01167608547</v>
      </c>
      <c r="CI209" s="52">
        <v>0</v>
      </c>
      <c r="CJ209" s="16">
        <v>0</v>
      </c>
      <c r="CK209" s="53">
        <v>0</v>
      </c>
      <c r="CL209" s="52">
        <v>0</v>
      </c>
      <c r="CM209" s="16">
        <v>0</v>
      </c>
      <c r="CN209" s="53">
        <v>0</v>
      </c>
      <c r="CO209" s="52">
        <v>0</v>
      </c>
      <c r="CP209" s="16">
        <v>0</v>
      </c>
      <c r="CQ209" s="53">
        <v>0</v>
      </c>
      <c r="CR209" s="52">
        <v>0</v>
      </c>
      <c r="CS209" s="16">
        <v>0</v>
      </c>
      <c r="CT209" s="53">
        <v>0</v>
      </c>
      <c r="CU209" s="46">
        <v>1.8779699999999999</v>
      </c>
      <c r="CV209" s="10">
        <v>339.84</v>
      </c>
      <c r="CW209" s="47">
        <f t="shared" si="4527"/>
        <v>180961.35721017906</v>
      </c>
      <c r="CX209" s="52">
        <v>0</v>
      </c>
      <c r="CY209" s="16">
        <v>0</v>
      </c>
      <c r="CZ209" s="53">
        <v>0</v>
      </c>
      <c r="DA209" s="52">
        <v>0</v>
      </c>
      <c r="DB209" s="16">
        <v>0</v>
      </c>
      <c r="DC209" s="53">
        <v>0</v>
      </c>
      <c r="DD209" s="46">
        <v>57.429780000000001</v>
      </c>
      <c r="DE209" s="10">
        <v>9117.5470000000005</v>
      </c>
      <c r="DF209" s="47">
        <f t="shared" si="4529"/>
        <v>158759.91515203437</v>
      </c>
      <c r="DG209" s="46">
        <v>6.14161</v>
      </c>
      <c r="DH209" s="10">
        <v>62.451000000000001</v>
      </c>
      <c r="DI209" s="47">
        <f t="shared" si="4607"/>
        <v>10168.506303721662</v>
      </c>
      <c r="DJ209" s="46">
        <v>15.428600000000001</v>
      </c>
      <c r="DK209" s="10">
        <v>626.70399999999995</v>
      </c>
      <c r="DL209" s="47">
        <f t="shared" si="4530"/>
        <v>40619.628482169472</v>
      </c>
      <c r="DM209" s="52">
        <v>0</v>
      </c>
      <c r="DN209" s="16">
        <v>0</v>
      </c>
      <c r="DO209" s="53">
        <v>0</v>
      </c>
      <c r="DP209" s="46">
        <v>3.0000000000000001E-3</v>
      </c>
      <c r="DQ209" s="10">
        <v>0.621</v>
      </c>
      <c r="DR209" s="47">
        <f t="shared" si="4531"/>
        <v>207000</v>
      </c>
      <c r="DS209" s="46">
        <v>0.14968000000000001</v>
      </c>
      <c r="DT209" s="10">
        <v>2486.377</v>
      </c>
      <c r="DU209" s="47">
        <f t="shared" si="4612"/>
        <v>16611284.072688403</v>
      </c>
      <c r="DV209" s="46">
        <v>5.3129999999999997</v>
      </c>
      <c r="DW209" s="10">
        <v>10.813000000000001</v>
      </c>
      <c r="DX209" s="47">
        <f t="shared" si="4588"/>
        <v>2035.1966873706006</v>
      </c>
      <c r="DY209" s="52">
        <v>0</v>
      </c>
      <c r="DZ209" s="16">
        <v>0</v>
      </c>
      <c r="EA209" s="53">
        <v>0</v>
      </c>
      <c r="EB209" s="52">
        <v>0</v>
      </c>
      <c r="EC209" s="16">
        <v>0</v>
      </c>
      <c r="ED209" s="53">
        <f t="shared" si="4533"/>
        <v>0</v>
      </c>
      <c r="EE209" s="52">
        <v>0</v>
      </c>
      <c r="EF209" s="16">
        <v>0</v>
      </c>
      <c r="EG209" s="53">
        <v>0</v>
      </c>
      <c r="EH209" s="46">
        <v>71.883139999999997</v>
      </c>
      <c r="EI209" s="10">
        <v>6899.1469999999999</v>
      </c>
      <c r="EJ209" s="47">
        <f t="shared" si="4535"/>
        <v>95977.262540284137</v>
      </c>
      <c r="EK209" s="46">
        <v>0</v>
      </c>
      <c r="EL209" s="10">
        <v>0</v>
      </c>
      <c r="EM209" s="47">
        <v>0</v>
      </c>
      <c r="EN209" s="46">
        <v>229.80987999999999</v>
      </c>
      <c r="EO209" s="10">
        <v>22747.31</v>
      </c>
      <c r="EP209" s="47">
        <f t="shared" si="4536"/>
        <v>98983.168173622485</v>
      </c>
      <c r="EQ209" s="46">
        <v>0.02</v>
      </c>
      <c r="ER209" s="10">
        <v>7.3999999999999996E-2</v>
      </c>
      <c r="ES209" s="47">
        <f t="shared" si="4537"/>
        <v>3699.9999999999995</v>
      </c>
      <c r="ET209" s="46">
        <v>0.12928000000000001</v>
      </c>
      <c r="EU209" s="10">
        <v>17.311</v>
      </c>
      <c r="EV209" s="47">
        <f t="shared" si="4538"/>
        <v>133903.15594059404</v>
      </c>
      <c r="EW209" s="46">
        <v>0</v>
      </c>
      <c r="EX209" s="10">
        <v>0</v>
      </c>
      <c r="EY209" s="47">
        <v>0</v>
      </c>
      <c r="EZ209" s="46">
        <v>0</v>
      </c>
      <c r="FA209" s="10">
        <v>0</v>
      </c>
      <c r="FB209" s="47">
        <v>0</v>
      </c>
      <c r="FC209" s="46">
        <v>0</v>
      </c>
      <c r="FD209" s="10">
        <v>0</v>
      </c>
      <c r="FE209" s="47">
        <v>0</v>
      </c>
      <c r="FF209" s="46">
        <v>0</v>
      </c>
      <c r="FG209" s="10">
        <v>0</v>
      </c>
      <c r="FH209" s="47">
        <v>0</v>
      </c>
      <c r="FI209" s="46">
        <v>0</v>
      </c>
      <c r="FJ209" s="10">
        <v>0</v>
      </c>
      <c r="FK209" s="47">
        <v>0</v>
      </c>
      <c r="FL209" s="46">
        <v>9.9600000000000001E-3</v>
      </c>
      <c r="FM209" s="10">
        <v>91.287999999999997</v>
      </c>
      <c r="FN209" s="47">
        <f t="shared" si="4540"/>
        <v>9165461.8473895565</v>
      </c>
      <c r="FO209" s="52">
        <v>0</v>
      </c>
      <c r="FP209" s="16">
        <v>0</v>
      </c>
      <c r="FQ209" s="53">
        <v>0</v>
      </c>
      <c r="FR209" s="46">
        <v>35.387550000000005</v>
      </c>
      <c r="FS209" s="10">
        <v>4654.0990000000002</v>
      </c>
      <c r="FT209" s="47">
        <f t="shared" si="4541"/>
        <v>131517.97736774656</v>
      </c>
      <c r="FU209" s="46">
        <v>2E-3</v>
      </c>
      <c r="FV209" s="10">
        <v>0.19600000000000001</v>
      </c>
      <c r="FW209" s="47">
        <f t="shared" si="4542"/>
        <v>98000</v>
      </c>
      <c r="FX209" s="52">
        <v>0</v>
      </c>
      <c r="FY209" s="16">
        <v>0</v>
      </c>
      <c r="FZ209" s="53">
        <f t="shared" si="4543"/>
        <v>0</v>
      </c>
      <c r="GA209" s="52">
        <v>0</v>
      </c>
      <c r="GB209" s="16">
        <v>0</v>
      </c>
      <c r="GC209" s="53">
        <v>0</v>
      </c>
      <c r="GD209" s="46">
        <v>30.203740000000003</v>
      </c>
      <c r="GE209" s="10">
        <v>5005.6400000000003</v>
      </c>
      <c r="GF209" s="47">
        <f t="shared" si="4544"/>
        <v>165729.14480127295</v>
      </c>
      <c r="GG209" s="46">
        <v>10.558459999999998</v>
      </c>
      <c r="GH209" s="10">
        <v>1035.2950000000001</v>
      </c>
      <c r="GI209" s="47">
        <f t="shared" si="4545"/>
        <v>98053.598725571748</v>
      </c>
      <c r="GJ209" s="46">
        <v>257.44018</v>
      </c>
      <c r="GK209" s="10">
        <v>22142.478999999999</v>
      </c>
      <c r="GL209" s="47">
        <f t="shared" si="4546"/>
        <v>86010.190794614886</v>
      </c>
      <c r="GM209" s="52">
        <v>0</v>
      </c>
      <c r="GN209" s="16">
        <v>0</v>
      </c>
      <c r="GO209" s="53">
        <v>0</v>
      </c>
      <c r="GP209" s="46">
        <v>0.33541000000000004</v>
      </c>
      <c r="GQ209" s="10">
        <v>51.828000000000003</v>
      </c>
      <c r="GR209" s="47">
        <f t="shared" si="4547"/>
        <v>154521.33210101069</v>
      </c>
      <c r="GS209" s="52">
        <v>0</v>
      </c>
      <c r="GT209" s="16">
        <v>0</v>
      </c>
      <c r="GU209" s="53">
        <v>0</v>
      </c>
      <c r="GV209" s="52">
        <v>0</v>
      </c>
      <c r="GW209" s="16">
        <v>0</v>
      </c>
      <c r="GX209" s="53">
        <f t="shared" si="4548"/>
        <v>0</v>
      </c>
      <c r="GY209" s="52">
        <v>0</v>
      </c>
      <c r="GZ209" s="16">
        <v>0</v>
      </c>
      <c r="HA209" s="53">
        <v>0</v>
      </c>
      <c r="HB209" s="46">
        <v>6.4615100000000005</v>
      </c>
      <c r="HC209" s="10">
        <v>1010.6369999999999</v>
      </c>
      <c r="HD209" s="47">
        <f t="shared" si="4550"/>
        <v>156408.79608636367</v>
      </c>
      <c r="HE209" s="52">
        <v>0</v>
      </c>
      <c r="HF209" s="16">
        <v>0</v>
      </c>
      <c r="HG209" s="53">
        <v>0</v>
      </c>
      <c r="HH209" s="52">
        <v>0</v>
      </c>
      <c r="HI209" s="16">
        <v>0</v>
      </c>
      <c r="HJ209" s="53">
        <v>0</v>
      </c>
      <c r="HK209" s="52">
        <v>0</v>
      </c>
      <c r="HL209" s="16">
        <v>0</v>
      </c>
      <c r="HM209" s="53">
        <v>0</v>
      </c>
      <c r="HN209" s="52">
        <v>0</v>
      </c>
      <c r="HO209" s="16">
        <v>0</v>
      </c>
      <c r="HP209" s="53">
        <v>0</v>
      </c>
      <c r="HQ209" s="46">
        <v>1.7150000000000001</v>
      </c>
      <c r="HR209" s="10">
        <v>34.411999999999999</v>
      </c>
      <c r="HS209" s="47">
        <f t="shared" si="4551"/>
        <v>20065.306122448976</v>
      </c>
      <c r="HT209" s="46"/>
      <c r="HU209" s="10"/>
      <c r="HV209" s="47"/>
      <c r="HW209" s="46">
        <v>0</v>
      </c>
      <c r="HX209" s="10">
        <v>0</v>
      </c>
      <c r="HY209" s="47">
        <f t="shared" si="4552"/>
        <v>0</v>
      </c>
      <c r="HZ209" s="46">
        <v>24</v>
      </c>
      <c r="IA209" s="10">
        <v>902.27300000000002</v>
      </c>
      <c r="IB209" s="47">
        <f t="shared" si="4553"/>
        <v>37594.708333333336</v>
      </c>
      <c r="IC209" s="46">
        <v>7.6000000000000004E-4</v>
      </c>
      <c r="ID209" s="10">
        <v>1.242</v>
      </c>
      <c r="IE209" s="47">
        <f t="shared" si="4616"/>
        <v>1634210.5263157894</v>
      </c>
      <c r="IF209" s="52">
        <v>0</v>
      </c>
      <c r="IG209" s="16">
        <v>0</v>
      </c>
      <c r="IH209" s="53">
        <v>0</v>
      </c>
      <c r="II209" s="52">
        <v>0</v>
      </c>
      <c r="IJ209" s="16">
        <v>0</v>
      </c>
      <c r="IK209" s="53">
        <v>0</v>
      </c>
      <c r="IL209" s="46">
        <v>1E-3</v>
      </c>
      <c r="IM209" s="10">
        <v>0.23300000000000001</v>
      </c>
      <c r="IN209" s="47">
        <f t="shared" si="4590"/>
        <v>233000</v>
      </c>
      <c r="IO209" s="46">
        <v>2.8000000000000001E-2</v>
      </c>
      <c r="IP209" s="10">
        <v>12.459</v>
      </c>
      <c r="IQ209" s="47">
        <f t="shared" si="4617"/>
        <v>444964.28571428568</v>
      </c>
      <c r="IR209" s="46">
        <v>19.176599999999997</v>
      </c>
      <c r="IS209" s="10">
        <v>499.83499999999998</v>
      </c>
      <c r="IT209" s="47">
        <f t="shared" si="4554"/>
        <v>26064.839439733845</v>
      </c>
      <c r="IU209" s="52">
        <v>0</v>
      </c>
      <c r="IV209" s="16">
        <v>0</v>
      </c>
      <c r="IW209" s="53">
        <v>0</v>
      </c>
      <c r="IX209" s="52">
        <v>0</v>
      </c>
      <c r="IY209" s="16">
        <v>0</v>
      </c>
      <c r="IZ209" s="53">
        <v>0</v>
      </c>
      <c r="JA209" s="52">
        <v>0</v>
      </c>
      <c r="JB209" s="16">
        <v>0</v>
      </c>
      <c r="JC209" s="53">
        <v>0</v>
      </c>
      <c r="JD209" s="52">
        <v>0</v>
      </c>
      <c r="JE209" s="16">
        <v>0</v>
      </c>
      <c r="JF209" s="53">
        <v>0</v>
      </c>
      <c r="JG209" s="52">
        <v>0</v>
      </c>
      <c r="JH209" s="16">
        <v>0</v>
      </c>
      <c r="JI209" s="53">
        <v>0</v>
      </c>
      <c r="JJ209" s="46">
        <v>0</v>
      </c>
      <c r="JK209" s="10">
        <v>0</v>
      </c>
      <c r="JL209" s="47">
        <f t="shared" si="4608"/>
        <v>0</v>
      </c>
      <c r="JM209" s="46">
        <v>6.98536</v>
      </c>
      <c r="JN209" s="10">
        <v>222.52</v>
      </c>
      <c r="JO209" s="47">
        <f t="shared" si="4555"/>
        <v>31855.194292062257</v>
      </c>
      <c r="JP209" s="52">
        <v>0</v>
      </c>
      <c r="JQ209" s="16">
        <v>0</v>
      </c>
      <c r="JR209" s="53">
        <f t="shared" si="4556"/>
        <v>0</v>
      </c>
      <c r="JS209" s="52">
        <v>0</v>
      </c>
      <c r="JT209" s="16">
        <v>0</v>
      </c>
      <c r="JU209" s="53">
        <v>0</v>
      </c>
      <c r="JV209" s="46">
        <v>3.6799999999999999E-2</v>
      </c>
      <c r="JW209" s="10">
        <v>0.61299999999999999</v>
      </c>
      <c r="JX209" s="47">
        <f t="shared" si="4598"/>
        <v>16657.608695652176</v>
      </c>
      <c r="JY209" s="52">
        <v>0</v>
      </c>
      <c r="JZ209" s="16">
        <v>0</v>
      </c>
      <c r="KA209" s="53">
        <v>0</v>
      </c>
      <c r="KB209" s="46">
        <v>0.05</v>
      </c>
      <c r="KC209" s="10">
        <v>2</v>
      </c>
      <c r="KD209" s="47">
        <f t="shared" si="4557"/>
        <v>40000</v>
      </c>
      <c r="KE209" s="46"/>
      <c r="KF209" s="10"/>
      <c r="KG209" s="47"/>
      <c r="KH209" s="46">
        <v>157.48545000000001</v>
      </c>
      <c r="KI209" s="10">
        <v>5953.1270000000004</v>
      </c>
      <c r="KJ209" s="47">
        <f t="shared" si="4558"/>
        <v>37801.123849854062</v>
      </c>
      <c r="KK209" s="46">
        <v>1.3369800000000001</v>
      </c>
      <c r="KL209" s="10">
        <v>605.71</v>
      </c>
      <c r="KM209" s="47">
        <f t="shared" si="4559"/>
        <v>453043.42622926302</v>
      </c>
      <c r="KN209" s="52">
        <v>0</v>
      </c>
      <c r="KO209" s="16">
        <v>0</v>
      </c>
      <c r="KP209" s="53">
        <v>0</v>
      </c>
      <c r="KQ209" s="46">
        <v>3.8241000000000001</v>
      </c>
      <c r="KR209" s="10">
        <v>16.038</v>
      </c>
      <c r="KS209" s="47">
        <f t="shared" si="4560"/>
        <v>4193.9279830548357</v>
      </c>
      <c r="KT209" s="52">
        <v>0</v>
      </c>
      <c r="KU209" s="16">
        <v>0</v>
      </c>
      <c r="KV209" s="53">
        <v>0</v>
      </c>
      <c r="KW209" s="52">
        <v>0</v>
      </c>
      <c r="KX209" s="16">
        <v>0</v>
      </c>
      <c r="KY209" s="53">
        <f t="shared" si="4561"/>
        <v>0</v>
      </c>
      <c r="KZ209" s="52">
        <v>0</v>
      </c>
      <c r="LA209" s="16">
        <v>0</v>
      </c>
      <c r="LB209" s="53">
        <v>0</v>
      </c>
      <c r="LC209" s="52">
        <v>0</v>
      </c>
      <c r="LD209" s="16">
        <v>0</v>
      </c>
      <c r="LE209" s="53">
        <v>0</v>
      </c>
      <c r="LF209" s="46">
        <v>0.30534</v>
      </c>
      <c r="LG209" s="10">
        <v>12.403</v>
      </c>
      <c r="LH209" s="47">
        <f t="shared" si="4563"/>
        <v>40620.292133359537</v>
      </c>
      <c r="LI209" s="52">
        <v>0</v>
      </c>
      <c r="LJ209" s="16">
        <v>0</v>
      </c>
      <c r="LK209" s="53">
        <v>0</v>
      </c>
      <c r="LL209" s="52">
        <v>0</v>
      </c>
      <c r="LM209" s="16">
        <v>0</v>
      </c>
      <c r="LN209" s="53">
        <v>0</v>
      </c>
      <c r="LO209" s="52">
        <v>0</v>
      </c>
      <c r="LP209" s="16">
        <v>0</v>
      </c>
      <c r="LQ209" s="53">
        <v>0</v>
      </c>
      <c r="LR209" s="46">
        <v>0.6</v>
      </c>
      <c r="LS209" s="10">
        <v>100.7</v>
      </c>
      <c r="LT209" s="47">
        <f t="shared" si="4604"/>
        <v>167833.33333333334</v>
      </c>
      <c r="LU209" s="46">
        <v>7.0800000000000002E-2</v>
      </c>
      <c r="LV209" s="10">
        <v>9.8309999999999995</v>
      </c>
      <c r="LW209" s="47">
        <f t="shared" si="4564"/>
        <v>138855.93220338982</v>
      </c>
      <c r="LX209" s="46">
        <v>376.5761</v>
      </c>
      <c r="LY209" s="10">
        <v>30428.198</v>
      </c>
      <c r="LZ209" s="47">
        <f t="shared" si="4565"/>
        <v>80802.254843045012</v>
      </c>
      <c r="MA209" s="46">
        <v>1.393E-2</v>
      </c>
      <c r="MB209" s="10">
        <v>1.873</v>
      </c>
      <c r="MC209" s="47">
        <f t="shared" si="4591"/>
        <v>134458.00430725055</v>
      </c>
      <c r="MD209" s="46">
        <v>2.3784800000000001</v>
      </c>
      <c r="ME209" s="10">
        <v>636.51300000000003</v>
      </c>
      <c r="MF209" s="47">
        <f t="shared" si="4566"/>
        <v>267613.34970233089</v>
      </c>
      <c r="MG209" s="52">
        <v>0</v>
      </c>
      <c r="MH209" s="16">
        <v>0</v>
      </c>
      <c r="MI209" s="53">
        <v>0</v>
      </c>
      <c r="MJ209" s="52">
        <v>0</v>
      </c>
      <c r="MK209" s="16">
        <v>0</v>
      </c>
      <c r="ML209" s="53">
        <f t="shared" si="4567"/>
        <v>0</v>
      </c>
      <c r="MM209" s="46">
        <v>0.24043999999999999</v>
      </c>
      <c r="MN209" s="10">
        <v>120.895</v>
      </c>
      <c r="MO209" s="47">
        <f t="shared" si="4592"/>
        <v>502807.35318582598</v>
      </c>
      <c r="MP209" s="52">
        <v>0</v>
      </c>
      <c r="MQ209" s="16">
        <v>0</v>
      </c>
      <c r="MR209" s="53">
        <v>0</v>
      </c>
      <c r="MS209" s="52">
        <v>0</v>
      </c>
      <c r="MT209" s="16">
        <v>0</v>
      </c>
      <c r="MU209" s="53">
        <v>0</v>
      </c>
      <c r="MV209" s="46">
        <v>0</v>
      </c>
      <c r="MW209" s="10">
        <v>0</v>
      </c>
      <c r="MX209" s="47">
        <f t="shared" si="4569"/>
        <v>0</v>
      </c>
      <c r="MY209" s="46">
        <v>2E-3</v>
      </c>
      <c r="MZ209" s="10">
        <v>1.85</v>
      </c>
      <c r="NA209" s="47">
        <f t="shared" si="4599"/>
        <v>925000</v>
      </c>
      <c r="NB209" s="52">
        <v>0</v>
      </c>
      <c r="NC209" s="16">
        <v>0</v>
      </c>
      <c r="ND209" s="53">
        <v>0</v>
      </c>
      <c r="NE209" s="52">
        <v>0</v>
      </c>
      <c r="NF209" s="16">
        <v>0</v>
      </c>
      <c r="NG209" s="53">
        <v>0</v>
      </c>
      <c r="NH209" s="52">
        <v>0</v>
      </c>
      <c r="NI209" s="16">
        <v>0</v>
      </c>
      <c r="NJ209" s="53">
        <v>0</v>
      </c>
      <c r="NK209" s="52">
        <v>0</v>
      </c>
      <c r="NL209" s="16">
        <v>0</v>
      </c>
      <c r="NM209" s="53">
        <v>0</v>
      </c>
      <c r="NN209" s="52">
        <v>0</v>
      </c>
      <c r="NO209" s="16">
        <v>0</v>
      </c>
      <c r="NP209" s="53">
        <v>0</v>
      </c>
      <c r="NQ209" s="46">
        <v>8.8669999999999999E-2</v>
      </c>
      <c r="NR209" s="10">
        <v>30.387</v>
      </c>
      <c r="NS209" s="47">
        <f t="shared" ref="NS209:NS212" si="4620">NR209/NQ209*1000</f>
        <v>342697.64294575393</v>
      </c>
      <c r="NT209" s="46">
        <v>2E-3</v>
      </c>
      <c r="NU209" s="10">
        <v>7.83</v>
      </c>
      <c r="NV209" s="47">
        <f t="shared" si="4593"/>
        <v>3915000</v>
      </c>
      <c r="NW209" s="46">
        <v>26.317979999999999</v>
      </c>
      <c r="NX209" s="10">
        <v>1760.6179999999999</v>
      </c>
      <c r="NY209" s="47">
        <f t="shared" si="4571"/>
        <v>66897.915417520649</v>
      </c>
      <c r="NZ209" s="46">
        <v>0.18612999999999999</v>
      </c>
      <c r="OA209" s="10">
        <v>7.492</v>
      </c>
      <c r="OB209" s="47">
        <f t="shared" si="4572"/>
        <v>40251.437167571057</v>
      </c>
      <c r="OC209" s="52">
        <v>0</v>
      </c>
      <c r="OD209" s="16">
        <v>0</v>
      </c>
      <c r="OE209" s="53">
        <v>0</v>
      </c>
      <c r="OF209" s="46">
        <v>2.1526900000000002</v>
      </c>
      <c r="OG209" s="10">
        <v>1906.4110000000001</v>
      </c>
      <c r="OH209" s="47">
        <f t="shared" si="4573"/>
        <v>885594.76747697056</v>
      </c>
      <c r="OI209" s="46">
        <v>20.209589999999999</v>
      </c>
      <c r="OJ209" s="10">
        <v>4015.623</v>
      </c>
      <c r="OK209" s="47">
        <f t="shared" si="4574"/>
        <v>198698.88503428324</v>
      </c>
      <c r="OL209" s="52">
        <v>0</v>
      </c>
      <c r="OM209" s="16">
        <v>0</v>
      </c>
      <c r="ON209" s="53">
        <v>0</v>
      </c>
      <c r="OO209" s="46">
        <v>0.39050000000000001</v>
      </c>
      <c r="OP209" s="10">
        <v>5.3369999999999997</v>
      </c>
      <c r="OQ209" s="47">
        <f t="shared" si="4575"/>
        <v>13667.093469910369</v>
      </c>
      <c r="OR209" s="46">
        <v>8.0000000000000002E-3</v>
      </c>
      <c r="OS209" s="10">
        <v>1.181</v>
      </c>
      <c r="OT209" s="47">
        <f t="shared" si="4618"/>
        <v>147625</v>
      </c>
      <c r="OU209" s="46">
        <v>73.912999999999997</v>
      </c>
      <c r="OV209" s="10">
        <v>2364.3119999999999</v>
      </c>
      <c r="OW209" s="47">
        <f t="shared" si="4576"/>
        <v>31987.769404570237</v>
      </c>
      <c r="OX209" s="52">
        <v>0</v>
      </c>
      <c r="OY209" s="16">
        <v>0</v>
      </c>
      <c r="OZ209" s="53">
        <v>0</v>
      </c>
      <c r="PA209" s="52">
        <v>0</v>
      </c>
      <c r="PB209" s="16">
        <v>0</v>
      </c>
      <c r="PC209" s="53">
        <v>0</v>
      </c>
      <c r="PD209" s="52">
        <v>0</v>
      </c>
      <c r="PE209" s="16">
        <v>0</v>
      </c>
      <c r="PF209" s="53">
        <v>0</v>
      </c>
      <c r="PG209" s="46">
        <v>1.1295200000000001</v>
      </c>
      <c r="PH209" s="10">
        <v>146.202</v>
      </c>
      <c r="PI209" s="47">
        <f t="shared" si="4577"/>
        <v>129437.28309370352</v>
      </c>
      <c r="PJ209" s="46"/>
      <c r="PK209" s="10"/>
      <c r="PL209" s="47"/>
      <c r="PM209" s="46">
        <v>4.7000000000000002E-3</v>
      </c>
      <c r="PN209" s="10">
        <v>0.81799999999999995</v>
      </c>
      <c r="PO209" s="47">
        <f t="shared" si="4578"/>
        <v>174042.55319148934</v>
      </c>
      <c r="PP209" s="52">
        <v>0</v>
      </c>
      <c r="PQ209" s="16">
        <v>0</v>
      </c>
      <c r="PR209" s="53">
        <v>0</v>
      </c>
      <c r="PS209" s="46">
        <v>0.12143000000000001</v>
      </c>
      <c r="PT209" s="10">
        <v>45.456000000000003</v>
      </c>
      <c r="PU209" s="47">
        <f t="shared" si="4579"/>
        <v>374339.12542205385</v>
      </c>
      <c r="PV209" s="46">
        <v>202.97143</v>
      </c>
      <c r="PW209" s="10">
        <v>17768.530999999999</v>
      </c>
      <c r="PX209" s="47">
        <f t="shared" si="4580"/>
        <v>87542.029930025121</v>
      </c>
      <c r="PY209" s="46">
        <v>2107.3212400000002</v>
      </c>
      <c r="PZ209" s="10">
        <v>23982.424999999999</v>
      </c>
      <c r="QA209" s="47">
        <f t="shared" si="4581"/>
        <v>11380.526397579515</v>
      </c>
      <c r="QB209" s="52">
        <v>0</v>
      </c>
      <c r="QC209" s="16">
        <v>0</v>
      </c>
      <c r="QD209" s="53">
        <v>0</v>
      </c>
      <c r="QE209" s="46">
        <v>2.0179999999999998</v>
      </c>
      <c r="QF209" s="10">
        <v>70.494</v>
      </c>
      <c r="QG209" s="47">
        <f t="shared" si="4582"/>
        <v>34932.606541129833</v>
      </c>
      <c r="QH209" s="52">
        <v>0</v>
      </c>
      <c r="QI209" s="16">
        <v>0</v>
      </c>
      <c r="QJ209" s="53">
        <v>0</v>
      </c>
      <c r="QK209" s="52">
        <v>0</v>
      </c>
      <c r="QL209" s="16">
        <v>0</v>
      </c>
      <c r="QM209" s="53">
        <v>0</v>
      </c>
      <c r="QN209" s="52">
        <v>0</v>
      </c>
      <c r="QO209" s="16">
        <v>0</v>
      </c>
      <c r="QP209" s="53">
        <v>0</v>
      </c>
      <c r="QQ209" s="46">
        <v>14.2254</v>
      </c>
      <c r="QR209" s="10">
        <v>2455.6460000000002</v>
      </c>
      <c r="QS209" s="47">
        <f t="shared" si="4583"/>
        <v>172624.03869135492</v>
      </c>
      <c r="QT209" s="46"/>
      <c r="QU209" s="10"/>
      <c r="QV209" s="47"/>
      <c r="QW209" s="46"/>
      <c r="QX209" s="10"/>
      <c r="QY209" s="47"/>
      <c r="QZ209" s="46">
        <v>0.12625</v>
      </c>
      <c r="RA209" s="10">
        <v>246.233</v>
      </c>
      <c r="RB209" s="47">
        <f t="shared" si="4584"/>
        <v>1950360.396039604</v>
      </c>
      <c r="RC209" s="52">
        <v>0</v>
      </c>
      <c r="RD209" s="16">
        <v>0</v>
      </c>
      <c r="RE209" s="53">
        <v>0</v>
      </c>
      <c r="RF209" s="12">
        <f t="shared" si="4361"/>
        <v>4013.3999199999998</v>
      </c>
      <c r="RG209" s="58">
        <f t="shared" si="4362"/>
        <v>188933.81999999998</v>
      </c>
      <c r="RH209" s="6"/>
      <c r="RI209" s="9"/>
      <c r="RJ209" s="6"/>
      <c r="RK209" s="6"/>
      <c r="RL209" s="6"/>
      <c r="RM209" s="9"/>
      <c r="RN209" s="6"/>
      <c r="RO209" s="6"/>
      <c r="RP209" s="6"/>
      <c r="RQ209" s="9"/>
      <c r="RR209" s="6"/>
      <c r="RS209" s="6"/>
      <c r="RT209" s="6"/>
      <c r="RU209" s="9"/>
      <c r="RV209" s="6"/>
      <c r="RW209" s="6"/>
      <c r="RX209" s="6"/>
      <c r="RY209" s="9"/>
      <c r="RZ209" s="6"/>
      <c r="SA209" s="6"/>
      <c r="SB209" s="6"/>
      <c r="SC209" s="9"/>
      <c r="SD209" s="6"/>
      <c r="SE209" s="6"/>
      <c r="SF209" s="6"/>
      <c r="SG209" s="9"/>
      <c r="SH209" s="6"/>
      <c r="SI209" s="6"/>
      <c r="SJ209" s="6"/>
      <c r="SK209" s="2"/>
      <c r="SL209" s="1"/>
      <c r="SM209" s="1"/>
      <c r="SN209" s="1"/>
      <c r="SO209" s="2"/>
      <c r="SP209" s="1"/>
      <c r="SQ209" s="1"/>
      <c r="SR209" s="1"/>
      <c r="SS209" s="2"/>
      <c r="ST209" s="1"/>
      <c r="SU209" s="1"/>
      <c r="SV209" s="1"/>
    </row>
    <row r="210" spans="1:591" x14ac:dyDescent="0.3">
      <c r="A210" s="38">
        <v>2019</v>
      </c>
      <c r="B210" s="39" t="s">
        <v>14</v>
      </c>
      <c r="C210" s="52">
        <v>0</v>
      </c>
      <c r="D210" s="16">
        <v>0</v>
      </c>
      <c r="E210" s="53">
        <f t="shared" si="4514"/>
        <v>0</v>
      </c>
      <c r="F210" s="52">
        <v>0</v>
      </c>
      <c r="G210" s="16">
        <v>0</v>
      </c>
      <c r="H210" s="53">
        <v>0</v>
      </c>
      <c r="I210" s="52">
        <v>0</v>
      </c>
      <c r="J210" s="16">
        <v>0</v>
      </c>
      <c r="K210" s="53">
        <v>0</v>
      </c>
      <c r="L210" s="52">
        <v>0</v>
      </c>
      <c r="M210" s="16">
        <v>0</v>
      </c>
      <c r="N210" s="53">
        <v>0</v>
      </c>
      <c r="O210" s="52">
        <v>0</v>
      </c>
      <c r="P210" s="16">
        <v>0</v>
      </c>
      <c r="Q210" s="53">
        <f t="shared" si="4515"/>
        <v>0</v>
      </c>
      <c r="R210" s="52">
        <v>0</v>
      </c>
      <c r="S210" s="16">
        <v>0</v>
      </c>
      <c r="T210" s="53">
        <v>0</v>
      </c>
      <c r="U210" s="52">
        <v>0</v>
      </c>
      <c r="V210" s="16">
        <v>0</v>
      </c>
      <c r="W210" s="53">
        <v>0</v>
      </c>
      <c r="X210" s="52">
        <v>0</v>
      </c>
      <c r="Y210" s="16">
        <v>0</v>
      </c>
      <c r="Z210" s="53">
        <v>0</v>
      </c>
      <c r="AA210" s="46">
        <v>1.1477599999999999</v>
      </c>
      <c r="AB210" s="10">
        <v>647.755</v>
      </c>
      <c r="AC210" s="47">
        <f t="shared" si="4516"/>
        <v>564364.50128946814</v>
      </c>
      <c r="AD210" s="46">
        <v>16.338650000000001</v>
      </c>
      <c r="AE210" s="10">
        <v>717.42499999999995</v>
      </c>
      <c r="AF210" s="47">
        <f t="shared" si="4517"/>
        <v>43909.686540809664</v>
      </c>
      <c r="AG210" s="52">
        <v>0</v>
      </c>
      <c r="AH210" s="16">
        <v>0</v>
      </c>
      <c r="AI210" s="53">
        <v>0</v>
      </c>
      <c r="AJ210" s="52">
        <v>0</v>
      </c>
      <c r="AK210" s="16">
        <v>0</v>
      </c>
      <c r="AL210" s="53">
        <v>0</v>
      </c>
      <c r="AM210" s="46">
        <v>1.3979999999999999</v>
      </c>
      <c r="AN210" s="10">
        <v>30.428000000000001</v>
      </c>
      <c r="AO210" s="47">
        <f t="shared" si="4594"/>
        <v>21765.3791130186</v>
      </c>
      <c r="AP210" s="46">
        <v>150.79245</v>
      </c>
      <c r="AQ210" s="10">
        <v>9666.5849999999991</v>
      </c>
      <c r="AR210" s="47">
        <f t="shared" si="4519"/>
        <v>64105.232059032132</v>
      </c>
      <c r="AS210" s="52">
        <v>0</v>
      </c>
      <c r="AT210" s="16">
        <v>0</v>
      </c>
      <c r="AU210" s="53">
        <f t="shared" si="4520"/>
        <v>0</v>
      </c>
      <c r="AV210" s="52">
        <v>0</v>
      </c>
      <c r="AW210" s="16">
        <v>0</v>
      </c>
      <c r="AX210" s="53">
        <v>0</v>
      </c>
      <c r="AY210" s="52">
        <v>0</v>
      </c>
      <c r="AZ210" s="16">
        <v>0</v>
      </c>
      <c r="BA210" s="53">
        <v>0</v>
      </c>
      <c r="BB210" s="46">
        <v>0.50260000000000005</v>
      </c>
      <c r="BC210" s="10">
        <v>53.259</v>
      </c>
      <c r="BD210" s="47">
        <f t="shared" si="4522"/>
        <v>105966.97174691602</v>
      </c>
      <c r="BE210" s="46">
        <v>2.1549999999999998</v>
      </c>
      <c r="BF210" s="10">
        <v>732.15800000000002</v>
      </c>
      <c r="BG210" s="47">
        <f t="shared" si="4523"/>
        <v>339748.49187935039</v>
      </c>
      <c r="BH210" s="52">
        <v>0</v>
      </c>
      <c r="BI210" s="16">
        <v>0</v>
      </c>
      <c r="BJ210" s="53">
        <v>0</v>
      </c>
      <c r="BK210" s="52">
        <v>0</v>
      </c>
      <c r="BL210" s="16">
        <v>0</v>
      </c>
      <c r="BM210" s="53">
        <v>0</v>
      </c>
      <c r="BN210" s="46">
        <v>2.0000000000000001E-4</v>
      </c>
      <c r="BO210" s="10">
        <v>0</v>
      </c>
      <c r="BP210" s="47">
        <f t="shared" si="4606"/>
        <v>0</v>
      </c>
      <c r="BQ210" s="46">
        <v>2.0000000000000001E-4</v>
      </c>
      <c r="BR210" s="10">
        <v>0</v>
      </c>
      <c r="BS210" s="47">
        <f t="shared" si="4602"/>
        <v>0</v>
      </c>
      <c r="BT210" s="46">
        <v>25.649150000000002</v>
      </c>
      <c r="BU210" s="10">
        <v>9414.3220000000001</v>
      </c>
      <c r="BV210" s="47">
        <f t="shared" si="4524"/>
        <v>367042.26065970992</v>
      </c>
      <c r="BW210" s="52">
        <v>0</v>
      </c>
      <c r="BX210" s="16">
        <v>0</v>
      </c>
      <c r="BY210" s="53">
        <v>0</v>
      </c>
      <c r="BZ210" s="52">
        <v>0</v>
      </c>
      <c r="CA210" s="16">
        <v>0</v>
      </c>
      <c r="CB210" s="53">
        <v>0</v>
      </c>
      <c r="CC210" s="46">
        <v>123.18369</v>
      </c>
      <c r="CD210" s="10">
        <v>9053.6239999999998</v>
      </c>
      <c r="CE210" s="47">
        <f t="shared" si="4525"/>
        <v>73496.937784539492</v>
      </c>
      <c r="CF210" s="46">
        <v>1.7575999999999998</v>
      </c>
      <c r="CG210" s="10">
        <v>365.90499999999997</v>
      </c>
      <c r="CH210" s="47">
        <f t="shared" si="4587"/>
        <v>208184.4560764679</v>
      </c>
      <c r="CI210" s="52">
        <v>0</v>
      </c>
      <c r="CJ210" s="16">
        <v>0</v>
      </c>
      <c r="CK210" s="53">
        <v>0</v>
      </c>
      <c r="CL210" s="52">
        <v>0</v>
      </c>
      <c r="CM210" s="16">
        <v>0</v>
      </c>
      <c r="CN210" s="53">
        <v>0</v>
      </c>
      <c r="CO210" s="52">
        <v>0</v>
      </c>
      <c r="CP210" s="16">
        <v>0</v>
      </c>
      <c r="CQ210" s="53">
        <v>0</v>
      </c>
      <c r="CR210" s="52">
        <v>0</v>
      </c>
      <c r="CS210" s="16">
        <v>0</v>
      </c>
      <c r="CT210" s="53">
        <v>0</v>
      </c>
      <c r="CU210" s="46">
        <v>0.55650999999999995</v>
      </c>
      <c r="CV210" s="10">
        <v>65.875</v>
      </c>
      <c r="CW210" s="47">
        <f t="shared" si="4527"/>
        <v>118371.63752672909</v>
      </c>
      <c r="CX210" s="52">
        <v>0</v>
      </c>
      <c r="CY210" s="16">
        <v>0</v>
      </c>
      <c r="CZ210" s="53">
        <v>0</v>
      </c>
      <c r="DA210" s="46">
        <v>8.0310799999999993</v>
      </c>
      <c r="DB210" s="10">
        <v>2875.1439999999998</v>
      </c>
      <c r="DC210" s="47">
        <f t="shared" si="4528"/>
        <v>358002.16160217556</v>
      </c>
      <c r="DD210" s="46">
        <v>75.761610000000005</v>
      </c>
      <c r="DE210" s="10">
        <v>9165.8629999999994</v>
      </c>
      <c r="DF210" s="47">
        <f t="shared" si="4529"/>
        <v>120982.94901599898</v>
      </c>
      <c r="DG210" s="52">
        <v>0</v>
      </c>
      <c r="DH210" s="16">
        <v>0</v>
      </c>
      <c r="DI210" s="53">
        <v>0</v>
      </c>
      <c r="DJ210" s="46">
        <v>22.4832</v>
      </c>
      <c r="DK210" s="10">
        <v>755.05200000000002</v>
      </c>
      <c r="DL210" s="47">
        <f t="shared" si="4530"/>
        <v>33582.941929974382</v>
      </c>
      <c r="DM210" s="52">
        <v>0</v>
      </c>
      <c r="DN210" s="16">
        <v>0</v>
      </c>
      <c r="DO210" s="53">
        <v>0</v>
      </c>
      <c r="DP210" s="46">
        <v>0.01</v>
      </c>
      <c r="DQ210" s="10">
        <v>0.16900000000000001</v>
      </c>
      <c r="DR210" s="47">
        <f t="shared" si="4531"/>
        <v>16900.000000000004</v>
      </c>
      <c r="DS210" s="46">
        <v>8.2390000000000005E-2</v>
      </c>
      <c r="DT210" s="10">
        <v>934.23900000000003</v>
      </c>
      <c r="DU210" s="47">
        <f t="shared" si="4612"/>
        <v>11339228.061657969</v>
      </c>
      <c r="DV210" s="52">
        <v>0</v>
      </c>
      <c r="DW210" s="16">
        <v>0</v>
      </c>
      <c r="DX210" s="53">
        <v>0</v>
      </c>
      <c r="DY210" s="52">
        <v>0</v>
      </c>
      <c r="DZ210" s="16">
        <v>0</v>
      </c>
      <c r="EA210" s="53">
        <v>0</v>
      </c>
      <c r="EB210" s="52">
        <v>0</v>
      </c>
      <c r="EC210" s="16">
        <v>0</v>
      </c>
      <c r="ED210" s="53">
        <f t="shared" si="4533"/>
        <v>0</v>
      </c>
      <c r="EE210" s="52">
        <v>0</v>
      </c>
      <c r="EF210" s="16">
        <v>0</v>
      </c>
      <c r="EG210" s="53">
        <v>0</v>
      </c>
      <c r="EH210" s="46">
        <v>33.093180000000004</v>
      </c>
      <c r="EI210" s="10">
        <v>4529.38</v>
      </c>
      <c r="EJ210" s="47">
        <f t="shared" si="4535"/>
        <v>136867.47541336311</v>
      </c>
      <c r="EK210" s="46">
        <v>0</v>
      </c>
      <c r="EL210" s="10">
        <v>0</v>
      </c>
      <c r="EM210" s="47">
        <v>0</v>
      </c>
      <c r="EN210" s="46">
        <v>156.47565</v>
      </c>
      <c r="EO210" s="10">
        <v>12031.665000000001</v>
      </c>
      <c r="EP210" s="47">
        <f t="shared" si="4536"/>
        <v>76891.612209311803</v>
      </c>
      <c r="EQ210" s="46">
        <v>0</v>
      </c>
      <c r="ER210" s="10">
        <v>0</v>
      </c>
      <c r="ES210" s="47">
        <v>0</v>
      </c>
      <c r="ET210" s="46">
        <v>10.299530000000001</v>
      </c>
      <c r="EU210" s="10">
        <v>882.375</v>
      </c>
      <c r="EV210" s="47">
        <f t="shared" si="4538"/>
        <v>85671.385004946831</v>
      </c>
      <c r="EW210" s="46">
        <v>0</v>
      </c>
      <c r="EX210" s="10">
        <v>0</v>
      </c>
      <c r="EY210" s="47">
        <v>0</v>
      </c>
      <c r="EZ210" s="46">
        <v>0</v>
      </c>
      <c r="FA210" s="10">
        <v>0</v>
      </c>
      <c r="FB210" s="47">
        <v>0</v>
      </c>
      <c r="FC210" s="46">
        <v>0</v>
      </c>
      <c r="FD210" s="10">
        <v>0</v>
      </c>
      <c r="FE210" s="47">
        <v>0</v>
      </c>
      <c r="FF210" s="46">
        <v>0</v>
      </c>
      <c r="FG210" s="10">
        <v>0</v>
      </c>
      <c r="FH210" s="47">
        <v>0</v>
      </c>
      <c r="FI210" s="46">
        <v>2.7E-2</v>
      </c>
      <c r="FJ210" s="10">
        <v>97.861999999999995</v>
      </c>
      <c r="FK210" s="47">
        <f t="shared" si="4539"/>
        <v>3624518.5185185182</v>
      </c>
      <c r="FL210" s="52">
        <v>0</v>
      </c>
      <c r="FM210" s="16">
        <v>0</v>
      </c>
      <c r="FN210" s="53">
        <v>0</v>
      </c>
      <c r="FO210" s="52">
        <v>0</v>
      </c>
      <c r="FP210" s="16">
        <v>0</v>
      </c>
      <c r="FQ210" s="53">
        <v>0</v>
      </c>
      <c r="FR210" s="46">
        <v>62.906279999999995</v>
      </c>
      <c r="FS210" s="10">
        <v>6757.8770000000004</v>
      </c>
      <c r="FT210" s="47">
        <f t="shared" si="4541"/>
        <v>107427.70038221939</v>
      </c>
      <c r="FU210" s="46">
        <v>4.2300000000000003E-3</v>
      </c>
      <c r="FV210" s="10">
        <v>1.925</v>
      </c>
      <c r="FW210" s="47">
        <f t="shared" si="4542"/>
        <v>455082.74231678486</v>
      </c>
      <c r="FX210" s="52">
        <v>0</v>
      </c>
      <c r="FY210" s="16">
        <v>0</v>
      </c>
      <c r="FZ210" s="53">
        <f t="shared" si="4543"/>
        <v>0</v>
      </c>
      <c r="GA210" s="52">
        <v>0</v>
      </c>
      <c r="GB210" s="16">
        <v>0</v>
      </c>
      <c r="GC210" s="53">
        <v>0</v>
      </c>
      <c r="GD210" s="46">
        <v>35.81664</v>
      </c>
      <c r="GE210" s="10">
        <v>6643.4750000000004</v>
      </c>
      <c r="GF210" s="47">
        <f t="shared" si="4544"/>
        <v>185485.71278601233</v>
      </c>
      <c r="GG210" s="46">
        <v>6.0004999999999997</v>
      </c>
      <c r="GH210" s="10">
        <v>903.96299999999997</v>
      </c>
      <c r="GI210" s="47">
        <f t="shared" si="4545"/>
        <v>150647.94600449962</v>
      </c>
      <c r="GJ210" s="46">
        <v>409.93459999999999</v>
      </c>
      <c r="GK210" s="10">
        <v>22944.447</v>
      </c>
      <c r="GL210" s="47">
        <f t="shared" si="4546"/>
        <v>55970.99390976024</v>
      </c>
      <c r="GM210" s="52">
        <v>0</v>
      </c>
      <c r="GN210" s="16">
        <v>0</v>
      </c>
      <c r="GO210" s="53">
        <v>0</v>
      </c>
      <c r="GP210" s="46">
        <v>4.7832799999999995</v>
      </c>
      <c r="GQ210" s="10">
        <v>550.38499999999999</v>
      </c>
      <c r="GR210" s="47">
        <f t="shared" si="4547"/>
        <v>115064.34914953756</v>
      </c>
      <c r="GS210" s="52">
        <v>0</v>
      </c>
      <c r="GT210" s="16">
        <v>0</v>
      </c>
      <c r="GU210" s="53">
        <v>0</v>
      </c>
      <c r="GV210" s="52">
        <v>0</v>
      </c>
      <c r="GW210" s="16">
        <v>0</v>
      </c>
      <c r="GX210" s="53">
        <f t="shared" si="4548"/>
        <v>0</v>
      </c>
      <c r="GY210" s="46">
        <v>2.078E-2</v>
      </c>
      <c r="GZ210" s="10">
        <v>2.6509999999999998</v>
      </c>
      <c r="HA210" s="47">
        <f t="shared" si="4549"/>
        <v>127574.59095283927</v>
      </c>
      <c r="HB210" s="46">
        <v>0.52515999999999996</v>
      </c>
      <c r="HC210" s="10">
        <v>171.071</v>
      </c>
      <c r="HD210" s="47">
        <f t="shared" si="4550"/>
        <v>325750.2475436058</v>
      </c>
      <c r="HE210" s="52">
        <v>0</v>
      </c>
      <c r="HF210" s="16">
        <v>0</v>
      </c>
      <c r="HG210" s="53">
        <v>0</v>
      </c>
      <c r="HH210" s="52">
        <v>0</v>
      </c>
      <c r="HI210" s="16">
        <v>0</v>
      </c>
      <c r="HJ210" s="53">
        <v>0</v>
      </c>
      <c r="HK210" s="52">
        <v>0</v>
      </c>
      <c r="HL210" s="16">
        <v>0</v>
      </c>
      <c r="HM210" s="53">
        <v>0</v>
      </c>
      <c r="HN210" s="52">
        <v>0</v>
      </c>
      <c r="HO210" s="16">
        <v>0</v>
      </c>
      <c r="HP210" s="53">
        <v>0</v>
      </c>
      <c r="HQ210" s="46">
        <v>0.51</v>
      </c>
      <c r="HR210" s="10">
        <v>2.831</v>
      </c>
      <c r="HS210" s="47">
        <f t="shared" si="4551"/>
        <v>5550.9803921568628</v>
      </c>
      <c r="HT210" s="46"/>
      <c r="HU210" s="10"/>
      <c r="HV210" s="47"/>
      <c r="HW210" s="46">
        <v>0</v>
      </c>
      <c r="HX210" s="10">
        <v>0</v>
      </c>
      <c r="HY210" s="47">
        <f t="shared" si="4552"/>
        <v>0</v>
      </c>
      <c r="HZ210" s="46">
        <v>1.5</v>
      </c>
      <c r="IA210" s="10">
        <v>26.161000000000001</v>
      </c>
      <c r="IB210" s="47">
        <f t="shared" si="4553"/>
        <v>17440.666666666668</v>
      </c>
      <c r="IC210" s="52">
        <v>0</v>
      </c>
      <c r="ID210" s="16">
        <v>0</v>
      </c>
      <c r="IE210" s="53">
        <v>0</v>
      </c>
      <c r="IF210" s="52">
        <v>0</v>
      </c>
      <c r="IG210" s="16">
        <v>0</v>
      </c>
      <c r="IH210" s="53">
        <v>0</v>
      </c>
      <c r="II210" s="52">
        <v>0</v>
      </c>
      <c r="IJ210" s="16">
        <v>0</v>
      </c>
      <c r="IK210" s="53">
        <v>0</v>
      </c>
      <c r="IL210" s="46">
        <v>9.2599999999999991E-3</v>
      </c>
      <c r="IM210" s="10">
        <v>5.8650000000000002</v>
      </c>
      <c r="IN210" s="47">
        <f t="shared" si="4590"/>
        <v>633369.33045356371</v>
      </c>
      <c r="IO210" s="46">
        <v>1.6E-2</v>
      </c>
      <c r="IP210" s="10">
        <v>7.9279999999999999</v>
      </c>
      <c r="IQ210" s="47">
        <f t="shared" si="4617"/>
        <v>495500</v>
      </c>
      <c r="IR210" s="46">
        <v>31.872799999999998</v>
      </c>
      <c r="IS210" s="10">
        <v>871.47799999999995</v>
      </c>
      <c r="IT210" s="47">
        <f t="shared" si="4554"/>
        <v>27342.373434401747</v>
      </c>
      <c r="IU210" s="52">
        <v>0</v>
      </c>
      <c r="IV210" s="16">
        <v>0</v>
      </c>
      <c r="IW210" s="53">
        <v>0</v>
      </c>
      <c r="IX210" s="52">
        <v>0</v>
      </c>
      <c r="IY210" s="16">
        <v>0</v>
      </c>
      <c r="IZ210" s="53">
        <v>0</v>
      </c>
      <c r="JA210" s="52">
        <v>0</v>
      </c>
      <c r="JB210" s="16">
        <v>0</v>
      </c>
      <c r="JC210" s="53">
        <v>0</v>
      </c>
      <c r="JD210" s="52">
        <v>0</v>
      </c>
      <c r="JE210" s="16">
        <v>0</v>
      </c>
      <c r="JF210" s="53">
        <v>0</v>
      </c>
      <c r="JG210" s="52">
        <v>0</v>
      </c>
      <c r="JH210" s="16">
        <v>0</v>
      </c>
      <c r="JI210" s="53">
        <v>0</v>
      </c>
      <c r="JJ210" s="46">
        <v>0</v>
      </c>
      <c r="JK210" s="10">
        <v>0</v>
      </c>
      <c r="JL210" s="47">
        <f t="shared" si="4608"/>
        <v>0</v>
      </c>
      <c r="JM210" s="52">
        <v>0</v>
      </c>
      <c r="JN210" s="16">
        <v>0</v>
      </c>
      <c r="JO210" s="53">
        <v>0</v>
      </c>
      <c r="JP210" s="52">
        <v>0</v>
      </c>
      <c r="JQ210" s="16">
        <v>0</v>
      </c>
      <c r="JR210" s="53">
        <f t="shared" si="4556"/>
        <v>0</v>
      </c>
      <c r="JS210" s="52">
        <v>0</v>
      </c>
      <c r="JT210" s="16">
        <v>0</v>
      </c>
      <c r="JU210" s="53">
        <v>0</v>
      </c>
      <c r="JV210" s="52">
        <v>0</v>
      </c>
      <c r="JW210" s="16">
        <v>0</v>
      </c>
      <c r="JX210" s="53">
        <v>0</v>
      </c>
      <c r="JY210" s="52">
        <v>0</v>
      </c>
      <c r="JZ210" s="16">
        <v>0</v>
      </c>
      <c r="KA210" s="53">
        <v>0</v>
      </c>
      <c r="KB210" s="46">
        <v>1.5499999999999999E-3</v>
      </c>
      <c r="KC210" s="10">
        <v>0.93500000000000005</v>
      </c>
      <c r="KD210" s="47">
        <f t="shared" si="4557"/>
        <v>603225.80645161297</v>
      </c>
      <c r="KE210" s="46"/>
      <c r="KF210" s="10"/>
      <c r="KG210" s="47"/>
      <c r="KH210" s="46">
        <v>133.98692000000003</v>
      </c>
      <c r="KI210" s="10">
        <v>8702.6260000000002</v>
      </c>
      <c r="KJ210" s="47">
        <f t="shared" si="4558"/>
        <v>64951.310172664605</v>
      </c>
      <c r="KK210" s="46">
        <v>20.242699999999999</v>
      </c>
      <c r="KL210" s="10">
        <v>5050.5349999999999</v>
      </c>
      <c r="KM210" s="47">
        <f t="shared" si="4559"/>
        <v>249499.07868021558</v>
      </c>
      <c r="KN210" s="52">
        <v>0</v>
      </c>
      <c r="KO210" s="16">
        <v>0</v>
      </c>
      <c r="KP210" s="53">
        <v>0</v>
      </c>
      <c r="KQ210" s="46">
        <v>5.2046800000000006</v>
      </c>
      <c r="KR210" s="10">
        <v>11.903</v>
      </c>
      <c r="KS210" s="47">
        <f t="shared" si="4560"/>
        <v>2286.9801793770221</v>
      </c>
      <c r="KT210" s="46">
        <v>0</v>
      </c>
      <c r="KU210" s="10">
        <v>0</v>
      </c>
      <c r="KV210" s="47">
        <f t="shared" ref="KV210:KV212" si="4621">IF(KT210=0,0,KU210/KT210*1000)</f>
        <v>0</v>
      </c>
      <c r="KW210" s="46">
        <v>0</v>
      </c>
      <c r="KX210" s="10">
        <v>0</v>
      </c>
      <c r="KY210" s="47">
        <f t="shared" si="4561"/>
        <v>0</v>
      </c>
      <c r="KZ210" s="46">
        <v>4.7109999999999999E-2</v>
      </c>
      <c r="LA210" s="10">
        <v>67.364000000000004</v>
      </c>
      <c r="LB210" s="47">
        <f t="shared" si="4562"/>
        <v>1429929.9511780939</v>
      </c>
      <c r="LC210" s="46">
        <v>0</v>
      </c>
      <c r="LD210" s="10">
        <v>0</v>
      </c>
      <c r="LE210" s="47">
        <f t="shared" ref="LE210:LE212" si="4622">IF(LC210=0,0,LD210/LC210*1000)</f>
        <v>0</v>
      </c>
      <c r="LF210" s="46">
        <v>0.59060000000000001</v>
      </c>
      <c r="LG210" s="10">
        <v>18.148</v>
      </c>
      <c r="LH210" s="47">
        <f t="shared" si="4563"/>
        <v>30728.073145953269</v>
      </c>
      <c r="LI210" s="52">
        <v>0</v>
      </c>
      <c r="LJ210" s="16">
        <v>0</v>
      </c>
      <c r="LK210" s="53">
        <v>0</v>
      </c>
      <c r="LL210" s="52">
        <v>0</v>
      </c>
      <c r="LM210" s="16">
        <v>0</v>
      </c>
      <c r="LN210" s="53">
        <v>0</v>
      </c>
      <c r="LO210" s="52">
        <v>0</v>
      </c>
      <c r="LP210" s="16">
        <v>0</v>
      </c>
      <c r="LQ210" s="53">
        <v>0</v>
      </c>
      <c r="LR210" s="52">
        <v>0</v>
      </c>
      <c r="LS210" s="16">
        <v>0</v>
      </c>
      <c r="LT210" s="53">
        <v>0</v>
      </c>
      <c r="LU210" s="46">
        <v>6.3E-2</v>
      </c>
      <c r="LV210" s="10">
        <v>11.243</v>
      </c>
      <c r="LW210" s="47">
        <f t="shared" si="4564"/>
        <v>178460.31746031746</v>
      </c>
      <c r="LX210" s="46">
        <v>320.43428</v>
      </c>
      <c r="LY210" s="10">
        <v>28120.809000000001</v>
      </c>
      <c r="LZ210" s="47">
        <f t="shared" si="4565"/>
        <v>87758.428967088053</v>
      </c>
      <c r="MA210" s="46">
        <v>0.95295000000000007</v>
      </c>
      <c r="MB210" s="10">
        <v>86.783000000000001</v>
      </c>
      <c r="MC210" s="47">
        <f t="shared" si="4591"/>
        <v>91067.737027126292</v>
      </c>
      <c r="MD210" s="52">
        <v>0</v>
      </c>
      <c r="ME210" s="16">
        <v>0</v>
      </c>
      <c r="MF210" s="53">
        <v>0</v>
      </c>
      <c r="MG210" s="52">
        <v>0</v>
      </c>
      <c r="MH210" s="16">
        <v>0</v>
      </c>
      <c r="MI210" s="53">
        <v>0</v>
      </c>
      <c r="MJ210" s="52">
        <v>0</v>
      </c>
      <c r="MK210" s="16">
        <v>0</v>
      </c>
      <c r="ML210" s="53">
        <f t="shared" si="4567"/>
        <v>0</v>
      </c>
      <c r="MM210" s="46">
        <v>5.1350800000000003</v>
      </c>
      <c r="MN210" s="10">
        <v>2416.0740000000001</v>
      </c>
      <c r="MO210" s="47">
        <f t="shared" si="4592"/>
        <v>470503.67277627613</v>
      </c>
      <c r="MP210" s="46">
        <v>21.01962</v>
      </c>
      <c r="MQ210" s="10">
        <v>3232.7170000000001</v>
      </c>
      <c r="MR210" s="47">
        <f t="shared" si="4568"/>
        <v>153795.21608858771</v>
      </c>
      <c r="MS210" s="52">
        <v>0</v>
      </c>
      <c r="MT210" s="16">
        <v>0</v>
      </c>
      <c r="MU210" s="53">
        <v>0</v>
      </c>
      <c r="MV210" s="52">
        <v>0</v>
      </c>
      <c r="MW210" s="16">
        <v>0</v>
      </c>
      <c r="MX210" s="53">
        <f t="shared" si="4569"/>
        <v>0</v>
      </c>
      <c r="MY210" s="52">
        <v>0</v>
      </c>
      <c r="MZ210" s="16">
        <v>0</v>
      </c>
      <c r="NA210" s="53">
        <v>0</v>
      </c>
      <c r="NB210" s="52">
        <v>0</v>
      </c>
      <c r="NC210" s="16">
        <v>0</v>
      </c>
      <c r="ND210" s="53">
        <v>0</v>
      </c>
      <c r="NE210" s="52">
        <v>0</v>
      </c>
      <c r="NF210" s="16">
        <v>0</v>
      </c>
      <c r="NG210" s="53">
        <v>0</v>
      </c>
      <c r="NH210" s="52">
        <v>0</v>
      </c>
      <c r="NI210" s="16">
        <v>0</v>
      </c>
      <c r="NJ210" s="53">
        <v>0</v>
      </c>
      <c r="NK210" s="46">
        <v>0.10897</v>
      </c>
      <c r="NL210" s="10">
        <v>92.150999999999996</v>
      </c>
      <c r="NM210" s="47">
        <f t="shared" si="4570"/>
        <v>845654.7673671653</v>
      </c>
      <c r="NN210" s="52">
        <v>0</v>
      </c>
      <c r="NO210" s="16">
        <v>0</v>
      </c>
      <c r="NP210" s="53">
        <v>0</v>
      </c>
      <c r="NQ210" s="46">
        <v>1E-3</v>
      </c>
      <c r="NR210" s="10">
        <v>8.2000000000000003E-2</v>
      </c>
      <c r="NS210" s="47">
        <f t="shared" si="4620"/>
        <v>82000</v>
      </c>
      <c r="NT210" s="46">
        <v>5.2319999999999998E-2</v>
      </c>
      <c r="NU210" s="10">
        <v>37.908999999999999</v>
      </c>
      <c r="NV210" s="47">
        <f t="shared" si="4593"/>
        <v>724560.3975535169</v>
      </c>
      <c r="NW210" s="46">
        <v>23.238319999999998</v>
      </c>
      <c r="NX210" s="10">
        <v>1263.24</v>
      </c>
      <c r="NY210" s="47">
        <f t="shared" si="4571"/>
        <v>54360.21192581908</v>
      </c>
      <c r="NZ210" s="46">
        <v>0.55535999999999996</v>
      </c>
      <c r="OA210" s="10">
        <v>329.73500000000001</v>
      </c>
      <c r="OB210" s="47">
        <f t="shared" si="4572"/>
        <v>593731.99366176897</v>
      </c>
      <c r="OC210" s="52">
        <v>0</v>
      </c>
      <c r="OD210" s="16">
        <v>0</v>
      </c>
      <c r="OE210" s="53">
        <v>0</v>
      </c>
      <c r="OF210" s="46">
        <v>7.8806000000000003</v>
      </c>
      <c r="OG210" s="10">
        <v>2089.2730000000001</v>
      </c>
      <c r="OH210" s="47">
        <f t="shared" si="4573"/>
        <v>265115.98101667385</v>
      </c>
      <c r="OI210" s="46">
        <v>39.568899999999999</v>
      </c>
      <c r="OJ210" s="10">
        <v>12879.796</v>
      </c>
      <c r="OK210" s="47">
        <f t="shared" si="4574"/>
        <v>325503.00867600564</v>
      </c>
      <c r="OL210" s="52">
        <v>0</v>
      </c>
      <c r="OM210" s="16">
        <v>0</v>
      </c>
      <c r="ON210" s="53">
        <v>0</v>
      </c>
      <c r="OO210" s="46">
        <v>2.9855</v>
      </c>
      <c r="OP210" s="10">
        <v>20.567</v>
      </c>
      <c r="OQ210" s="47">
        <f t="shared" si="4575"/>
        <v>6888.9633227265113</v>
      </c>
      <c r="OR210" s="46">
        <v>0</v>
      </c>
      <c r="OS210" s="10">
        <v>0</v>
      </c>
      <c r="OT210" s="47">
        <v>0</v>
      </c>
      <c r="OU210" s="46">
        <v>80.729339999999993</v>
      </c>
      <c r="OV210" s="10">
        <v>1810.999</v>
      </c>
      <c r="OW210" s="47">
        <f t="shared" si="4576"/>
        <v>22432.971705206561</v>
      </c>
      <c r="OX210" s="52">
        <v>0</v>
      </c>
      <c r="OY210" s="16">
        <v>0</v>
      </c>
      <c r="OZ210" s="53">
        <v>0</v>
      </c>
      <c r="PA210" s="52">
        <v>0</v>
      </c>
      <c r="PB210" s="16">
        <v>0</v>
      </c>
      <c r="PC210" s="53">
        <v>0</v>
      </c>
      <c r="PD210" s="52">
        <v>0</v>
      </c>
      <c r="PE210" s="16">
        <v>0</v>
      </c>
      <c r="PF210" s="53">
        <v>0</v>
      </c>
      <c r="PG210" s="46">
        <v>6.5678000000000001</v>
      </c>
      <c r="PH210" s="10">
        <v>117.325</v>
      </c>
      <c r="PI210" s="47">
        <f t="shared" si="4577"/>
        <v>17863.668199397056</v>
      </c>
      <c r="PJ210" s="46"/>
      <c r="PK210" s="10"/>
      <c r="PL210" s="47"/>
      <c r="PM210" s="46">
        <v>2E-3</v>
      </c>
      <c r="PN210" s="10">
        <v>5.8440000000000003</v>
      </c>
      <c r="PO210" s="47">
        <f t="shared" si="4578"/>
        <v>2922000</v>
      </c>
      <c r="PP210" s="52">
        <v>0</v>
      </c>
      <c r="PQ210" s="16">
        <v>0</v>
      </c>
      <c r="PR210" s="53">
        <v>0</v>
      </c>
      <c r="PS210" s="46">
        <v>1.0076000000000001</v>
      </c>
      <c r="PT210" s="10">
        <v>9.33</v>
      </c>
      <c r="PU210" s="47">
        <f t="shared" si="4579"/>
        <v>9259.626836046049</v>
      </c>
      <c r="PV210" s="46">
        <v>130.18352000000002</v>
      </c>
      <c r="PW210" s="10">
        <v>8791.5190000000002</v>
      </c>
      <c r="PX210" s="47">
        <f t="shared" si="4580"/>
        <v>67531.735199662755</v>
      </c>
      <c r="PY210" s="46">
        <v>135.98079999999999</v>
      </c>
      <c r="PZ210" s="10">
        <v>31086.574000000001</v>
      </c>
      <c r="QA210" s="47">
        <f t="shared" si="4581"/>
        <v>228610.02435637973</v>
      </c>
      <c r="QB210" s="52">
        <v>0</v>
      </c>
      <c r="QC210" s="16">
        <v>0</v>
      </c>
      <c r="QD210" s="53">
        <v>0</v>
      </c>
      <c r="QE210" s="46">
        <v>24.5669</v>
      </c>
      <c r="QF210" s="10">
        <v>317.87700000000001</v>
      </c>
      <c r="QG210" s="47">
        <f t="shared" si="4582"/>
        <v>12939.239383072347</v>
      </c>
      <c r="QH210" s="52">
        <v>0</v>
      </c>
      <c r="QI210" s="16">
        <v>0</v>
      </c>
      <c r="QJ210" s="53">
        <v>0</v>
      </c>
      <c r="QK210" s="52">
        <v>0</v>
      </c>
      <c r="QL210" s="16">
        <v>0</v>
      </c>
      <c r="QM210" s="53">
        <v>0</v>
      </c>
      <c r="QN210" s="52">
        <v>0</v>
      </c>
      <c r="QO210" s="16">
        <v>0</v>
      </c>
      <c r="QP210" s="53">
        <v>0</v>
      </c>
      <c r="QQ210" s="46">
        <v>40.757150000000003</v>
      </c>
      <c r="QR210" s="10">
        <v>6920.1559999999999</v>
      </c>
      <c r="QS210" s="47">
        <f t="shared" si="4583"/>
        <v>169789.98776901723</v>
      </c>
      <c r="QT210" s="46"/>
      <c r="QU210" s="10"/>
      <c r="QV210" s="47"/>
      <c r="QW210" s="46"/>
      <c r="QX210" s="10"/>
      <c r="QY210" s="47"/>
      <c r="QZ210" s="46">
        <v>0.15930000000000002</v>
      </c>
      <c r="RA210" s="10">
        <v>254.535</v>
      </c>
      <c r="RB210" s="47">
        <f t="shared" si="4584"/>
        <v>1597834.2749529188</v>
      </c>
      <c r="RC210" s="52">
        <v>0</v>
      </c>
      <c r="RD210" s="16">
        <v>0</v>
      </c>
      <c r="RE210" s="53">
        <v>0</v>
      </c>
      <c r="RF210" s="12">
        <f t="shared" si="4361"/>
        <v>2185.66885</v>
      </c>
      <c r="RG210" s="58">
        <f t="shared" si="4362"/>
        <v>214655.19100000002</v>
      </c>
      <c r="RH210" s="6"/>
      <c r="RI210" s="9"/>
      <c r="RJ210" s="6"/>
      <c r="RK210" s="6"/>
      <c r="RL210" s="6"/>
      <c r="RM210" s="9"/>
      <c r="RN210" s="6"/>
      <c r="RO210" s="6"/>
      <c r="RP210" s="6"/>
      <c r="RQ210" s="9"/>
      <c r="RR210" s="6"/>
      <c r="RS210" s="6"/>
      <c r="RT210" s="6"/>
      <c r="RU210" s="9"/>
      <c r="RV210" s="6"/>
      <c r="RW210" s="6"/>
      <c r="RX210" s="6"/>
      <c r="RY210" s="9"/>
      <c r="RZ210" s="6"/>
      <c r="SA210" s="6"/>
      <c r="SB210" s="6"/>
      <c r="SC210" s="9"/>
      <c r="SD210" s="6"/>
      <c r="SE210" s="6"/>
      <c r="SF210" s="6"/>
      <c r="SG210" s="9"/>
      <c r="SH210" s="6"/>
      <c r="SI210" s="6"/>
      <c r="SJ210" s="6"/>
      <c r="SK210" s="2"/>
      <c r="SL210" s="1"/>
      <c r="SM210" s="1"/>
      <c r="SN210" s="1"/>
      <c r="SO210" s="2"/>
      <c r="SP210" s="1"/>
      <c r="SQ210" s="1"/>
      <c r="SR210" s="1"/>
      <c r="SS210" s="2"/>
      <c r="ST210" s="1"/>
      <c r="SU210" s="1"/>
      <c r="SV210" s="1"/>
    </row>
    <row r="211" spans="1:591" x14ac:dyDescent="0.3">
      <c r="A211" s="38">
        <v>2019</v>
      </c>
      <c r="B211" s="39" t="s">
        <v>15</v>
      </c>
      <c r="C211" s="52">
        <v>0</v>
      </c>
      <c r="D211" s="16">
        <v>0</v>
      </c>
      <c r="E211" s="53">
        <f t="shared" si="4514"/>
        <v>0</v>
      </c>
      <c r="F211" s="52">
        <v>0</v>
      </c>
      <c r="G211" s="16">
        <v>0</v>
      </c>
      <c r="H211" s="53">
        <v>0</v>
      </c>
      <c r="I211" s="52">
        <v>0</v>
      </c>
      <c r="J211" s="16">
        <v>0</v>
      </c>
      <c r="K211" s="53">
        <v>0</v>
      </c>
      <c r="L211" s="52">
        <v>0</v>
      </c>
      <c r="M211" s="16">
        <v>0</v>
      </c>
      <c r="N211" s="53">
        <v>0</v>
      </c>
      <c r="O211" s="52">
        <v>0</v>
      </c>
      <c r="P211" s="16">
        <v>0</v>
      </c>
      <c r="Q211" s="53">
        <f t="shared" si="4515"/>
        <v>0</v>
      </c>
      <c r="R211" s="52">
        <v>0</v>
      </c>
      <c r="S211" s="16">
        <v>0</v>
      </c>
      <c r="T211" s="53">
        <v>0</v>
      </c>
      <c r="U211" s="52">
        <v>0</v>
      </c>
      <c r="V211" s="16">
        <v>0</v>
      </c>
      <c r="W211" s="53">
        <v>0</v>
      </c>
      <c r="X211" s="52">
        <v>0</v>
      </c>
      <c r="Y211" s="16">
        <v>0</v>
      </c>
      <c r="Z211" s="53">
        <v>0</v>
      </c>
      <c r="AA211" s="46">
        <v>0.59604000000000001</v>
      </c>
      <c r="AB211" s="10">
        <v>743.45299999999997</v>
      </c>
      <c r="AC211" s="47">
        <f t="shared" si="4516"/>
        <v>1247320.6496208305</v>
      </c>
      <c r="AD211" s="46">
        <v>3.1314199999999999</v>
      </c>
      <c r="AE211" s="10">
        <v>328.67</v>
      </c>
      <c r="AF211" s="47">
        <f t="shared" si="4517"/>
        <v>104958.77269737053</v>
      </c>
      <c r="AG211" s="52">
        <v>0</v>
      </c>
      <c r="AH211" s="16">
        <v>0</v>
      </c>
      <c r="AI211" s="53">
        <v>0</v>
      </c>
      <c r="AJ211" s="52">
        <v>0</v>
      </c>
      <c r="AK211" s="16">
        <v>0</v>
      </c>
      <c r="AL211" s="53">
        <v>0</v>
      </c>
      <c r="AM211" s="46">
        <v>0.63749999999999996</v>
      </c>
      <c r="AN211" s="10">
        <v>2.5870000000000002</v>
      </c>
      <c r="AO211" s="47">
        <f t="shared" si="4594"/>
        <v>4058.0392156862749</v>
      </c>
      <c r="AP211" s="46">
        <v>131.29492999999999</v>
      </c>
      <c r="AQ211" s="10">
        <v>4256.3559999999998</v>
      </c>
      <c r="AR211" s="47">
        <f t="shared" si="4519"/>
        <v>32418.281497998436</v>
      </c>
      <c r="AS211" s="52">
        <v>0</v>
      </c>
      <c r="AT211" s="16">
        <v>0</v>
      </c>
      <c r="AU211" s="53">
        <f t="shared" si="4520"/>
        <v>0</v>
      </c>
      <c r="AV211" s="52">
        <v>0</v>
      </c>
      <c r="AW211" s="16">
        <v>0</v>
      </c>
      <c r="AX211" s="53">
        <v>0</v>
      </c>
      <c r="AY211" s="46">
        <v>4.4999999999999998E-2</v>
      </c>
      <c r="AZ211" s="10">
        <v>0.50600000000000001</v>
      </c>
      <c r="BA211" s="47">
        <f t="shared" si="4521"/>
        <v>11244.444444444445</v>
      </c>
      <c r="BB211" s="46">
        <v>0.72499999999999998</v>
      </c>
      <c r="BC211" s="10">
        <v>62.533000000000001</v>
      </c>
      <c r="BD211" s="47">
        <f t="shared" si="4522"/>
        <v>86252.413793103464</v>
      </c>
      <c r="BE211" s="46">
        <v>1.82</v>
      </c>
      <c r="BF211" s="10">
        <v>316.56299999999999</v>
      </c>
      <c r="BG211" s="47">
        <f t="shared" si="4523"/>
        <v>173935.71428571429</v>
      </c>
      <c r="BH211" s="52">
        <v>0</v>
      </c>
      <c r="BI211" s="16">
        <v>0</v>
      </c>
      <c r="BJ211" s="53">
        <v>0</v>
      </c>
      <c r="BK211" s="52">
        <v>0</v>
      </c>
      <c r="BL211" s="16">
        <v>0</v>
      </c>
      <c r="BM211" s="53">
        <v>0</v>
      </c>
      <c r="BN211" s="46">
        <v>2.0000000000000001E-4</v>
      </c>
      <c r="BO211" s="10">
        <v>0</v>
      </c>
      <c r="BP211" s="47">
        <f t="shared" ref="BP211:BP212" si="4623">BO211/BN211*1000</f>
        <v>0</v>
      </c>
      <c r="BQ211" s="46">
        <v>2.0000000000000001E-4</v>
      </c>
      <c r="BR211" s="10">
        <v>0</v>
      </c>
      <c r="BS211" s="47">
        <f t="shared" ref="BS211" si="4624">BR211/BQ211*1000</f>
        <v>0</v>
      </c>
      <c r="BT211" s="46">
        <v>9.2097600000000011</v>
      </c>
      <c r="BU211" s="10">
        <v>3140.5349999999999</v>
      </c>
      <c r="BV211" s="47">
        <f t="shared" si="4524"/>
        <v>341000.7426903632</v>
      </c>
      <c r="BW211" s="52">
        <v>0</v>
      </c>
      <c r="BX211" s="16">
        <v>0</v>
      </c>
      <c r="BY211" s="53">
        <v>0</v>
      </c>
      <c r="BZ211" s="52">
        <v>0</v>
      </c>
      <c r="CA211" s="16">
        <v>0</v>
      </c>
      <c r="CB211" s="53">
        <v>0</v>
      </c>
      <c r="CC211" s="46">
        <v>162.55438000000001</v>
      </c>
      <c r="CD211" s="10">
        <v>5786.0060000000003</v>
      </c>
      <c r="CE211" s="47">
        <f t="shared" si="4525"/>
        <v>35594.279280570605</v>
      </c>
      <c r="CF211" s="46">
        <v>6.3736800000000002</v>
      </c>
      <c r="CG211" s="10">
        <v>1005.1420000000001</v>
      </c>
      <c r="CH211" s="47">
        <f t="shared" si="4587"/>
        <v>157701.98692121348</v>
      </c>
      <c r="CI211" s="52">
        <v>0</v>
      </c>
      <c r="CJ211" s="16">
        <v>0</v>
      </c>
      <c r="CK211" s="53">
        <v>0</v>
      </c>
      <c r="CL211" s="52">
        <v>0</v>
      </c>
      <c r="CM211" s="16">
        <v>0</v>
      </c>
      <c r="CN211" s="53">
        <v>0</v>
      </c>
      <c r="CO211" s="46">
        <v>0.16291999999999998</v>
      </c>
      <c r="CP211" s="10">
        <v>168.13300000000001</v>
      </c>
      <c r="CQ211" s="59">
        <f t="shared" si="4526"/>
        <v>1031997.2992879944</v>
      </c>
      <c r="CR211" s="52">
        <v>0</v>
      </c>
      <c r="CS211" s="16">
        <v>0</v>
      </c>
      <c r="CT211" s="53">
        <v>0</v>
      </c>
      <c r="CU211" s="46">
        <v>2.4198000000000004</v>
      </c>
      <c r="CV211" s="10">
        <v>315.7</v>
      </c>
      <c r="CW211" s="47">
        <f t="shared" si="4527"/>
        <v>130465.3277130341</v>
      </c>
      <c r="CX211" s="52">
        <v>0</v>
      </c>
      <c r="CY211" s="16">
        <v>0</v>
      </c>
      <c r="CZ211" s="53">
        <v>0</v>
      </c>
      <c r="DA211" s="46">
        <v>3.6866599999999998</v>
      </c>
      <c r="DB211" s="10">
        <v>1343.2339999999999</v>
      </c>
      <c r="DC211" s="47">
        <f t="shared" si="4528"/>
        <v>364349.84511726059</v>
      </c>
      <c r="DD211" s="46">
        <v>28.804400000000001</v>
      </c>
      <c r="DE211" s="10">
        <v>2179.8539999999998</v>
      </c>
      <c r="DF211" s="47">
        <f t="shared" si="4529"/>
        <v>75677.813111885669</v>
      </c>
      <c r="DG211" s="52">
        <v>0</v>
      </c>
      <c r="DH211" s="16">
        <v>0</v>
      </c>
      <c r="DI211" s="53">
        <v>0</v>
      </c>
      <c r="DJ211" s="46">
        <v>33.062400000000004</v>
      </c>
      <c r="DK211" s="10">
        <v>1071.625</v>
      </c>
      <c r="DL211" s="47">
        <f t="shared" si="4530"/>
        <v>32412.19633178474</v>
      </c>
      <c r="DM211" s="52">
        <v>0</v>
      </c>
      <c r="DN211" s="16">
        <v>0</v>
      </c>
      <c r="DO211" s="53">
        <v>0</v>
      </c>
      <c r="DP211" s="46">
        <v>2.4218699999999997</v>
      </c>
      <c r="DQ211" s="10">
        <v>575.51400000000001</v>
      </c>
      <c r="DR211" s="47">
        <f t="shared" si="4531"/>
        <v>237632.07769203139</v>
      </c>
      <c r="DS211" s="46">
        <v>2.6019999999999998E-2</v>
      </c>
      <c r="DT211" s="10">
        <v>328.42899999999997</v>
      </c>
      <c r="DU211" s="47">
        <f t="shared" si="4612"/>
        <v>12622175.24980784</v>
      </c>
      <c r="DV211" s="46">
        <v>14.004370000000002</v>
      </c>
      <c r="DW211" s="10">
        <v>87.346000000000004</v>
      </c>
      <c r="DX211" s="47">
        <f t="shared" si="4588"/>
        <v>6237.0531484101029</v>
      </c>
      <c r="DY211" s="52">
        <v>0</v>
      </c>
      <c r="DZ211" s="16">
        <v>0</v>
      </c>
      <c r="EA211" s="53">
        <v>0</v>
      </c>
      <c r="EB211" s="46">
        <v>0</v>
      </c>
      <c r="EC211" s="10">
        <v>0</v>
      </c>
      <c r="ED211" s="47">
        <f t="shared" si="4533"/>
        <v>0</v>
      </c>
      <c r="EE211" s="46">
        <v>0.32200000000000001</v>
      </c>
      <c r="EF211" s="10">
        <v>91.673000000000002</v>
      </c>
      <c r="EG211" s="47">
        <f t="shared" si="4534"/>
        <v>284698.75776397513</v>
      </c>
      <c r="EH211" s="46">
        <v>47.873080000000002</v>
      </c>
      <c r="EI211" s="10">
        <v>7489.9780000000001</v>
      </c>
      <c r="EJ211" s="47">
        <f t="shared" si="4535"/>
        <v>156454.90116783796</v>
      </c>
      <c r="EK211" s="46">
        <v>0</v>
      </c>
      <c r="EL211" s="10">
        <v>0</v>
      </c>
      <c r="EM211" s="47">
        <v>0</v>
      </c>
      <c r="EN211" s="46">
        <v>165.11462</v>
      </c>
      <c r="EO211" s="10">
        <v>16826.995999999999</v>
      </c>
      <c r="EP211" s="47">
        <f t="shared" si="4536"/>
        <v>101910.99976489058</v>
      </c>
      <c r="EQ211" s="46">
        <v>3.0999999999999999E-3</v>
      </c>
      <c r="ER211" s="10">
        <v>1.4E-2</v>
      </c>
      <c r="ES211" s="47">
        <f t="shared" si="4537"/>
        <v>4516.1290322580653</v>
      </c>
      <c r="ET211" s="46">
        <v>16.268699999999999</v>
      </c>
      <c r="EU211" s="10">
        <v>3868.3850000000002</v>
      </c>
      <c r="EV211" s="47">
        <f t="shared" si="4538"/>
        <v>237780.83067485419</v>
      </c>
      <c r="EW211" s="46">
        <v>0</v>
      </c>
      <c r="EX211" s="10">
        <v>0</v>
      </c>
      <c r="EY211" s="47">
        <v>0</v>
      </c>
      <c r="EZ211" s="46">
        <v>0</v>
      </c>
      <c r="FA211" s="10">
        <v>0</v>
      </c>
      <c r="FB211" s="47">
        <v>0</v>
      </c>
      <c r="FC211" s="46">
        <v>0</v>
      </c>
      <c r="FD211" s="10">
        <v>0</v>
      </c>
      <c r="FE211" s="47">
        <v>0</v>
      </c>
      <c r="FF211" s="46">
        <v>0</v>
      </c>
      <c r="FG211" s="10">
        <v>0</v>
      </c>
      <c r="FH211" s="47">
        <v>0</v>
      </c>
      <c r="FI211" s="46">
        <v>12.64522</v>
      </c>
      <c r="FJ211" s="10">
        <v>156.374</v>
      </c>
      <c r="FK211" s="47">
        <f t="shared" si="4539"/>
        <v>12366.253809739965</v>
      </c>
      <c r="FL211" s="52">
        <v>0</v>
      </c>
      <c r="FM211" s="16">
        <v>0</v>
      </c>
      <c r="FN211" s="53">
        <v>0</v>
      </c>
      <c r="FO211" s="52">
        <v>0</v>
      </c>
      <c r="FP211" s="16">
        <v>0</v>
      </c>
      <c r="FQ211" s="53">
        <v>0</v>
      </c>
      <c r="FR211" s="46">
        <v>51.525179999999999</v>
      </c>
      <c r="FS211" s="10">
        <v>5487.2470000000003</v>
      </c>
      <c r="FT211" s="47">
        <f t="shared" si="4541"/>
        <v>106496.41592712534</v>
      </c>
      <c r="FU211" s="46">
        <v>1.0300000000000001E-3</v>
      </c>
      <c r="FV211" s="10">
        <v>0.106</v>
      </c>
      <c r="FW211" s="47">
        <f t="shared" si="4542"/>
        <v>102912.6213592233</v>
      </c>
      <c r="FX211" s="52">
        <v>0</v>
      </c>
      <c r="FY211" s="16">
        <v>0</v>
      </c>
      <c r="FZ211" s="53">
        <f t="shared" si="4543"/>
        <v>0</v>
      </c>
      <c r="GA211" s="52">
        <v>0</v>
      </c>
      <c r="GB211" s="16">
        <v>0</v>
      </c>
      <c r="GC211" s="53">
        <v>0</v>
      </c>
      <c r="GD211" s="46">
        <v>74.045850000000002</v>
      </c>
      <c r="GE211" s="10">
        <v>9456.2880000000005</v>
      </c>
      <c r="GF211" s="47">
        <f t="shared" si="4544"/>
        <v>127708.5481495587</v>
      </c>
      <c r="GG211" s="46">
        <v>13.413600000000001</v>
      </c>
      <c r="GH211" s="10">
        <v>2017.528</v>
      </c>
      <c r="GI211" s="47">
        <f t="shared" si="4545"/>
        <v>150409.13699528834</v>
      </c>
      <c r="GJ211" s="46">
        <v>83.543639999999996</v>
      </c>
      <c r="GK211" s="10">
        <v>13407.375</v>
      </c>
      <c r="GL211" s="47">
        <f t="shared" si="4546"/>
        <v>160483.49102337414</v>
      </c>
      <c r="GM211" s="52">
        <v>0</v>
      </c>
      <c r="GN211" s="16">
        <v>0</v>
      </c>
      <c r="GO211" s="53">
        <v>0</v>
      </c>
      <c r="GP211" s="46">
        <v>1.4499900000000001</v>
      </c>
      <c r="GQ211" s="10">
        <v>187.983</v>
      </c>
      <c r="GR211" s="47">
        <f t="shared" si="4547"/>
        <v>129644.34237477499</v>
      </c>
      <c r="GS211" s="52">
        <v>0</v>
      </c>
      <c r="GT211" s="16">
        <v>0</v>
      </c>
      <c r="GU211" s="53">
        <v>0</v>
      </c>
      <c r="GV211" s="52">
        <v>0</v>
      </c>
      <c r="GW211" s="16">
        <v>0</v>
      </c>
      <c r="GX211" s="53">
        <f t="shared" si="4548"/>
        <v>0</v>
      </c>
      <c r="GY211" s="52">
        <v>0</v>
      </c>
      <c r="GZ211" s="16">
        <v>0</v>
      </c>
      <c r="HA211" s="53">
        <v>0</v>
      </c>
      <c r="HB211" s="46">
        <v>0.62253999999999998</v>
      </c>
      <c r="HC211" s="10">
        <v>60.685000000000002</v>
      </c>
      <c r="HD211" s="47">
        <f t="shared" si="4550"/>
        <v>97479.680020560932</v>
      </c>
      <c r="HE211" s="52">
        <v>0</v>
      </c>
      <c r="HF211" s="16">
        <v>0</v>
      </c>
      <c r="HG211" s="53">
        <v>0</v>
      </c>
      <c r="HH211" s="52">
        <v>0</v>
      </c>
      <c r="HI211" s="16">
        <v>0</v>
      </c>
      <c r="HJ211" s="53">
        <v>0</v>
      </c>
      <c r="HK211" s="52">
        <v>0</v>
      </c>
      <c r="HL211" s="16">
        <v>0</v>
      </c>
      <c r="HM211" s="53">
        <v>0</v>
      </c>
      <c r="HN211" s="52">
        <v>0</v>
      </c>
      <c r="HO211" s="16">
        <v>0</v>
      </c>
      <c r="HP211" s="53">
        <v>0</v>
      </c>
      <c r="HQ211" s="46">
        <v>2.1000000000000001E-2</v>
      </c>
      <c r="HR211" s="10">
        <v>0.998</v>
      </c>
      <c r="HS211" s="47">
        <f t="shared" si="4551"/>
        <v>47523.809523809519</v>
      </c>
      <c r="HT211" s="46"/>
      <c r="HU211" s="10"/>
      <c r="HV211" s="47"/>
      <c r="HW211" s="46">
        <v>0</v>
      </c>
      <c r="HX211" s="10">
        <v>0</v>
      </c>
      <c r="HY211" s="47">
        <f t="shared" si="4552"/>
        <v>0</v>
      </c>
      <c r="HZ211" s="46">
        <v>21.50881</v>
      </c>
      <c r="IA211" s="10">
        <v>943.80100000000004</v>
      </c>
      <c r="IB211" s="47">
        <f t="shared" si="4553"/>
        <v>43879.740441242444</v>
      </c>
      <c r="IC211" s="52">
        <v>0</v>
      </c>
      <c r="ID211" s="16">
        <v>0</v>
      </c>
      <c r="IE211" s="53">
        <v>0</v>
      </c>
      <c r="IF211" s="52">
        <v>0</v>
      </c>
      <c r="IG211" s="16">
        <v>0</v>
      </c>
      <c r="IH211" s="53">
        <v>0</v>
      </c>
      <c r="II211" s="52">
        <v>0</v>
      </c>
      <c r="IJ211" s="16">
        <v>0</v>
      </c>
      <c r="IK211" s="53">
        <v>0</v>
      </c>
      <c r="IL211" s="46">
        <v>2.5000000000000001E-3</v>
      </c>
      <c r="IM211" s="10">
        <v>6.1529999999999996</v>
      </c>
      <c r="IN211" s="47">
        <f t="shared" si="4590"/>
        <v>2461200</v>
      </c>
      <c r="IO211" s="52">
        <v>0</v>
      </c>
      <c r="IP211" s="16">
        <v>0</v>
      </c>
      <c r="IQ211" s="53">
        <v>0</v>
      </c>
      <c r="IR211" s="46">
        <v>39.085320000000003</v>
      </c>
      <c r="IS211" s="10">
        <v>948.53200000000004</v>
      </c>
      <c r="IT211" s="47">
        <f t="shared" si="4554"/>
        <v>24268.241887235414</v>
      </c>
      <c r="IU211" s="52">
        <v>0</v>
      </c>
      <c r="IV211" s="16">
        <v>0</v>
      </c>
      <c r="IW211" s="53">
        <v>0</v>
      </c>
      <c r="IX211" s="46">
        <v>1E-3</v>
      </c>
      <c r="IY211" s="10">
        <v>0.66400000000000003</v>
      </c>
      <c r="IZ211" s="47">
        <f t="shared" si="4596"/>
        <v>664000</v>
      </c>
      <c r="JA211" s="52">
        <v>0</v>
      </c>
      <c r="JB211" s="16">
        <v>0</v>
      </c>
      <c r="JC211" s="53">
        <v>0</v>
      </c>
      <c r="JD211" s="52">
        <v>0</v>
      </c>
      <c r="JE211" s="16">
        <v>0</v>
      </c>
      <c r="JF211" s="53">
        <v>0</v>
      </c>
      <c r="JG211" s="52">
        <v>0</v>
      </c>
      <c r="JH211" s="16">
        <v>0</v>
      </c>
      <c r="JI211" s="53">
        <v>0</v>
      </c>
      <c r="JJ211" s="46">
        <v>0</v>
      </c>
      <c r="JK211" s="10">
        <v>0</v>
      </c>
      <c r="JL211" s="47">
        <f t="shared" si="4608"/>
        <v>0</v>
      </c>
      <c r="JM211" s="46">
        <v>8.2328399999999995</v>
      </c>
      <c r="JN211" s="10">
        <v>259.05099999999999</v>
      </c>
      <c r="JO211" s="47">
        <f t="shared" si="4555"/>
        <v>31465.569596882731</v>
      </c>
      <c r="JP211" s="46">
        <v>0</v>
      </c>
      <c r="JQ211" s="10">
        <v>0</v>
      </c>
      <c r="JR211" s="47">
        <f t="shared" si="4556"/>
        <v>0</v>
      </c>
      <c r="JS211" s="46">
        <v>0.52175000000000005</v>
      </c>
      <c r="JT211" s="10">
        <v>133.256</v>
      </c>
      <c r="JU211" s="47">
        <f t="shared" si="4597"/>
        <v>255402.01245807376</v>
      </c>
      <c r="JV211" s="52">
        <v>0</v>
      </c>
      <c r="JW211" s="16">
        <v>0</v>
      </c>
      <c r="JX211" s="53">
        <v>0</v>
      </c>
      <c r="JY211" s="52">
        <v>0</v>
      </c>
      <c r="JZ211" s="16">
        <v>0</v>
      </c>
      <c r="KA211" s="53">
        <v>0</v>
      </c>
      <c r="KB211" s="46">
        <v>17.704000000000001</v>
      </c>
      <c r="KC211" s="10">
        <v>120.248</v>
      </c>
      <c r="KD211" s="47">
        <f t="shared" si="4557"/>
        <v>6792.1373700858567</v>
      </c>
      <c r="KE211" s="46"/>
      <c r="KF211" s="10"/>
      <c r="KG211" s="47"/>
      <c r="KH211" s="46">
        <v>186.25912</v>
      </c>
      <c r="KI211" s="10">
        <v>7347.6180000000004</v>
      </c>
      <c r="KJ211" s="47">
        <f t="shared" si="4558"/>
        <v>39448.366340397188</v>
      </c>
      <c r="KK211" s="46">
        <v>0.89299000000000006</v>
      </c>
      <c r="KL211" s="10">
        <v>687.52200000000005</v>
      </c>
      <c r="KM211" s="47">
        <f t="shared" si="4559"/>
        <v>769910.07738048572</v>
      </c>
      <c r="KN211" s="52">
        <v>0</v>
      </c>
      <c r="KO211" s="16">
        <v>0</v>
      </c>
      <c r="KP211" s="53">
        <v>0</v>
      </c>
      <c r="KQ211" s="46">
        <v>0.28620000000000001</v>
      </c>
      <c r="KR211" s="10">
        <v>1.099</v>
      </c>
      <c r="KS211" s="47">
        <f t="shared" si="4560"/>
        <v>3839.9720475192171</v>
      </c>
      <c r="KT211" s="46">
        <v>0</v>
      </c>
      <c r="KU211" s="10">
        <v>0</v>
      </c>
      <c r="KV211" s="47">
        <f t="shared" si="4621"/>
        <v>0</v>
      </c>
      <c r="KW211" s="46">
        <v>0</v>
      </c>
      <c r="KX211" s="10">
        <v>0</v>
      </c>
      <c r="KY211" s="47">
        <f t="shared" si="4561"/>
        <v>0</v>
      </c>
      <c r="KZ211" s="52">
        <v>0</v>
      </c>
      <c r="LA211" s="16">
        <v>0</v>
      </c>
      <c r="LB211" s="53">
        <v>0</v>
      </c>
      <c r="LC211" s="46">
        <v>0</v>
      </c>
      <c r="LD211" s="10">
        <v>0</v>
      </c>
      <c r="LE211" s="47">
        <f t="shared" si="4622"/>
        <v>0</v>
      </c>
      <c r="LF211" s="46">
        <v>2.66893</v>
      </c>
      <c r="LG211" s="10">
        <v>69.510000000000005</v>
      </c>
      <c r="LH211" s="47">
        <f t="shared" si="4563"/>
        <v>26044.145031904172</v>
      </c>
      <c r="LI211" s="52">
        <v>0</v>
      </c>
      <c r="LJ211" s="16">
        <v>0</v>
      </c>
      <c r="LK211" s="53">
        <v>0</v>
      </c>
      <c r="LL211" s="52">
        <v>0</v>
      </c>
      <c r="LM211" s="16">
        <v>0</v>
      </c>
      <c r="LN211" s="53">
        <v>0</v>
      </c>
      <c r="LO211" s="52">
        <v>0</v>
      </c>
      <c r="LP211" s="16">
        <v>0</v>
      </c>
      <c r="LQ211" s="53">
        <v>0</v>
      </c>
      <c r="LR211" s="52">
        <v>0</v>
      </c>
      <c r="LS211" s="16">
        <v>0</v>
      </c>
      <c r="LT211" s="53">
        <v>0</v>
      </c>
      <c r="LU211" s="46">
        <v>0.15208000000000002</v>
      </c>
      <c r="LV211" s="10">
        <v>5.2690000000000001</v>
      </c>
      <c r="LW211" s="47">
        <f t="shared" si="4564"/>
        <v>34646.2388216728</v>
      </c>
      <c r="LX211" s="46">
        <v>430.48174</v>
      </c>
      <c r="LY211" s="10">
        <v>29299.542000000001</v>
      </c>
      <c r="LZ211" s="47">
        <f t="shared" si="4565"/>
        <v>68062.217923575576</v>
      </c>
      <c r="MA211" s="46">
        <v>0.87461</v>
      </c>
      <c r="MB211" s="10">
        <v>100.837</v>
      </c>
      <c r="MC211" s="47">
        <f t="shared" si="4591"/>
        <v>115293.67375172934</v>
      </c>
      <c r="MD211" s="46">
        <v>2.1636599999999997</v>
      </c>
      <c r="ME211" s="10">
        <v>501.17700000000002</v>
      </c>
      <c r="MF211" s="47">
        <f t="shared" si="4566"/>
        <v>231633.89811707943</v>
      </c>
      <c r="MG211" s="52">
        <v>0</v>
      </c>
      <c r="MH211" s="16">
        <v>0</v>
      </c>
      <c r="MI211" s="53">
        <v>0</v>
      </c>
      <c r="MJ211" s="52">
        <v>0</v>
      </c>
      <c r="MK211" s="16">
        <v>0</v>
      </c>
      <c r="ML211" s="53">
        <f t="shared" si="4567"/>
        <v>0</v>
      </c>
      <c r="MM211" s="46">
        <v>0.48863000000000001</v>
      </c>
      <c r="MN211" s="10">
        <v>234.65199999999999</v>
      </c>
      <c r="MO211" s="47">
        <f t="shared" si="4592"/>
        <v>480224.30059554259</v>
      </c>
      <c r="MP211" s="46">
        <v>13.44458</v>
      </c>
      <c r="MQ211" s="10">
        <v>2013.556</v>
      </c>
      <c r="MR211" s="47">
        <f t="shared" si="4568"/>
        <v>149767.11805054525</v>
      </c>
      <c r="MS211" s="52">
        <v>0</v>
      </c>
      <c r="MT211" s="16">
        <v>0</v>
      </c>
      <c r="MU211" s="53">
        <v>0</v>
      </c>
      <c r="MV211" s="52">
        <v>0</v>
      </c>
      <c r="MW211" s="16">
        <v>0</v>
      </c>
      <c r="MX211" s="53">
        <f t="shared" si="4569"/>
        <v>0</v>
      </c>
      <c r="MY211" s="52">
        <v>0</v>
      </c>
      <c r="MZ211" s="16">
        <v>0</v>
      </c>
      <c r="NA211" s="53">
        <v>0</v>
      </c>
      <c r="NB211" s="52">
        <v>0</v>
      </c>
      <c r="NC211" s="16">
        <v>0</v>
      </c>
      <c r="ND211" s="53">
        <v>0</v>
      </c>
      <c r="NE211" s="52">
        <v>0</v>
      </c>
      <c r="NF211" s="16">
        <v>0</v>
      </c>
      <c r="NG211" s="53">
        <v>0</v>
      </c>
      <c r="NH211" s="52">
        <v>0</v>
      </c>
      <c r="NI211" s="16">
        <v>0</v>
      </c>
      <c r="NJ211" s="53">
        <v>0</v>
      </c>
      <c r="NK211" s="46">
        <v>1.438E-2</v>
      </c>
      <c r="NL211" s="10">
        <v>9.9079999999999995</v>
      </c>
      <c r="NM211" s="47">
        <f t="shared" si="4570"/>
        <v>689012.51738525729</v>
      </c>
      <c r="NN211" s="52">
        <v>0</v>
      </c>
      <c r="NO211" s="16">
        <v>0</v>
      </c>
      <c r="NP211" s="53">
        <v>0</v>
      </c>
      <c r="NQ211" s="52">
        <v>0</v>
      </c>
      <c r="NR211" s="16">
        <v>0</v>
      </c>
      <c r="NS211" s="53">
        <v>0</v>
      </c>
      <c r="NT211" s="46">
        <v>4.4420000000000001E-2</v>
      </c>
      <c r="NU211" s="10">
        <v>39.04</v>
      </c>
      <c r="NV211" s="47">
        <f t="shared" si="4593"/>
        <v>878883.38586222415</v>
      </c>
      <c r="NW211" s="46">
        <v>85.931359999999998</v>
      </c>
      <c r="NX211" s="10">
        <v>2407.3020000000001</v>
      </c>
      <c r="NY211" s="47">
        <f t="shared" si="4571"/>
        <v>28014.242995805027</v>
      </c>
      <c r="NZ211" s="46">
        <v>1.9785999999999999</v>
      </c>
      <c r="OA211" s="10">
        <v>472.02800000000002</v>
      </c>
      <c r="OB211" s="47">
        <f t="shared" si="4572"/>
        <v>238566.66329728093</v>
      </c>
      <c r="OC211" s="52">
        <v>0</v>
      </c>
      <c r="OD211" s="16">
        <v>0</v>
      </c>
      <c r="OE211" s="53">
        <v>0</v>
      </c>
      <c r="OF211" s="46">
        <v>5.6335800000000003</v>
      </c>
      <c r="OG211" s="10">
        <v>1761.655</v>
      </c>
      <c r="OH211" s="47">
        <f t="shared" si="4573"/>
        <v>312706.13002744253</v>
      </c>
      <c r="OI211" s="46">
        <v>1.3208599999999999</v>
      </c>
      <c r="OJ211" s="10">
        <v>273.488</v>
      </c>
      <c r="OK211" s="47">
        <f t="shared" si="4574"/>
        <v>207052.98063382949</v>
      </c>
      <c r="OL211" s="52">
        <v>0</v>
      </c>
      <c r="OM211" s="16">
        <v>0</v>
      </c>
      <c r="ON211" s="53">
        <v>0</v>
      </c>
      <c r="OO211" s="46">
        <v>4.2006399999999999</v>
      </c>
      <c r="OP211" s="10">
        <v>36.89</v>
      </c>
      <c r="OQ211" s="47">
        <f t="shared" si="4575"/>
        <v>8781.995124552448</v>
      </c>
      <c r="OR211" s="46">
        <v>0</v>
      </c>
      <c r="OS211" s="10">
        <v>0</v>
      </c>
      <c r="OT211" s="47">
        <v>0</v>
      </c>
      <c r="OU211" s="46">
        <v>74.782359999999997</v>
      </c>
      <c r="OV211" s="10">
        <v>1803.5920000000001</v>
      </c>
      <c r="OW211" s="47">
        <f t="shared" si="4576"/>
        <v>24117.88020597371</v>
      </c>
      <c r="OX211" s="52">
        <v>0</v>
      </c>
      <c r="OY211" s="16">
        <v>0</v>
      </c>
      <c r="OZ211" s="53">
        <v>0</v>
      </c>
      <c r="PA211" s="52">
        <v>0</v>
      </c>
      <c r="PB211" s="16">
        <v>0</v>
      </c>
      <c r="PC211" s="53">
        <v>0</v>
      </c>
      <c r="PD211" s="52">
        <v>0</v>
      </c>
      <c r="PE211" s="16">
        <v>0</v>
      </c>
      <c r="PF211" s="53">
        <v>0</v>
      </c>
      <c r="PG211" s="46">
        <v>22.484000000000002</v>
      </c>
      <c r="PH211" s="10">
        <v>624.36400000000003</v>
      </c>
      <c r="PI211" s="47">
        <f t="shared" si="4577"/>
        <v>27769.258139121153</v>
      </c>
      <c r="PJ211" s="46"/>
      <c r="PK211" s="10"/>
      <c r="PL211" s="47"/>
      <c r="PM211" s="46">
        <v>3.6299999999999999E-2</v>
      </c>
      <c r="PN211" s="10">
        <v>2.355</v>
      </c>
      <c r="PO211" s="47">
        <f t="shared" si="4578"/>
        <v>64876.033057851244</v>
      </c>
      <c r="PP211" s="52">
        <v>0</v>
      </c>
      <c r="PQ211" s="16">
        <v>0</v>
      </c>
      <c r="PR211" s="53">
        <v>0</v>
      </c>
      <c r="PS211" s="52">
        <v>0</v>
      </c>
      <c r="PT211" s="16">
        <v>0</v>
      </c>
      <c r="PU211" s="53">
        <v>0</v>
      </c>
      <c r="PV211" s="46">
        <v>214.11487</v>
      </c>
      <c r="PW211" s="10">
        <v>10576.394</v>
      </c>
      <c r="PX211" s="47">
        <f t="shared" si="4580"/>
        <v>49395.887357099491</v>
      </c>
      <c r="PY211" s="46">
        <v>126.42746000000001</v>
      </c>
      <c r="PZ211" s="10">
        <v>26417.634999999998</v>
      </c>
      <c r="QA211" s="47">
        <f t="shared" si="4581"/>
        <v>208954.88211184496</v>
      </c>
      <c r="QB211" s="52">
        <v>0</v>
      </c>
      <c r="QC211" s="16">
        <v>0</v>
      </c>
      <c r="QD211" s="53">
        <v>0</v>
      </c>
      <c r="QE211" s="46">
        <v>0.19452</v>
      </c>
      <c r="QF211" s="10">
        <v>135.22199999999998</v>
      </c>
      <c r="QG211" s="47">
        <f t="shared" si="4582"/>
        <v>695157.31030228245</v>
      </c>
      <c r="QH211" s="52">
        <v>0</v>
      </c>
      <c r="QI211" s="16">
        <v>0</v>
      </c>
      <c r="QJ211" s="53">
        <v>0</v>
      </c>
      <c r="QK211" s="52">
        <v>0</v>
      </c>
      <c r="QL211" s="16">
        <v>0</v>
      </c>
      <c r="QM211" s="53">
        <v>0</v>
      </c>
      <c r="QN211" s="52">
        <v>0</v>
      </c>
      <c r="QO211" s="16">
        <v>0</v>
      </c>
      <c r="QP211" s="53">
        <v>0</v>
      </c>
      <c r="QQ211" s="46">
        <v>47.313499999999998</v>
      </c>
      <c r="QR211" s="10">
        <v>7553.6289999999999</v>
      </c>
      <c r="QS211" s="47">
        <f t="shared" si="4583"/>
        <v>159650.60712058927</v>
      </c>
      <c r="QT211" s="46"/>
      <c r="QU211" s="10"/>
      <c r="QV211" s="47"/>
      <c r="QW211" s="46"/>
      <c r="QX211" s="10"/>
      <c r="QY211" s="47"/>
      <c r="QZ211" s="46">
        <v>2.1581999999999999</v>
      </c>
      <c r="RA211" s="10">
        <v>299.89499999999998</v>
      </c>
      <c r="RB211" s="47">
        <f t="shared" si="4584"/>
        <v>138956.07450653322</v>
      </c>
      <c r="RC211" s="52">
        <v>0</v>
      </c>
      <c r="RD211" s="16">
        <v>0</v>
      </c>
      <c r="RE211" s="53">
        <v>0</v>
      </c>
      <c r="RF211" s="12">
        <f t="shared" si="4361"/>
        <v>2179.22991</v>
      </c>
      <c r="RG211" s="58">
        <f t="shared" si="4362"/>
        <v>175849.7</v>
      </c>
      <c r="RH211" s="6"/>
      <c r="RI211" s="9"/>
      <c r="RJ211" s="6"/>
      <c r="RK211" s="6"/>
      <c r="RL211" s="6"/>
      <c r="RM211" s="9"/>
      <c r="RN211" s="6"/>
      <c r="RO211" s="6"/>
      <c r="RP211" s="6"/>
      <c r="RQ211" s="9"/>
      <c r="RR211" s="6"/>
      <c r="RS211" s="6"/>
      <c r="RT211" s="6"/>
      <c r="RU211" s="9"/>
      <c r="RV211" s="6"/>
      <c r="RW211" s="6"/>
      <c r="RX211" s="6"/>
      <c r="RY211" s="9"/>
      <c r="RZ211" s="6"/>
      <c r="SA211" s="6"/>
      <c r="SB211" s="6"/>
      <c r="SC211" s="9"/>
      <c r="SD211" s="6"/>
      <c r="SE211" s="6"/>
      <c r="SF211" s="6"/>
      <c r="SG211" s="9"/>
      <c r="SH211" s="6"/>
      <c r="SI211" s="6"/>
      <c r="SJ211" s="6"/>
      <c r="SK211" s="2"/>
      <c r="SL211" s="1"/>
      <c r="SM211" s="1"/>
      <c r="SN211" s="1"/>
      <c r="SO211" s="2"/>
      <c r="SP211" s="1"/>
      <c r="SQ211" s="1"/>
      <c r="SR211" s="1"/>
      <c r="SS211" s="2"/>
      <c r="ST211" s="1"/>
      <c r="SU211" s="1"/>
      <c r="SV211" s="1"/>
    </row>
    <row r="212" spans="1:591" x14ac:dyDescent="0.3">
      <c r="A212" s="38">
        <v>2019</v>
      </c>
      <c r="B212" s="39" t="s">
        <v>16</v>
      </c>
      <c r="C212" s="52">
        <v>0</v>
      </c>
      <c r="D212" s="16">
        <v>0</v>
      </c>
      <c r="E212" s="53">
        <f t="shared" si="4514"/>
        <v>0</v>
      </c>
      <c r="F212" s="52">
        <v>0</v>
      </c>
      <c r="G212" s="16">
        <v>0</v>
      </c>
      <c r="H212" s="53">
        <v>0</v>
      </c>
      <c r="I212" s="52">
        <v>0</v>
      </c>
      <c r="J212" s="16">
        <v>0</v>
      </c>
      <c r="K212" s="53">
        <v>0</v>
      </c>
      <c r="L212" s="52">
        <v>0</v>
      </c>
      <c r="M212" s="16">
        <v>0</v>
      </c>
      <c r="N212" s="53">
        <v>0</v>
      </c>
      <c r="O212" s="52">
        <v>0</v>
      </c>
      <c r="P212" s="16">
        <v>0</v>
      </c>
      <c r="Q212" s="53">
        <f t="shared" si="4515"/>
        <v>0</v>
      </c>
      <c r="R212" s="52">
        <v>0</v>
      </c>
      <c r="S212" s="16">
        <v>0</v>
      </c>
      <c r="T212" s="53">
        <v>0</v>
      </c>
      <c r="U212" s="52">
        <v>0</v>
      </c>
      <c r="V212" s="16">
        <v>0</v>
      </c>
      <c r="W212" s="53">
        <v>0</v>
      </c>
      <c r="X212" s="52">
        <v>0</v>
      </c>
      <c r="Y212" s="16">
        <v>0</v>
      </c>
      <c r="Z212" s="53">
        <v>0</v>
      </c>
      <c r="AA212" s="46">
        <v>0.81294000000000011</v>
      </c>
      <c r="AB212" s="10">
        <v>354.28399999999999</v>
      </c>
      <c r="AC212" s="47">
        <f t="shared" si="4516"/>
        <v>435805.8405294363</v>
      </c>
      <c r="AD212" s="46">
        <v>18.03</v>
      </c>
      <c r="AE212" s="10">
        <v>734.22400000000005</v>
      </c>
      <c r="AF212" s="47">
        <f t="shared" si="4517"/>
        <v>40722.351636161955</v>
      </c>
      <c r="AG212" s="52">
        <v>0</v>
      </c>
      <c r="AH212" s="16">
        <v>0</v>
      </c>
      <c r="AI212" s="53">
        <v>0</v>
      </c>
      <c r="AJ212" s="52">
        <v>0</v>
      </c>
      <c r="AK212" s="16">
        <v>0</v>
      </c>
      <c r="AL212" s="53">
        <v>0</v>
      </c>
      <c r="AM212" s="52">
        <v>0</v>
      </c>
      <c r="AN212" s="16">
        <v>0</v>
      </c>
      <c r="AO212" s="53">
        <v>0</v>
      </c>
      <c r="AP212" s="46">
        <v>69.556259999999995</v>
      </c>
      <c r="AQ212" s="10">
        <v>3650.41</v>
      </c>
      <c r="AR212" s="47">
        <f t="shared" si="4519"/>
        <v>52481.401386446021</v>
      </c>
      <c r="AS212" s="52">
        <v>0</v>
      </c>
      <c r="AT212" s="16">
        <v>0</v>
      </c>
      <c r="AU212" s="53">
        <f t="shared" si="4520"/>
        <v>0</v>
      </c>
      <c r="AV212" s="52">
        <v>0</v>
      </c>
      <c r="AW212" s="16">
        <v>0</v>
      </c>
      <c r="AX212" s="53">
        <v>0</v>
      </c>
      <c r="AY212" s="46">
        <v>0.74</v>
      </c>
      <c r="AZ212" s="10">
        <v>9.1999999999999993</v>
      </c>
      <c r="BA212" s="47">
        <f t="shared" si="4521"/>
        <v>12432.432432432432</v>
      </c>
      <c r="BB212" s="46">
        <v>4.0208000000000004</v>
      </c>
      <c r="BC212" s="10">
        <v>296.45</v>
      </c>
      <c r="BD212" s="47">
        <f t="shared" si="4522"/>
        <v>73729.108635097495</v>
      </c>
      <c r="BE212" s="46">
        <v>7.0999999999999994E-2</v>
      </c>
      <c r="BF212" s="10">
        <v>6.7830000000000004</v>
      </c>
      <c r="BG212" s="47">
        <f t="shared" si="4523"/>
        <v>95535.211267605642</v>
      </c>
      <c r="BH212" s="52">
        <v>0</v>
      </c>
      <c r="BI212" s="16">
        <v>0</v>
      </c>
      <c r="BJ212" s="53">
        <v>0</v>
      </c>
      <c r="BK212" s="52">
        <v>0</v>
      </c>
      <c r="BL212" s="16">
        <v>0</v>
      </c>
      <c r="BM212" s="53">
        <v>0</v>
      </c>
      <c r="BN212" s="46">
        <v>2.0000000000000001E-4</v>
      </c>
      <c r="BO212" s="10">
        <v>0</v>
      </c>
      <c r="BP212" s="47">
        <f t="shared" si="4623"/>
        <v>0</v>
      </c>
      <c r="BQ212" s="46">
        <v>2.0000000000000001E-4</v>
      </c>
      <c r="BR212" s="10">
        <v>0</v>
      </c>
      <c r="BS212" s="47">
        <f t="shared" ref="BS212" si="4625">BR212/BQ212*1000</f>
        <v>0</v>
      </c>
      <c r="BT212" s="46">
        <v>0.99739</v>
      </c>
      <c r="BU212" s="10">
        <v>233.285</v>
      </c>
      <c r="BV212" s="47">
        <f t="shared" si="4524"/>
        <v>233895.46716931189</v>
      </c>
      <c r="BW212" s="52">
        <v>0</v>
      </c>
      <c r="BX212" s="16">
        <v>0</v>
      </c>
      <c r="BY212" s="53">
        <v>0</v>
      </c>
      <c r="BZ212" s="52">
        <v>0</v>
      </c>
      <c r="CA212" s="16">
        <v>0</v>
      </c>
      <c r="CB212" s="53">
        <v>0</v>
      </c>
      <c r="CC212" s="46">
        <v>87.074889999999996</v>
      </c>
      <c r="CD212" s="10">
        <v>4599.5370000000003</v>
      </c>
      <c r="CE212" s="47">
        <f t="shared" si="4525"/>
        <v>52822.771294916369</v>
      </c>
      <c r="CF212" s="46">
        <v>1.0932999999999999</v>
      </c>
      <c r="CG212" s="10">
        <v>306.18700000000001</v>
      </c>
      <c r="CH212" s="47">
        <f t="shared" si="4587"/>
        <v>280057.62370803987</v>
      </c>
      <c r="CI212" s="52">
        <v>0</v>
      </c>
      <c r="CJ212" s="16">
        <v>0</v>
      </c>
      <c r="CK212" s="53">
        <v>0</v>
      </c>
      <c r="CL212" s="52">
        <v>0</v>
      </c>
      <c r="CM212" s="16">
        <v>0</v>
      </c>
      <c r="CN212" s="53">
        <v>0</v>
      </c>
      <c r="CO212" s="46">
        <v>0.01</v>
      </c>
      <c r="CP212" s="10">
        <v>7.3999999999999996E-2</v>
      </c>
      <c r="CQ212" s="47">
        <f t="shared" si="4526"/>
        <v>7399.9999999999991</v>
      </c>
      <c r="CR212" s="52">
        <v>0</v>
      </c>
      <c r="CS212" s="16">
        <v>0</v>
      </c>
      <c r="CT212" s="53">
        <v>0</v>
      </c>
      <c r="CU212" s="52">
        <v>0</v>
      </c>
      <c r="CV212" s="16">
        <v>0</v>
      </c>
      <c r="CW212" s="53">
        <v>0</v>
      </c>
      <c r="CX212" s="46">
        <v>5.9999999999999995E-4</v>
      </c>
      <c r="CY212" s="10">
        <v>1.4590000000000001</v>
      </c>
      <c r="CZ212" s="59">
        <f t="shared" ref="CZ212" si="4626">CY212/CX212*1000</f>
        <v>2431666.666666667</v>
      </c>
      <c r="DA212" s="46">
        <v>13.596219999999999</v>
      </c>
      <c r="DB212" s="10">
        <v>3016.18</v>
      </c>
      <c r="DC212" s="47">
        <f t="shared" si="4528"/>
        <v>221839.59953575334</v>
      </c>
      <c r="DD212" s="46">
        <v>41.197220000000002</v>
      </c>
      <c r="DE212" s="10">
        <v>5352.3810000000003</v>
      </c>
      <c r="DF212" s="47">
        <f t="shared" si="4529"/>
        <v>129920.92670330669</v>
      </c>
      <c r="DG212" s="52">
        <v>0</v>
      </c>
      <c r="DH212" s="16">
        <v>0</v>
      </c>
      <c r="DI212" s="53">
        <v>0</v>
      </c>
      <c r="DJ212" s="46">
        <v>1.1135999999999999</v>
      </c>
      <c r="DK212" s="10">
        <v>51.087000000000003</v>
      </c>
      <c r="DL212" s="47">
        <f t="shared" si="4530"/>
        <v>45875.538793103449</v>
      </c>
      <c r="DM212" s="52">
        <v>0</v>
      </c>
      <c r="DN212" s="16">
        <v>0</v>
      </c>
      <c r="DO212" s="53">
        <v>0</v>
      </c>
      <c r="DP212" s="52">
        <v>0</v>
      </c>
      <c r="DQ212" s="16">
        <v>0</v>
      </c>
      <c r="DR212" s="53">
        <v>0</v>
      </c>
      <c r="DS212" s="46">
        <v>5.3420000000000002E-2</v>
      </c>
      <c r="DT212" s="10">
        <v>1261.104</v>
      </c>
      <c r="DU212" s="47">
        <f t="shared" si="4612"/>
        <v>23607338.075627107</v>
      </c>
      <c r="DV212" s="52">
        <v>0</v>
      </c>
      <c r="DW212" s="16">
        <v>0</v>
      </c>
      <c r="DX212" s="53">
        <v>0</v>
      </c>
      <c r="DY212" s="52">
        <v>0</v>
      </c>
      <c r="DZ212" s="16">
        <v>0</v>
      </c>
      <c r="EA212" s="53">
        <v>0</v>
      </c>
      <c r="EB212" s="46">
        <v>0</v>
      </c>
      <c r="EC212" s="10">
        <v>0</v>
      </c>
      <c r="ED212" s="47">
        <f t="shared" si="4533"/>
        <v>0</v>
      </c>
      <c r="EE212" s="46">
        <v>0.42768</v>
      </c>
      <c r="EF212" s="10">
        <v>43.27</v>
      </c>
      <c r="EG212" s="47">
        <f t="shared" si="4534"/>
        <v>101173.77478488591</v>
      </c>
      <c r="EH212" s="46">
        <v>46.615379999999995</v>
      </c>
      <c r="EI212" s="10">
        <v>5461.3990000000003</v>
      </c>
      <c r="EJ212" s="47">
        <f t="shared" si="4535"/>
        <v>117158.73602231711</v>
      </c>
      <c r="EK212" s="46">
        <v>0</v>
      </c>
      <c r="EL212" s="10">
        <v>0</v>
      </c>
      <c r="EM212" s="47">
        <v>0</v>
      </c>
      <c r="EN212" s="46">
        <v>118.98807000000001</v>
      </c>
      <c r="EO212" s="10">
        <v>19426.289000000001</v>
      </c>
      <c r="EP212" s="47">
        <f t="shared" si="4536"/>
        <v>163262.49345837781</v>
      </c>
      <c r="EQ212" s="46">
        <v>0</v>
      </c>
      <c r="ER212" s="10">
        <v>0</v>
      </c>
      <c r="ES212" s="47">
        <v>0</v>
      </c>
      <c r="ET212" s="46">
        <v>9.6240000000000006</v>
      </c>
      <c r="EU212" s="10">
        <v>428.74599999999998</v>
      </c>
      <c r="EV212" s="47">
        <f t="shared" si="4538"/>
        <v>44549.667497921859</v>
      </c>
      <c r="EW212" s="46">
        <v>0</v>
      </c>
      <c r="EX212" s="10">
        <v>0</v>
      </c>
      <c r="EY212" s="47">
        <v>0</v>
      </c>
      <c r="EZ212" s="46">
        <v>0</v>
      </c>
      <c r="FA212" s="10">
        <v>0</v>
      </c>
      <c r="FB212" s="47">
        <v>0</v>
      </c>
      <c r="FC212" s="46">
        <v>0</v>
      </c>
      <c r="FD212" s="10">
        <v>0</v>
      </c>
      <c r="FE212" s="47">
        <v>0</v>
      </c>
      <c r="FF212" s="46">
        <v>0</v>
      </c>
      <c r="FG212" s="10">
        <v>0</v>
      </c>
      <c r="FH212" s="47">
        <v>0</v>
      </c>
      <c r="FI212" s="52">
        <v>0</v>
      </c>
      <c r="FJ212" s="16">
        <v>0</v>
      </c>
      <c r="FK212" s="53">
        <v>0</v>
      </c>
      <c r="FL212" s="52">
        <v>0</v>
      </c>
      <c r="FM212" s="16">
        <v>0</v>
      </c>
      <c r="FN212" s="53">
        <v>0</v>
      </c>
      <c r="FO212" s="52">
        <v>0</v>
      </c>
      <c r="FP212" s="16">
        <v>0</v>
      </c>
      <c r="FQ212" s="53">
        <v>0</v>
      </c>
      <c r="FR212" s="46">
        <v>30.444509999999998</v>
      </c>
      <c r="FS212" s="10">
        <v>2810.3919999999998</v>
      </c>
      <c r="FT212" s="47">
        <f t="shared" si="4541"/>
        <v>92311.947211500534</v>
      </c>
      <c r="FU212" s="52">
        <v>0</v>
      </c>
      <c r="FV212" s="16">
        <v>0</v>
      </c>
      <c r="FW212" s="53">
        <v>0</v>
      </c>
      <c r="FX212" s="52">
        <v>0</v>
      </c>
      <c r="FY212" s="16">
        <v>0</v>
      </c>
      <c r="FZ212" s="53">
        <f t="shared" si="4543"/>
        <v>0</v>
      </c>
      <c r="GA212" s="52">
        <v>0</v>
      </c>
      <c r="GB212" s="16">
        <v>0</v>
      </c>
      <c r="GC212" s="53">
        <v>0</v>
      </c>
      <c r="GD212" s="46">
        <v>70.692340000000002</v>
      </c>
      <c r="GE212" s="10">
        <v>2633.837</v>
      </c>
      <c r="GF212" s="47">
        <f t="shared" si="4544"/>
        <v>37257.742493741192</v>
      </c>
      <c r="GG212" s="46">
        <v>3.7490900000000003</v>
      </c>
      <c r="GH212" s="10">
        <v>126.553</v>
      </c>
      <c r="GI212" s="47">
        <f t="shared" si="4545"/>
        <v>33755.658039684291</v>
      </c>
      <c r="GJ212" s="46">
        <v>204.36973999999998</v>
      </c>
      <c r="GK212" s="10">
        <v>19172.600999999999</v>
      </c>
      <c r="GL212" s="47">
        <f t="shared" si="4546"/>
        <v>93813.306216468249</v>
      </c>
      <c r="GM212" s="52">
        <v>0</v>
      </c>
      <c r="GN212" s="16">
        <v>0</v>
      </c>
      <c r="GO212" s="53">
        <v>0</v>
      </c>
      <c r="GP212" s="46">
        <v>0.97748999999999997</v>
      </c>
      <c r="GQ212" s="10">
        <v>185.733</v>
      </c>
      <c r="GR212" s="47">
        <f t="shared" si="4547"/>
        <v>190010.12798084892</v>
      </c>
      <c r="GS212" s="52">
        <v>0</v>
      </c>
      <c r="GT212" s="16">
        <v>0</v>
      </c>
      <c r="GU212" s="53">
        <v>0</v>
      </c>
      <c r="GV212" s="52">
        <v>0</v>
      </c>
      <c r="GW212" s="16">
        <v>0</v>
      </c>
      <c r="GX212" s="53">
        <f t="shared" si="4548"/>
        <v>0</v>
      </c>
      <c r="GY212" s="52">
        <v>0</v>
      </c>
      <c r="GZ212" s="16">
        <v>0</v>
      </c>
      <c r="HA212" s="53">
        <v>0</v>
      </c>
      <c r="HB212" s="46">
        <v>1.4E-2</v>
      </c>
      <c r="HC212" s="10">
        <v>0.57199999999999995</v>
      </c>
      <c r="HD212" s="47">
        <f t="shared" si="4550"/>
        <v>40857.142857142855</v>
      </c>
      <c r="HE212" s="52">
        <v>0</v>
      </c>
      <c r="HF212" s="16">
        <v>0</v>
      </c>
      <c r="HG212" s="53">
        <v>0</v>
      </c>
      <c r="HH212" s="52">
        <v>0</v>
      </c>
      <c r="HI212" s="16">
        <v>0</v>
      </c>
      <c r="HJ212" s="53">
        <v>0</v>
      </c>
      <c r="HK212" s="52">
        <v>0</v>
      </c>
      <c r="HL212" s="16">
        <v>0</v>
      </c>
      <c r="HM212" s="53">
        <v>0</v>
      </c>
      <c r="HN212" s="46">
        <v>8.9999999999999993E-3</v>
      </c>
      <c r="HO212" s="10">
        <v>2.907</v>
      </c>
      <c r="HP212" s="47">
        <f t="shared" si="4595"/>
        <v>323000</v>
      </c>
      <c r="HQ212" s="52">
        <v>0</v>
      </c>
      <c r="HR212" s="16">
        <v>0</v>
      </c>
      <c r="HS212" s="53">
        <v>0</v>
      </c>
      <c r="HT212" s="46"/>
      <c r="HU212" s="10"/>
      <c r="HV212" s="47"/>
      <c r="HW212" s="46">
        <v>0</v>
      </c>
      <c r="HX212" s="10">
        <v>0</v>
      </c>
      <c r="HY212" s="47">
        <f t="shared" si="4552"/>
        <v>0</v>
      </c>
      <c r="HZ212" s="46">
        <v>24</v>
      </c>
      <c r="IA212" s="10">
        <v>923.65499999999997</v>
      </c>
      <c r="IB212" s="47">
        <f t="shared" si="4553"/>
        <v>38485.625</v>
      </c>
      <c r="IC212" s="46">
        <v>0.3</v>
      </c>
      <c r="ID212" s="10">
        <v>222.30600000000001</v>
      </c>
      <c r="IE212" s="47">
        <f t="shared" si="4616"/>
        <v>741020.00000000012</v>
      </c>
      <c r="IF212" s="52">
        <v>0</v>
      </c>
      <c r="IG212" s="16">
        <v>0</v>
      </c>
      <c r="IH212" s="53">
        <v>0</v>
      </c>
      <c r="II212" s="52">
        <v>0</v>
      </c>
      <c r="IJ212" s="16">
        <v>0</v>
      </c>
      <c r="IK212" s="53">
        <v>0</v>
      </c>
      <c r="IL212" s="46">
        <v>4.8000000000000001E-2</v>
      </c>
      <c r="IM212" s="10">
        <v>28.75</v>
      </c>
      <c r="IN212" s="47">
        <f t="shared" si="4590"/>
        <v>598958.33333333337</v>
      </c>
      <c r="IO212" s="52">
        <v>0</v>
      </c>
      <c r="IP212" s="16">
        <v>0</v>
      </c>
      <c r="IQ212" s="53">
        <v>0</v>
      </c>
      <c r="IR212" s="46">
        <v>25.443099999999998</v>
      </c>
      <c r="IS212" s="10">
        <v>725.40099999999995</v>
      </c>
      <c r="IT212" s="47">
        <f t="shared" si="4554"/>
        <v>28510.716068403613</v>
      </c>
      <c r="IU212" s="52">
        <v>0</v>
      </c>
      <c r="IV212" s="16">
        <v>0</v>
      </c>
      <c r="IW212" s="53">
        <v>0</v>
      </c>
      <c r="IX212" s="52">
        <v>0</v>
      </c>
      <c r="IY212" s="16">
        <v>0</v>
      </c>
      <c r="IZ212" s="53">
        <v>0</v>
      </c>
      <c r="JA212" s="52">
        <v>0</v>
      </c>
      <c r="JB212" s="16">
        <v>0</v>
      </c>
      <c r="JC212" s="53">
        <v>0</v>
      </c>
      <c r="JD212" s="52">
        <v>0</v>
      </c>
      <c r="JE212" s="16">
        <v>0</v>
      </c>
      <c r="JF212" s="53">
        <v>0</v>
      </c>
      <c r="JG212" s="52">
        <v>0</v>
      </c>
      <c r="JH212" s="16">
        <v>0</v>
      </c>
      <c r="JI212" s="53">
        <v>0</v>
      </c>
      <c r="JJ212" s="46">
        <v>0</v>
      </c>
      <c r="JK212" s="10">
        <v>0</v>
      </c>
      <c r="JL212" s="47">
        <f t="shared" si="4608"/>
        <v>0</v>
      </c>
      <c r="JM212" s="46">
        <v>10.206</v>
      </c>
      <c r="JN212" s="10">
        <v>346.55700000000002</v>
      </c>
      <c r="JO212" s="47">
        <f t="shared" si="4555"/>
        <v>33956.202233980017</v>
      </c>
      <c r="JP212" s="52">
        <v>0</v>
      </c>
      <c r="JQ212" s="16">
        <v>0</v>
      </c>
      <c r="JR212" s="53">
        <f t="shared" si="4556"/>
        <v>0</v>
      </c>
      <c r="JS212" s="52">
        <v>0</v>
      </c>
      <c r="JT212" s="16">
        <v>0</v>
      </c>
      <c r="JU212" s="53">
        <v>0</v>
      </c>
      <c r="JV212" s="52">
        <v>0</v>
      </c>
      <c r="JW212" s="16">
        <v>0</v>
      </c>
      <c r="JX212" s="53">
        <v>0</v>
      </c>
      <c r="JY212" s="52">
        <v>0</v>
      </c>
      <c r="JZ212" s="16">
        <v>0</v>
      </c>
      <c r="KA212" s="53">
        <v>0</v>
      </c>
      <c r="KB212" s="46">
        <v>1E-3</v>
      </c>
      <c r="KC212" s="10">
        <v>0.76400000000000001</v>
      </c>
      <c r="KD212" s="47">
        <f t="shared" si="4557"/>
        <v>764000</v>
      </c>
      <c r="KE212" s="46"/>
      <c r="KF212" s="10"/>
      <c r="KG212" s="47"/>
      <c r="KH212" s="46">
        <v>51.571680000000001</v>
      </c>
      <c r="KI212" s="10">
        <v>2864.0889999999999</v>
      </c>
      <c r="KJ212" s="47">
        <f t="shared" si="4558"/>
        <v>55536.081042928985</v>
      </c>
      <c r="KK212" s="46">
        <v>9.5901800000000001</v>
      </c>
      <c r="KL212" s="10">
        <v>2476.8420000000001</v>
      </c>
      <c r="KM212" s="47">
        <f t="shared" si="4559"/>
        <v>258268.56221676758</v>
      </c>
      <c r="KN212" s="52">
        <v>0</v>
      </c>
      <c r="KO212" s="16">
        <v>0</v>
      </c>
      <c r="KP212" s="53">
        <v>0</v>
      </c>
      <c r="KQ212" s="46">
        <v>3.5190999999999999</v>
      </c>
      <c r="KR212" s="10">
        <v>4.7110000000000003</v>
      </c>
      <c r="KS212" s="47">
        <f t="shared" si="4560"/>
        <v>1338.6945525844678</v>
      </c>
      <c r="KT212" s="46">
        <v>0</v>
      </c>
      <c r="KU212" s="10">
        <v>0</v>
      </c>
      <c r="KV212" s="47">
        <f t="shared" si="4621"/>
        <v>0</v>
      </c>
      <c r="KW212" s="46">
        <v>0</v>
      </c>
      <c r="KX212" s="10">
        <v>0</v>
      </c>
      <c r="KY212" s="47">
        <f t="shared" si="4561"/>
        <v>0</v>
      </c>
      <c r="KZ212" s="52">
        <v>0</v>
      </c>
      <c r="LA212" s="16">
        <v>0</v>
      </c>
      <c r="LB212" s="53">
        <v>0</v>
      </c>
      <c r="LC212" s="46">
        <v>0</v>
      </c>
      <c r="LD212" s="10">
        <v>0</v>
      </c>
      <c r="LE212" s="47">
        <f t="shared" si="4622"/>
        <v>0</v>
      </c>
      <c r="LF212" s="46">
        <v>2.5790000000000002</v>
      </c>
      <c r="LG212" s="10">
        <v>78.494</v>
      </c>
      <c r="LH212" s="47">
        <f t="shared" si="4563"/>
        <v>30435.827840248156</v>
      </c>
      <c r="LI212" s="52">
        <v>0</v>
      </c>
      <c r="LJ212" s="16">
        <v>0</v>
      </c>
      <c r="LK212" s="53">
        <v>0</v>
      </c>
      <c r="LL212" s="52">
        <v>0</v>
      </c>
      <c r="LM212" s="16">
        <v>0</v>
      </c>
      <c r="LN212" s="53">
        <v>0</v>
      </c>
      <c r="LO212" s="52">
        <v>0</v>
      </c>
      <c r="LP212" s="16">
        <v>0</v>
      </c>
      <c r="LQ212" s="53">
        <v>0</v>
      </c>
      <c r="LR212" s="52">
        <v>0</v>
      </c>
      <c r="LS212" s="16">
        <v>0</v>
      </c>
      <c r="LT212" s="53">
        <v>0</v>
      </c>
      <c r="LU212" s="46">
        <v>9.1000000000000004E-3</v>
      </c>
      <c r="LV212" s="10">
        <v>2.194</v>
      </c>
      <c r="LW212" s="47">
        <f t="shared" si="4564"/>
        <v>241098.90109890109</v>
      </c>
      <c r="LX212" s="46">
        <v>302.69324</v>
      </c>
      <c r="LY212" s="10">
        <v>15994.441000000001</v>
      </c>
      <c r="LZ212" s="47">
        <f t="shared" si="4565"/>
        <v>52840.43013316056</v>
      </c>
      <c r="MA212" s="46">
        <v>2.31609</v>
      </c>
      <c r="MB212" s="10">
        <v>122.908</v>
      </c>
      <c r="MC212" s="47">
        <f t="shared" si="4591"/>
        <v>53067.022438678985</v>
      </c>
      <c r="MD212" s="46">
        <v>8.9999999999999998E-4</v>
      </c>
      <c r="ME212" s="10">
        <v>0.52800000000000002</v>
      </c>
      <c r="MF212" s="47">
        <f t="shared" si="4566"/>
        <v>586666.66666666674</v>
      </c>
      <c r="MG212" s="52">
        <v>0</v>
      </c>
      <c r="MH212" s="16">
        <v>0</v>
      </c>
      <c r="MI212" s="53">
        <v>0</v>
      </c>
      <c r="MJ212" s="52">
        <v>0</v>
      </c>
      <c r="MK212" s="16">
        <v>0</v>
      </c>
      <c r="ML212" s="53">
        <f t="shared" si="4567"/>
        <v>0</v>
      </c>
      <c r="MM212" s="46">
        <v>0.28697</v>
      </c>
      <c r="MN212" s="10">
        <v>133.107</v>
      </c>
      <c r="MO212" s="47">
        <f t="shared" si="4592"/>
        <v>463835.941039133</v>
      </c>
      <c r="MP212" s="52">
        <v>0</v>
      </c>
      <c r="MQ212" s="16">
        <v>0</v>
      </c>
      <c r="MR212" s="53">
        <v>0</v>
      </c>
      <c r="MS212" s="52">
        <v>0</v>
      </c>
      <c r="MT212" s="16">
        <v>0</v>
      </c>
      <c r="MU212" s="53">
        <v>0</v>
      </c>
      <c r="MV212" s="46">
        <v>0</v>
      </c>
      <c r="MW212" s="10">
        <v>0</v>
      </c>
      <c r="MX212" s="47">
        <f t="shared" si="4569"/>
        <v>0</v>
      </c>
      <c r="MY212" s="46">
        <v>9.6120000000000011E-2</v>
      </c>
      <c r="MZ212" s="10">
        <v>5.73</v>
      </c>
      <c r="NA212" s="47">
        <f t="shared" si="4599"/>
        <v>59612.983770287137</v>
      </c>
      <c r="NB212" s="52">
        <v>0</v>
      </c>
      <c r="NC212" s="16">
        <v>0</v>
      </c>
      <c r="ND212" s="53">
        <v>0</v>
      </c>
      <c r="NE212" s="52">
        <v>0</v>
      </c>
      <c r="NF212" s="16">
        <v>0</v>
      </c>
      <c r="NG212" s="53">
        <v>0</v>
      </c>
      <c r="NH212" s="52">
        <v>0</v>
      </c>
      <c r="NI212" s="16">
        <v>0</v>
      </c>
      <c r="NJ212" s="53">
        <v>0</v>
      </c>
      <c r="NK212" s="46">
        <v>0.04</v>
      </c>
      <c r="NL212" s="10">
        <v>16.161000000000001</v>
      </c>
      <c r="NM212" s="47">
        <f t="shared" si="4570"/>
        <v>404025.00000000006</v>
      </c>
      <c r="NN212" s="46">
        <v>21.815999999999999</v>
      </c>
      <c r="NO212" s="10">
        <v>491.233</v>
      </c>
      <c r="NP212" s="47">
        <f t="shared" si="4609"/>
        <v>22517.097543087642</v>
      </c>
      <c r="NQ212" s="46">
        <v>3.0000000000000001E-3</v>
      </c>
      <c r="NR212" s="10">
        <v>1.389</v>
      </c>
      <c r="NS212" s="47">
        <f t="shared" si="4620"/>
        <v>463000</v>
      </c>
      <c r="NT212" s="46">
        <v>1E-3</v>
      </c>
      <c r="NU212" s="10">
        <v>0.15</v>
      </c>
      <c r="NV212" s="47">
        <f t="shared" si="4593"/>
        <v>150000</v>
      </c>
      <c r="NW212" s="46">
        <v>4.7147600000000001</v>
      </c>
      <c r="NX212" s="10">
        <v>939.73</v>
      </c>
      <c r="NY212" s="47">
        <f t="shared" si="4571"/>
        <v>199316.61420729794</v>
      </c>
      <c r="NZ212" s="46">
        <v>9</v>
      </c>
      <c r="OA212" s="10">
        <v>277.34899999999999</v>
      </c>
      <c r="OB212" s="47">
        <f t="shared" si="4572"/>
        <v>30816.555555555551</v>
      </c>
      <c r="OC212" s="52">
        <v>0</v>
      </c>
      <c r="OD212" s="16">
        <v>0</v>
      </c>
      <c r="OE212" s="53">
        <v>0</v>
      </c>
      <c r="OF212" s="52">
        <v>0</v>
      </c>
      <c r="OG212" s="16">
        <v>0</v>
      </c>
      <c r="OH212" s="53">
        <v>0</v>
      </c>
      <c r="OI212" s="46">
        <v>16.553909999999998</v>
      </c>
      <c r="OJ212" s="10">
        <v>5170.3810000000003</v>
      </c>
      <c r="OK212" s="47">
        <f t="shared" si="4574"/>
        <v>312335.93755191378</v>
      </c>
      <c r="OL212" s="52">
        <v>0</v>
      </c>
      <c r="OM212" s="16">
        <v>0</v>
      </c>
      <c r="ON212" s="53">
        <v>0</v>
      </c>
      <c r="OO212" s="46">
        <v>5.6175500000000005</v>
      </c>
      <c r="OP212" s="10">
        <v>30.606999999999999</v>
      </c>
      <c r="OQ212" s="47">
        <f t="shared" si="4575"/>
        <v>5448.4606278537794</v>
      </c>
      <c r="OR212" s="46">
        <v>0</v>
      </c>
      <c r="OS212" s="10">
        <v>0</v>
      </c>
      <c r="OT212" s="47">
        <v>0</v>
      </c>
      <c r="OU212" s="46">
        <v>39.0565</v>
      </c>
      <c r="OV212" s="10">
        <v>796.60599999999999</v>
      </c>
      <c r="OW212" s="47">
        <f t="shared" si="4576"/>
        <v>20396.246463456788</v>
      </c>
      <c r="OX212" s="52">
        <v>0</v>
      </c>
      <c r="OY212" s="16">
        <v>0</v>
      </c>
      <c r="OZ212" s="53">
        <v>0</v>
      </c>
      <c r="PA212" s="52">
        <v>0</v>
      </c>
      <c r="PB212" s="16">
        <v>0</v>
      </c>
      <c r="PC212" s="53">
        <v>0</v>
      </c>
      <c r="PD212" s="52">
        <v>0</v>
      </c>
      <c r="PE212" s="16">
        <v>0</v>
      </c>
      <c r="PF212" s="53">
        <v>0</v>
      </c>
      <c r="PG212" s="46">
        <v>8.1159999999999996E-2</v>
      </c>
      <c r="PH212" s="10">
        <v>25.911999999999999</v>
      </c>
      <c r="PI212" s="47">
        <f t="shared" si="4577"/>
        <v>319270.57663873833</v>
      </c>
      <c r="PJ212" s="46"/>
      <c r="PK212" s="10"/>
      <c r="PL212" s="47"/>
      <c r="PM212" s="46">
        <v>0.01</v>
      </c>
      <c r="PN212" s="10">
        <v>1.1779999999999999</v>
      </c>
      <c r="PO212" s="47">
        <f t="shared" si="4578"/>
        <v>117800</v>
      </c>
      <c r="PP212" s="52">
        <v>0</v>
      </c>
      <c r="PQ212" s="16">
        <v>0</v>
      </c>
      <c r="PR212" s="53">
        <v>0</v>
      </c>
      <c r="PS212" s="46">
        <v>5.0000000000000001E-4</v>
      </c>
      <c r="PT212" s="10">
        <v>2.0950000000000002</v>
      </c>
      <c r="PU212" s="47">
        <f t="shared" si="4579"/>
        <v>4190000</v>
      </c>
      <c r="PV212" s="46">
        <v>106.25911000000001</v>
      </c>
      <c r="PW212" s="10">
        <v>8414.5730000000003</v>
      </c>
      <c r="PX212" s="47">
        <f t="shared" si="4580"/>
        <v>79189.191402036013</v>
      </c>
      <c r="PY212" s="46">
        <v>107.56211999999999</v>
      </c>
      <c r="PZ212" s="10">
        <v>26992.865000000002</v>
      </c>
      <c r="QA212" s="47">
        <f t="shared" si="4581"/>
        <v>250951.40370978188</v>
      </c>
      <c r="QB212" s="52">
        <v>0</v>
      </c>
      <c r="QC212" s="16">
        <v>0</v>
      </c>
      <c r="QD212" s="53">
        <v>0</v>
      </c>
      <c r="QE212" s="46">
        <v>8.4229999999999999E-2</v>
      </c>
      <c r="QF212" s="10">
        <v>59.18</v>
      </c>
      <c r="QG212" s="47">
        <f t="shared" si="4582"/>
        <v>702600.02374450897</v>
      </c>
      <c r="QH212" s="52">
        <v>0</v>
      </c>
      <c r="QI212" s="16">
        <v>0</v>
      </c>
      <c r="QJ212" s="53">
        <v>0</v>
      </c>
      <c r="QK212" s="52">
        <v>0</v>
      </c>
      <c r="QL212" s="16">
        <v>0</v>
      </c>
      <c r="QM212" s="53">
        <v>0</v>
      </c>
      <c r="QN212" s="52">
        <v>0</v>
      </c>
      <c r="QO212" s="16">
        <v>0</v>
      </c>
      <c r="QP212" s="53">
        <v>0</v>
      </c>
      <c r="QQ212" s="52">
        <v>0</v>
      </c>
      <c r="QR212" s="16">
        <v>0</v>
      </c>
      <c r="QS212" s="53">
        <v>0</v>
      </c>
      <c r="QT212" s="46"/>
      <c r="QU212" s="10"/>
      <c r="QV212" s="47"/>
      <c r="QW212" s="46"/>
      <c r="QX212" s="10"/>
      <c r="QY212" s="47"/>
      <c r="QZ212" s="46">
        <v>9.1299999999999992E-2</v>
      </c>
      <c r="RA212" s="10">
        <v>243.934</v>
      </c>
      <c r="RB212" s="47">
        <f t="shared" si="4584"/>
        <v>2671785.3231106247</v>
      </c>
      <c r="RC212" s="52">
        <v>0</v>
      </c>
      <c r="RD212" s="16">
        <v>0</v>
      </c>
      <c r="RE212" s="53">
        <v>0</v>
      </c>
      <c r="RF212" s="12">
        <f t="shared" si="4361"/>
        <v>1467.83096</v>
      </c>
      <c r="RG212" s="58">
        <f t="shared" si="4362"/>
        <v>137558.76399999997</v>
      </c>
      <c r="RH212" s="6"/>
      <c r="RI212" s="9"/>
      <c r="RJ212" s="6"/>
      <c r="RK212" s="6"/>
      <c r="RL212" s="6"/>
      <c r="RM212" s="9"/>
      <c r="RN212" s="6"/>
      <c r="RO212" s="6"/>
      <c r="RP212" s="6"/>
      <c r="RQ212" s="9"/>
      <c r="RR212" s="6"/>
      <c r="RS212" s="6"/>
      <c r="RT212" s="6"/>
      <c r="RU212" s="9"/>
      <c r="RV212" s="6"/>
      <c r="RW212" s="6"/>
      <c r="RX212" s="6"/>
      <c r="RY212" s="9"/>
      <c r="RZ212" s="6"/>
      <c r="SA212" s="6"/>
      <c r="SB212" s="6"/>
      <c r="SC212" s="9"/>
      <c r="SD212" s="6"/>
      <c r="SE212" s="6"/>
      <c r="SF212" s="6"/>
      <c r="SG212" s="9"/>
      <c r="SH212" s="6"/>
      <c r="SI212" s="6"/>
      <c r="SJ212" s="6"/>
      <c r="SK212" s="2"/>
      <c r="SL212" s="1"/>
      <c r="SM212" s="1"/>
      <c r="SN212" s="1"/>
      <c r="SO212" s="2"/>
      <c r="SP212" s="1"/>
      <c r="SQ212" s="1"/>
      <c r="SR212" s="1"/>
      <c r="SS212" s="2"/>
      <c r="ST212" s="1"/>
      <c r="SU212" s="1"/>
      <c r="SV212" s="1"/>
    </row>
    <row r="213" spans="1:591" ht="15" thickBot="1" x14ac:dyDescent="0.35">
      <c r="A213" s="40"/>
      <c r="B213" s="41" t="s">
        <v>17</v>
      </c>
      <c r="C213" s="48">
        <f t="shared" ref="C213:D213" si="4627">SUM(C201:C212)</f>
        <v>0</v>
      </c>
      <c r="D213" s="35">
        <f t="shared" si="4627"/>
        <v>0</v>
      </c>
      <c r="E213" s="49"/>
      <c r="F213" s="48">
        <f>SUM(F201:F212)</f>
        <v>0</v>
      </c>
      <c r="G213" s="35">
        <f t="shared" ref="G213" si="4628">SUM(G201:G212)</f>
        <v>0</v>
      </c>
      <c r="H213" s="49"/>
      <c r="I213" s="48">
        <f t="shared" ref="I213:J213" si="4629">SUM(I201:I212)</f>
        <v>0</v>
      </c>
      <c r="J213" s="35">
        <f t="shared" si="4629"/>
        <v>0</v>
      </c>
      <c r="K213" s="49"/>
      <c r="L213" s="48">
        <f t="shared" ref="L213:M213" si="4630">SUM(L201:L212)</f>
        <v>2.75E-2</v>
      </c>
      <c r="M213" s="35">
        <f t="shared" si="4630"/>
        <v>2.2629999999999999</v>
      </c>
      <c r="N213" s="49"/>
      <c r="O213" s="48">
        <f t="shared" ref="O213:P213" si="4631">SUM(O201:O212)</f>
        <v>0</v>
      </c>
      <c r="P213" s="35">
        <f t="shared" si="4631"/>
        <v>0</v>
      </c>
      <c r="Q213" s="49"/>
      <c r="R213" s="48">
        <f>SUM(R201:R212)</f>
        <v>0</v>
      </c>
      <c r="S213" s="35">
        <f t="shared" ref="S213" si="4632">SUM(S201:S212)</f>
        <v>0</v>
      </c>
      <c r="T213" s="49"/>
      <c r="U213" s="48">
        <f t="shared" ref="U213:V213" si="4633">SUM(U201:U212)</f>
        <v>0.62914999999999999</v>
      </c>
      <c r="V213" s="35">
        <f t="shared" si="4633"/>
        <v>8.1180000000000003</v>
      </c>
      <c r="W213" s="49"/>
      <c r="X213" s="48">
        <f>SUM(X201:X212)</f>
        <v>0</v>
      </c>
      <c r="Y213" s="35">
        <f>SUM(Y201:Y212)</f>
        <v>0</v>
      </c>
      <c r="Z213" s="49"/>
      <c r="AA213" s="48">
        <f>SUM(AA201:AA212)</f>
        <v>22.926339999999996</v>
      </c>
      <c r="AB213" s="35">
        <f t="shared" ref="AB213" si="4634">SUM(AB201:AB212)</f>
        <v>6550.6959999999999</v>
      </c>
      <c r="AC213" s="49"/>
      <c r="AD213" s="48">
        <f>SUM(AD201:AD212)</f>
        <v>124.30307000000001</v>
      </c>
      <c r="AE213" s="35">
        <f t="shared" ref="AE213" si="4635">SUM(AE201:AE212)</f>
        <v>6779.1620000000012</v>
      </c>
      <c r="AF213" s="49"/>
      <c r="AG213" s="48">
        <f>SUM(AG201:AG212)</f>
        <v>0</v>
      </c>
      <c r="AH213" s="35">
        <f t="shared" ref="AH213" si="4636">SUM(AH201:AH212)</f>
        <v>0</v>
      </c>
      <c r="AI213" s="49"/>
      <c r="AJ213" s="48">
        <f>SUM(AJ201:AJ212)</f>
        <v>1E-3</v>
      </c>
      <c r="AK213" s="35">
        <f t="shared" ref="AK213" si="4637">SUM(AK201:AK212)</f>
        <v>1.4850000000000001</v>
      </c>
      <c r="AL213" s="49"/>
      <c r="AM213" s="48">
        <f>SUM(AM201:AM212)</f>
        <v>12.5215</v>
      </c>
      <c r="AN213" s="35">
        <f t="shared" ref="AN213" si="4638">SUM(AN201:AN212)</f>
        <v>53.486000000000004</v>
      </c>
      <c r="AO213" s="49"/>
      <c r="AP213" s="48">
        <f>SUM(AP201:AP212)</f>
        <v>1568.70174</v>
      </c>
      <c r="AQ213" s="35">
        <f t="shared" ref="AQ213" si="4639">SUM(AQ201:AQ212)</f>
        <v>49774.524000000005</v>
      </c>
      <c r="AR213" s="49"/>
      <c r="AS213" s="48">
        <f t="shared" ref="AS213:AT213" si="4640">SUM(AS201:AS212)</f>
        <v>0</v>
      </c>
      <c r="AT213" s="35">
        <f t="shared" si="4640"/>
        <v>0</v>
      </c>
      <c r="AU213" s="49"/>
      <c r="AV213" s="48">
        <f>SUM(AV201:AV212)</f>
        <v>1.2699999999999999E-2</v>
      </c>
      <c r="AW213" s="35">
        <f t="shared" ref="AW213" si="4641">SUM(AW201:AW212)</f>
        <v>2.2410000000000001</v>
      </c>
      <c r="AX213" s="49"/>
      <c r="AY213" s="48">
        <f t="shared" ref="AY213" si="4642">SUM(AY201:AY212)</f>
        <v>47.047000000000004</v>
      </c>
      <c r="AZ213" s="35">
        <f>SUM(AZ201:AZ212)</f>
        <v>392.6049999999999</v>
      </c>
      <c r="BA213" s="49"/>
      <c r="BB213" s="48">
        <f t="shared" ref="BB213" si="4643">SUM(BB201:BB212)</f>
        <v>19.360959999999999</v>
      </c>
      <c r="BC213" s="35">
        <f>SUM(BC201:BC212)</f>
        <v>1795.8050000000001</v>
      </c>
      <c r="BD213" s="49"/>
      <c r="BE213" s="48">
        <f t="shared" ref="BE213" si="4644">SUM(BE201:BE212)</f>
        <v>9.7908399999999993</v>
      </c>
      <c r="BF213" s="35">
        <f>SUM(BF201:BF212)</f>
        <v>2677.5709999999999</v>
      </c>
      <c r="BG213" s="49"/>
      <c r="BH213" s="48">
        <f t="shared" ref="BH213" si="4645">SUM(BH201:BH212)</f>
        <v>0</v>
      </c>
      <c r="BI213" s="35">
        <f>SUM(BI201:BI212)</f>
        <v>0</v>
      </c>
      <c r="BJ213" s="49"/>
      <c r="BK213" s="48">
        <f>SUM(BK201:BK212)</f>
        <v>0</v>
      </c>
      <c r="BL213" s="35">
        <f>SUM(BL201:BL212)</f>
        <v>0</v>
      </c>
      <c r="BM213" s="49"/>
      <c r="BN213" s="48">
        <f t="shared" ref="BN213" si="4646">SUM(BN201:BN212)</f>
        <v>1.8000000000000004E-3</v>
      </c>
      <c r="BO213" s="35">
        <f>SUM(BO201:BO212)</f>
        <v>0</v>
      </c>
      <c r="BP213" s="49"/>
      <c r="BQ213" s="48">
        <f t="shared" ref="BQ213" si="4647">SUM(BQ201:BQ212)</f>
        <v>9.4300000000000009E-2</v>
      </c>
      <c r="BR213" s="35">
        <f>SUM(BR201:BR212)</f>
        <v>2.5449999999999999</v>
      </c>
      <c r="BS213" s="49"/>
      <c r="BT213" s="48">
        <f t="shared" ref="BT213" si="4648">SUM(BT201:BT212)</f>
        <v>205.08037999999996</v>
      </c>
      <c r="BU213" s="35">
        <f>SUM(BU201:BU212)</f>
        <v>69868.194000000018</v>
      </c>
      <c r="BV213" s="49"/>
      <c r="BW213" s="48">
        <f t="shared" ref="BW213" si="4649">SUM(BW201:BW212)</f>
        <v>0</v>
      </c>
      <c r="BX213" s="35">
        <f>SUM(BX201:BX212)</f>
        <v>0</v>
      </c>
      <c r="BY213" s="49"/>
      <c r="BZ213" s="48">
        <f t="shared" ref="BZ213" si="4650">SUM(BZ201:BZ212)</f>
        <v>0</v>
      </c>
      <c r="CA213" s="35">
        <f>SUM(CA201:CA212)</f>
        <v>0</v>
      </c>
      <c r="CB213" s="49"/>
      <c r="CC213" s="48">
        <f t="shared" ref="CC213" si="4651">SUM(CC201:CC212)</f>
        <v>1048.9222600000001</v>
      </c>
      <c r="CD213" s="35">
        <f>SUM(CD201:CD212)</f>
        <v>62924.056000000011</v>
      </c>
      <c r="CE213" s="49"/>
      <c r="CF213" s="48">
        <f t="shared" ref="CF213" si="4652">SUM(CF201:CF212)</f>
        <v>48.113449999999993</v>
      </c>
      <c r="CG213" s="35">
        <f>SUM(CG201:CG212)</f>
        <v>9324.23</v>
      </c>
      <c r="CH213" s="49"/>
      <c r="CI213" s="48">
        <f t="shared" ref="CI213" si="4653">SUM(CI201:CI212)</f>
        <v>0</v>
      </c>
      <c r="CJ213" s="35">
        <f>SUM(CJ201:CJ212)</f>
        <v>0</v>
      </c>
      <c r="CK213" s="49"/>
      <c r="CL213" s="48">
        <f t="shared" ref="CL213" si="4654">SUM(CL201:CL212)</f>
        <v>0</v>
      </c>
      <c r="CM213" s="35">
        <f>SUM(CM201:CM212)</f>
        <v>0</v>
      </c>
      <c r="CN213" s="49"/>
      <c r="CO213" s="48">
        <f t="shared" ref="CO213" si="4655">SUM(CO201:CO212)</f>
        <v>0.37092000000000003</v>
      </c>
      <c r="CP213" s="35">
        <f>SUM(CP201:CP212)</f>
        <v>571.09799999999996</v>
      </c>
      <c r="CQ213" s="49"/>
      <c r="CR213" s="48">
        <f t="shared" ref="CR213" si="4656">SUM(CR201:CR212)</f>
        <v>0</v>
      </c>
      <c r="CS213" s="35">
        <f>SUM(CS201:CS212)</f>
        <v>0</v>
      </c>
      <c r="CT213" s="49"/>
      <c r="CU213" s="48">
        <f t="shared" ref="CU213" si="4657">SUM(CU201:CU212)</f>
        <v>7.0300300000000009</v>
      </c>
      <c r="CV213" s="35">
        <f>SUM(CV201:CV212)</f>
        <v>1034.8310000000001</v>
      </c>
      <c r="CW213" s="49"/>
      <c r="CX213" s="48">
        <f t="shared" ref="CX213" si="4658">SUM(CX201:CX212)</f>
        <v>5.9999999999999995E-4</v>
      </c>
      <c r="CY213" s="35">
        <f>SUM(CY201:CY212)</f>
        <v>1.4590000000000001</v>
      </c>
      <c r="CZ213" s="49"/>
      <c r="DA213" s="48">
        <f t="shared" ref="DA213" si="4659">SUM(DA201:DA212)</f>
        <v>112.53603000000001</v>
      </c>
      <c r="DB213" s="35">
        <f>SUM(DB201:DB212)</f>
        <v>27940.851000000002</v>
      </c>
      <c r="DC213" s="49"/>
      <c r="DD213" s="48">
        <f t="shared" ref="DD213" si="4660">SUM(DD201:DD212)</f>
        <v>685.54109000000005</v>
      </c>
      <c r="DE213" s="35">
        <f>SUM(DE201:DE212)</f>
        <v>58066.053</v>
      </c>
      <c r="DF213" s="49"/>
      <c r="DG213" s="48">
        <f t="shared" ref="DG213" si="4661">SUM(DG201:DG212)</f>
        <v>29.461409999999997</v>
      </c>
      <c r="DH213" s="35">
        <f>SUM(DH201:DH212)</f>
        <v>278.58699999999999</v>
      </c>
      <c r="DI213" s="49"/>
      <c r="DJ213" s="48">
        <f t="shared" ref="DJ213" si="4662">SUM(DJ201:DJ212)</f>
        <v>135.0677</v>
      </c>
      <c r="DK213" s="35">
        <f>SUM(DK201:DK212)</f>
        <v>4537.5200000000004</v>
      </c>
      <c r="DL213" s="49"/>
      <c r="DM213" s="48">
        <f t="shared" ref="DM213" si="4663">SUM(DM201:DM212)</f>
        <v>0</v>
      </c>
      <c r="DN213" s="35">
        <f>SUM(DN201:DN212)</f>
        <v>0</v>
      </c>
      <c r="DO213" s="49"/>
      <c r="DP213" s="48">
        <f t="shared" ref="DP213" si="4664">SUM(DP201:DP212)</f>
        <v>3.5948699999999993</v>
      </c>
      <c r="DQ213" s="35">
        <f>SUM(DQ201:DQ212)</f>
        <v>733.85599999999999</v>
      </c>
      <c r="DR213" s="49"/>
      <c r="DS213" s="48">
        <f t="shared" ref="DS213:DT213" si="4665">SUM(DS201:DS212)</f>
        <v>140.62816999999998</v>
      </c>
      <c r="DT213" s="35">
        <f t="shared" si="4665"/>
        <v>18395.381000000001</v>
      </c>
      <c r="DU213" s="49"/>
      <c r="DV213" s="48">
        <f t="shared" ref="DV213" si="4666">SUM(DV201:DV212)</f>
        <v>98.357760000000013</v>
      </c>
      <c r="DW213" s="35">
        <f>SUM(DW201:DW212)</f>
        <v>448.79500000000002</v>
      </c>
      <c r="DX213" s="49"/>
      <c r="DY213" s="48">
        <f t="shared" ref="DY213" si="4667">SUM(DY201:DY212)</f>
        <v>0</v>
      </c>
      <c r="DZ213" s="35">
        <f>SUM(DZ201:DZ212)</f>
        <v>0</v>
      </c>
      <c r="EA213" s="49"/>
      <c r="EB213" s="48">
        <f t="shared" ref="EB213:EC213" si="4668">SUM(EB201:EB212)</f>
        <v>0</v>
      </c>
      <c r="EC213" s="35">
        <f t="shared" si="4668"/>
        <v>0</v>
      </c>
      <c r="ED213" s="49"/>
      <c r="EE213" s="48">
        <f t="shared" ref="EE213" si="4669">SUM(EE201:EE212)</f>
        <v>1.08162</v>
      </c>
      <c r="EF213" s="35">
        <f>SUM(EF201:EF212)</f>
        <v>224.21799999999999</v>
      </c>
      <c r="EG213" s="49"/>
      <c r="EH213" s="48">
        <f t="shared" ref="EH213" si="4670">SUM(EH201:EH212)</f>
        <v>728.92991999999992</v>
      </c>
      <c r="EI213" s="35">
        <f>SUM(EI201:EI212)</f>
        <v>83851.831000000006</v>
      </c>
      <c r="EJ213" s="49"/>
      <c r="EK213" s="48">
        <f t="shared" ref="EK213" si="4671">SUM(EK201:EK212)</f>
        <v>0</v>
      </c>
      <c r="EL213" s="35">
        <f>SUM(EL201:EL212)</f>
        <v>0</v>
      </c>
      <c r="EM213" s="49"/>
      <c r="EN213" s="48">
        <f t="shared" ref="EN213" si="4672">SUM(EN201:EN212)</f>
        <v>3846.253619999999</v>
      </c>
      <c r="EO213" s="35">
        <f>SUM(EO201:EO212)</f>
        <v>237435.87599999999</v>
      </c>
      <c r="EP213" s="49"/>
      <c r="EQ213" s="48">
        <f t="shared" ref="EQ213" si="4673">SUM(EQ201:EQ212)</f>
        <v>1.4621000000000002</v>
      </c>
      <c r="ER213" s="35">
        <f>SUM(ER201:ER212)</f>
        <v>80.460999999999999</v>
      </c>
      <c r="ES213" s="49"/>
      <c r="ET213" s="48">
        <f t="shared" ref="ET213" si="4674">SUM(ET201:ET212)</f>
        <v>124.10489999999999</v>
      </c>
      <c r="EU213" s="35">
        <f>SUM(EU201:EU212)</f>
        <v>17974.823999999997</v>
      </c>
      <c r="EV213" s="49"/>
      <c r="EW213" s="48">
        <f t="shared" ref="EW213" si="4675">SUM(EW201:EW212)</f>
        <v>0</v>
      </c>
      <c r="EX213" s="35">
        <f>SUM(EX201:EX212)</f>
        <v>0</v>
      </c>
      <c r="EY213" s="49"/>
      <c r="EZ213" s="48">
        <f t="shared" ref="EZ213" si="4676">SUM(EZ201:EZ212)</f>
        <v>0</v>
      </c>
      <c r="FA213" s="35">
        <f>SUM(FA201:FA212)</f>
        <v>0</v>
      </c>
      <c r="FB213" s="49"/>
      <c r="FC213" s="48">
        <f t="shared" ref="FC213" si="4677">SUM(FC201:FC212)</f>
        <v>0</v>
      </c>
      <c r="FD213" s="35">
        <f>SUM(FD201:FD212)</f>
        <v>0</v>
      </c>
      <c r="FE213" s="49"/>
      <c r="FF213" s="48">
        <f t="shared" ref="FF213" si="4678">SUM(FF201:FF212)</f>
        <v>0</v>
      </c>
      <c r="FG213" s="35">
        <f>SUM(FG201:FG212)</f>
        <v>0</v>
      </c>
      <c r="FH213" s="49"/>
      <c r="FI213" s="48">
        <f t="shared" ref="FI213" si="4679">SUM(FI201:FI212)</f>
        <v>42.417349999999999</v>
      </c>
      <c r="FJ213" s="35">
        <f>SUM(FJ201:FJ212)</f>
        <v>936.45999999999992</v>
      </c>
      <c r="FK213" s="49"/>
      <c r="FL213" s="48">
        <f t="shared" ref="FL213" si="4680">SUM(FL201:FL212)</f>
        <v>0.23460000000000003</v>
      </c>
      <c r="FM213" s="35">
        <f>SUM(FM201:FM212)</f>
        <v>136.61099999999999</v>
      </c>
      <c r="FN213" s="49"/>
      <c r="FO213" s="48">
        <f t="shared" ref="FO213" si="4681">SUM(FO201:FO212)</f>
        <v>2E-3</v>
      </c>
      <c r="FP213" s="35">
        <f>SUM(FP201:FP212)</f>
        <v>1.1779999999999999</v>
      </c>
      <c r="FQ213" s="49"/>
      <c r="FR213" s="48">
        <f t="shared" ref="FR213" si="4682">SUM(FR201:FR212)</f>
        <v>519.94348999999988</v>
      </c>
      <c r="FS213" s="35">
        <f>SUM(FS201:FS212)</f>
        <v>46647.937000000005</v>
      </c>
      <c r="FT213" s="49"/>
      <c r="FU213" s="48">
        <f t="shared" ref="FU213" si="4683">SUM(FU201:FU212)</f>
        <v>22.736979999999999</v>
      </c>
      <c r="FV213" s="35">
        <f>SUM(FV201:FV212)</f>
        <v>3025.5780000000004</v>
      </c>
      <c r="FW213" s="49"/>
      <c r="FX213" s="48">
        <f t="shared" ref="FX213:FY213" si="4684">SUM(FX201:FX212)</f>
        <v>0</v>
      </c>
      <c r="FY213" s="35">
        <f t="shared" si="4684"/>
        <v>0</v>
      </c>
      <c r="FZ213" s="49"/>
      <c r="GA213" s="48">
        <f t="shared" ref="GA213" si="4685">SUM(GA201:GA212)</f>
        <v>1.272E-2</v>
      </c>
      <c r="GB213" s="35">
        <f>SUM(GB201:GB212)</f>
        <v>2.7879999999999998</v>
      </c>
      <c r="GC213" s="49"/>
      <c r="GD213" s="48">
        <f t="shared" ref="GD213" si="4686">SUM(GD201:GD212)</f>
        <v>393.19819999999999</v>
      </c>
      <c r="GE213" s="35">
        <f>SUM(GE201:GE212)</f>
        <v>49860.057999999997</v>
      </c>
      <c r="GF213" s="49"/>
      <c r="GG213" s="48">
        <f t="shared" ref="GG213" si="4687">SUM(GG201:GG212)</f>
        <v>264.18977999999998</v>
      </c>
      <c r="GH213" s="35">
        <f>SUM(GH201:GH212)</f>
        <v>16149.792999999998</v>
      </c>
      <c r="GI213" s="49"/>
      <c r="GJ213" s="48">
        <f t="shared" ref="GJ213" si="4688">SUM(GJ201:GJ212)</f>
        <v>3121.4556000000002</v>
      </c>
      <c r="GK213" s="35">
        <f>SUM(GK201:GK212)</f>
        <v>236627.46799999996</v>
      </c>
      <c r="GL213" s="49"/>
      <c r="GM213" s="48">
        <f t="shared" ref="GM213" si="4689">SUM(GM201:GM212)</f>
        <v>0</v>
      </c>
      <c r="GN213" s="35">
        <f>SUM(GN201:GN212)</f>
        <v>0</v>
      </c>
      <c r="GO213" s="49"/>
      <c r="GP213" s="48">
        <f t="shared" ref="GP213" si="4690">SUM(GP201:GP212)</f>
        <v>30.480540000000001</v>
      </c>
      <c r="GQ213" s="35">
        <f>SUM(GQ201:GQ212)</f>
        <v>4598.7090000000007</v>
      </c>
      <c r="GR213" s="49"/>
      <c r="GS213" s="48">
        <f t="shared" ref="GS213" si="4691">SUM(GS201:GS212)</f>
        <v>0.111</v>
      </c>
      <c r="GT213" s="35">
        <f>SUM(GT201:GT212)</f>
        <v>2.2410000000000001</v>
      </c>
      <c r="GU213" s="49"/>
      <c r="GV213" s="48">
        <f t="shared" ref="GV213:GW213" si="4692">SUM(GV201:GV212)</f>
        <v>0</v>
      </c>
      <c r="GW213" s="35">
        <f t="shared" si="4692"/>
        <v>0</v>
      </c>
      <c r="GX213" s="49"/>
      <c r="GY213" s="48">
        <f t="shared" ref="GY213" si="4693">SUM(GY201:GY212)</f>
        <v>0.89700000000000002</v>
      </c>
      <c r="GZ213" s="35">
        <f>SUM(GZ201:GZ212)</f>
        <v>228.26300000000003</v>
      </c>
      <c r="HA213" s="49"/>
      <c r="HB213" s="48">
        <f t="shared" ref="HB213" si="4694">SUM(HB201:HB212)</f>
        <v>160.84569000000002</v>
      </c>
      <c r="HC213" s="35">
        <f>SUM(HC201:HC212)</f>
        <v>4998.2480000000005</v>
      </c>
      <c r="HD213" s="49"/>
      <c r="HE213" s="48">
        <f t="shared" ref="HE213" si="4695">SUM(HE201:HE212)</f>
        <v>0</v>
      </c>
      <c r="HF213" s="35">
        <f>SUM(HF201:HF212)</f>
        <v>0</v>
      </c>
      <c r="HG213" s="49"/>
      <c r="HH213" s="48">
        <f t="shared" ref="HH213" si="4696">SUM(HH201:HH212)</f>
        <v>0</v>
      </c>
      <c r="HI213" s="35">
        <f>SUM(HI201:HI212)</f>
        <v>0</v>
      </c>
      <c r="HJ213" s="49"/>
      <c r="HK213" s="48">
        <f t="shared" ref="HK213" si="4697">SUM(HK201:HK212)</f>
        <v>2.9999999999999997E-4</v>
      </c>
      <c r="HL213" s="35">
        <f>SUM(HL201:HL212)</f>
        <v>1.119</v>
      </c>
      <c r="HM213" s="49"/>
      <c r="HN213" s="48">
        <f t="shared" ref="HN213" si="4698">SUM(HN201:HN212)</f>
        <v>1.6500000000000001E-2</v>
      </c>
      <c r="HO213" s="35">
        <f>SUM(HO201:HO212)</f>
        <v>4.2229999999999999</v>
      </c>
      <c r="HP213" s="49"/>
      <c r="HQ213" s="48">
        <f t="shared" ref="HQ213" si="4699">SUM(HQ201:HQ212)</f>
        <v>2.7990000000000004</v>
      </c>
      <c r="HR213" s="35">
        <f>SUM(HR201:HR212)</f>
        <v>65.641000000000005</v>
      </c>
      <c r="HS213" s="49"/>
      <c r="HT213" s="48"/>
      <c r="HU213" s="35"/>
      <c r="HV213" s="49"/>
      <c r="HW213" s="48">
        <f t="shared" ref="HW213:HX213" si="4700">SUM(HW201:HW212)</f>
        <v>0</v>
      </c>
      <c r="HX213" s="35">
        <f t="shared" si="4700"/>
        <v>0</v>
      </c>
      <c r="HY213" s="49"/>
      <c r="HZ213" s="48">
        <f t="shared" ref="HZ213" si="4701">SUM(HZ201:HZ212)</f>
        <v>154.81980999999999</v>
      </c>
      <c r="IA213" s="35">
        <f>SUM(IA201:IA212)</f>
        <v>5295.6080000000002</v>
      </c>
      <c r="IB213" s="49"/>
      <c r="IC213" s="48">
        <f t="shared" ref="IC213" si="4702">SUM(IC201:IC212)</f>
        <v>0.30175999999999997</v>
      </c>
      <c r="ID213" s="35">
        <f>SUM(ID201:ID212)</f>
        <v>224.75700000000001</v>
      </c>
      <c r="IE213" s="49"/>
      <c r="IF213" s="48">
        <f>SUM(IF201:IF212)</f>
        <v>0</v>
      </c>
      <c r="IG213" s="35">
        <f>SUM(IG201:IG212)</f>
        <v>0</v>
      </c>
      <c r="IH213" s="49"/>
      <c r="II213" s="48">
        <f>SUM(II201:II212)</f>
        <v>0</v>
      </c>
      <c r="IJ213" s="35">
        <f>SUM(IJ201:IJ212)</f>
        <v>0</v>
      </c>
      <c r="IK213" s="49"/>
      <c r="IL213" s="48">
        <f t="shared" ref="IL213:IM213" si="4703">SUM(IL201:IL212)</f>
        <v>0.15676000000000001</v>
      </c>
      <c r="IM213" s="35">
        <f t="shared" si="4703"/>
        <v>95.84</v>
      </c>
      <c r="IN213" s="49"/>
      <c r="IO213" s="48">
        <f t="shared" ref="IO213:IP213" si="4704">SUM(IO201:IO212)</f>
        <v>8.4720000000000004E-2</v>
      </c>
      <c r="IP213" s="35">
        <f t="shared" si="4704"/>
        <v>22.908000000000001</v>
      </c>
      <c r="IQ213" s="49"/>
      <c r="IR213" s="48">
        <f t="shared" ref="IR213:IS213" si="4705">SUM(IR201:IR212)</f>
        <v>304.07376000000005</v>
      </c>
      <c r="IS213" s="35">
        <f t="shared" si="4705"/>
        <v>9496.5069999999996</v>
      </c>
      <c r="IT213" s="49"/>
      <c r="IU213" s="48">
        <f t="shared" ref="IU213:IV213" si="4706">SUM(IU201:IU212)</f>
        <v>0</v>
      </c>
      <c r="IV213" s="35">
        <f t="shared" si="4706"/>
        <v>0</v>
      </c>
      <c r="IW213" s="49"/>
      <c r="IX213" s="48">
        <f t="shared" ref="IX213:IY213" si="4707">SUM(IX201:IX212)</f>
        <v>1.5E-3</v>
      </c>
      <c r="IY213" s="35">
        <f t="shared" si="4707"/>
        <v>1.5590000000000002</v>
      </c>
      <c r="IZ213" s="49"/>
      <c r="JA213" s="48">
        <f t="shared" ref="JA213:JB213" si="4708">SUM(JA201:JA212)</f>
        <v>0</v>
      </c>
      <c r="JB213" s="35">
        <f t="shared" si="4708"/>
        <v>0</v>
      </c>
      <c r="JC213" s="49"/>
      <c r="JD213" s="48">
        <f t="shared" ref="JD213:JE213" si="4709">SUM(JD201:JD212)</f>
        <v>0</v>
      </c>
      <c r="JE213" s="35">
        <f t="shared" si="4709"/>
        <v>0</v>
      </c>
      <c r="JF213" s="49"/>
      <c r="JG213" s="48">
        <f t="shared" ref="JG213:JH213" si="4710">SUM(JG201:JG212)</f>
        <v>1.7080000000000001E-2</v>
      </c>
      <c r="JH213" s="35">
        <f t="shared" si="4710"/>
        <v>2.1429999999999998</v>
      </c>
      <c r="JI213" s="49"/>
      <c r="JJ213" s="48">
        <f t="shared" ref="JJ213:JK213" si="4711">SUM(JJ201:JJ212)</f>
        <v>0</v>
      </c>
      <c r="JK213" s="35">
        <f t="shared" si="4711"/>
        <v>0</v>
      </c>
      <c r="JL213" s="49"/>
      <c r="JM213" s="48">
        <f t="shared" ref="JM213:JN213" si="4712">SUM(JM201:JM212)</f>
        <v>62.773079999999993</v>
      </c>
      <c r="JN213" s="35">
        <f t="shared" si="4712"/>
        <v>2004.0600000000002</v>
      </c>
      <c r="JO213" s="49"/>
      <c r="JP213" s="48">
        <f t="shared" ref="JP213:JQ213" si="4713">SUM(JP201:JP212)</f>
        <v>0</v>
      </c>
      <c r="JQ213" s="35">
        <f t="shared" si="4713"/>
        <v>0</v>
      </c>
      <c r="JR213" s="49"/>
      <c r="JS213" s="48">
        <f t="shared" ref="JS213:JT213" si="4714">SUM(JS201:JS212)</f>
        <v>0.52897000000000005</v>
      </c>
      <c r="JT213" s="35">
        <f t="shared" si="4714"/>
        <v>138.30000000000001</v>
      </c>
      <c r="JU213" s="49"/>
      <c r="JV213" s="48">
        <f t="shared" ref="JV213:JW213" si="4715">SUM(JV201:JV212)</f>
        <v>5.9799999999999999E-2</v>
      </c>
      <c r="JW213" s="35">
        <f t="shared" si="4715"/>
        <v>3.9769999999999999</v>
      </c>
      <c r="JX213" s="49"/>
      <c r="JY213" s="48">
        <f t="shared" ref="JY213:JZ213" si="4716">SUM(JY201:JY212)</f>
        <v>0</v>
      </c>
      <c r="JZ213" s="35">
        <f t="shared" si="4716"/>
        <v>0</v>
      </c>
      <c r="KA213" s="49"/>
      <c r="KB213" s="48">
        <f t="shared" ref="KB213:KC213" si="4717">SUM(KB201:KB212)</f>
        <v>50.103099999999998</v>
      </c>
      <c r="KC213" s="35">
        <f t="shared" si="4717"/>
        <v>483.27300000000002</v>
      </c>
      <c r="KD213" s="49"/>
      <c r="KE213" s="48"/>
      <c r="KF213" s="35"/>
      <c r="KG213" s="49"/>
      <c r="KH213" s="48">
        <f t="shared" ref="KH213:KI213" si="4718">SUM(KH201:KH212)</f>
        <v>1438.0389</v>
      </c>
      <c r="KI213" s="35">
        <f t="shared" si="4718"/>
        <v>67051.238000000012</v>
      </c>
      <c r="KJ213" s="49"/>
      <c r="KK213" s="48">
        <f t="shared" ref="KK213:KL213" si="4719">SUM(KK201:KK212)</f>
        <v>62.960519999999988</v>
      </c>
      <c r="KL213" s="35">
        <f t="shared" si="4719"/>
        <v>21875.75</v>
      </c>
      <c r="KM213" s="49"/>
      <c r="KN213" s="48">
        <f t="shared" ref="KN213:KO213" si="4720">SUM(KN201:KN212)</f>
        <v>0</v>
      </c>
      <c r="KO213" s="35">
        <f t="shared" si="4720"/>
        <v>0</v>
      </c>
      <c r="KP213" s="49"/>
      <c r="KQ213" s="48">
        <f t="shared" ref="KQ213:KR213" si="4721">SUM(KQ201:KQ212)</f>
        <v>24.527950000000004</v>
      </c>
      <c r="KR213" s="35">
        <f t="shared" si="4721"/>
        <v>101.76900000000001</v>
      </c>
      <c r="KS213" s="49"/>
      <c r="KT213" s="48">
        <f t="shared" ref="KT213:KU213" si="4722">SUM(KT201:KT212)</f>
        <v>0</v>
      </c>
      <c r="KU213" s="35">
        <f t="shared" si="4722"/>
        <v>0</v>
      </c>
      <c r="KV213" s="49"/>
      <c r="KW213" s="48">
        <f t="shared" ref="KW213:KX213" si="4723">SUM(KW201:KW212)</f>
        <v>0</v>
      </c>
      <c r="KX213" s="35">
        <f t="shared" si="4723"/>
        <v>0</v>
      </c>
      <c r="KY213" s="49"/>
      <c r="KZ213" s="48">
        <f t="shared" ref="KZ213:LA213" si="4724">SUM(KZ201:KZ212)</f>
        <v>7.7658099999999992</v>
      </c>
      <c r="LA213" s="35">
        <f t="shared" si="4724"/>
        <v>599.11500000000001</v>
      </c>
      <c r="LB213" s="49"/>
      <c r="LC213" s="48">
        <f t="shared" ref="LC213:LD213" si="4725">SUM(LC201:LC212)</f>
        <v>0</v>
      </c>
      <c r="LD213" s="35">
        <f t="shared" si="4725"/>
        <v>0</v>
      </c>
      <c r="LE213" s="49"/>
      <c r="LF213" s="48">
        <f t="shared" ref="LF213:LG213" si="4726">SUM(LF201:LF212)</f>
        <v>50.933920000000008</v>
      </c>
      <c r="LG213" s="35">
        <f t="shared" si="4726"/>
        <v>861.77700000000004</v>
      </c>
      <c r="LH213" s="49"/>
      <c r="LI213" s="48">
        <f t="shared" ref="LI213:LJ213" si="4727">SUM(LI201:LI212)</f>
        <v>0</v>
      </c>
      <c r="LJ213" s="35">
        <f t="shared" si="4727"/>
        <v>0</v>
      </c>
      <c r="LK213" s="49"/>
      <c r="LL213" s="48">
        <f t="shared" ref="LL213:LM213" si="4728">SUM(LL201:LL212)</f>
        <v>0</v>
      </c>
      <c r="LM213" s="35">
        <f t="shared" si="4728"/>
        <v>0</v>
      </c>
      <c r="LN213" s="49"/>
      <c r="LO213" s="48">
        <f t="shared" ref="LO213:LP213" si="4729">SUM(LO201:LO212)</f>
        <v>0</v>
      </c>
      <c r="LP213" s="35">
        <f t="shared" si="4729"/>
        <v>0</v>
      </c>
      <c r="LQ213" s="49"/>
      <c r="LR213" s="48">
        <f t="shared" ref="LR213:LS213" si="4730">SUM(LR201:LR212)</f>
        <v>2.3692099999999998</v>
      </c>
      <c r="LS213" s="35">
        <f t="shared" si="4730"/>
        <v>415.62599999999998</v>
      </c>
      <c r="LT213" s="49"/>
      <c r="LU213" s="48">
        <f t="shared" ref="LU213:LV213" si="4731">SUM(LU201:LU212)</f>
        <v>2.9181800000000004</v>
      </c>
      <c r="LV213" s="35">
        <f t="shared" si="4731"/>
        <v>348.98500000000007</v>
      </c>
      <c r="LW213" s="49"/>
      <c r="LX213" s="48">
        <f t="shared" ref="LX213:LY213" si="4732">SUM(LX201:LX212)</f>
        <v>3765.9345000000003</v>
      </c>
      <c r="LY213" s="35">
        <f t="shared" si="4732"/>
        <v>268825.65100000001</v>
      </c>
      <c r="LZ213" s="49"/>
      <c r="MA213" s="48">
        <f t="shared" ref="MA213:MB213" si="4733">SUM(MA201:MA212)</f>
        <v>21.374579999999998</v>
      </c>
      <c r="MB213" s="35">
        <f t="shared" si="4733"/>
        <v>1814.3519999999999</v>
      </c>
      <c r="MC213" s="49"/>
      <c r="MD213" s="48">
        <f t="shared" ref="MD213:ME213" si="4734">SUM(MD201:MD212)</f>
        <v>9.1869999999999994</v>
      </c>
      <c r="ME213" s="35">
        <f t="shared" si="4734"/>
        <v>2412.598</v>
      </c>
      <c r="MF213" s="49"/>
      <c r="MG213" s="48">
        <f t="shared" ref="MG213:MH213" si="4735">SUM(MG201:MG212)</f>
        <v>0</v>
      </c>
      <c r="MH213" s="35">
        <f t="shared" si="4735"/>
        <v>0</v>
      </c>
      <c r="MI213" s="49"/>
      <c r="MJ213" s="48">
        <f t="shared" ref="MJ213:MK213" si="4736">SUM(MJ201:MJ212)</f>
        <v>0</v>
      </c>
      <c r="MK213" s="35">
        <f t="shared" si="4736"/>
        <v>0</v>
      </c>
      <c r="ML213" s="49"/>
      <c r="MM213" s="48">
        <f t="shared" ref="MM213:MN213" si="4737">SUM(MM201:MM212)</f>
        <v>29.679210000000001</v>
      </c>
      <c r="MN213" s="35">
        <f t="shared" si="4737"/>
        <v>8912.965000000002</v>
      </c>
      <c r="MO213" s="49"/>
      <c r="MP213" s="48">
        <f t="shared" ref="MP213:MQ213" si="4738">SUM(MP201:MP212)</f>
        <v>94.863399999999999</v>
      </c>
      <c r="MQ213" s="35">
        <f t="shared" si="4738"/>
        <v>14771.131000000001</v>
      </c>
      <c r="MR213" s="49"/>
      <c r="MS213" s="48">
        <f t="shared" ref="MS213:MT213" si="4739">SUM(MS201:MS212)</f>
        <v>0</v>
      </c>
      <c r="MT213" s="35">
        <f t="shared" si="4739"/>
        <v>0</v>
      </c>
      <c r="MU213" s="49"/>
      <c r="MV213" s="48">
        <f t="shared" ref="MV213:MW213" si="4740">SUM(MV201:MV212)</f>
        <v>0</v>
      </c>
      <c r="MW213" s="35">
        <f t="shared" si="4740"/>
        <v>0</v>
      </c>
      <c r="MX213" s="49"/>
      <c r="MY213" s="48">
        <f t="shared" ref="MY213:MZ213" si="4741">SUM(MY201:MY212)</f>
        <v>0.31594</v>
      </c>
      <c r="MZ213" s="35">
        <f t="shared" si="4741"/>
        <v>14.843999999999999</v>
      </c>
      <c r="NA213" s="49"/>
      <c r="NB213" s="48">
        <f t="shared" ref="NB213:NC213" si="4742">SUM(NB201:NB212)</f>
        <v>0</v>
      </c>
      <c r="NC213" s="35">
        <f t="shared" si="4742"/>
        <v>0</v>
      </c>
      <c r="ND213" s="49"/>
      <c r="NE213" s="48">
        <f t="shared" ref="NE213:NF213" si="4743">SUM(NE201:NE212)</f>
        <v>0</v>
      </c>
      <c r="NF213" s="35">
        <f t="shared" si="4743"/>
        <v>0</v>
      </c>
      <c r="NG213" s="49"/>
      <c r="NH213" s="48">
        <f t="shared" ref="NH213:NI213" si="4744">SUM(NH201:NH212)</f>
        <v>0</v>
      </c>
      <c r="NI213" s="35">
        <f t="shared" si="4744"/>
        <v>0</v>
      </c>
      <c r="NJ213" s="49"/>
      <c r="NK213" s="48">
        <f t="shared" ref="NK213:NL213" si="4745">SUM(NK201:NK212)</f>
        <v>7.2099000000000011</v>
      </c>
      <c r="NL213" s="35">
        <f t="shared" si="4745"/>
        <v>727.95</v>
      </c>
      <c r="NM213" s="49"/>
      <c r="NN213" s="48">
        <f t="shared" ref="NN213:NO213" si="4746">SUM(NN201:NN212)</f>
        <v>65.016000000000005</v>
      </c>
      <c r="NO213" s="35">
        <f t="shared" si="4746"/>
        <v>1474.3019999999999</v>
      </c>
      <c r="NP213" s="49"/>
      <c r="NQ213" s="48">
        <f t="shared" ref="NQ213:NR213" si="4747">SUM(NQ201:NQ212)</f>
        <v>9.2670000000000002E-2</v>
      </c>
      <c r="NR213" s="35">
        <f t="shared" si="4747"/>
        <v>31.858000000000001</v>
      </c>
      <c r="NS213" s="49"/>
      <c r="NT213" s="48">
        <f t="shared" ref="NT213:NU213" si="4748">SUM(NT201:NT212)</f>
        <v>1.1240899999999998</v>
      </c>
      <c r="NU213" s="35">
        <f t="shared" si="4748"/>
        <v>177.15099999999998</v>
      </c>
      <c r="NV213" s="49"/>
      <c r="NW213" s="48">
        <f t="shared" ref="NW213:NX213" si="4749">SUM(NW201:NW212)</f>
        <v>296.51175999999998</v>
      </c>
      <c r="NX213" s="35">
        <f t="shared" si="4749"/>
        <v>14880.755999999999</v>
      </c>
      <c r="NY213" s="49"/>
      <c r="NZ213" s="48">
        <f t="shared" ref="NZ213:OA213" si="4750">SUM(NZ201:NZ212)</f>
        <v>14.6327</v>
      </c>
      <c r="OA213" s="35">
        <f t="shared" si="4750"/>
        <v>2210.5620000000004</v>
      </c>
      <c r="OB213" s="49"/>
      <c r="OC213" s="48">
        <f t="shared" ref="OC213:OD213" si="4751">SUM(OC201:OC212)</f>
        <v>0</v>
      </c>
      <c r="OD213" s="35">
        <f t="shared" si="4751"/>
        <v>0</v>
      </c>
      <c r="OE213" s="49"/>
      <c r="OF213" s="48">
        <f t="shared" ref="OF213:OG213" si="4752">SUM(OF201:OF212)</f>
        <v>59.51343</v>
      </c>
      <c r="OG213" s="35">
        <f t="shared" si="4752"/>
        <v>26425.415999999997</v>
      </c>
      <c r="OH213" s="49"/>
      <c r="OI213" s="48">
        <f t="shared" ref="OI213:OJ213" si="4753">SUM(OI201:OI212)</f>
        <v>200.09041000000002</v>
      </c>
      <c r="OJ213" s="35">
        <f t="shared" si="4753"/>
        <v>58650.663</v>
      </c>
      <c r="OK213" s="49"/>
      <c r="OL213" s="48">
        <f t="shared" ref="OL213:OM213" si="4754">SUM(OL201:OL212)</f>
        <v>0</v>
      </c>
      <c r="OM213" s="35">
        <f t="shared" si="4754"/>
        <v>0</v>
      </c>
      <c r="ON213" s="49"/>
      <c r="OO213" s="48">
        <f t="shared" ref="OO213:OP213" si="4755">SUM(OO201:OO212)</f>
        <v>51.794570000000007</v>
      </c>
      <c r="OP213" s="35">
        <f t="shared" si="4755"/>
        <v>553.76400000000001</v>
      </c>
      <c r="OQ213" s="49"/>
      <c r="OR213" s="48">
        <f t="shared" ref="OR213:OS213" si="4756">SUM(OR201:OR212)</f>
        <v>1.3000000000000001E-2</v>
      </c>
      <c r="OS213" s="35">
        <f t="shared" si="4756"/>
        <v>4.9619999999999997</v>
      </c>
      <c r="OT213" s="49"/>
      <c r="OU213" s="48">
        <f t="shared" ref="OU213:OV213" si="4757">SUM(OU201:OU212)</f>
        <v>572.47332000000006</v>
      </c>
      <c r="OV213" s="35">
        <f t="shared" si="4757"/>
        <v>12365.675000000001</v>
      </c>
      <c r="OW213" s="49"/>
      <c r="OX213" s="48">
        <f t="shared" ref="OX213:OY213" si="4758">SUM(OX201:OX212)</f>
        <v>0</v>
      </c>
      <c r="OY213" s="35">
        <f t="shared" si="4758"/>
        <v>0</v>
      </c>
      <c r="OZ213" s="49"/>
      <c r="PA213" s="48">
        <f t="shared" ref="PA213:PB213" si="4759">SUM(PA201:PA212)</f>
        <v>0</v>
      </c>
      <c r="PB213" s="35">
        <f t="shared" si="4759"/>
        <v>0</v>
      </c>
      <c r="PC213" s="49"/>
      <c r="PD213" s="48">
        <f t="shared" ref="PD213:PE213" si="4760">SUM(PD201:PD212)</f>
        <v>1.6500000000000001E-2</v>
      </c>
      <c r="PE213" s="35">
        <f t="shared" si="4760"/>
        <v>2.4E-2</v>
      </c>
      <c r="PF213" s="49"/>
      <c r="PG213" s="48">
        <f t="shared" ref="PG213:PH213" si="4761">SUM(PG201:PG212)</f>
        <v>52.536290000000001</v>
      </c>
      <c r="PH213" s="35">
        <f t="shared" si="4761"/>
        <v>4689.9330000000009</v>
      </c>
      <c r="PI213" s="49"/>
      <c r="PJ213" s="48"/>
      <c r="PK213" s="35"/>
      <c r="PL213" s="49"/>
      <c r="PM213" s="48">
        <f t="shared" ref="PM213:PN213" si="4762">SUM(PM201:PM212)</f>
        <v>0.13906000000000002</v>
      </c>
      <c r="PN213" s="35">
        <f t="shared" si="4762"/>
        <v>14.964000000000002</v>
      </c>
      <c r="PO213" s="49"/>
      <c r="PP213" s="48">
        <f t="shared" ref="PP213:PQ213" si="4763">SUM(PP201:PP212)</f>
        <v>0</v>
      </c>
      <c r="PQ213" s="35">
        <f t="shared" si="4763"/>
        <v>0</v>
      </c>
      <c r="PR213" s="49"/>
      <c r="PS213" s="48">
        <f t="shared" ref="PS213:PT213" si="4764">SUM(PS201:PS212)</f>
        <v>19.663720000000001</v>
      </c>
      <c r="PT213" s="35">
        <f t="shared" si="4764"/>
        <v>1750.3829999999998</v>
      </c>
      <c r="PU213" s="49"/>
      <c r="PV213" s="48">
        <f t="shared" ref="PV213:PW213" si="4765">SUM(PV201:PV212)</f>
        <v>1876.83266</v>
      </c>
      <c r="PW213" s="35">
        <f t="shared" si="4765"/>
        <v>155248.26</v>
      </c>
      <c r="PX213" s="49"/>
      <c r="PY213" s="48">
        <f t="shared" ref="PY213:PZ213" si="4766">SUM(PY201:PY212)</f>
        <v>15632.625400000003</v>
      </c>
      <c r="PZ213" s="35">
        <f t="shared" si="4766"/>
        <v>328210.27800000005</v>
      </c>
      <c r="QA213" s="49"/>
      <c r="QB213" s="48">
        <f t="shared" ref="QB213:QC213" si="4767">SUM(QB201:QB212)</f>
        <v>0</v>
      </c>
      <c r="QC213" s="35">
        <f t="shared" si="4767"/>
        <v>0</v>
      </c>
      <c r="QD213" s="49"/>
      <c r="QE213" s="48">
        <f>SUM(QE201:QE212)</f>
        <v>33.992809999999999</v>
      </c>
      <c r="QF213" s="35">
        <f>SUM(QF201:QF212)</f>
        <v>687.08699999999988</v>
      </c>
      <c r="QG213" s="49"/>
      <c r="QH213" s="48">
        <f t="shared" ref="QH213:QI213" si="4768">SUM(QH201:QH212)</f>
        <v>0</v>
      </c>
      <c r="QI213" s="35">
        <f t="shared" si="4768"/>
        <v>0</v>
      </c>
      <c r="QJ213" s="49"/>
      <c r="QK213" s="48">
        <f t="shared" ref="QK213:QL213" si="4769">SUM(QK201:QK212)</f>
        <v>0</v>
      </c>
      <c r="QL213" s="35">
        <f t="shared" si="4769"/>
        <v>0</v>
      </c>
      <c r="QM213" s="49"/>
      <c r="QN213" s="48">
        <f t="shared" ref="QN213:QO213" si="4770">SUM(QN201:QN212)</f>
        <v>0</v>
      </c>
      <c r="QO213" s="35">
        <f t="shared" si="4770"/>
        <v>0</v>
      </c>
      <c r="QP213" s="49"/>
      <c r="QQ213" s="48">
        <f t="shared" ref="QQ213:QR213" si="4771">SUM(QQ201:QQ212)</f>
        <v>237.97495000000001</v>
      </c>
      <c r="QR213" s="35">
        <f t="shared" si="4771"/>
        <v>39631.036</v>
      </c>
      <c r="QS213" s="49"/>
      <c r="QT213" s="48"/>
      <c r="QU213" s="35"/>
      <c r="QV213" s="49"/>
      <c r="QW213" s="48"/>
      <c r="QX213" s="35"/>
      <c r="QY213" s="49"/>
      <c r="QZ213" s="48">
        <f t="shared" ref="QZ213:RA213" si="4772">SUM(QZ201:QZ212)</f>
        <v>3.0783799999999997</v>
      </c>
      <c r="RA213" s="35">
        <f t="shared" si="4772"/>
        <v>2135.6950000000002</v>
      </c>
      <c r="RB213" s="49"/>
      <c r="RC213" s="48">
        <f t="shared" ref="RC213:RD213" si="4773">SUM(RC201:RC212)</f>
        <v>0</v>
      </c>
      <c r="RD213" s="35">
        <f t="shared" si="4773"/>
        <v>0</v>
      </c>
      <c r="RE213" s="49"/>
      <c r="RF213" s="48">
        <f t="shared" si="4361"/>
        <v>38790.41656000002</v>
      </c>
      <c r="RG213" s="49">
        <f t="shared" si="4362"/>
        <v>2080664.3890000002</v>
      </c>
      <c r="RH213" s="6"/>
      <c r="RI213" s="9"/>
      <c r="RJ213" s="6"/>
      <c r="RK213" s="6"/>
      <c r="RL213" s="6"/>
      <c r="RM213" s="9"/>
      <c r="RN213" s="6"/>
      <c r="RO213" s="6"/>
      <c r="RP213" s="6"/>
      <c r="RQ213" s="9"/>
      <c r="RR213" s="6"/>
      <c r="RS213" s="6"/>
      <c r="RT213" s="6"/>
      <c r="RU213" s="9"/>
      <c r="RV213" s="6"/>
      <c r="RW213" s="6"/>
      <c r="RX213" s="6"/>
      <c r="RY213" s="9"/>
      <c r="RZ213" s="6"/>
      <c r="SA213" s="6"/>
      <c r="SB213" s="6"/>
      <c r="SC213" s="9"/>
      <c r="SD213" s="6"/>
      <c r="SE213" s="6"/>
      <c r="SF213" s="6"/>
      <c r="SG213" s="9"/>
      <c r="SH213" s="6"/>
      <c r="SI213" s="6"/>
      <c r="SJ213" s="6"/>
      <c r="SK213" s="2"/>
      <c r="SL213" s="1"/>
      <c r="SM213" s="1"/>
      <c r="SN213" s="1"/>
      <c r="SO213" s="2"/>
      <c r="SP213" s="1"/>
      <c r="SQ213" s="1"/>
      <c r="SR213" s="1"/>
      <c r="SS213" s="2"/>
      <c r="ST213" s="1"/>
      <c r="SU213" s="1"/>
      <c r="SV213" s="1"/>
      <c r="TA213" s="3"/>
      <c r="TF213" s="3"/>
      <c r="TK213" s="3"/>
      <c r="TP213" s="3"/>
      <c r="TU213" s="3"/>
      <c r="TZ213" s="3"/>
      <c r="UE213" s="3"/>
      <c r="UJ213" s="3"/>
      <c r="UO213" s="3"/>
      <c r="UT213" s="3"/>
      <c r="UY213" s="3"/>
      <c r="VD213" s="3"/>
      <c r="VI213" s="3"/>
      <c r="VN213" s="3"/>
      <c r="VS213" s="3"/>
    </row>
    <row r="214" spans="1:591" x14ac:dyDescent="0.3">
      <c r="A214" s="38">
        <v>2020</v>
      </c>
      <c r="B214" s="39" t="s">
        <v>5</v>
      </c>
      <c r="C214" s="52">
        <v>0</v>
      </c>
      <c r="D214" s="16">
        <v>0</v>
      </c>
      <c r="E214" s="53">
        <f t="shared" ref="E214:E225" si="4774">IF(C214=0,0,D214/C214*1000)</f>
        <v>0</v>
      </c>
      <c r="F214" s="52">
        <v>0</v>
      </c>
      <c r="G214" s="16">
        <v>0</v>
      </c>
      <c r="H214" s="53">
        <v>0</v>
      </c>
      <c r="I214" s="52">
        <v>0</v>
      </c>
      <c r="J214" s="16">
        <v>0</v>
      </c>
      <c r="K214" s="53">
        <v>0</v>
      </c>
      <c r="L214" s="52">
        <v>0</v>
      </c>
      <c r="M214" s="16">
        <v>0</v>
      </c>
      <c r="N214" s="53">
        <v>0</v>
      </c>
      <c r="O214" s="52">
        <v>0</v>
      </c>
      <c r="P214" s="16">
        <v>0</v>
      </c>
      <c r="Q214" s="53">
        <f t="shared" ref="Q214:Q225" si="4775">IF(O214=0,0,P214/O214*1000)</f>
        <v>0</v>
      </c>
      <c r="R214" s="52">
        <v>0</v>
      </c>
      <c r="S214" s="16">
        <v>0</v>
      </c>
      <c r="T214" s="53">
        <v>0</v>
      </c>
      <c r="U214" s="52">
        <v>0</v>
      </c>
      <c r="V214" s="16">
        <v>0</v>
      </c>
      <c r="W214" s="53">
        <v>0</v>
      </c>
      <c r="X214" s="52">
        <v>0</v>
      </c>
      <c r="Y214" s="16">
        <v>0</v>
      </c>
      <c r="Z214" s="53">
        <v>0</v>
      </c>
      <c r="AA214" s="46">
        <v>0.61457000000000006</v>
      </c>
      <c r="AB214" s="10">
        <v>204.52099999999999</v>
      </c>
      <c r="AC214" s="47">
        <f t="shared" ref="AC214:AC216" si="4776">AB214/AA214*1000</f>
        <v>332787.15199244994</v>
      </c>
      <c r="AD214" s="46">
        <v>0.59157999999999999</v>
      </c>
      <c r="AE214" s="10">
        <v>38.618000000000002</v>
      </c>
      <c r="AF214" s="47">
        <f t="shared" ref="AF214:AF216" si="4777">AE214/AD214*1000</f>
        <v>65279.421210994289</v>
      </c>
      <c r="AG214" s="52">
        <v>0</v>
      </c>
      <c r="AH214" s="16">
        <v>0</v>
      </c>
      <c r="AI214" s="53">
        <v>0</v>
      </c>
      <c r="AJ214" s="52">
        <v>0</v>
      </c>
      <c r="AK214" s="16">
        <v>0</v>
      </c>
      <c r="AL214" s="53">
        <v>0</v>
      </c>
      <c r="AM214" s="52">
        <v>0</v>
      </c>
      <c r="AN214" s="16">
        <v>0</v>
      </c>
      <c r="AO214" s="53">
        <v>0</v>
      </c>
      <c r="AP214" s="46">
        <v>129.17909</v>
      </c>
      <c r="AQ214" s="10">
        <v>3976.6210000000001</v>
      </c>
      <c r="AR214" s="47">
        <f t="shared" ref="AR214:AR216" si="4778">AQ214/AP214*1000</f>
        <v>30783.782421752621</v>
      </c>
      <c r="AS214" s="52">
        <v>0</v>
      </c>
      <c r="AT214" s="16">
        <v>0</v>
      </c>
      <c r="AU214" s="53">
        <f t="shared" ref="AU214:AU225" si="4779">IF(AS214=0,0,AT214/AS214*1000)</f>
        <v>0</v>
      </c>
      <c r="AV214" s="52">
        <v>0</v>
      </c>
      <c r="AW214" s="16">
        <v>0</v>
      </c>
      <c r="AX214" s="53">
        <v>0</v>
      </c>
      <c r="AY214" s="46">
        <v>0.52</v>
      </c>
      <c r="AZ214" s="10">
        <v>1.528</v>
      </c>
      <c r="BA214" s="47">
        <f t="shared" ref="BA214:BA216" si="4780">AZ214/AY214*1000</f>
        <v>2938.4615384615381</v>
      </c>
      <c r="BB214" s="46">
        <v>3.3999999999999998E-3</v>
      </c>
      <c r="BC214" s="10">
        <v>4.2999999999999997E-2</v>
      </c>
      <c r="BD214" s="47">
        <f t="shared" ref="BD214:BD216" si="4781">BC214/BB214*1000</f>
        <v>12647.058823529411</v>
      </c>
      <c r="BE214" s="46">
        <v>2.0000000000000001E-4</v>
      </c>
      <c r="BF214" s="10">
        <v>0</v>
      </c>
      <c r="BG214" s="47">
        <f t="shared" ref="BG214" si="4782">BF214/BE214*1000</f>
        <v>0</v>
      </c>
      <c r="BH214" s="52">
        <v>0</v>
      </c>
      <c r="BI214" s="16">
        <v>0</v>
      </c>
      <c r="BJ214" s="53">
        <v>0</v>
      </c>
      <c r="BK214" s="46">
        <v>1E-3</v>
      </c>
      <c r="BL214" s="10">
        <v>0.71599999999999997</v>
      </c>
      <c r="BM214" s="47">
        <f t="shared" ref="BM214" si="4783">BL214/BK214*1000</f>
        <v>716000</v>
      </c>
      <c r="BN214" s="46">
        <v>2.0000000000000001E-4</v>
      </c>
      <c r="BO214" s="10">
        <v>0</v>
      </c>
      <c r="BP214" s="47">
        <f t="shared" ref="BP214" si="4784">BO214/BN214*1000</f>
        <v>0</v>
      </c>
      <c r="BQ214" s="46">
        <v>2.0000000000000001E-4</v>
      </c>
      <c r="BR214" s="10">
        <v>0</v>
      </c>
      <c r="BS214" s="47">
        <f t="shared" ref="BS214" si="4785">BR214/BQ214*1000</f>
        <v>0</v>
      </c>
      <c r="BT214" s="46">
        <v>8.7586499999999994</v>
      </c>
      <c r="BU214" s="10">
        <v>3065.0419999999999</v>
      </c>
      <c r="BV214" s="47">
        <f t="shared" ref="BV214:BV216" si="4786">BU214/BT214*1000</f>
        <v>349944.56908313499</v>
      </c>
      <c r="BW214" s="52">
        <v>0</v>
      </c>
      <c r="BX214" s="16">
        <v>0</v>
      </c>
      <c r="BY214" s="53">
        <v>0</v>
      </c>
      <c r="BZ214" s="46">
        <v>7.7000000000000007E-4</v>
      </c>
      <c r="CA214" s="10">
        <v>0.156</v>
      </c>
      <c r="CB214" s="47">
        <f t="shared" ref="CB214:CB216" si="4787">CA214/BZ214*1000</f>
        <v>202597.40259740257</v>
      </c>
      <c r="CC214" s="46">
        <v>77.250699999999995</v>
      </c>
      <c r="CD214" s="10">
        <v>2819.1080000000002</v>
      </c>
      <c r="CE214" s="47">
        <f t="shared" ref="CE214:CE216" si="4788">CD214/CC214*1000</f>
        <v>36492.976762670121</v>
      </c>
      <c r="CF214" s="46">
        <v>4.5860000000000003</v>
      </c>
      <c r="CG214" s="10">
        <v>597.4</v>
      </c>
      <c r="CH214" s="47">
        <f t="shared" ref="CH214:CH216" si="4789">CG214/CF214*1000</f>
        <v>130266.02703881377</v>
      </c>
      <c r="CI214" s="46">
        <v>0</v>
      </c>
      <c r="CJ214" s="10">
        <v>0</v>
      </c>
      <c r="CK214" s="47">
        <v>0</v>
      </c>
      <c r="CL214" s="46">
        <v>0</v>
      </c>
      <c r="CM214" s="10">
        <v>0</v>
      </c>
      <c r="CN214" s="47">
        <v>0</v>
      </c>
      <c r="CO214" s="46">
        <v>0</v>
      </c>
      <c r="CP214" s="10">
        <v>0</v>
      </c>
      <c r="CQ214" s="47">
        <v>0</v>
      </c>
      <c r="CR214" s="46">
        <v>0</v>
      </c>
      <c r="CS214" s="10">
        <v>0</v>
      </c>
      <c r="CT214" s="47">
        <v>0</v>
      </c>
      <c r="CU214" s="46">
        <v>2.2036500000000001</v>
      </c>
      <c r="CV214" s="10">
        <v>256.97000000000003</v>
      </c>
      <c r="CW214" s="47">
        <f t="shared" ref="CW214" si="4790">CV214/CU214*1000</f>
        <v>116611.07707666827</v>
      </c>
      <c r="CX214" s="46">
        <v>0</v>
      </c>
      <c r="CY214" s="10">
        <v>0</v>
      </c>
      <c r="CZ214" s="47">
        <v>0</v>
      </c>
      <c r="DA214" s="46">
        <v>8.6357599999999994</v>
      </c>
      <c r="DB214" s="10">
        <v>1927.14</v>
      </c>
      <c r="DC214" s="47">
        <f t="shared" ref="DC214:DC216" si="4791">DB214/DA214*1000</f>
        <v>223158.12389413326</v>
      </c>
      <c r="DD214" s="46">
        <v>29.256259999999997</v>
      </c>
      <c r="DE214" s="10">
        <v>5431.6480000000001</v>
      </c>
      <c r="DF214" s="47">
        <f t="shared" ref="DF214:DF216" si="4792">DE214/DD214*1000</f>
        <v>185657.63361413934</v>
      </c>
      <c r="DG214" s="52">
        <v>0</v>
      </c>
      <c r="DH214" s="16">
        <v>0</v>
      </c>
      <c r="DI214" s="53">
        <v>0</v>
      </c>
      <c r="DJ214" s="46">
        <v>3.3408000000000002</v>
      </c>
      <c r="DK214" s="10">
        <v>152.90100000000001</v>
      </c>
      <c r="DL214" s="47">
        <f t="shared" ref="DL214:DL216" si="4793">DK214/DJ214*1000</f>
        <v>45767.780172413797</v>
      </c>
      <c r="DM214" s="52">
        <v>0</v>
      </c>
      <c r="DN214" s="16">
        <v>0</v>
      </c>
      <c r="DO214" s="53">
        <v>0</v>
      </c>
      <c r="DP214" s="46">
        <v>0.1</v>
      </c>
      <c r="DQ214" s="10">
        <v>16.190000000000001</v>
      </c>
      <c r="DR214" s="47">
        <f t="shared" ref="DR214" si="4794">DQ214/DP214*1000</f>
        <v>161900</v>
      </c>
      <c r="DS214" s="46">
        <v>0.13259000000000001</v>
      </c>
      <c r="DT214" s="10">
        <v>1662.2829999999999</v>
      </c>
      <c r="DU214" s="47">
        <f t="shared" ref="DU214:DU216" si="4795">DT214/DS214*1000</f>
        <v>12537016.366241796</v>
      </c>
      <c r="DV214" s="46">
        <v>4.077</v>
      </c>
      <c r="DW214" s="10">
        <v>10.669</v>
      </c>
      <c r="DX214" s="47">
        <f t="shared" ref="DX214:DX216" si="4796">DW214/DV214*1000</f>
        <v>2616.8751532989945</v>
      </c>
      <c r="DY214" s="52">
        <v>0</v>
      </c>
      <c r="DZ214" s="16">
        <v>0</v>
      </c>
      <c r="EA214" s="53">
        <v>0</v>
      </c>
      <c r="EB214" s="52">
        <v>0</v>
      </c>
      <c r="EC214" s="16">
        <v>0</v>
      </c>
      <c r="ED214" s="53">
        <f t="shared" ref="ED214:ED225" si="4797">IF(EB214=0,0,EC214/EB214*1000)</f>
        <v>0</v>
      </c>
      <c r="EE214" s="52">
        <v>0</v>
      </c>
      <c r="EF214" s="16">
        <v>0</v>
      </c>
      <c r="EG214" s="53">
        <v>0</v>
      </c>
      <c r="EH214" s="46">
        <v>23.953679999999999</v>
      </c>
      <c r="EI214" s="10">
        <v>1953.865</v>
      </c>
      <c r="EJ214" s="47">
        <f t="shared" ref="EJ214:EJ216" si="4798">EI214/EH214*1000</f>
        <v>81568.468811472805</v>
      </c>
      <c r="EK214" s="46">
        <v>0</v>
      </c>
      <c r="EL214" s="10">
        <v>0</v>
      </c>
      <c r="EM214" s="47">
        <v>0</v>
      </c>
      <c r="EN214" s="46">
        <v>136.0478</v>
      </c>
      <c r="EO214" s="10">
        <v>10058.829</v>
      </c>
      <c r="EP214" s="47">
        <f t="shared" ref="EP214:EP216" si="4799">EO214/EN214*1000</f>
        <v>73935.991614711893</v>
      </c>
      <c r="EQ214" s="46">
        <v>1.1000000000000001E-3</v>
      </c>
      <c r="ER214" s="10">
        <v>0.59699999999999998</v>
      </c>
      <c r="ES214" s="47">
        <f t="shared" ref="ES214:ES216" si="4800">ER214/EQ214*1000</f>
        <v>542727.27272727259</v>
      </c>
      <c r="ET214" s="46">
        <v>6.52</v>
      </c>
      <c r="EU214" s="10">
        <v>1723.116</v>
      </c>
      <c r="EV214" s="47">
        <f t="shared" ref="EV214:EV215" si="4801">EU214/ET214*1000</f>
        <v>264281.59509202454</v>
      </c>
      <c r="EW214" s="46">
        <v>0</v>
      </c>
      <c r="EX214" s="10">
        <v>0</v>
      </c>
      <c r="EY214" s="47">
        <v>0</v>
      </c>
      <c r="EZ214" s="46">
        <v>0</v>
      </c>
      <c r="FA214" s="10">
        <v>0</v>
      </c>
      <c r="FB214" s="47">
        <v>0</v>
      </c>
      <c r="FC214" s="46">
        <v>0</v>
      </c>
      <c r="FD214" s="10">
        <v>0</v>
      </c>
      <c r="FE214" s="47">
        <v>0</v>
      </c>
      <c r="FF214" s="46">
        <v>0</v>
      </c>
      <c r="FG214" s="10">
        <v>0</v>
      </c>
      <c r="FH214" s="47">
        <v>0</v>
      </c>
      <c r="FI214" s="46">
        <v>0.1196</v>
      </c>
      <c r="FJ214" s="10">
        <v>1.056</v>
      </c>
      <c r="FK214" s="47">
        <f t="shared" ref="FK214:FK216" si="4802">FJ214/FI214*1000</f>
        <v>8829.4314381270924</v>
      </c>
      <c r="FL214" s="46">
        <v>0.55896000000000001</v>
      </c>
      <c r="FM214" s="10">
        <v>86.408000000000001</v>
      </c>
      <c r="FN214" s="47">
        <f t="shared" ref="FN214:FN216" si="4803">FM214/FL214*1000</f>
        <v>154587.09031057681</v>
      </c>
      <c r="FO214" s="52">
        <v>0</v>
      </c>
      <c r="FP214" s="16">
        <v>0</v>
      </c>
      <c r="FQ214" s="53">
        <v>0</v>
      </c>
      <c r="FR214" s="46">
        <v>76.137749999999997</v>
      </c>
      <c r="FS214" s="10">
        <v>7324.5569999999998</v>
      </c>
      <c r="FT214" s="47">
        <f t="shared" ref="FT214:FT216" si="4804">FS214/FR214*1000</f>
        <v>96201.384989706159</v>
      </c>
      <c r="FU214" s="52">
        <v>0</v>
      </c>
      <c r="FV214" s="16">
        <v>0</v>
      </c>
      <c r="FW214" s="53">
        <v>0</v>
      </c>
      <c r="FX214" s="46">
        <v>0</v>
      </c>
      <c r="FY214" s="10">
        <v>0</v>
      </c>
      <c r="FZ214" s="47">
        <f t="shared" ref="FZ214:FZ225" si="4805">IF(FX214=0,0,FY214/FX214*1000)</f>
        <v>0</v>
      </c>
      <c r="GA214" s="46">
        <v>1.119E-2</v>
      </c>
      <c r="GB214" s="10">
        <v>0.17199999999999999</v>
      </c>
      <c r="GC214" s="47">
        <f t="shared" ref="GC214:GC215" si="4806">GB214/GA214*1000</f>
        <v>15370.866845397675</v>
      </c>
      <c r="GD214" s="46">
        <v>38.70814</v>
      </c>
      <c r="GE214" s="10">
        <v>7539.049</v>
      </c>
      <c r="GF214" s="47">
        <f t="shared" ref="GF214:GF216" si="4807">GE214/GD214*1000</f>
        <v>194766.50130954367</v>
      </c>
      <c r="GG214" s="46">
        <v>331.41439000000003</v>
      </c>
      <c r="GH214" s="10">
        <v>6857.1440000000002</v>
      </c>
      <c r="GI214" s="47">
        <f t="shared" ref="GI214:GI216" si="4808">GH214/GG214*1000</f>
        <v>20690.543944093675</v>
      </c>
      <c r="GJ214" s="46">
        <v>242.74454</v>
      </c>
      <c r="GK214" s="10">
        <v>11432.38</v>
      </c>
      <c r="GL214" s="47">
        <f t="shared" ref="GL214:GL216" si="4809">GK214/GJ214*1000</f>
        <v>47096.342517116958</v>
      </c>
      <c r="GM214" s="46">
        <v>0</v>
      </c>
      <c r="GN214" s="10">
        <v>0</v>
      </c>
      <c r="GO214" s="47">
        <v>0</v>
      </c>
      <c r="GP214" s="46">
        <v>6.1333000000000002</v>
      </c>
      <c r="GQ214" s="10">
        <v>115.24299999999999</v>
      </c>
      <c r="GR214" s="47">
        <f t="shared" ref="GR214:GR216" si="4810">GQ214/GP214*1000</f>
        <v>18789.721683270018</v>
      </c>
      <c r="GS214" s="46">
        <v>0</v>
      </c>
      <c r="GT214" s="10">
        <v>0</v>
      </c>
      <c r="GU214" s="47">
        <v>0</v>
      </c>
      <c r="GV214" s="46">
        <v>0</v>
      </c>
      <c r="GW214" s="10">
        <v>0</v>
      </c>
      <c r="GX214" s="47">
        <f t="shared" ref="GX214:GX225" si="4811">IF(GV214=0,0,GW214/GV214*1000)</f>
        <v>0</v>
      </c>
      <c r="GY214" s="46">
        <v>0.1731</v>
      </c>
      <c r="GZ214" s="10">
        <v>4.476</v>
      </c>
      <c r="HA214" s="47">
        <f t="shared" ref="HA214:HA216" si="4812">GZ214/GY214*1000</f>
        <v>25857.8856152513</v>
      </c>
      <c r="HB214" s="46">
        <v>17.21022</v>
      </c>
      <c r="HC214" s="10">
        <v>967.43499999999995</v>
      </c>
      <c r="HD214" s="47">
        <f t="shared" ref="HD214:HD216" si="4813">HC214/HB214*1000</f>
        <v>56212.820056919671</v>
      </c>
      <c r="HE214" s="46">
        <v>6.4000000000000003E-3</v>
      </c>
      <c r="HF214" s="10">
        <v>0.72399999999999998</v>
      </c>
      <c r="HG214" s="47">
        <f t="shared" ref="HG214" si="4814">HF214/HE214*1000</f>
        <v>113124.99999999999</v>
      </c>
      <c r="HH214" s="52">
        <v>0</v>
      </c>
      <c r="HI214" s="16">
        <v>0</v>
      </c>
      <c r="HJ214" s="53">
        <v>0</v>
      </c>
      <c r="HK214" s="52">
        <v>0</v>
      </c>
      <c r="HL214" s="16">
        <v>0</v>
      </c>
      <c r="HM214" s="53">
        <v>0</v>
      </c>
      <c r="HN214" s="46">
        <v>5.1220000000000002E-2</v>
      </c>
      <c r="HO214" s="10">
        <v>7.8650000000000002</v>
      </c>
      <c r="HP214" s="47">
        <f t="shared" ref="HP214" si="4815">HO214/HN214*1000</f>
        <v>153553.29949238576</v>
      </c>
      <c r="HQ214" s="46">
        <v>1.0009999999999999</v>
      </c>
      <c r="HR214" s="10">
        <v>45.762999999999998</v>
      </c>
      <c r="HS214" s="47">
        <f t="shared" ref="HS214:HS216" si="4816">HR214/HQ214*1000</f>
        <v>45717.282717282724</v>
      </c>
      <c r="HT214" s="46"/>
      <c r="HU214" s="10"/>
      <c r="HV214" s="47"/>
      <c r="HW214" s="46">
        <v>0</v>
      </c>
      <c r="HX214" s="10">
        <v>0</v>
      </c>
      <c r="HY214" s="47">
        <f t="shared" ref="HY214:HY225" si="4817">IF(HW214=0,0,HX214/HW214*1000)</f>
        <v>0</v>
      </c>
      <c r="HZ214" s="46">
        <v>1E-3</v>
      </c>
      <c r="IA214" s="10">
        <v>1.4119999999999999</v>
      </c>
      <c r="IB214" s="47">
        <f t="shared" ref="IB214:IB216" si="4818">IA214/HZ214*1000</f>
        <v>1412000</v>
      </c>
      <c r="IC214" s="46">
        <v>7.6000000000000004E-4</v>
      </c>
      <c r="ID214" s="10">
        <v>1.1890000000000001</v>
      </c>
      <c r="IE214" s="47">
        <f t="shared" ref="IE214" si="4819">ID214/IC214*1000</f>
        <v>1564473.6842105263</v>
      </c>
      <c r="IF214" s="52">
        <v>0</v>
      </c>
      <c r="IG214" s="16">
        <v>0</v>
      </c>
      <c r="IH214" s="53">
        <v>0</v>
      </c>
      <c r="II214" s="52">
        <v>0</v>
      </c>
      <c r="IJ214" s="16">
        <v>0</v>
      </c>
      <c r="IK214" s="53">
        <v>0</v>
      </c>
      <c r="IL214" s="52">
        <v>0</v>
      </c>
      <c r="IM214" s="16">
        <v>0</v>
      </c>
      <c r="IN214" s="53">
        <v>0</v>
      </c>
      <c r="IO214" s="52">
        <v>0</v>
      </c>
      <c r="IP214" s="16">
        <v>0</v>
      </c>
      <c r="IQ214" s="53">
        <v>0</v>
      </c>
      <c r="IR214" s="46">
        <v>40.718230000000005</v>
      </c>
      <c r="IS214" s="10">
        <v>938.96799999999996</v>
      </c>
      <c r="IT214" s="47">
        <f t="shared" ref="IT214:IT216" si="4820">IS214/IR214*1000</f>
        <v>23060.137928392265</v>
      </c>
      <c r="IU214" s="52">
        <v>0</v>
      </c>
      <c r="IV214" s="16">
        <v>0</v>
      </c>
      <c r="IW214" s="53">
        <v>0</v>
      </c>
      <c r="IX214" s="52">
        <v>0</v>
      </c>
      <c r="IY214" s="16">
        <v>0</v>
      </c>
      <c r="IZ214" s="53">
        <v>0</v>
      </c>
      <c r="JA214" s="52">
        <v>0</v>
      </c>
      <c r="JB214" s="16">
        <v>0</v>
      </c>
      <c r="JC214" s="53">
        <v>0</v>
      </c>
      <c r="JD214" s="52">
        <v>0</v>
      </c>
      <c r="JE214" s="16">
        <v>0</v>
      </c>
      <c r="JF214" s="53">
        <v>0</v>
      </c>
      <c r="JG214" s="52">
        <v>0</v>
      </c>
      <c r="JH214" s="16">
        <v>0</v>
      </c>
      <c r="JI214" s="53">
        <v>0</v>
      </c>
      <c r="JJ214" s="52">
        <v>0</v>
      </c>
      <c r="JK214" s="16">
        <v>0</v>
      </c>
      <c r="JL214" s="53">
        <v>0</v>
      </c>
      <c r="JM214" s="52">
        <v>0</v>
      </c>
      <c r="JN214" s="16">
        <v>0</v>
      </c>
      <c r="JO214" s="53">
        <v>0</v>
      </c>
      <c r="JP214" s="46">
        <v>0</v>
      </c>
      <c r="JQ214" s="10">
        <v>0</v>
      </c>
      <c r="JR214" s="47">
        <f t="shared" ref="JR214:JR225" si="4821">IF(JP214=0,0,JQ214/JP214*1000)</f>
        <v>0</v>
      </c>
      <c r="JS214" s="46">
        <v>4.7999999999999996E-3</v>
      </c>
      <c r="JT214" s="10">
        <v>3.6219999999999999</v>
      </c>
      <c r="JU214" s="47">
        <f t="shared" ref="JU214:JU215" si="4822">JT214/JS214*1000</f>
        <v>754583.33333333337</v>
      </c>
      <c r="JV214" s="52">
        <v>0</v>
      </c>
      <c r="JW214" s="16">
        <v>0</v>
      </c>
      <c r="JX214" s="53">
        <v>0</v>
      </c>
      <c r="JY214" s="52">
        <v>0</v>
      </c>
      <c r="JZ214" s="16">
        <v>0</v>
      </c>
      <c r="KA214" s="53">
        <v>0</v>
      </c>
      <c r="KB214" s="52">
        <v>0</v>
      </c>
      <c r="KC214" s="16">
        <v>0</v>
      </c>
      <c r="KD214" s="53">
        <v>0</v>
      </c>
      <c r="KE214" s="46"/>
      <c r="KF214" s="10"/>
      <c r="KG214" s="47"/>
      <c r="KH214" s="46">
        <v>160.12986999999998</v>
      </c>
      <c r="KI214" s="10">
        <v>5567.5020000000004</v>
      </c>
      <c r="KJ214" s="47">
        <f t="shared" ref="KJ214:KJ216" si="4823">KI214/KH214*1000</f>
        <v>34768.666208247094</v>
      </c>
      <c r="KK214" s="46">
        <v>2.0199400000000001</v>
      </c>
      <c r="KL214" s="10">
        <v>1284.3699999999999</v>
      </c>
      <c r="KM214" s="47">
        <f t="shared" ref="KM214:KM216" si="4824">KL214/KK214*1000</f>
        <v>635845.61917680723</v>
      </c>
      <c r="KN214" s="52">
        <v>0</v>
      </c>
      <c r="KO214" s="16">
        <v>0</v>
      </c>
      <c r="KP214" s="53">
        <v>0</v>
      </c>
      <c r="KQ214" s="46">
        <v>3.5831999999999997</v>
      </c>
      <c r="KR214" s="10">
        <v>12.657</v>
      </c>
      <c r="KS214" s="47">
        <f t="shared" ref="KS214:KS216" si="4825">KR214/KQ214*1000</f>
        <v>3532.3174815807101</v>
      </c>
      <c r="KT214" s="52">
        <v>0</v>
      </c>
      <c r="KU214" s="16">
        <v>0</v>
      </c>
      <c r="KV214" s="53">
        <v>0</v>
      </c>
      <c r="KW214" s="52">
        <v>0</v>
      </c>
      <c r="KX214" s="16">
        <v>0</v>
      </c>
      <c r="KY214" s="53">
        <f t="shared" ref="KY214:KY225" si="4826">IF(KW214=0,0,KX214/KW214*1000)</f>
        <v>0</v>
      </c>
      <c r="KZ214" s="52">
        <v>0</v>
      </c>
      <c r="LA214" s="16">
        <v>0</v>
      </c>
      <c r="LB214" s="53">
        <v>0</v>
      </c>
      <c r="LC214" s="52">
        <v>0</v>
      </c>
      <c r="LD214" s="16">
        <v>0</v>
      </c>
      <c r="LE214" s="53">
        <v>0</v>
      </c>
      <c r="LF214" s="46">
        <v>3.7</v>
      </c>
      <c r="LG214" s="10">
        <v>41.677999999999997</v>
      </c>
      <c r="LH214" s="47">
        <f t="shared" ref="LH214:LH216" si="4827">LG214/LF214*1000</f>
        <v>11264.324324324321</v>
      </c>
      <c r="LI214" s="52">
        <v>0</v>
      </c>
      <c r="LJ214" s="16">
        <v>0</v>
      </c>
      <c r="LK214" s="53">
        <v>0</v>
      </c>
      <c r="LL214" s="52">
        <v>0</v>
      </c>
      <c r="LM214" s="16">
        <v>0</v>
      </c>
      <c r="LN214" s="53">
        <v>0</v>
      </c>
      <c r="LO214" s="52">
        <v>0</v>
      </c>
      <c r="LP214" s="16">
        <v>0</v>
      </c>
      <c r="LQ214" s="53">
        <v>0</v>
      </c>
      <c r="LR214" s="52">
        <v>0</v>
      </c>
      <c r="LS214" s="16">
        <v>0</v>
      </c>
      <c r="LT214" s="53">
        <v>0</v>
      </c>
      <c r="LU214" s="46">
        <v>5.2199999999999998E-3</v>
      </c>
      <c r="LV214" s="10">
        <v>11.64</v>
      </c>
      <c r="LW214" s="47">
        <f t="shared" ref="LW214:LW216" si="4828">LV214/LU214*1000</f>
        <v>2229885.0574712646</v>
      </c>
      <c r="LX214" s="46">
        <v>392.73471999999998</v>
      </c>
      <c r="LY214" s="10">
        <v>22272.504000000001</v>
      </c>
      <c r="LZ214" s="47">
        <f t="shared" ref="LZ214:LZ216" si="4829">LY214/LX214*1000</f>
        <v>56711.319029802107</v>
      </c>
      <c r="MA214" s="52">
        <v>0</v>
      </c>
      <c r="MB214" s="16">
        <v>0</v>
      </c>
      <c r="MC214" s="53">
        <v>0</v>
      </c>
      <c r="MD214" s="52">
        <v>0</v>
      </c>
      <c r="ME214" s="16">
        <v>0</v>
      </c>
      <c r="MF214" s="53">
        <v>0</v>
      </c>
      <c r="MG214" s="52">
        <v>0</v>
      </c>
      <c r="MH214" s="16">
        <v>0</v>
      </c>
      <c r="MI214" s="53">
        <v>0</v>
      </c>
      <c r="MJ214" s="52">
        <v>0</v>
      </c>
      <c r="MK214" s="16">
        <v>0</v>
      </c>
      <c r="ML214" s="53">
        <f t="shared" ref="ML214:ML225" si="4830">IF(MJ214=0,0,MK214/MJ214*1000)</f>
        <v>0</v>
      </c>
      <c r="MM214" s="46">
        <v>0.34594999999999998</v>
      </c>
      <c r="MN214" s="10">
        <v>269.66199999999998</v>
      </c>
      <c r="MO214" s="47">
        <f>MN214/MM214*1000</f>
        <v>779482.58418846654</v>
      </c>
      <c r="MP214" s="46">
        <v>6.9621400000000007</v>
      </c>
      <c r="MQ214" s="10">
        <v>981.47400000000005</v>
      </c>
      <c r="MR214" s="47">
        <f t="shared" ref="MR214:MR215" si="4831">MQ214/MP214*1000</f>
        <v>140973.03415329193</v>
      </c>
      <c r="MS214" s="46">
        <v>0</v>
      </c>
      <c r="MT214" s="10">
        <v>0</v>
      </c>
      <c r="MU214" s="47">
        <v>0</v>
      </c>
      <c r="MV214" s="46">
        <v>0</v>
      </c>
      <c r="MW214" s="10">
        <v>0</v>
      </c>
      <c r="MX214" s="47">
        <f t="shared" ref="MX214:MX225" si="4832">IF(MV214=0,0,MW214/MV214*1000)</f>
        <v>0</v>
      </c>
      <c r="MY214" s="46">
        <v>0.57499999999999996</v>
      </c>
      <c r="MZ214" s="10">
        <v>1.992</v>
      </c>
      <c r="NA214" s="47">
        <f t="shared" ref="NA214:NA216" si="4833">MZ214/MY214*1000</f>
        <v>3464.3478260869565</v>
      </c>
      <c r="NB214" s="52">
        <v>0</v>
      </c>
      <c r="NC214" s="16">
        <v>0</v>
      </c>
      <c r="ND214" s="53">
        <v>0</v>
      </c>
      <c r="NE214" s="52">
        <v>0</v>
      </c>
      <c r="NF214" s="16">
        <v>0</v>
      </c>
      <c r="NG214" s="53">
        <v>0</v>
      </c>
      <c r="NH214" s="52">
        <v>0</v>
      </c>
      <c r="NI214" s="16">
        <v>0</v>
      </c>
      <c r="NJ214" s="53">
        <v>0</v>
      </c>
      <c r="NK214" s="46">
        <v>9.5189999999999997E-2</v>
      </c>
      <c r="NL214" s="10">
        <v>105.408</v>
      </c>
      <c r="NM214" s="47">
        <f t="shared" ref="NM214:NM215" si="4834">NL214/NK214*1000</f>
        <v>1107343.2083202016</v>
      </c>
      <c r="NN214" s="52">
        <v>0</v>
      </c>
      <c r="NO214" s="16">
        <v>0</v>
      </c>
      <c r="NP214" s="53">
        <v>0</v>
      </c>
      <c r="NQ214" s="46">
        <v>5.9999999999999995E-4</v>
      </c>
      <c r="NR214" s="10">
        <v>1.2689999999999999</v>
      </c>
      <c r="NS214" s="59">
        <f t="shared" ref="NS214" si="4835">NR214/NQ214*1000</f>
        <v>2115000</v>
      </c>
      <c r="NT214" s="46">
        <v>1.4E-3</v>
      </c>
      <c r="NU214" s="10">
        <v>1.234</v>
      </c>
      <c r="NV214" s="47">
        <f t="shared" ref="NV214:NV215" si="4836">NU214/NT214*1000</f>
        <v>881428.57142857148</v>
      </c>
      <c r="NW214" s="46">
        <v>12.394950000000001</v>
      </c>
      <c r="NX214" s="10">
        <v>774.56500000000005</v>
      </c>
      <c r="NY214" s="47">
        <f t="shared" ref="NY214:NY215" si="4837">NX214/NW214*1000</f>
        <v>62490.369061593636</v>
      </c>
      <c r="NZ214" s="46">
        <v>1.5605199999999999</v>
      </c>
      <c r="OA214" s="10">
        <v>587.31399999999996</v>
      </c>
      <c r="OB214" s="47">
        <f t="shared" ref="OB214" si="4838">OA214/NZ214*1000</f>
        <v>376357.88070643123</v>
      </c>
      <c r="OC214" s="52">
        <v>0</v>
      </c>
      <c r="OD214" s="16">
        <v>0</v>
      </c>
      <c r="OE214" s="53">
        <v>0</v>
      </c>
      <c r="OF214" s="46">
        <v>18.536450000000002</v>
      </c>
      <c r="OG214" s="10">
        <v>6037.1869999999999</v>
      </c>
      <c r="OH214" s="47">
        <f t="shared" ref="OH214:OH216" si="4839">OG214/OF214*1000</f>
        <v>325692.72972980258</v>
      </c>
      <c r="OI214" s="46">
        <v>16.78576</v>
      </c>
      <c r="OJ214" s="10">
        <v>3672.127</v>
      </c>
      <c r="OK214" s="47">
        <f t="shared" ref="OK214:OK216" si="4840">OJ214/OI214*1000</f>
        <v>218764.41698201332</v>
      </c>
      <c r="OL214" s="52">
        <v>0</v>
      </c>
      <c r="OM214" s="16">
        <v>0</v>
      </c>
      <c r="ON214" s="53">
        <v>0</v>
      </c>
      <c r="OO214" s="46">
        <v>2.03572</v>
      </c>
      <c r="OP214" s="10">
        <v>26.896999999999998</v>
      </c>
      <c r="OQ214" s="47">
        <f t="shared" ref="OQ214:OQ216" si="4841">OP214/OO214*1000</f>
        <v>13212.524315721219</v>
      </c>
      <c r="OR214" s="46">
        <v>0</v>
      </c>
      <c r="OS214" s="10">
        <v>0</v>
      </c>
      <c r="OT214" s="47">
        <v>0</v>
      </c>
      <c r="OU214" s="46">
        <v>40.890999999999998</v>
      </c>
      <c r="OV214" s="10">
        <v>558.03899999999999</v>
      </c>
      <c r="OW214" s="47">
        <f t="shared" ref="OW214:OW216" si="4842">OV214/OU214*1000</f>
        <v>13646.988334841408</v>
      </c>
      <c r="OX214" s="52">
        <v>0</v>
      </c>
      <c r="OY214" s="16">
        <v>0</v>
      </c>
      <c r="OZ214" s="53">
        <v>0</v>
      </c>
      <c r="PA214" s="52">
        <v>0</v>
      </c>
      <c r="PB214" s="16">
        <v>0</v>
      </c>
      <c r="PC214" s="53">
        <v>0</v>
      </c>
      <c r="PD214" s="52">
        <v>0</v>
      </c>
      <c r="PE214" s="16">
        <v>0</v>
      </c>
      <c r="PF214" s="53">
        <v>0</v>
      </c>
      <c r="PG214" s="46">
        <v>4.7761100000000001</v>
      </c>
      <c r="PH214" s="10">
        <v>1738.5609999999999</v>
      </c>
      <c r="PI214" s="47">
        <f t="shared" ref="PI214:PI216" si="4843">PH214/PG214*1000</f>
        <v>364011.92602347938</v>
      </c>
      <c r="PJ214" s="52"/>
      <c r="PK214" s="16"/>
      <c r="PL214" s="53"/>
      <c r="PM214" s="52">
        <v>0</v>
      </c>
      <c r="PN214" s="16">
        <v>0</v>
      </c>
      <c r="PO214" s="53">
        <v>0</v>
      </c>
      <c r="PP214" s="52">
        <v>0</v>
      </c>
      <c r="PQ214" s="16">
        <v>0</v>
      </c>
      <c r="PR214" s="53">
        <v>0</v>
      </c>
      <c r="PS214" s="46">
        <v>0.98321000000000003</v>
      </c>
      <c r="PT214" s="10">
        <v>298.75200000000001</v>
      </c>
      <c r="PU214" s="47">
        <f t="shared" ref="PU214:PU216" si="4844">PT214/PS214*1000</f>
        <v>303853.70368486893</v>
      </c>
      <c r="PV214" s="46">
        <v>92.018720000000002</v>
      </c>
      <c r="PW214" s="10">
        <v>9670.6990000000005</v>
      </c>
      <c r="PX214" s="47">
        <f t="shared" ref="PX214:PX216" si="4845">PW214/PV214*1000</f>
        <v>105094.90894896169</v>
      </c>
      <c r="PY214" s="46">
        <v>151.52874</v>
      </c>
      <c r="PZ214" s="10">
        <v>31684.667000000001</v>
      </c>
      <c r="QA214" s="47">
        <f t="shared" ref="QA214:QA216" si="4846">PZ214/PY214*1000</f>
        <v>209100.04927118117</v>
      </c>
      <c r="QB214" s="52">
        <v>0</v>
      </c>
      <c r="QC214" s="16">
        <v>0</v>
      </c>
      <c r="QD214" s="53">
        <v>0</v>
      </c>
      <c r="QE214" s="46">
        <v>2.59334</v>
      </c>
      <c r="QF214" s="10">
        <v>109.56</v>
      </c>
      <c r="QG214" s="47">
        <f t="shared" ref="QG214:QG216" si="4847">QF214/QE214*1000</f>
        <v>42246.678029105322</v>
      </c>
      <c r="QH214" s="52">
        <v>0</v>
      </c>
      <c r="QI214" s="16">
        <v>0</v>
      </c>
      <c r="QJ214" s="53">
        <v>0</v>
      </c>
      <c r="QK214" s="52">
        <v>0</v>
      </c>
      <c r="QL214" s="16">
        <v>0</v>
      </c>
      <c r="QM214" s="53">
        <v>0</v>
      </c>
      <c r="QN214" s="52">
        <v>0</v>
      </c>
      <c r="QO214" s="16">
        <v>0</v>
      </c>
      <c r="QP214" s="53">
        <v>0</v>
      </c>
      <c r="QQ214" s="46">
        <v>15.763860000000001</v>
      </c>
      <c r="QR214" s="10">
        <v>2796.0729999999999</v>
      </c>
      <c r="QS214" s="47">
        <f t="shared" ref="QS214:QS216" si="4848">QR214/QQ214*1000</f>
        <v>177372.3567704864</v>
      </c>
      <c r="QT214" s="46"/>
      <c r="QU214" s="10"/>
      <c r="QV214" s="47"/>
      <c r="QW214" s="46"/>
      <c r="QX214" s="10"/>
      <c r="QY214" s="47"/>
      <c r="QZ214" s="46">
        <v>0.82772000000000001</v>
      </c>
      <c r="RA214" s="10">
        <v>165.88200000000001</v>
      </c>
      <c r="RB214" s="47">
        <f t="shared" ref="RB214:RB216" si="4849">RA214/QZ214*1000</f>
        <v>200408.35064997824</v>
      </c>
      <c r="RC214" s="46">
        <v>0</v>
      </c>
      <c r="RD214" s="10">
        <v>0</v>
      </c>
      <c r="RE214" s="47">
        <v>0</v>
      </c>
      <c r="RF214" s="12">
        <f t="shared" ref="RF214:RF226" si="4850">F214+I214+L214+O214+U214+X214+AA214+AD214+AG214+AJ214+AM214+AP214+AV214+AY214+BB214+BE214+BH214+BK214+BN214+BQ214+BT214+BW214+BZ214+CC214+CF214+CI214+CL214+CO214+CR214+CU214+CX214+DA214+DD214+DG214+DJ214+DM214+DP214+DS214+DV214+DY214+EE214+EH214+EK214+EN214+EQ214+ET214+EW214+EZ214+FC214+FF214+FI214+FL214+FO214+FR214+FU214+GA214+GD214+GG214+GJ214+GM214+GP214+GS214+GY214+HB214+HE214+HH214+HK214+HN214+HQ214+HZ214+IC214+II214+IL214+IO214+IR214+IU214+IX214+JA214+JD214+JG214+JM214+JS214+JV214+JY214+KB214+KH214+KK214+KN214+KQ214+KZ214+LF214+LI214+LL214+LO214+LR214+LU214+LX214+MA214+MD214+MG214+MM214+MP214+MS214+MY214+NB214+NE214+NH214+NK214+NN214+NQ214+NT214+NW214+NZ214+OC214+OF214+OI214+OL214+OO214+OR214+OU214+OX214+PA214+PD214+PG214+PM214+PP214+PS214+PV214+PY214++QB214+QE214+QH214+QK214+QN214+QQ214+QZ214+RC214+IF214+JJ214</f>
        <v>2121.6189300000005</v>
      </c>
      <c r="RG214" s="58">
        <f t="shared" ref="RG214:RG226" si="4851">G214+J214+M214+P214+V214+Y214+AB214+AE214+AH214+AK214+AN214+AQ214+AW214+AZ214+BC214+BF214+BI214+BL214+BO214+BR214+BU214+BX214+CA214+CD214+CG214+CJ214+CM214+CP214+CS214+CV214+CY214+DB214+DE214+DH214+DK214+DN214+DQ214+DT214+DW214+DZ214+EF214+EI214+EL214+EO214+ER214+EU214+EX214+FA214+FD214+FG214+FJ214+FM214+FP214+FS214+FV214+GB214+GE214+GH214+GK214+GN214+GQ214+GT214+GZ214+HC214+HF214+HI214+HL214+HO214+HR214+IA214+ID214+IJ214+IM214+IP214+IS214+IV214+IY214+JB214+JE214+JH214+JN214+JT214+JW214+JZ214+KC214+KI214+KL214+KO214+KR214+LA214+LG214+LJ214+LM214+LP214+LS214+LV214+LY214+MB214+ME214+MH214+MN214+MQ214+MT214+MZ214+NC214+NF214+NI214+NL214+NO214+NR214+NU214+NX214+OA214+OD214+OG214+OJ214+OM214+OP214+OS214+OV214+OY214+PB214+PE214+PH214+PN214+PQ214+PT214+PW214+PZ214++QC214+QF214+QI214+QL214+QO214+QR214+RA214+RD214+IG214+JK214</f>
        <v>157897.13699999999</v>
      </c>
    </row>
    <row r="215" spans="1:591" x14ac:dyDescent="0.3">
      <c r="A215" s="38">
        <v>2020</v>
      </c>
      <c r="B215" s="39" t="s">
        <v>6</v>
      </c>
      <c r="C215" s="52">
        <v>0</v>
      </c>
      <c r="D215" s="16">
        <v>0</v>
      </c>
      <c r="E215" s="53">
        <f t="shared" si="4774"/>
        <v>0</v>
      </c>
      <c r="F215" s="52">
        <v>0</v>
      </c>
      <c r="G215" s="16">
        <v>0</v>
      </c>
      <c r="H215" s="53">
        <v>0</v>
      </c>
      <c r="I215" s="52">
        <v>0</v>
      </c>
      <c r="J215" s="16">
        <v>0</v>
      </c>
      <c r="K215" s="53">
        <v>0</v>
      </c>
      <c r="L215" s="52">
        <v>0</v>
      </c>
      <c r="M215" s="16">
        <v>0</v>
      </c>
      <c r="N215" s="53">
        <v>0</v>
      </c>
      <c r="O215" s="52">
        <v>0</v>
      </c>
      <c r="P215" s="16">
        <v>0</v>
      </c>
      <c r="Q215" s="53">
        <f t="shared" si="4775"/>
        <v>0</v>
      </c>
      <c r="R215" s="52">
        <v>0</v>
      </c>
      <c r="S215" s="16">
        <v>0</v>
      </c>
      <c r="T215" s="53">
        <v>0</v>
      </c>
      <c r="U215" s="52">
        <v>0</v>
      </c>
      <c r="V215" s="16">
        <v>0</v>
      </c>
      <c r="W215" s="53">
        <v>0</v>
      </c>
      <c r="X215" s="52">
        <v>0</v>
      </c>
      <c r="Y215" s="16">
        <v>0</v>
      </c>
      <c r="Z215" s="53">
        <v>0</v>
      </c>
      <c r="AA215" s="46">
        <v>4.8197299999999998</v>
      </c>
      <c r="AB215" s="10">
        <v>1245.6079999999999</v>
      </c>
      <c r="AC215" s="47">
        <f t="shared" ref="AC215" si="4852">AB215/AA215*1000</f>
        <v>258439.37315990729</v>
      </c>
      <c r="AD215" s="46">
        <v>3.3189799999999998</v>
      </c>
      <c r="AE215" s="10">
        <v>722.73699999999997</v>
      </c>
      <c r="AF215" s="47">
        <f t="shared" si="4777"/>
        <v>217758.76926043542</v>
      </c>
      <c r="AG215" s="52">
        <v>0</v>
      </c>
      <c r="AH215" s="16">
        <v>0</v>
      </c>
      <c r="AI215" s="53">
        <v>0</v>
      </c>
      <c r="AJ215" s="52">
        <v>0</v>
      </c>
      <c r="AK215" s="16">
        <v>0</v>
      </c>
      <c r="AL215" s="53">
        <v>0</v>
      </c>
      <c r="AM215" s="52">
        <v>0</v>
      </c>
      <c r="AN215" s="16">
        <v>0</v>
      </c>
      <c r="AO215" s="53">
        <v>0</v>
      </c>
      <c r="AP215" s="46">
        <v>142.15894</v>
      </c>
      <c r="AQ215" s="10">
        <v>3676.759</v>
      </c>
      <c r="AR215" s="47">
        <f t="shared" si="4778"/>
        <v>25863.7198617266</v>
      </c>
      <c r="AS215" s="52">
        <v>0</v>
      </c>
      <c r="AT215" s="16">
        <v>0</v>
      </c>
      <c r="AU215" s="53">
        <f t="shared" si="4779"/>
        <v>0</v>
      </c>
      <c r="AV215" s="52">
        <v>0</v>
      </c>
      <c r="AW215" s="16">
        <v>0</v>
      </c>
      <c r="AX215" s="53">
        <v>0</v>
      </c>
      <c r="AY215" s="52">
        <v>0</v>
      </c>
      <c r="AZ215" s="16">
        <v>0</v>
      </c>
      <c r="BA215" s="53">
        <v>0</v>
      </c>
      <c r="BB215" s="46">
        <v>0.30160000000000003</v>
      </c>
      <c r="BC215" s="10">
        <v>69.962000000000003</v>
      </c>
      <c r="BD215" s="47">
        <f t="shared" si="4781"/>
        <v>231969.49602122014</v>
      </c>
      <c r="BE215" s="46">
        <v>0.185</v>
      </c>
      <c r="BF215" s="10">
        <v>27.210999999999999</v>
      </c>
      <c r="BG215" s="47">
        <f t="shared" ref="BG215:BG216" si="4853">BF215/BE215*1000</f>
        <v>147086.48648648648</v>
      </c>
      <c r="BH215" s="52">
        <v>0</v>
      </c>
      <c r="BI215" s="16">
        <v>0</v>
      </c>
      <c r="BJ215" s="53">
        <v>0</v>
      </c>
      <c r="BK215" s="52">
        <v>0</v>
      </c>
      <c r="BL215" s="16">
        <v>0</v>
      </c>
      <c r="BM215" s="53">
        <v>0</v>
      </c>
      <c r="BN215" s="52">
        <v>0</v>
      </c>
      <c r="BO215" s="16">
        <v>0</v>
      </c>
      <c r="BP215" s="53">
        <v>0</v>
      </c>
      <c r="BQ215" s="46">
        <v>0.14499999999999999</v>
      </c>
      <c r="BR215" s="10">
        <v>1.2390000000000001</v>
      </c>
      <c r="BS215" s="47">
        <f t="shared" ref="BS215:BS216" si="4854">BR215/BQ215*1000</f>
        <v>8544.8275862068986</v>
      </c>
      <c r="BT215" s="46">
        <v>9.6938399999999998</v>
      </c>
      <c r="BU215" s="10">
        <v>3076.4769999999999</v>
      </c>
      <c r="BV215" s="47">
        <f t="shared" si="4786"/>
        <v>317364.11989469599</v>
      </c>
      <c r="BW215" s="52">
        <v>0</v>
      </c>
      <c r="BX215" s="16">
        <v>0</v>
      </c>
      <c r="BY215" s="53">
        <v>0</v>
      </c>
      <c r="BZ215" s="52">
        <v>0</v>
      </c>
      <c r="CA215" s="16">
        <v>0</v>
      </c>
      <c r="CB215" s="53">
        <v>0</v>
      </c>
      <c r="CC215" s="46">
        <v>55.265519999999995</v>
      </c>
      <c r="CD215" s="10">
        <v>3706.6219999999998</v>
      </c>
      <c r="CE215" s="47">
        <f t="shared" si="4788"/>
        <v>67069.340883791549</v>
      </c>
      <c r="CF215" s="46">
        <v>4.8945699999999999</v>
      </c>
      <c r="CG215" s="10">
        <v>925.81299999999999</v>
      </c>
      <c r="CH215" s="47">
        <f t="shared" si="4789"/>
        <v>189151.03880422591</v>
      </c>
      <c r="CI215" s="46">
        <v>0</v>
      </c>
      <c r="CJ215" s="10">
        <v>0</v>
      </c>
      <c r="CK215" s="47">
        <v>0</v>
      </c>
      <c r="CL215" s="46">
        <v>0</v>
      </c>
      <c r="CM215" s="10">
        <v>0</v>
      </c>
      <c r="CN215" s="47">
        <v>0</v>
      </c>
      <c r="CO215" s="46">
        <v>0</v>
      </c>
      <c r="CP215" s="10">
        <v>0</v>
      </c>
      <c r="CQ215" s="47">
        <v>0</v>
      </c>
      <c r="CR215" s="46">
        <v>0</v>
      </c>
      <c r="CS215" s="10">
        <v>0</v>
      </c>
      <c r="CT215" s="47">
        <v>0</v>
      </c>
      <c r="CU215" s="46">
        <v>0</v>
      </c>
      <c r="CV215" s="10">
        <v>0</v>
      </c>
      <c r="CW215" s="47">
        <v>0</v>
      </c>
      <c r="CX215" s="46">
        <v>0</v>
      </c>
      <c r="CY215" s="10">
        <v>0</v>
      </c>
      <c r="CZ215" s="47">
        <v>0</v>
      </c>
      <c r="DA215" s="46">
        <v>0</v>
      </c>
      <c r="DB215" s="10">
        <v>0</v>
      </c>
      <c r="DC215" s="47">
        <v>0</v>
      </c>
      <c r="DD215" s="46">
        <v>84.778639999999996</v>
      </c>
      <c r="DE215" s="10">
        <v>1963.617</v>
      </c>
      <c r="DF215" s="47">
        <f t="shared" si="4792"/>
        <v>23161.694974111404</v>
      </c>
      <c r="DG215" s="52">
        <v>0</v>
      </c>
      <c r="DH215" s="16">
        <v>0</v>
      </c>
      <c r="DI215" s="53">
        <v>0</v>
      </c>
      <c r="DJ215" s="46">
        <v>1.1139600000000001</v>
      </c>
      <c r="DK215" s="10">
        <v>49.216999999999999</v>
      </c>
      <c r="DL215" s="47">
        <f t="shared" si="4793"/>
        <v>44182.017307623246</v>
      </c>
      <c r="DM215" s="52">
        <v>0</v>
      </c>
      <c r="DN215" s="16">
        <v>0</v>
      </c>
      <c r="DO215" s="53">
        <v>0</v>
      </c>
      <c r="DP215" s="52">
        <v>0</v>
      </c>
      <c r="DQ215" s="16">
        <v>0</v>
      </c>
      <c r="DR215" s="53">
        <v>0</v>
      </c>
      <c r="DS215" s="52">
        <v>0</v>
      </c>
      <c r="DT215" s="16">
        <v>0</v>
      </c>
      <c r="DU215" s="53">
        <v>0</v>
      </c>
      <c r="DV215" s="46">
        <v>4.2593300000000003</v>
      </c>
      <c r="DW215" s="10">
        <v>11.129</v>
      </c>
      <c r="DX215" s="47">
        <f t="shared" si="4796"/>
        <v>2612.8522561060067</v>
      </c>
      <c r="DY215" s="52">
        <v>0</v>
      </c>
      <c r="DZ215" s="16">
        <v>0</v>
      </c>
      <c r="EA215" s="53">
        <v>0</v>
      </c>
      <c r="EB215" s="52">
        <v>0</v>
      </c>
      <c r="EC215" s="16">
        <v>0</v>
      </c>
      <c r="ED215" s="53">
        <f t="shared" si="4797"/>
        <v>0</v>
      </c>
      <c r="EE215" s="52">
        <v>0</v>
      </c>
      <c r="EF215" s="16">
        <v>0</v>
      </c>
      <c r="EG215" s="53">
        <v>0</v>
      </c>
      <c r="EH215" s="46">
        <v>76.520080000000007</v>
      </c>
      <c r="EI215" s="10">
        <v>8254.5949999999993</v>
      </c>
      <c r="EJ215" s="47">
        <f t="shared" si="4798"/>
        <v>107874.88721914559</v>
      </c>
      <c r="EK215" s="46">
        <v>0</v>
      </c>
      <c r="EL215" s="10">
        <v>0</v>
      </c>
      <c r="EM215" s="47">
        <v>0</v>
      </c>
      <c r="EN215" s="46">
        <v>126.3715</v>
      </c>
      <c r="EO215" s="10">
        <v>12702.171</v>
      </c>
      <c r="EP215" s="47">
        <f t="shared" si="4799"/>
        <v>100514.52265740298</v>
      </c>
      <c r="EQ215" s="46">
        <v>1E-3</v>
      </c>
      <c r="ER215" s="10">
        <v>0.03</v>
      </c>
      <c r="ES215" s="47">
        <f t="shared" si="4800"/>
        <v>30000</v>
      </c>
      <c r="ET215" s="46">
        <v>19.959499999999998</v>
      </c>
      <c r="EU215" s="10">
        <v>1627.422</v>
      </c>
      <c r="EV215" s="47">
        <f t="shared" si="4801"/>
        <v>81536.210826924536</v>
      </c>
      <c r="EW215" s="46">
        <v>0</v>
      </c>
      <c r="EX215" s="10">
        <v>0</v>
      </c>
      <c r="EY215" s="47">
        <v>0</v>
      </c>
      <c r="EZ215" s="46">
        <v>0</v>
      </c>
      <c r="FA215" s="10">
        <v>0</v>
      </c>
      <c r="FB215" s="47">
        <v>0</v>
      </c>
      <c r="FC215" s="46">
        <v>0</v>
      </c>
      <c r="FD215" s="10">
        <v>0</v>
      </c>
      <c r="FE215" s="47">
        <v>0</v>
      </c>
      <c r="FF215" s="46">
        <v>0</v>
      </c>
      <c r="FG215" s="10">
        <v>0</v>
      </c>
      <c r="FH215" s="47">
        <v>0</v>
      </c>
      <c r="FI215" s="46">
        <v>0</v>
      </c>
      <c r="FJ215" s="10">
        <v>0</v>
      </c>
      <c r="FK215" s="47">
        <v>0</v>
      </c>
      <c r="FL215" s="46">
        <v>4.462E-2</v>
      </c>
      <c r="FM215" s="10">
        <v>11.516</v>
      </c>
      <c r="FN215" s="47">
        <f t="shared" si="4803"/>
        <v>258090.54235768714</v>
      </c>
      <c r="FO215" s="52">
        <v>0</v>
      </c>
      <c r="FP215" s="16">
        <v>0</v>
      </c>
      <c r="FQ215" s="53">
        <v>0</v>
      </c>
      <c r="FR215" s="46">
        <v>56.173169999999999</v>
      </c>
      <c r="FS215" s="10">
        <v>4771.4840000000004</v>
      </c>
      <c r="FT215" s="47">
        <f t="shared" si="4804"/>
        <v>84942.402217998388</v>
      </c>
      <c r="FU215" s="52">
        <v>0</v>
      </c>
      <c r="FV215" s="16">
        <v>0</v>
      </c>
      <c r="FW215" s="53">
        <v>0</v>
      </c>
      <c r="FX215" s="52">
        <v>0</v>
      </c>
      <c r="FY215" s="16">
        <v>0</v>
      </c>
      <c r="FZ215" s="47">
        <f t="shared" si="4805"/>
        <v>0</v>
      </c>
      <c r="GA215" s="52">
        <v>0</v>
      </c>
      <c r="GB215" s="16">
        <v>0</v>
      </c>
      <c r="GC215" s="47" t="e">
        <f t="shared" si="4806"/>
        <v>#DIV/0!</v>
      </c>
      <c r="GD215" s="46">
        <v>0.94514999999999993</v>
      </c>
      <c r="GE215" s="10">
        <v>44.499000000000002</v>
      </c>
      <c r="GF215" s="47">
        <f t="shared" si="4807"/>
        <v>47081.415648309798</v>
      </c>
      <c r="GG215" s="46">
        <v>96.382979999999989</v>
      </c>
      <c r="GH215" s="10">
        <v>2658.7379999999998</v>
      </c>
      <c r="GI215" s="47">
        <f t="shared" si="4808"/>
        <v>27585.140031984902</v>
      </c>
      <c r="GJ215" s="46">
        <v>138.26944</v>
      </c>
      <c r="GK215" s="10">
        <v>9530.4869999999992</v>
      </c>
      <c r="GL215" s="47">
        <f t="shared" si="4809"/>
        <v>68926.922680817966</v>
      </c>
      <c r="GM215" s="46">
        <v>0</v>
      </c>
      <c r="GN215" s="10">
        <v>0</v>
      </c>
      <c r="GO215" s="47">
        <v>0</v>
      </c>
      <c r="GP215" s="46">
        <v>6.0170000000000003</v>
      </c>
      <c r="GQ215" s="10">
        <v>315.34199999999998</v>
      </c>
      <c r="GR215" s="47">
        <f t="shared" si="4810"/>
        <v>52408.509223865709</v>
      </c>
      <c r="GS215" s="46">
        <v>0.13769999999999999</v>
      </c>
      <c r="GT215" s="10">
        <v>4.3650000000000002</v>
      </c>
      <c r="GU215" s="47">
        <f t="shared" ref="GU215:GU216" si="4855">GT215/GS215*1000</f>
        <v>31699.346405228764</v>
      </c>
      <c r="GV215" s="46">
        <v>0</v>
      </c>
      <c r="GW215" s="10">
        <v>0</v>
      </c>
      <c r="GX215" s="47">
        <f t="shared" si="4811"/>
        <v>0</v>
      </c>
      <c r="GY215" s="46">
        <v>1.6640000000000002E-2</v>
      </c>
      <c r="GZ215" s="10">
        <v>0.88600000000000001</v>
      </c>
      <c r="HA215" s="47">
        <f t="shared" si="4812"/>
        <v>53245.192307692298</v>
      </c>
      <c r="HB215" s="46">
        <v>9.773299999999999</v>
      </c>
      <c r="HC215" s="10">
        <v>42.191000000000003</v>
      </c>
      <c r="HD215" s="47">
        <f t="shared" si="4813"/>
        <v>4316.965610387485</v>
      </c>
      <c r="HE215" s="52">
        <v>0</v>
      </c>
      <c r="HF215" s="16">
        <v>0</v>
      </c>
      <c r="HG215" s="53">
        <v>0</v>
      </c>
      <c r="HH215" s="52">
        <v>0</v>
      </c>
      <c r="HI215" s="16">
        <v>0</v>
      </c>
      <c r="HJ215" s="53">
        <v>0</v>
      </c>
      <c r="HK215" s="52">
        <v>0</v>
      </c>
      <c r="HL215" s="16">
        <v>0</v>
      </c>
      <c r="HM215" s="53">
        <v>0</v>
      </c>
      <c r="HN215" s="52">
        <v>0</v>
      </c>
      <c r="HO215" s="16">
        <v>0</v>
      </c>
      <c r="HP215" s="53">
        <v>0</v>
      </c>
      <c r="HQ215" s="52">
        <v>0</v>
      </c>
      <c r="HR215" s="16">
        <v>0</v>
      </c>
      <c r="HS215" s="53">
        <v>0</v>
      </c>
      <c r="HT215" s="46"/>
      <c r="HU215" s="10"/>
      <c r="HV215" s="47"/>
      <c r="HW215" s="46">
        <v>0</v>
      </c>
      <c r="HX215" s="10">
        <v>0</v>
      </c>
      <c r="HY215" s="47">
        <f t="shared" si="4817"/>
        <v>0</v>
      </c>
      <c r="HZ215" s="46">
        <v>24</v>
      </c>
      <c r="IA215" s="10">
        <v>980.10799999999995</v>
      </c>
      <c r="IB215" s="47">
        <f t="shared" si="4818"/>
        <v>40837.833333333328</v>
      </c>
      <c r="IC215" s="52">
        <v>0</v>
      </c>
      <c r="ID215" s="16">
        <v>0</v>
      </c>
      <c r="IE215" s="53">
        <v>0</v>
      </c>
      <c r="IF215" s="52">
        <v>0</v>
      </c>
      <c r="IG215" s="16">
        <v>0</v>
      </c>
      <c r="IH215" s="53">
        <v>0</v>
      </c>
      <c r="II215" s="52">
        <v>0</v>
      </c>
      <c r="IJ215" s="16">
        <v>0</v>
      </c>
      <c r="IK215" s="53">
        <v>0</v>
      </c>
      <c r="IL215" s="52">
        <v>0</v>
      </c>
      <c r="IM215" s="16">
        <v>0</v>
      </c>
      <c r="IN215" s="53">
        <v>0</v>
      </c>
      <c r="IO215" s="52">
        <v>0</v>
      </c>
      <c r="IP215" s="16">
        <v>0</v>
      </c>
      <c r="IQ215" s="53">
        <v>0</v>
      </c>
      <c r="IR215" s="46">
        <v>18.833099999999998</v>
      </c>
      <c r="IS215" s="10">
        <v>450.11700000000002</v>
      </c>
      <c r="IT215" s="47">
        <f t="shared" si="4820"/>
        <v>23900.31380919764</v>
      </c>
      <c r="IU215" s="52">
        <v>0</v>
      </c>
      <c r="IV215" s="16">
        <v>0</v>
      </c>
      <c r="IW215" s="53">
        <v>0</v>
      </c>
      <c r="IX215" s="52">
        <v>0</v>
      </c>
      <c r="IY215" s="16">
        <v>0</v>
      </c>
      <c r="IZ215" s="53">
        <v>0</v>
      </c>
      <c r="JA215" s="46">
        <v>2.0800000000000003E-3</v>
      </c>
      <c r="JB215" s="10">
        <v>6.3E-2</v>
      </c>
      <c r="JC215" s="47">
        <f t="shared" ref="JC215:JC216" si="4856">JB215/JA215*1000</f>
        <v>30288.461538461535</v>
      </c>
      <c r="JD215" s="52">
        <v>0</v>
      </c>
      <c r="JE215" s="16">
        <v>0</v>
      </c>
      <c r="JF215" s="53">
        <v>0</v>
      </c>
      <c r="JG215" s="52">
        <v>0</v>
      </c>
      <c r="JH215" s="16">
        <v>0</v>
      </c>
      <c r="JI215" s="53">
        <v>0</v>
      </c>
      <c r="JJ215" s="52">
        <v>0</v>
      </c>
      <c r="JK215" s="16">
        <v>0</v>
      </c>
      <c r="JL215" s="53">
        <v>0</v>
      </c>
      <c r="JM215" s="52">
        <v>0</v>
      </c>
      <c r="JN215" s="16">
        <v>0</v>
      </c>
      <c r="JO215" s="53">
        <v>0</v>
      </c>
      <c r="JP215" s="46">
        <v>0</v>
      </c>
      <c r="JQ215" s="10">
        <v>0</v>
      </c>
      <c r="JR215" s="47">
        <f t="shared" si="4821"/>
        <v>0</v>
      </c>
      <c r="JS215" s="46">
        <v>8.8000000000000005E-3</v>
      </c>
      <c r="JT215" s="10">
        <v>5.4930000000000003</v>
      </c>
      <c r="JU215" s="47">
        <f t="shared" si="4822"/>
        <v>624204.54545454553</v>
      </c>
      <c r="JV215" s="52">
        <v>0</v>
      </c>
      <c r="JW215" s="16">
        <v>0</v>
      </c>
      <c r="JX215" s="53">
        <v>0</v>
      </c>
      <c r="JY215" s="52">
        <v>0</v>
      </c>
      <c r="JZ215" s="16">
        <v>0</v>
      </c>
      <c r="KA215" s="53">
        <v>0</v>
      </c>
      <c r="KB215" s="52">
        <v>0</v>
      </c>
      <c r="KC215" s="16">
        <v>0</v>
      </c>
      <c r="KD215" s="53">
        <v>0</v>
      </c>
      <c r="KE215" s="46"/>
      <c r="KF215" s="10"/>
      <c r="KG215" s="47"/>
      <c r="KH215" s="46">
        <v>71.703720000000004</v>
      </c>
      <c r="KI215" s="10">
        <v>2711.99</v>
      </c>
      <c r="KJ215" s="47">
        <f t="shared" si="4823"/>
        <v>37822.165990830035</v>
      </c>
      <c r="KK215" s="46">
        <v>0.75939999999999996</v>
      </c>
      <c r="KL215" s="10">
        <v>212.101</v>
      </c>
      <c r="KM215" s="47">
        <f t="shared" si="4824"/>
        <v>279300.76376086386</v>
      </c>
      <c r="KN215" s="52">
        <v>0</v>
      </c>
      <c r="KO215" s="16">
        <v>0</v>
      </c>
      <c r="KP215" s="53">
        <v>0</v>
      </c>
      <c r="KQ215" s="46">
        <v>0.20899999999999999</v>
      </c>
      <c r="KR215" s="10">
        <v>2.6139999999999999</v>
      </c>
      <c r="KS215" s="47">
        <f t="shared" si="4825"/>
        <v>12507.177033492822</v>
      </c>
      <c r="KT215" s="52">
        <v>0</v>
      </c>
      <c r="KU215" s="16">
        <v>0</v>
      </c>
      <c r="KV215" s="53">
        <v>0</v>
      </c>
      <c r="KW215" s="52">
        <v>0</v>
      </c>
      <c r="KX215" s="16">
        <v>0</v>
      </c>
      <c r="KY215" s="53">
        <f t="shared" si="4826"/>
        <v>0</v>
      </c>
      <c r="KZ215" s="52">
        <v>0</v>
      </c>
      <c r="LA215" s="16">
        <v>0</v>
      </c>
      <c r="LB215" s="53">
        <v>0</v>
      </c>
      <c r="LC215" s="52">
        <v>0</v>
      </c>
      <c r="LD215" s="16">
        <v>0</v>
      </c>
      <c r="LE215" s="53">
        <v>0</v>
      </c>
      <c r="LF215" s="46">
        <v>2.9580000000000002</v>
      </c>
      <c r="LG215" s="10">
        <v>90.667000000000002</v>
      </c>
      <c r="LH215" s="47">
        <f t="shared" si="4827"/>
        <v>30651.453684922242</v>
      </c>
      <c r="LI215" s="52">
        <v>0</v>
      </c>
      <c r="LJ215" s="16">
        <v>0</v>
      </c>
      <c r="LK215" s="53">
        <v>0</v>
      </c>
      <c r="LL215" s="52">
        <v>0</v>
      </c>
      <c r="LM215" s="16">
        <v>0</v>
      </c>
      <c r="LN215" s="53">
        <v>0</v>
      </c>
      <c r="LO215" s="52">
        <v>0</v>
      </c>
      <c r="LP215" s="16">
        <v>0</v>
      </c>
      <c r="LQ215" s="53">
        <v>0</v>
      </c>
      <c r="LR215" s="52">
        <v>0</v>
      </c>
      <c r="LS215" s="16">
        <v>0</v>
      </c>
      <c r="LT215" s="53">
        <v>0</v>
      </c>
      <c r="LU215" s="46">
        <v>1.5E-3</v>
      </c>
      <c r="LV215" s="10">
        <v>0.93</v>
      </c>
      <c r="LW215" s="47">
        <f t="shared" si="4828"/>
        <v>620000</v>
      </c>
      <c r="LX215" s="46">
        <v>148.99485999999999</v>
      </c>
      <c r="LY215" s="10">
        <v>11331.3</v>
      </c>
      <c r="LZ215" s="47">
        <f t="shared" si="4829"/>
        <v>76051.616814163921</v>
      </c>
      <c r="MA215" s="52">
        <v>0</v>
      </c>
      <c r="MB215" s="16">
        <v>0</v>
      </c>
      <c r="MC215" s="53">
        <v>0</v>
      </c>
      <c r="MD215" s="52">
        <v>0</v>
      </c>
      <c r="ME215" s="16">
        <v>0</v>
      </c>
      <c r="MF215" s="53">
        <v>0</v>
      </c>
      <c r="MG215" s="52">
        <v>0</v>
      </c>
      <c r="MH215" s="16">
        <v>0</v>
      </c>
      <c r="MI215" s="53">
        <v>0</v>
      </c>
      <c r="MJ215" s="52">
        <v>0</v>
      </c>
      <c r="MK215" s="16">
        <v>0</v>
      </c>
      <c r="ML215" s="53">
        <f t="shared" si="4830"/>
        <v>0</v>
      </c>
      <c r="MM215" s="46">
        <v>16.09441</v>
      </c>
      <c r="MN215" s="10">
        <v>3766.4409999999998</v>
      </c>
      <c r="MO215" s="47">
        <f>MN215/MM215*1000</f>
        <v>234021.68827561865</v>
      </c>
      <c r="MP215" s="46">
        <v>2.4933000000000001</v>
      </c>
      <c r="MQ215" s="10">
        <v>345.75900000000001</v>
      </c>
      <c r="MR215" s="47">
        <f t="shared" si="4831"/>
        <v>138675.24966911323</v>
      </c>
      <c r="MS215" s="46">
        <v>0</v>
      </c>
      <c r="MT215" s="10">
        <v>0</v>
      </c>
      <c r="MU215" s="47">
        <v>0</v>
      </c>
      <c r="MV215" s="46">
        <v>0</v>
      </c>
      <c r="MW215" s="10">
        <v>0</v>
      </c>
      <c r="MX215" s="47">
        <f t="shared" si="4832"/>
        <v>0</v>
      </c>
      <c r="MY215" s="46">
        <v>0</v>
      </c>
      <c r="MZ215" s="10">
        <v>0</v>
      </c>
      <c r="NA215" s="47">
        <v>0</v>
      </c>
      <c r="NB215" s="46">
        <v>0</v>
      </c>
      <c r="NC215" s="10">
        <v>0</v>
      </c>
      <c r="ND215" s="47">
        <v>0</v>
      </c>
      <c r="NE215" s="46">
        <v>0</v>
      </c>
      <c r="NF215" s="10">
        <v>0</v>
      </c>
      <c r="NG215" s="47">
        <v>0</v>
      </c>
      <c r="NH215" s="46">
        <v>0</v>
      </c>
      <c r="NI215" s="10">
        <v>0</v>
      </c>
      <c r="NJ215" s="47">
        <v>0</v>
      </c>
      <c r="NK215" s="46">
        <v>3.0000000000000001E-3</v>
      </c>
      <c r="NL215" s="10">
        <v>4.0590000000000002</v>
      </c>
      <c r="NM215" s="47">
        <f t="shared" si="4834"/>
        <v>1353000</v>
      </c>
      <c r="NN215" s="46">
        <v>1.2E-2</v>
      </c>
      <c r="NO215" s="10">
        <v>0.10100000000000001</v>
      </c>
      <c r="NP215" s="47">
        <f t="shared" ref="NP215" si="4857">NO215/NN215*1000</f>
        <v>8416.6666666666679</v>
      </c>
      <c r="NQ215" s="52">
        <v>0</v>
      </c>
      <c r="NR215" s="16">
        <v>0</v>
      </c>
      <c r="NS215" s="53">
        <v>0</v>
      </c>
      <c r="NT215" s="46">
        <v>1.1789999999999998E-2</v>
      </c>
      <c r="NU215" s="10">
        <v>10.173</v>
      </c>
      <c r="NV215" s="47">
        <f t="shared" si="4836"/>
        <v>862849.87277353706</v>
      </c>
      <c r="NW215" s="46">
        <v>71.959570000000014</v>
      </c>
      <c r="NX215" s="10">
        <v>2613.8939999999998</v>
      </c>
      <c r="NY215" s="47">
        <f t="shared" si="4837"/>
        <v>36324.480538168857</v>
      </c>
      <c r="NZ215" s="52">
        <v>0</v>
      </c>
      <c r="OA215" s="16">
        <v>0</v>
      </c>
      <c r="OB215" s="53">
        <v>0</v>
      </c>
      <c r="OC215" s="52">
        <v>0</v>
      </c>
      <c r="OD215" s="16">
        <v>0</v>
      </c>
      <c r="OE215" s="53">
        <v>0</v>
      </c>
      <c r="OF215" s="46">
        <v>5.8152499999999998</v>
      </c>
      <c r="OG215" s="10">
        <v>1729.0650000000001</v>
      </c>
      <c r="OH215" s="47">
        <f t="shared" si="4839"/>
        <v>297332.87476892653</v>
      </c>
      <c r="OI215" s="46">
        <v>25.31175</v>
      </c>
      <c r="OJ215" s="10">
        <v>2119.9459999999999</v>
      </c>
      <c r="OK215" s="47">
        <f t="shared" si="4840"/>
        <v>83753.434669669223</v>
      </c>
      <c r="OL215" s="52">
        <v>0</v>
      </c>
      <c r="OM215" s="16">
        <v>0</v>
      </c>
      <c r="ON215" s="53">
        <v>0</v>
      </c>
      <c r="OO215" s="46">
        <v>4.25068</v>
      </c>
      <c r="OP215" s="10">
        <v>87.233999999999995</v>
      </c>
      <c r="OQ215" s="47">
        <f t="shared" si="4841"/>
        <v>20522.36348066662</v>
      </c>
      <c r="OR215" s="46">
        <v>0</v>
      </c>
      <c r="OS215" s="10">
        <v>0</v>
      </c>
      <c r="OT215" s="47">
        <v>0</v>
      </c>
      <c r="OU215" s="46">
        <v>27.315480000000001</v>
      </c>
      <c r="OV215" s="10">
        <v>616.67600000000004</v>
      </c>
      <c r="OW215" s="47">
        <f t="shared" si="4842"/>
        <v>22576.063096822752</v>
      </c>
      <c r="OX215" s="52">
        <v>0</v>
      </c>
      <c r="OY215" s="16">
        <v>0</v>
      </c>
      <c r="OZ215" s="53">
        <v>0</v>
      </c>
      <c r="PA215" s="52">
        <v>0</v>
      </c>
      <c r="PB215" s="16">
        <v>0</v>
      </c>
      <c r="PC215" s="53">
        <v>0</v>
      </c>
      <c r="PD215" s="52">
        <v>0</v>
      </c>
      <c r="PE215" s="16">
        <v>0</v>
      </c>
      <c r="PF215" s="53">
        <v>0</v>
      </c>
      <c r="PG215" s="46">
        <v>23.165620000000001</v>
      </c>
      <c r="PH215" s="10">
        <v>266.49</v>
      </c>
      <c r="PI215" s="47">
        <f t="shared" si="4843"/>
        <v>11503.685202468141</v>
      </c>
      <c r="PJ215" s="52"/>
      <c r="PK215" s="16"/>
      <c r="PL215" s="53"/>
      <c r="PM215" s="52">
        <v>0</v>
      </c>
      <c r="PN215" s="16">
        <v>0</v>
      </c>
      <c r="PO215" s="53">
        <v>0</v>
      </c>
      <c r="PP215" s="52">
        <v>0</v>
      </c>
      <c r="PQ215" s="16">
        <v>0</v>
      </c>
      <c r="PR215" s="53">
        <v>0</v>
      </c>
      <c r="PS215" s="46">
        <v>1.0827100000000001</v>
      </c>
      <c r="PT215" s="10">
        <v>303.28500000000003</v>
      </c>
      <c r="PU215" s="47">
        <f t="shared" si="4844"/>
        <v>280116.55937416299</v>
      </c>
      <c r="PV215" s="46">
        <v>121.15388</v>
      </c>
      <c r="PW215" s="10">
        <v>7136.4219999999996</v>
      </c>
      <c r="PX215" s="47">
        <f t="shared" si="4845"/>
        <v>58903.784179260292</v>
      </c>
      <c r="PY215" s="46">
        <v>87.913660000000007</v>
      </c>
      <c r="PZ215" s="10">
        <v>20246.605</v>
      </c>
      <c r="QA215" s="47">
        <f t="shared" si="4846"/>
        <v>230301.01351712577</v>
      </c>
      <c r="QB215" s="52">
        <v>0</v>
      </c>
      <c r="QC215" s="16">
        <v>0</v>
      </c>
      <c r="QD215" s="53">
        <v>0</v>
      </c>
      <c r="QE215" s="46">
        <v>3.3</v>
      </c>
      <c r="QF215" s="10">
        <v>129.6</v>
      </c>
      <c r="QG215" s="47">
        <f t="shared" si="4847"/>
        <v>39272.727272727272</v>
      </c>
      <c r="QH215" s="52">
        <v>0</v>
      </c>
      <c r="QI215" s="16">
        <v>0</v>
      </c>
      <c r="QJ215" s="53">
        <v>0</v>
      </c>
      <c r="QK215" s="52">
        <v>0</v>
      </c>
      <c r="QL215" s="16">
        <v>0</v>
      </c>
      <c r="QM215" s="53">
        <v>0</v>
      </c>
      <c r="QN215" s="52">
        <v>0</v>
      </c>
      <c r="QO215" s="16">
        <v>0</v>
      </c>
      <c r="QP215" s="53">
        <v>0</v>
      </c>
      <c r="QQ215" s="46">
        <v>3.5928400000000003</v>
      </c>
      <c r="QR215" s="10">
        <v>638.303</v>
      </c>
      <c r="QS215" s="47">
        <f t="shared" si="4848"/>
        <v>177659.73436056153</v>
      </c>
      <c r="QT215" s="46"/>
      <c r="QU215" s="10"/>
      <c r="QV215" s="47"/>
      <c r="QW215" s="46"/>
      <c r="QX215" s="10"/>
      <c r="QY215" s="47"/>
      <c r="QZ215" s="46">
        <v>5.0900000000000001E-2</v>
      </c>
      <c r="RA215" s="10">
        <v>128.32400000000001</v>
      </c>
      <c r="RB215" s="47">
        <f t="shared" si="4849"/>
        <v>2521100.1964636543</v>
      </c>
      <c r="RC215" s="46">
        <v>0.93704999999999994</v>
      </c>
      <c r="RD215" s="10">
        <v>6.69</v>
      </c>
      <c r="RE215" s="47">
        <f t="shared" ref="RE215:RE216" si="4858">RD215/RC215*1000</f>
        <v>7139.4269249239642</v>
      </c>
      <c r="RF215" s="12">
        <f t="shared" si="4850"/>
        <v>1503.4815399999998</v>
      </c>
      <c r="RG215" s="58">
        <f t="shared" si="4851"/>
        <v>111374.56700000001</v>
      </c>
    </row>
    <row r="216" spans="1:591" x14ac:dyDescent="0.3">
      <c r="A216" s="38">
        <v>2020</v>
      </c>
      <c r="B216" s="39" t="s">
        <v>7</v>
      </c>
      <c r="C216" s="52">
        <v>0</v>
      </c>
      <c r="D216" s="16">
        <v>0</v>
      </c>
      <c r="E216" s="53">
        <f t="shared" si="4774"/>
        <v>0</v>
      </c>
      <c r="F216" s="52">
        <v>0</v>
      </c>
      <c r="G216" s="16">
        <v>0</v>
      </c>
      <c r="H216" s="53">
        <v>0</v>
      </c>
      <c r="I216" s="52">
        <v>0</v>
      </c>
      <c r="J216" s="16">
        <v>0</v>
      </c>
      <c r="K216" s="53">
        <v>0</v>
      </c>
      <c r="L216" s="52">
        <v>0</v>
      </c>
      <c r="M216" s="16">
        <v>0</v>
      </c>
      <c r="N216" s="53">
        <v>0</v>
      </c>
      <c r="O216" s="52">
        <v>0</v>
      </c>
      <c r="P216" s="16">
        <v>0</v>
      </c>
      <c r="Q216" s="53">
        <f t="shared" si="4775"/>
        <v>0</v>
      </c>
      <c r="R216" s="52">
        <v>0</v>
      </c>
      <c r="S216" s="16">
        <v>0</v>
      </c>
      <c r="T216" s="53">
        <v>0</v>
      </c>
      <c r="U216" s="52">
        <v>0</v>
      </c>
      <c r="V216" s="16">
        <v>0</v>
      </c>
      <c r="W216" s="53">
        <v>0</v>
      </c>
      <c r="X216" s="52">
        <v>0</v>
      </c>
      <c r="Y216" s="16">
        <v>0</v>
      </c>
      <c r="Z216" s="53">
        <v>0</v>
      </c>
      <c r="AA216" s="46">
        <v>5.2507000000000001</v>
      </c>
      <c r="AB216" s="10">
        <v>837.55700000000002</v>
      </c>
      <c r="AC216" s="47">
        <f t="shared" si="4776"/>
        <v>159513.39821357152</v>
      </c>
      <c r="AD216" s="46">
        <v>17.820619999999998</v>
      </c>
      <c r="AE216" s="10">
        <v>712.30700000000002</v>
      </c>
      <c r="AF216" s="47">
        <f t="shared" si="4777"/>
        <v>39970.943771877748</v>
      </c>
      <c r="AG216" s="52">
        <v>0</v>
      </c>
      <c r="AH216" s="16">
        <v>0</v>
      </c>
      <c r="AI216" s="53">
        <v>0</v>
      </c>
      <c r="AJ216" s="52">
        <v>0</v>
      </c>
      <c r="AK216" s="16">
        <v>0</v>
      </c>
      <c r="AL216" s="53">
        <v>0</v>
      </c>
      <c r="AM216" s="52">
        <v>0</v>
      </c>
      <c r="AN216" s="16">
        <v>0</v>
      </c>
      <c r="AO216" s="53">
        <v>0</v>
      </c>
      <c r="AP216" s="46">
        <v>142.83992000000001</v>
      </c>
      <c r="AQ216" s="10">
        <v>2902.8589999999999</v>
      </c>
      <c r="AR216" s="47">
        <f t="shared" si="4778"/>
        <v>20322.463076148459</v>
      </c>
      <c r="AS216" s="52">
        <v>0</v>
      </c>
      <c r="AT216" s="16">
        <v>0</v>
      </c>
      <c r="AU216" s="53">
        <f t="shared" si="4779"/>
        <v>0</v>
      </c>
      <c r="AV216" s="52">
        <v>0</v>
      </c>
      <c r="AW216" s="16">
        <v>0</v>
      </c>
      <c r="AX216" s="53">
        <v>0</v>
      </c>
      <c r="AY216" s="46">
        <v>0.2114</v>
      </c>
      <c r="AZ216" s="10">
        <v>5.0720000000000001</v>
      </c>
      <c r="BA216" s="47">
        <f t="shared" si="4780"/>
        <v>23992.431409649951</v>
      </c>
      <c r="BB216" s="46">
        <v>0.5</v>
      </c>
      <c r="BC216" s="10">
        <v>121.21299999999999</v>
      </c>
      <c r="BD216" s="47">
        <f t="shared" si="4781"/>
        <v>242426</v>
      </c>
      <c r="BE216" s="46">
        <v>0.59316999999999998</v>
      </c>
      <c r="BF216" s="10">
        <v>84.903000000000006</v>
      </c>
      <c r="BG216" s="47">
        <f t="shared" si="4853"/>
        <v>143134.3459716439</v>
      </c>
      <c r="BH216" s="52">
        <v>0</v>
      </c>
      <c r="BI216" s="16">
        <v>0</v>
      </c>
      <c r="BJ216" s="53">
        <v>0</v>
      </c>
      <c r="BK216" s="52">
        <v>0</v>
      </c>
      <c r="BL216" s="16">
        <v>0</v>
      </c>
      <c r="BM216" s="53">
        <v>0</v>
      </c>
      <c r="BN216" s="52">
        <v>0</v>
      </c>
      <c r="BO216" s="16">
        <v>0</v>
      </c>
      <c r="BP216" s="53">
        <v>0</v>
      </c>
      <c r="BQ216" s="46">
        <v>0.161</v>
      </c>
      <c r="BR216" s="10">
        <v>3.206</v>
      </c>
      <c r="BS216" s="47">
        <f t="shared" si="4854"/>
        <v>19913.043478260868</v>
      </c>
      <c r="BT216" s="46">
        <v>20.173220000000001</v>
      </c>
      <c r="BU216" s="10">
        <v>7821.4040000000005</v>
      </c>
      <c r="BV216" s="47">
        <f t="shared" si="4786"/>
        <v>387712.22442426148</v>
      </c>
      <c r="BW216" s="52">
        <v>0</v>
      </c>
      <c r="BX216" s="16">
        <v>0</v>
      </c>
      <c r="BY216" s="53">
        <v>0</v>
      </c>
      <c r="BZ216" s="46">
        <v>1E-3</v>
      </c>
      <c r="CA216" s="10">
        <v>0.151</v>
      </c>
      <c r="CB216" s="47">
        <f t="shared" si="4787"/>
        <v>151000</v>
      </c>
      <c r="CC216" s="46">
        <v>74.015810000000002</v>
      </c>
      <c r="CD216" s="10">
        <v>8611.018</v>
      </c>
      <c r="CE216" s="47">
        <f t="shared" si="4788"/>
        <v>116340.25217044845</v>
      </c>
      <c r="CF216" s="46">
        <v>1.8074000000000001</v>
      </c>
      <c r="CG216" s="10">
        <v>487.80099999999999</v>
      </c>
      <c r="CH216" s="47">
        <f t="shared" si="4789"/>
        <v>269891.00365165429</v>
      </c>
      <c r="CI216" s="46">
        <v>0</v>
      </c>
      <c r="CJ216" s="10">
        <v>0</v>
      </c>
      <c r="CK216" s="47">
        <v>0</v>
      </c>
      <c r="CL216" s="46">
        <v>0</v>
      </c>
      <c r="CM216" s="10">
        <v>0</v>
      </c>
      <c r="CN216" s="47">
        <v>0</v>
      </c>
      <c r="CO216" s="46">
        <v>0</v>
      </c>
      <c r="CP216" s="10">
        <v>0</v>
      </c>
      <c r="CQ216" s="47">
        <v>0</v>
      </c>
      <c r="CR216" s="46">
        <v>0</v>
      </c>
      <c r="CS216" s="10">
        <v>0</v>
      </c>
      <c r="CT216" s="47">
        <v>0</v>
      </c>
      <c r="CU216" s="46">
        <v>0</v>
      </c>
      <c r="CV216" s="10">
        <v>0</v>
      </c>
      <c r="CW216" s="47">
        <v>0</v>
      </c>
      <c r="CX216" s="46">
        <v>0</v>
      </c>
      <c r="CY216" s="10">
        <v>0</v>
      </c>
      <c r="CZ216" s="47">
        <v>0</v>
      </c>
      <c r="DA216" s="46">
        <v>12.097659999999999</v>
      </c>
      <c r="DB216" s="10">
        <v>2878.299</v>
      </c>
      <c r="DC216" s="47">
        <f t="shared" si="4791"/>
        <v>237921.96176781296</v>
      </c>
      <c r="DD216" s="46">
        <v>64.381479999999996</v>
      </c>
      <c r="DE216" s="10">
        <v>10663.444</v>
      </c>
      <c r="DF216" s="47">
        <f t="shared" si="4792"/>
        <v>165629.05978551594</v>
      </c>
      <c r="DG216" s="52">
        <v>0</v>
      </c>
      <c r="DH216" s="16">
        <v>0</v>
      </c>
      <c r="DI216" s="53">
        <v>0</v>
      </c>
      <c r="DJ216" s="46">
        <v>1.1135999999999999</v>
      </c>
      <c r="DK216" s="10">
        <v>51.313000000000002</v>
      </c>
      <c r="DL216" s="47">
        <f t="shared" si="4793"/>
        <v>46078.484195402307</v>
      </c>
      <c r="DM216" s="52">
        <v>0</v>
      </c>
      <c r="DN216" s="16">
        <v>0</v>
      </c>
      <c r="DO216" s="53">
        <v>0</v>
      </c>
      <c r="DP216" s="52">
        <v>0</v>
      </c>
      <c r="DQ216" s="16">
        <v>0</v>
      </c>
      <c r="DR216" s="53">
        <v>0</v>
      </c>
      <c r="DS216" s="46">
        <v>0.17172999999999999</v>
      </c>
      <c r="DT216" s="10">
        <v>890.35599999999999</v>
      </c>
      <c r="DU216" s="47">
        <f t="shared" si="4795"/>
        <v>5184627.0308041694</v>
      </c>
      <c r="DV216" s="46">
        <v>8.0749999999999993</v>
      </c>
      <c r="DW216" s="10">
        <v>57.3</v>
      </c>
      <c r="DX216" s="47">
        <f t="shared" si="4796"/>
        <v>7095.9752321981423</v>
      </c>
      <c r="DY216" s="52">
        <v>0</v>
      </c>
      <c r="DZ216" s="16">
        <v>0</v>
      </c>
      <c r="EA216" s="53">
        <v>0</v>
      </c>
      <c r="EB216" s="52">
        <v>0</v>
      </c>
      <c r="EC216" s="16">
        <v>0</v>
      </c>
      <c r="ED216" s="53">
        <f t="shared" si="4797"/>
        <v>0</v>
      </c>
      <c r="EE216" s="52">
        <v>0</v>
      </c>
      <c r="EF216" s="16">
        <v>0</v>
      </c>
      <c r="EG216" s="53">
        <v>0</v>
      </c>
      <c r="EH216" s="46">
        <v>61.131070000000001</v>
      </c>
      <c r="EI216" s="10">
        <v>7567.6360000000004</v>
      </c>
      <c r="EJ216" s="47">
        <f t="shared" si="4798"/>
        <v>123793.61264247462</v>
      </c>
      <c r="EK216" s="46">
        <v>0</v>
      </c>
      <c r="EL216" s="10">
        <v>0</v>
      </c>
      <c r="EM216" s="47">
        <v>0</v>
      </c>
      <c r="EN216" s="46">
        <v>235.75764000000001</v>
      </c>
      <c r="EO216" s="10">
        <v>22089.416000000001</v>
      </c>
      <c r="EP216" s="47">
        <f t="shared" si="4799"/>
        <v>93695.440792501991</v>
      </c>
      <c r="EQ216" s="46">
        <v>0.30019999999999997</v>
      </c>
      <c r="ER216" s="10">
        <v>40.811999999999998</v>
      </c>
      <c r="ES216" s="47">
        <f t="shared" si="4800"/>
        <v>135949.3670886076</v>
      </c>
      <c r="ET216" s="46">
        <v>0</v>
      </c>
      <c r="EU216" s="10">
        <v>0</v>
      </c>
      <c r="EV216" s="47">
        <v>0</v>
      </c>
      <c r="EW216" s="46">
        <v>0</v>
      </c>
      <c r="EX216" s="10">
        <v>0</v>
      </c>
      <c r="EY216" s="47">
        <v>0</v>
      </c>
      <c r="EZ216" s="46">
        <v>0</v>
      </c>
      <c r="FA216" s="10">
        <v>0</v>
      </c>
      <c r="FB216" s="47">
        <v>0</v>
      </c>
      <c r="FC216" s="46">
        <v>0</v>
      </c>
      <c r="FD216" s="10">
        <v>0</v>
      </c>
      <c r="FE216" s="47">
        <v>0</v>
      </c>
      <c r="FF216" s="46">
        <v>0</v>
      </c>
      <c r="FG216" s="10">
        <v>0</v>
      </c>
      <c r="FH216" s="47">
        <v>0</v>
      </c>
      <c r="FI216" s="46">
        <v>0.90783000000000003</v>
      </c>
      <c r="FJ216" s="10">
        <v>21.312999999999999</v>
      </c>
      <c r="FK216" s="47">
        <f t="shared" si="4802"/>
        <v>23476.862408160116</v>
      </c>
      <c r="FL216" s="46">
        <v>1.0400000000000001E-3</v>
      </c>
      <c r="FM216" s="10">
        <v>12.423999999999999</v>
      </c>
      <c r="FN216" s="47">
        <f t="shared" si="4803"/>
        <v>11946153.846153844</v>
      </c>
      <c r="FO216" s="52">
        <v>0</v>
      </c>
      <c r="FP216" s="16">
        <v>0</v>
      </c>
      <c r="FQ216" s="53">
        <v>0</v>
      </c>
      <c r="FR216" s="46">
        <v>39.287169999999996</v>
      </c>
      <c r="FS216" s="10">
        <v>6149.317</v>
      </c>
      <c r="FT216" s="47">
        <f t="shared" si="4804"/>
        <v>156522.2692293693</v>
      </c>
      <c r="FU216" s="52">
        <v>0</v>
      </c>
      <c r="FV216" s="16">
        <v>0</v>
      </c>
      <c r="FW216" s="53">
        <v>0</v>
      </c>
      <c r="FX216" s="52">
        <v>0</v>
      </c>
      <c r="FY216" s="16">
        <v>0</v>
      </c>
      <c r="FZ216" s="53">
        <f t="shared" si="4805"/>
        <v>0</v>
      </c>
      <c r="GA216" s="52">
        <v>0</v>
      </c>
      <c r="GB216" s="16">
        <v>0</v>
      </c>
      <c r="GC216" s="53">
        <v>0</v>
      </c>
      <c r="GD216" s="46">
        <v>76.294049999999999</v>
      </c>
      <c r="GE216" s="10">
        <v>8012.6850000000004</v>
      </c>
      <c r="GF216" s="47">
        <f t="shared" si="4807"/>
        <v>105023.72072265137</v>
      </c>
      <c r="GG216" s="46">
        <v>37.585879999999996</v>
      </c>
      <c r="GH216" s="10">
        <v>3040.93</v>
      </c>
      <c r="GI216" s="47">
        <f t="shared" si="4808"/>
        <v>80906.180725314945</v>
      </c>
      <c r="GJ216" s="46">
        <v>165.82392000000002</v>
      </c>
      <c r="GK216" s="10">
        <v>8916.4619999999995</v>
      </c>
      <c r="GL216" s="47">
        <f t="shared" si="4809"/>
        <v>53770.662278397467</v>
      </c>
      <c r="GM216" s="46">
        <v>0</v>
      </c>
      <c r="GN216" s="10">
        <v>0</v>
      </c>
      <c r="GO216" s="47">
        <v>0</v>
      </c>
      <c r="GP216" s="46">
        <v>9.2924599999999984</v>
      </c>
      <c r="GQ216" s="10">
        <v>242.50399999999999</v>
      </c>
      <c r="GR216" s="47">
        <f t="shared" si="4810"/>
        <v>26096.857021714382</v>
      </c>
      <c r="GS216" s="46">
        <v>1.1689999999999999E-2</v>
      </c>
      <c r="GT216" s="10">
        <v>0.161</v>
      </c>
      <c r="GU216" s="47">
        <f t="shared" si="4855"/>
        <v>13772.45508982036</v>
      </c>
      <c r="GV216" s="46">
        <v>0</v>
      </c>
      <c r="GW216" s="10">
        <v>0</v>
      </c>
      <c r="GX216" s="47">
        <f t="shared" si="4811"/>
        <v>0</v>
      </c>
      <c r="GY216" s="46">
        <v>5.0000000000000001E-3</v>
      </c>
      <c r="GZ216" s="10">
        <v>0.03</v>
      </c>
      <c r="HA216" s="47">
        <f t="shared" si="4812"/>
        <v>6000</v>
      </c>
      <c r="HB216" s="46">
        <v>21.738</v>
      </c>
      <c r="HC216" s="10">
        <v>100.874</v>
      </c>
      <c r="HD216" s="47">
        <f t="shared" si="4813"/>
        <v>4640.4453031557641</v>
      </c>
      <c r="HE216" s="52">
        <v>0</v>
      </c>
      <c r="HF216" s="16">
        <v>0</v>
      </c>
      <c r="HG216" s="53">
        <v>0</v>
      </c>
      <c r="HH216" s="52">
        <v>0</v>
      </c>
      <c r="HI216" s="16">
        <v>0</v>
      </c>
      <c r="HJ216" s="53">
        <v>0</v>
      </c>
      <c r="HK216" s="52">
        <v>0</v>
      </c>
      <c r="HL216" s="16">
        <v>0</v>
      </c>
      <c r="HM216" s="53">
        <v>0</v>
      </c>
      <c r="HN216" s="52">
        <v>0</v>
      </c>
      <c r="HO216" s="16">
        <v>0</v>
      </c>
      <c r="HP216" s="53">
        <v>0</v>
      </c>
      <c r="HQ216" s="46">
        <v>6.2309999999999999</v>
      </c>
      <c r="HR216" s="10">
        <v>105.123</v>
      </c>
      <c r="HS216" s="47">
        <f t="shared" si="4816"/>
        <v>16870.967741935485</v>
      </c>
      <c r="HT216" s="46"/>
      <c r="HU216" s="10"/>
      <c r="HV216" s="47"/>
      <c r="HW216" s="46">
        <v>0</v>
      </c>
      <c r="HX216" s="10">
        <v>0</v>
      </c>
      <c r="HY216" s="47">
        <f t="shared" si="4817"/>
        <v>0</v>
      </c>
      <c r="HZ216" s="46">
        <v>2.3E-3</v>
      </c>
      <c r="IA216" s="10">
        <v>8.5660000000000007</v>
      </c>
      <c r="IB216" s="47">
        <f t="shared" si="4818"/>
        <v>3724347.826086957</v>
      </c>
      <c r="IC216" s="52">
        <v>0</v>
      </c>
      <c r="ID216" s="16">
        <v>0</v>
      </c>
      <c r="IE216" s="53">
        <v>0</v>
      </c>
      <c r="IF216" s="52">
        <v>0</v>
      </c>
      <c r="IG216" s="16">
        <v>0</v>
      </c>
      <c r="IH216" s="53">
        <v>0</v>
      </c>
      <c r="II216" s="52">
        <v>0</v>
      </c>
      <c r="IJ216" s="16">
        <v>0</v>
      </c>
      <c r="IK216" s="53">
        <v>0</v>
      </c>
      <c r="IL216" s="52">
        <v>0</v>
      </c>
      <c r="IM216" s="16">
        <v>0</v>
      </c>
      <c r="IN216" s="53">
        <v>0</v>
      </c>
      <c r="IO216" s="52">
        <v>0</v>
      </c>
      <c r="IP216" s="16">
        <v>0</v>
      </c>
      <c r="IQ216" s="53">
        <v>0</v>
      </c>
      <c r="IR216" s="46">
        <v>45.399329999999999</v>
      </c>
      <c r="IS216" s="10">
        <v>1702.9280000000001</v>
      </c>
      <c r="IT216" s="47">
        <f t="shared" si="4820"/>
        <v>37509.980874167093</v>
      </c>
      <c r="IU216" s="52">
        <v>0</v>
      </c>
      <c r="IV216" s="16">
        <v>0</v>
      </c>
      <c r="IW216" s="53">
        <v>0</v>
      </c>
      <c r="IX216" s="52">
        <v>0</v>
      </c>
      <c r="IY216" s="16">
        <v>0</v>
      </c>
      <c r="IZ216" s="53">
        <v>0</v>
      </c>
      <c r="JA216" s="46">
        <v>1.82E-3</v>
      </c>
      <c r="JB216" s="10">
        <v>8.7999999999999995E-2</v>
      </c>
      <c r="JC216" s="47">
        <f t="shared" si="4856"/>
        <v>48351.648351648349</v>
      </c>
      <c r="JD216" s="52">
        <v>0</v>
      </c>
      <c r="JE216" s="16">
        <v>0</v>
      </c>
      <c r="JF216" s="53">
        <v>0</v>
      </c>
      <c r="JG216" s="46">
        <v>6.5000000000000002E-2</v>
      </c>
      <c r="JH216" s="10">
        <v>2.028</v>
      </c>
      <c r="JI216" s="47">
        <f t="shared" ref="JI216" si="4859">JH216/JG216*1000</f>
        <v>31200</v>
      </c>
      <c r="JJ216" s="52">
        <v>0</v>
      </c>
      <c r="JK216" s="16">
        <v>0</v>
      </c>
      <c r="JL216" s="53">
        <v>0</v>
      </c>
      <c r="JM216" s="46">
        <v>9.0730000000000004</v>
      </c>
      <c r="JN216" s="10">
        <v>335.245</v>
      </c>
      <c r="JO216" s="47">
        <f t="shared" ref="JO216" si="4860">JN216/JM216*1000</f>
        <v>36949.740989749807</v>
      </c>
      <c r="JP216" s="52">
        <v>0</v>
      </c>
      <c r="JQ216" s="16">
        <v>0</v>
      </c>
      <c r="JR216" s="53">
        <f t="shared" si="4821"/>
        <v>0</v>
      </c>
      <c r="JS216" s="52">
        <v>0</v>
      </c>
      <c r="JT216" s="16">
        <v>0</v>
      </c>
      <c r="JU216" s="53">
        <v>0</v>
      </c>
      <c r="JV216" s="52">
        <v>0</v>
      </c>
      <c r="JW216" s="16">
        <v>0</v>
      </c>
      <c r="JX216" s="53">
        <v>0</v>
      </c>
      <c r="JY216" s="52">
        <v>0</v>
      </c>
      <c r="JZ216" s="16">
        <v>0</v>
      </c>
      <c r="KA216" s="53">
        <v>0</v>
      </c>
      <c r="KB216" s="46">
        <v>1.7000000000000001E-2</v>
      </c>
      <c r="KC216" s="10">
        <v>4.4550000000000001</v>
      </c>
      <c r="KD216" s="47">
        <f t="shared" ref="KD216" si="4861">KC216/KB216*1000</f>
        <v>262058.82352941178</v>
      </c>
      <c r="KE216" s="46"/>
      <c r="KF216" s="10"/>
      <c r="KG216" s="47"/>
      <c r="KH216" s="46">
        <v>136.86682999999999</v>
      </c>
      <c r="KI216" s="10">
        <v>7128.4660000000003</v>
      </c>
      <c r="KJ216" s="47">
        <f t="shared" si="4823"/>
        <v>52083.225716559675</v>
      </c>
      <c r="KK216" s="46">
        <v>1.1642600000000001</v>
      </c>
      <c r="KL216" s="10">
        <v>891.14099999999996</v>
      </c>
      <c r="KM216" s="47">
        <f t="shared" si="4824"/>
        <v>765414.0827650181</v>
      </c>
      <c r="KN216" s="52">
        <v>0</v>
      </c>
      <c r="KO216" s="16">
        <v>0</v>
      </c>
      <c r="KP216" s="53">
        <v>0</v>
      </c>
      <c r="KQ216" s="46">
        <v>0.51379999999999992</v>
      </c>
      <c r="KR216" s="10">
        <v>22.529</v>
      </c>
      <c r="KS216" s="47">
        <f t="shared" si="4825"/>
        <v>43847.800700661741</v>
      </c>
      <c r="KT216" s="52">
        <v>0</v>
      </c>
      <c r="KU216" s="16">
        <v>0</v>
      </c>
      <c r="KV216" s="53">
        <v>0</v>
      </c>
      <c r="KW216" s="52">
        <v>0</v>
      </c>
      <c r="KX216" s="16">
        <v>0</v>
      </c>
      <c r="KY216" s="53">
        <f t="shared" si="4826"/>
        <v>0</v>
      </c>
      <c r="KZ216" s="52">
        <v>0</v>
      </c>
      <c r="LA216" s="16">
        <v>0</v>
      </c>
      <c r="LB216" s="53">
        <v>0</v>
      </c>
      <c r="LC216" s="52">
        <v>0</v>
      </c>
      <c r="LD216" s="16">
        <v>0</v>
      </c>
      <c r="LE216" s="53">
        <v>0</v>
      </c>
      <c r="LF216" s="46">
        <v>9.8000300000000014</v>
      </c>
      <c r="LG216" s="10">
        <v>235.61500000000001</v>
      </c>
      <c r="LH216" s="47">
        <f t="shared" si="4827"/>
        <v>24042.273339979569</v>
      </c>
      <c r="LI216" s="52">
        <v>0</v>
      </c>
      <c r="LJ216" s="16">
        <v>0</v>
      </c>
      <c r="LK216" s="53">
        <v>0</v>
      </c>
      <c r="LL216" s="52">
        <v>0</v>
      </c>
      <c r="LM216" s="16">
        <v>0</v>
      </c>
      <c r="LN216" s="53">
        <v>0</v>
      </c>
      <c r="LO216" s="52">
        <v>0</v>
      </c>
      <c r="LP216" s="16">
        <v>0</v>
      </c>
      <c r="LQ216" s="53">
        <v>0</v>
      </c>
      <c r="LR216" s="52">
        <v>0</v>
      </c>
      <c r="LS216" s="16">
        <v>0</v>
      </c>
      <c r="LT216" s="53">
        <v>0</v>
      </c>
      <c r="LU216" s="46">
        <v>3.5000000000000001E-3</v>
      </c>
      <c r="LV216" s="10">
        <v>2.0739999999999998</v>
      </c>
      <c r="LW216" s="47">
        <f t="shared" si="4828"/>
        <v>592571.42857142852</v>
      </c>
      <c r="LX216" s="46">
        <v>379.65577000000002</v>
      </c>
      <c r="LY216" s="10">
        <v>30565.485000000001</v>
      </c>
      <c r="LZ216" s="47">
        <f t="shared" si="4829"/>
        <v>80508.416874580886</v>
      </c>
      <c r="MA216" s="46">
        <v>6.7489699999999999</v>
      </c>
      <c r="MB216" s="10">
        <v>200.30699999999999</v>
      </c>
      <c r="MC216" s="47">
        <f t="shared" ref="MC216" si="4862">MB216/MA216*1000</f>
        <v>29679.640004326586</v>
      </c>
      <c r="MD216" s="52">
        <v>0</v>
      </c>
      <c r="ME216" s="16">
        <v>0</v>
      </c>
      <c r="MF216" s="53">
        <v>0</v>
      </c>
      <c r="MG216" s="52">
        <v>0</v>
      </c>
      <c r="MH216" s="16">
        <v>0</v>
      </c>
      <c r="MI216" s="53">
        <v>0</v>
      </c>
      <c r="MJ216" s="52">
        <v>0</v>
      </c>
      <c r="MK216" s="16">
        <v>0</v>
      </c>
      <c r="ML216" s="53">
        <f t="shared" si="4830"/>
        <v>0</v>
      </c>
      <c r="MM216" s="46">
        <v>11.5587</v>
      </c>
      <c r="MN216" s="10">
        <v>2135.5329999999999</v>
      </c>
      <c r="MO216" s="47">
        <f>MN216/MM216*1000</f>
        <v>184755.46558003928</v>
      </c>
      <c r="MP216" s="46">
        <v>0</v>
      </c>
      <c r="MQ216" s="10">
        <v>0</v>
      </c>
      <c r="MR216" s="47">
        <v>0</v>
      </c>
      <c r="MS216" s="46">
        <v>0</v>
      </c>
      <c r="MT216" s="10">
        <v>0</v>
      </c>
      <c r="MU216" s="47">
        <v>0</v>
      </c>
      <c r="MV216" s="46">
        <v>0</v>
      </c>
      <c r="MW216" s="10">
        <v>0</v>
      </c>
      <c r="MX216" s="47">
        <f t="shared" si="4832"/>
        <v>0</v>
      </c>
      <c r="MY216" s="46">
        <v>2E-3</v>
      </c>
      <c r="MZ216" s="10">
        <v>0.10299999999999999</v>
      </c>
      <c r="NA216" s="47">
        <f t="shared" si="4833"/>
        <v>51499.999999999993</v>
      </c>
      <c r="NB216" s="46">
        <v>0</v>
      </c>
      <c r="NC216" s="10">
        <v>0</v>
      </c>
      <c r="ND216" s="47">
        <v>0</v>
      </c>
      <c r="NE216" s="46">
        <v>69.523880000000005</v>
      </c>
      <c r="NF216" s="10">
        <v>2085.8820000000001</v>
      </c>
      <c r="NG216" s="47">
        <f t="shared" ref="NG216" si="4863">NF216/NE216*1000</f>
        <v>30002.381915393675</v>
      </c>
      <c r="NH216" s="46">
        <v>0</v>
      </c>
      <c r="NI216" s="10">
        <v>0</v>
      </c>
      <c r="NJ216" s="47">
        <v>0</v>
      </c>
      <c r="NK216" s="46">
        <v>0</v>
      </c>
      <c r="NL216" s="10">
        <v>0</v>
      </c>
      <c r="NM216" s="47">
        <v>0</v>
      </c>
      <c r="NN216" s="46">
        <v>0</v>
      </c>
      <c r="NO216" s="10">
        <v>0</v>
      </c>
      <c r="NP216" s="47">
        <v>0</v>
      </c>
      <c r="NQ216" s="46">
        <v>0</v>
      </c>
      <c r="NR216" s="10">
        <v>0</v>
      </c>
      <c r="NS216" s="47">
        <v>0</v>
      </c>
      <c r="NT216" s="46">
        <v>0</v>
      </c>
      <c r="NU216" s="10">
        <v>0</v>
      </c>
      <c r="NV216" s="47">
        <v>0</v>
      </c>
      <c r="NW216" s="46">
        <v>0</v>
      </c>
      <c r="NX216" s="10">
        <v>0</v>
      </c>
      <c r="NY216" s="47">
        <v>0</v>
      </c>
      <c r="NZ216" s="46">
        <v>0</v>
      </c>
      <c r="OA216" s="10">
        <v>0</v>
      </c>
      <c r="OB216" s="47">
        <v>0</v>
      </c>
      <c r="OC216" s="46">
        <v>0</v>
      </c>
      <c r="OD216" s="10">
        <v>0</v>
      </c>
      <c r="OE216" s="47">
        <v>0</v>
      </c>
      <c r="OF216" s="46">
        <v>13.0677</v>
      </c>
      <c r="OG216" s="10">
        <v>7778.23</v>
      </c>
      <c r="OH216" s="47">
        <f t="shared" si="4839"/>
        <v>595225.63266680436</v>
      </c>
      <c r="OI216" s="46">
        <v>16.361620000000002</v>
      </c>
      <c r="OJ216" s="10">
        <v>5090.607</v>
      </c>
      <c r="OK216" s="47">
        <f t="shared" si="4840"/>
        <v>311130.98825177451</v>
      </c>
      <c r="OL216" s="52">
        <v>0</v>
      </c>
      <c r="OM216" s="16">
        <v>0</v>
      </c>
      <c r="ON216" s="53">
        <v>0</v>
      </c>
      <c r="OO216" s="46">
        <v>0.6430800000000001</v>
      </c>
      <c r="OP216" s="10">
        <v>5.5739999999999998</v>
      </c>
      <c r="OQ216" s="47">
        <f t="shared" si="4841"/>
        <v>8667.6618772158963</v>
      </c>
      <c r="OR216" s="46">
        <v>0</v>
      </c>
      <c r="OS216" s="10">
        <v>0</v>
      </c>
      <c r="OT216" s="47">
        <v>0</v>
      </c>
      <c r="OU216" s="46">
        <v>55.22869</v>
      </c>
      <c r="OV216" s="10">
        <v>1113.8209999999999</v>
      </c>
      <c r="OW216" s="47">
        <f t="shared" si="4842"/>
        <v>20167.434715543677</v>
      </c>
      <c r="OX216" s="52">
        <v>0</v>
      </c>
      <c r="OY216" s="16">
        <v>0</v>
      </c>
      <c r="OZ216" s="53">
        <v>0</v>
      </c>
      <c r="PA216" s="46">
        <v>1E-3</v>
      </c>
      <c r="PB216" s="10">
        <v>0.15</v>
      </c>
      <c r="PC216" s="47">
        <f t="shared" ref="PC216" si="4864">PB216/PA216*1000</f>
        <v>150000</v>
      </c>
      <c r="PD216" s="52">
        <v>0</v>
      </c>
      <c r="PE216" s="16">
        <v>0</v>
      </c>
      <c r="PF216" s="53">
        <v>0</v>
      </c>
      <c r="PG216" s="46">
        <v>7.6920000000000002E-2</v>
      </c>
      <c r="PH216" s="10">
        <v>32.265999999999998</v>
      </c>
      <c r="PI216" s="47">
        <f t="shared" si="4843"/>
        <v>419474.77899115963</v>
      </c>
      <c r="PJ216" s="52"/>
      <c r="PK216" s="16"/>
      <c r="PL216" s="53"/>
      <c r="PM216" s="52">
        <v>0</v>
      </c>
      <c r="PN216" s="16">
        <v>0</v>
      </c>
      <c r="PO216" s="53">
        <v>0</v>
      </c>
      <c r="PP216" s="52">
        <v>0</v>
      </c>
      <c r="PQ216" s="16">
        <v>0</v>
      </c>
      <c r="PR216" s="53">
        <v>0</v>
      </c>
      <c r="PS216" s="46">
        <v>1.7103199999999998</v>
      </c>
      <c r="PT216" s="10">
        <v>39.826000000000001</v>
      </c>
      <c r="PU216" s="47">
        <f t="shared" si="4844"/>
        <v>23285.700921464992</v>
      </c>
      <c r="PV216" s="46">
        <v>96.397720000000007</v>
      </c>
      <c r="PW216" s="10">
        <v>9385.7909999999993</v>
      </c>
      <c r="PX216" s="47">
        <f t="shared" si="4845"/>
        <v>97365.280008697286</v>
      </c>
      <c r="PY216" s="46">
        <v>116.19983000000001</v>
      </c>
      <c r="PZ216" s="10">
        <v>28668.66</v>
      </c>
      <c r="QA216" s="47">
        <f t="shared" si="4846"/>
        <v>246718.60535424191</v>
      </c>
      <c r="QB216" s="52">
        <v>0</v>
      </c>
      <c r="QC216" s="16">
        <v>0</v>
      </c>
      <c r="QD216" s="53">
        <v>0</v>
      </c>
      <c r="QE216" s="46">
        <v>0.56982999999999995</v>
      </c>
      <c r="QF216" s="10">
        <v>72.201000000000008</v>
      </c>
      <c r="QG216" s="47">
        <f t="shared" si="4847"/>
        <v>126706.21062422129</v>
      </c>
      <c r="QH216" s="52">
        <v>0</v>
      </c>
      <c r="QI216" s="16">
        <v>0</v>
      </c>
      <c r="QJ216" s="53">
        <v>0</v>
      </c>
      <c r="QK216" s="52">
        <v>0</v>
      </c>
      <c r="QL216" s="16">
        <v>0</v>
      </c>
      <c r="QM216" s="53">
        <v>0</v>
      </c>
      <c r="QN216" s="52">
        <v>0</v>
      </c>
      <c r="QO216" s="16">
        <v>0</v>
      </c>
      <c r="QP216" s="53">
        <v>0</v>
      </c>
      <c r="QQ216" s="46">
        <v>19.843669999999999</v>
      </c>
      <c r="QR216" s="10">
        <v>2344.4360000000001</v>
      </c>
      <c r="QS216" s="47">
        <f t="shared" si="4848"/>
        <v>118145.28260145428</v>
      </c>
      <c r="QT216" s="46"/>
      <c r="QU216" s="10"/>
      <c r="QV216" s="47"/>
      <c r="QW216" s="46"/>
      <c r="QX216" s="10"/>
      <c r="QY216" s="47"/>
      <c r="QZ216" s="46">
        <v>1.0199999999999999E-2</v>
      </c>
      <c r="RA216" s="10">
        <v>56.295000000000002</v>
      </c>
      <c r="RB216" s="47">
        <f t="shared" si="4849"/>
        <v>5519117.6470588241</v>
      </c>
      <c r="RC216" s="46">
        <v>1.405</v>
      </c>
      <c r="RD216" s="10">
        <v>10.034000000000001</v>
      </c>
      <c r="RE216" s="47">
        <f t="shared" si="4858"/>
        <v>7141.6370106761569</v>
      </c>
      <c r="RF216" s="12">
        <f t="shared" si="4850"/>
        <v>1995.49243</v>
      </c>
      <c r="RG216" s="58">
        <f t="shared" si="4851"/>
        <v>192346.22600000002</v>
      </c>
    </row>
    <row r="217" spans="1:591" x14ac:dyDescent="0.3">
      <c r="A217" s="38">
        <v>2020</v>
      </c>
      <c r="B217" s="39" t="s">
        <v>8</v>
      </c>
      <c r="C217" s="46">
        <v>0</v>
      </c>
      <c r="D217" s="10">
        <v>0</v>
      </c>
      <c r="E217" s="47">
        <f t="shared" si="4774"/>
        <v>0</v>
      </c>
      <c r="F217" s="46">
        <v>0</v>
      </c>
      <c r="G217" s="10">
        <v>0</v>
      </c>
      <c r="H217" s="47">
        <f>IF(F217=0,0,G217/F217*1000)</f>
        <v>0</v>
      </c>
      <c r="I217" s="46">
        <v>0</v>
      </c>
      <c r="J217" s="10">
        <v>0</v>
      </c>
      <c r="K217" s="47">
        <f>IF(I217=0,0,J217/I217*1000)</f>
        <v>0</v>
      </c>
      <c r="L217" s="46">
        <v>0</v>
      </c>
      <c r="M217" s="10">
        <v>0</v>
      </c>
      <c r="N217" s="47">
        <f>IF(L217=0,0,M217/L217*1000)</f>
        <v>0</v>
      </c>
      <c r="O217" s="46">
        <v>0</v>
      </c>
      <c r="P217" s="10">
        <v>0</v>
      </c>
      <c r="Q217" s="47">
        <f t="shared" si="4775"/>
        <v>0</v>
      </c>
      <c r="R217" s="46">
        <v>0</v>
      </c>
      <c r="S217" s="10">
        <v>0</v>
      </c>
      <c r="T217" s="47">
        <f>IF(R217=0,0,S217/R217*1000)</f>
        <v>0</v>
      </c>
      <c r="U217" s="46">
        <v>0</v>
      </c>
      <c r="V217" s="10">
        <v>0</v>
      </c>
      <c r="W217" s="47">
        <f>IF(U217=0,0,V217/U217*1000)</f>
        <v>0</v>
      </c>
      <c r="X217" s="46">
        <v>0</v>
      </c>
      <c r="Y217" s="10">
        <v>0</v>
      </c>
      <c r="Z217" s="47">
        <f>IF(X217=0,0,Y217/X217*1000)</f>
        <v>0</v>
      </c>
      <c r="AA217" s="46">
        <v>1.0085999999999999</v>
      </c>
      <c r="AB217" s="10">
        <v>62.238999999999997</v>
      </c>
      <c r="AC217" s="47">
        <f>IF(AA217=0,0,AB217/AA217*1000)</f>
        <v>61708.308546500099</v>
      </c>
      <c r="AD217" s="46">
        <v>3.2625199999999999</v>
      </c>
      <c r="AE217" s="10">
        <v>205.33699999999999</v>
      </c>
      <c r="AF217" s="47">
        <f>IF(AD217=0,0,AE217/AD217*1000)</f>
        <v>62938.158233512746</v>
      </c>
      <c r="AG217" s="46">
        <v>0</v>
      </c>
      <c r="AH217" s="10">
        <v>0</v>
      </c>
      <c r="AI217" s="47">
        <f>IF(AG217=0,0,AH217/AG217*1000)</f>
        <v>0</v>
      </c>
      <c r="AJ217" s="46">
        <v>0</v>
      </c>
      <c r="AK217" s="10">
        <v>0</v>
      </c>
      <c r="AL217" s="47">
        <f>IF(AJ217=0,0,AK217/AJ217*1000)</f>
        <v>0</v>
      </c>
      <c r="AM217" s="46">
        <v>0</v>
      </c>
      <c r="AN217" s="10">
        <v>0</v>
      </c>
      <c r="AO217" s="47">
        <f>IF(AM217=0,0,AN217/AM217*1000)</f>
        <v>0</v>
      </c>
      <c r="AP217" s="46">
        <v>158.16648000000001</v>
      </c>
      <c r="AQ217" s="10">
        <v>4066.2130000000002</v>
      </c>
      <c r="AR217" s="47">
        <f>IF(AP217=0,0,AQ217/AP217*1000)</f>
        <v>25708.437084772955</v>
      </c>
      <c r="AS217" s="46">
        <v>0</v>
      </c>
      <c r="AT217" s="10">
        <v>0</v>
      </c>
      <c r="AU217" s="47">
        <f t="shared" si="4779"/>
        <v>0</v>
      </c>
      <c r="AV217" s="46">
        <v>0</v>
      </c>
      <c r="AW217" s="10">
        <v>0</v>
      </c>
      <c r="AX217" s="47">
        <f>IF(AV217=0,0,AW217/AV217*1000)</f>
        <v>0</v>
      </c>
      <c r="AY217" s="46">
        <v>0.17299999999999999</v>
      </c>
      <c r="AZ217" s="10">
        <v>3.12</v>
      </c>
      <c r="BA217" s="47">
        <f>IF(AY217=0,0,AZ217/AY217*1000)</f>
        <v>18034.682080924857</v>
      </c>
      <c r="BB217" s="46">
        <v>0</v>
      </c>
      <c r="BC217" s="10">
        <v>0</v>
      </c>
      <c r="BD217" s="47">
        <f>IF(BB217=0,0,BC217/BB217*1000)</f>
        <v>0</v>
      </c>
      <c r="BE217" s="46">
        <v>0.36619000000000002</v>
      </c>
      <c r="BF217" s="10">
        <v>70.772999999999996</v>
      </c>
      <c r="BG217" s="47">
        <f>IF(BE217=0,0,BF217/BE217*1000)</f>
        <v>193268.52180562002</v>
      </c>
      <c r="BH217" s="46">
        <v>0</v>
      </c>
      <c r="BI217" s="10">
        <v>0</v>
      </c>
      <c r="BJ217" s="47">
        <f>IF(BH217=0,0,BI217/BH217*1000)</f>
        <v>0</v>
      </c>
      <c r="BK217" s="46">
        <v>0</v>
      </c>
      <c r="BL217" s="10">
        <v>0</v>
      </c>
      <c r="BM217" s="47">
        <f>IF(BK217=0,0,BL217/BK217*1000)</f>
        <v>0</v>
      </c>
      <c r="BN217" s="46">
        <v>0</v>
      </c>
      <c r="BO217" s="10">
        <v>0</v>
      </c>
      <c r="BP217" s="47">
        <f>IF(BN217=0,0,BO217/BN217*1000)</f>
        <v>0</v>
      </c>
      <c r="BQ217" s="46">
        <v>0</v>
      </c>
      <c r="BR217" s="10">
        <v>0</v>
      </c>
      <c r="BS217" s="47">
        <f>IF(BQ217=0,0,BR217/BQ217*1000)</f>
        <v>0</v>
      </c>
      <c r="BT217" s="46">
        <v>1.7765</v>
      </c>
      <c r="BU217" s="10">
        <v>799.11699999999996</v>
      </c>
      <c r="BV217" s="47">
        <f>IF(BT217=0,0,BU217/BT217*1000)</f>
        <v>449826.62538699689</v>
      </c>
      <c r="BW217" s="46">
        <v>0</v>
      </c>
      <c r="BX217" s="10">
        <v>0</v>
      </c>
      <c r="BY217" s="47">
        <f>IF(BW217=0,0,BX217/BW217*1000)</f>
        <v>0</v>
      </c>
      <c r="BZ217" s="46">
        <v>0</v>
      </c>
      <c r="CA217" s="10">
        <v>0</v>
      </c>
      <c r="CB217" s="47">
        <f>IF(BZ217=0,0,CA217/BZ217*1000)</f>
        <v>0</v>
      </c>
      <c r="CC217" s="46">
        <v>93.994500000000002</v>
      </c>
      <c r="CD217" s="10">
        <v>4346.3190000000004</v>
      </c>
      <c r="CE217" s="47">
        <f>IF(CC217=0,0,CD217/CC217*1000)</f>
        <v>46240.14171041923</v>
      </c>
      <c r="CF217" s="46">
        <v>0</v>
      </c>
      <c r="CG217" s="10">
        <v>0</v>
      </c>
      <c r="CH217" s="47">
        <f>IF(CF217=0,0,CG217/CF217*1000)</f>
        <v>0</v>
      </c>
      <c r="CI217" s="46">
        <v>0</v>
      </c>
      <c r="CJ217" s="10">
        <v>0</v>
      </c>
      <c r="CK217" s="47">
        <f>IF(CI217=0,0,CJ217/CI217*1000)</f>
        <v>0</v>
      </c>
      <c r="CL217" s="46">
        <v>0</v>
      </c>
      <c r="CM217" s="10">
        <v>0</v>
      </c>
      <c r="CN217" s="47">
        <f>IF(CL217=0,0,CM217/CL217*1000)</f>
        <v>0</v>
      </c>
      <c r="CO217" s="46">
        <v>0</v>
      </c>
      <c r="CP217" s="10">
        <v>0</v>
      </c>
      <c r="CQ217" s="47">
        <f>IF(CO217=0,0,CP217/CO217*1000)</f>
        <v>0</v>
      </c>
      <c r="CR217" s="46">
        <v>0</v>
      </c>
      <c r="CS217" s="10">
        <v>0</v>
      </c>
      <c r="CT217" s="47">
        <f>IF(CR217=0,0,CS217/CR217*1000)</f>
        <v>0</v>
      </c>
      <c r="CU217" s="46">
        <v>0</v>
      </c>
      <c r="CV217" s="10">
        <v>0</v>
      </c>
      <c r="CW217" s="47">
        <f>IF(CU217=0,0,CV217/CU217*1000)</f>
        <v>0</v>
      </c>
      <c r="CX217" s="46">
        <v>0</v>
      </c>
      <c r="CY217" s="10">
        <v>0</v>
      </c>
      <c r="CZ217" s="47">
        <f>IF(CX217=0,0,CY217/CX217*1000)</f>
        <v>0</v>
      </c>
      <c r="DA217" s="46">
        <v>7.3999999999999999E-4</v>
      </c>
      <c r="DB217" s="10">
        <v>0.115</v>
      </c>
      <c r="DC217" s="47">
        <f>IF(DA217=0,0,DB217/DA217*1000)</f>
        <v>155405.40540540541</v>
      </c>
      <c r="DD217" s="46">
        <v>90.534940000000006</v>
      </c>
      <c r="DE217" s="10">
        <v>5776.1319999999996</v>
      </c>
      <c r="DF217" s="47">
        <f>IF(DD217=0,0,DE217/DD217*1000)</f>
        <v>63800.031236559051</v>
      </c>
      <c r="DG217" s="46">
        <v>0</v>
      </c>
      <c r="DH217" s="10">
        <v>0</v>
      </c>
      <c r="DI217" s="47">
        <f>IF(DG217=0,0,DH217/DG217*1000)</f>
        <v>0</v>
      </c>
      <c r="DJ217" s="46">
        <v>9.0757000000000012</v>
      </c>
      <c r="DK217" s="10">
        <v>157.90100000000001</v>
      </c>
      <c r="DL217" s="47">
        <f>IF(DJ217=0,0,DK217/DJ217*1000)</f>
        <v>17398.217217404715</v>
      </c>
      <c r="DM217" s="46">
        <v>0</v>
      </c>
      <c r="DN217" s="10">
        <v>0</v>
      </c>
      <c r="DO217" s="47">
        <f>IF(DM217=0,0,DN217/DM217*1000)</f>
        <v>0</v>
      </c>
      <c r="DP217" s="46">
        <v>0</v>
      </c>
      <c r="DQ217" s="10">
        <v>0</v>
      </c>
      <c r="DR217" s="47">
        <f>IF(DP217=0,0,DQ217/DP217*1000)</f>
        <v>0</v>
      </c>
      <c r="DS217" s="46">
        <v>8.6930000000000007E-2</v>
      </c>
      <c r="DT217" s="10">
        <v>1275.201</v>
      </c>
      <c r="DU217" s="47">
        <f>IF(DS217=0,0,DT217/DS217*1000)</f>
        <v>14669285.632117795</v>
      </c>
      <c r="DV217" s="46">
        <v>0</v>
      </c>
      <c r="DW217" s="10">
        <v>0</v>
      </c>
      <c r="DX217" s="47">
        <f>IF(DV217=0,0,DW217/DV217*1000)</f>
        <v>0</v>
      </c>
      <c r="DY217" s="46">
        <v>0</v>
      </c>
      <c r="DZ217" s="10">
        <v>0</v>
      </c>
      <c r="EA217" s="47">
        <f>IF(DY217=0,0,DZ217/DY217*1000)</f>
        <v>0</v>
      </c>
      <c r="EB217" s="46">
        <v>0</v>
      </c>
      <c r="EC217" s="10">
        <v>0</v>
      </c>
      <c r="ED217" s="47">
        <f t="shared" si="4797"/>
        <v>0</v>
      </c>
      <c r="EE217" s="46">
        <v>0</v>
      </c>
      <c r="EF217" s="10">
        <v>0</v>
      </c>
      <c r="EG217" s="47">
        <f>IF(EE217=0,0,EF217/EE217*1000)</f>
        <v>0</v>
      </c>
      <c r="EH217" s="46">
        <v>44.156930000000003</v>
      </c>
      <c r="EI217" s="10">
        <v>2770.473</v>
      </c>
      <c r="EJ217" s="47">
        <f>IF(EH217=0,0,EI217/EH217*1000)</f>
        <v>62741.522112157705</v>
      </c>
      <c r="EK217" s="46">
        <v>0</v>
      </c>
      <c r="EL217" s="10">
        <v>0</v>
      </c>
      <c r="EM217" s="47">
        <f>IF(EK217=0,0,EL217/EK217*1000)</f>
        <v>0</v>
      </c>
      <c r="EN217" s="46">
        <v>262.16365000000002</v>
      </c>
      <c r="EO217" s="10">
        <v>20111.732</v>
      </c>
      <c r="EP217" s="47">
        <f>IF(EN217=0,0,EO217/EN217*1000)</f>
        <v>76714.418646520964</v>
      </c>
      <c r="EQ217" s="46">
        <v>4.2</v>
      </c>
      <c r="ER217" s="10">
        <v>57.984000000000002</v>
      </c>
      <c r="ES217" s="47">
        <f>IF(EQ217=0,0,ER217/EQ217*1000)</f>
        <v>13805.714285714286</v>
      </c>
      <c r="ET217" s="46">
        <v>0</v>
      </c>
      <c r="EU217" s="10">
        <v>0</v>
      </c>
      <c r="EV217" s="47">
        <f>IF(ET217=0,0,EU217/ET217*1000)</f>
        <v>0</v>
      </c>
      <c r="EW217" s="46">
        <v>0</v>
      </c>
      <c r="EX217" s="10">
        <v>0</v>
      </c>
      <c r="EY217" s="47">
        <f>IF(EW217=0,0,EX217/EW217*1000)</f>
        <v>0</v>
      </c>
      <c r="EZ217" s="46">
        <v>0</v>
      </c>
      <c r="FA217" s="10">
        <v>0</v>
      </c>
      <c r="FB217" s="47">
        <f>IF(EZ217=0,0,FA217/EZ217*1000)</f>
        <v>0</v>
      </c>
      <c r="FC217" s="46">
        <v>0</v>
      </c>
      <c r="FD217" s="10">
        <v>0</v>
      </c>
      <c r="FE217" s="47">
        <f>IF(FC217=0,0,FD217/FC217*1000)</f>
        <v>0</v>
      </c>
      <c r="FF217" s="46">
        <v>0</v>
      </c>
      <c r="FG217" s="10">
        <v>0</v>
      </c>
      <c r="FH217" s="47">
        <f>IF(FF217=0,0,FG217/FF217*1000)</f>
        <v>0</v>
      </c>
      <c r="FI217" s="46">
        <v>1.9E-3</v>
      </c>
      <c r="FJ217" s="10">
        <v>3.2549999999999999</v>
      </c>
      <c r="FK217" s="47">
        <f>IF(FI217=0,0,FJ217/FI217*1000)</f>
        <v>1713157.894736842</v>
      </c>
      <c r="FL217" s="46">
        <v>2.5870000000000001E-2</v>
      </c>
      <c r="FM217" s="10">
        <v>119.79900000000001</v>
      </c>
      <c r="FN217" s="47">
        <f>IF(FL217=0,0,FM217/FL217*1000)</f>
        <v>4630807.8855817551</v>
      </c>
      <c r="FO217" s="46">
        <v>0</v>
      </c>
      <c r="FP217" s="10">
        <v>0</v>
      </c>
      <c r="FQ217" s="47">
        <f>IF(FO217=0,0,FP217/FO217*1000)</f>
        <v>0</v>
      </c>
      <c r="FR217" s="46">
        <v>50.256660000000004</v>
      </c>
      <c r="FS217" s="10">
        <v>4644.0950000000003</v>
      </c>
      <c r="FT217" s="47">
        <f>IF(FR217=0,0,FS217/FR217*1000)</f>
        <v>92407.553546136973</v>
      </c>
      <c r="FU217" s="46">
        <v>0</v>
      </c>
      <c r="FV217" s="10">
        <v>0</v>
      </c>
      <c r="FW217" s="47">
        <f>IF(FU217=0,0,FV217/FU217*1000)</f>
        <v>0</v>
      </c>
      <c r="FX217" s="46">
        <v>0</v>
      </c>
      <c r="FY217" s="10">
        <v>0</v>
      </c>
      <c r="FZ217" s="47">
        <f t="shared" si="4805"/>
        <v>0</v>
      </c>
      <c r="GA217" s="46">
        <v>0</v>
      </c>
      <c r="GB217" s="10">
        <v>0</v>
      </c>
      <c r="GC217" s="47">
        <f>IF(GA217=0,0,GB217/GA217*1000)</f>
        <v>0</v>
      </c>
      <c r="GD217" s="46">
        <v>31.236909999999998</v>
      </c>
      <c r="GE217" s="10">
        <v>5742.1409999999996</v>
      </c>
      <c r="GF217" s="47">
        <f>IF(GD217=0,0,GE217/GD217*1000)</f>
        <v>183825.51283081458</v>
      </c>
      <c r="GG217" s="46">
        <v>5.1739199999999999</v>
      </c>
      <c r="GH217" s="10">
        <v>817.63699999999994</v>
      </c>
      <c r="GI217" s="47">
        <f>IF(GG217=0,0,GH217/GG217*1000)</f>
        <v>158030.46819432848</v>
      </c>
      <c r="GJ217" s="46">
        <v>127.78494000000001</v>
      </c>
      <c r="GK217" s="10">
        <v>8209.3410000000003</v>
      </c>
      <c r="GL217" s="47">
        <f>IF(GJ217=0,0,GK217/GJ217*1000)</f>
        <v>64243.41553863859</v>
      </c>
      <c r="GM217" s="46">
        <v>0</v>
      </c>
      <c r="GN217" s="10">
        <v>0</v>
      </c>
      <c r="GO217" s="47">
        <f>IF(GM217=0,0,GN217/GM217*1000)</f>
        <v>0</v>
      </c>
      <c r="GP217" s="46">
        <v>2.3803100000000001</v>
      </c>
      <c r="GQ217" s="10">
        <v>413.89499999999998</v>
      </c>
      <c r="GR217" s="47">
        <f>IF(GP217=0,0,GQ217/GP217*1000)</f>
        <v>173882.8135831047</v>
      </c>
      <c r="GS217" s="46">
        <v>0</v>
      </c>
      <c r="GT217" s="10">
        <v>0</v>
      </c>
      <c r="GU217" s="47">
        <f>IF(GS217=0,0,GT217/GS217*1000)</f>
        <v>0</v>
      </c>
      <c r="GV217" s="46">
        <v>0</v>
      </c>
      <c r="GW217" s="10">
        <v>0</v>
      </c>
      <c r="GX217" s="47">
        <f t="shared" si="4811"/>
        <v>0</v>
      </c>
      <c r="GY217" s="46">
        <v>0</v>
      </c>
      <c r="GZ217" s="10">
        <v>0</v>
      </c>
      <c r="HA217" s="47">
        <f>IF(GY217=0,0,GZ217/GY217*1000)</f>
        <v>0</v>
      </c>
      <c r="HB217" s="46">
        <v>21.5456</v>
      </c>
      <c r="HC217" s="10">
        <v>1059.4359999999999</v>
      </c>
      <c r="HD217" s="47">
        <f>IF(HB217=0,0,HC217/HB217*1000)</f>
        <v>49171.803059557395</v>
      </c>
      <c r="HE217" s="46">
        <v>0</v>
      </c>
      <c r="HF217" s="10">
        <v>0</v>
      </c>
      <c r="HG217" s="47">
        <f>IF(HE217=0,0,HF217/HE217*1000)</f>
        <v>0</v>
      </c>
      <c r="HH217" s="46">
        <v>0</v>
      </c>
      <c r="HI217" s="10">
        <v>0</v>
      </c>
      <c r="HJ217" s="47">
        <f>IF(HH217=0,0,HI217/HH217*1000)</f>
        <v>0</v>
      </c>
      <c r="HK217" s="46">
        <v>0</v>
      </c>
      <c r="HL217" s="10">
        <v>0</v>
      </c>
      <c r="HM217" s="47">
        <f>IF(HK217=0,0,HL217/HK217*1000)</f>
        <v>0</v>
      </c>
      <c r="HN217" s="46">
        <v>0</v>
      </c>
      <c r="HO217" s="10">
        <v>0</v>
      </c>
      <c r="HP217" s="47">
        <f>IF(HN217=0,0,HO217/HN217*1000)</f>
        <v>0</v>
      </c>
      <c r="HQ217" s="46">
        <v>0.12</v>
      </c>
      <c r="HR217" s="10">
        <v>6.7080000000000002</v>
      </c>
      <c r="HS217" s="47">
        <f>IF(HQ217=0,0,HR217/HQ217*1000)</f>
        <v>55900.000000000007</v>
      </c>
      <c r="HT217" s="46"/>
      <c r="HU217" s="10"/>
      <c r="HV217" s="47"/>
      <c r="HW217" s="46">
        <v>0</v>
      </c>
      <c r="HX217" s="10">
        <v>0</v>
      </c>
      <c r="HY217" s="47">
        <f t="shared" si="4817"/>
        <v>0</v>
      </c>
      <c r="HZ217" s="46">
        <v>47.84</v>
      </c>
      <c r="IA217" s="10">
        <v>2299.6129999999998</v>
      </c>
      <c r="IB217" s="47">
        <f>IF(HZ217=0,0,IA217/HZ217*1000)</f>
        <v>48068.833612040129</v>
      </c>
      <c r="IC217" s="46">
        <v>0</v>
      </c>
      <c r="ID217" s="10">
        <v>0</v>
      </c>
      <c r="IE217" s="47">
        <f>IF(IC217=0,0,ID217/IC217*1000)</f>
        <v>0</v>
      </c>
      <c r="IF217" s="46">
        <v>0</v>
      </c>
      <c r="IG217" s="10">
        <v>0</v>
      </c>
      <c r="IH217" s="47">
        <f>IF(IF217=0,0,IG217/IF217*1000)</f>
        <v>0</v>
      </c>
      <c r="II217" s="46">
        <v>0</v>
      </c>
      <c r="IJ217" s="10">
        <v>0</v>
      </c>
      <c r="IK217" s="47">
        <f>IF(II217=0,0,IJ217/II217*1000)</f>
        <v>0</v>
      </c>
      <c r="IL217" s="46">
        <v>0</v>
      </c>
      <c r="IM217" s="10">
        <v>0</v>
      </c>
      <c r="IN217" s="47">
        <f>IF(IL217=0,0,IM217/IL217*1000)</f>
        <v>0</v>
      </c>
      <c r="IO217" s="46">
        <v>0</v>
      </c>
      <c r="IP217" s="10">
        <v>0</v>
      </c>
      <c r="IQ217" s="47">
        <f>IF(IO217=0,0,IP217/IO217*1000)</f>
        <v>0</v>
      </c>
      <c r="IR217" s="46">
        <v>28.5915</v>
      </c>
      <c r="IS217" s="10">
        <v>815.94600000000003</v>
      </c>
      <c r="IT217" s="47">
        <f>IF(IR217=0,0,IS217/IR217*1000)</f>
        <v>28538.062011436967</v>
      </c>
      <c r="IU217" s="46">
        <v>0</v>
      </c>
      <c r="IV217" s="10">
        <v>0</v>
      </c>
      <c r="IW217" s="47">
        <f>IF(IU217=0,0,IV217/IU217*1000)</f>
        <v>0</v>
      </c>
      <c r="IX217" s="46">
        <v>0</v>
      </c>
      <c r="IY217" s="10">
        <v>0</v>
      </c>
      <c r="IZ217" s="47">
        <f>IF(IX217=0,0,IY217/IX217*1000)</f>
        <v>0</v>
      </c>
      <c r="JA217" s="46">
        <v>0</v>
      </c>
      <c r="JB217" s="10">
        <v>0</v>
      </c>
      <c r="JC217" s="47">
        <f>IF(JA217=0,0,JB217/JA217*1000)</f>
        <v>0</v>
      </c>
      <c r="JD217" s="46">
        <v>0</v>
      </c>
      <c r="JE217" s="10">
        <v>0</v>
      </c>
      <c r="JF217" s="47">
        <f>IF(JD217=0,0,JE217/JD217*1000)</f>
        <v>0</v>
      </c>
      <c r="JG217" s="46">
        <v>0</v>
      </c>
      <c r="JH217" s="10">
        <v>0</v>
      </c>
      <c r="JI217" s="47">
        <f>IF(JG217=0,0,JH217/JG217*1000)</f>
        <v>0</v>
      </c>
      <c r="JJ217" s="52">
        <v>0</v>
      </c>
      <c r="JK217" s="16">
        <v>0</v>
      </c>
      <c r="JL217" s="53">
        <v>0</v>
      </c>
      <c r="JM217" s="46">
        <v>0</v>
      </c>
      <c r="JN217" s="10">
        <v>0</v>
      </c>
      <c r="JO217" s="47">
        <f>IF(JM217=0,0,JN217/JM217*1000)</f>
        <v>0</v>
      </c>
      <c r="JP217" s="46">
        <v>0</v>
      </c>
      <c r="JQ217" s="10">
        <v>0</v>
      </c>
      <c r="JR217" s="47">
        <f t="shared" si="4821"/>
        <v>0</v>
      </c>
      <c r="JS217" s="46">
        <v>1.6000000000000001E-3</v>
      </c>
      <c r="JT217" s="10">
        <v>1.238</v>
      </c>
      <c r="JU217" s="47">
        <f>IF(JS217=0,0,JT217/JS217*1000)</f>
        <v>773750</v>
      </c>
      <c r="JV217" s="46">
        <v>0</v>
      </c>
      <c r="JW217" s="10">
        <v>0</v>
      </c>
      <c r="JX217" s="47">
        <f>IF(JV217=0,0,JW217/JV217*1000)</f>
        <v>0</v>
      </c>
      <c r="JY217" s="46">
        <v>0</v>
      </c>
      <c r="JZ217" s="10">
        <v>0</v>
      </c>
      <c r="KA217" s="47">
        <f>IF(JY217=0,0,JZ217/JY217*1000)</f>
        <v>0</v>
      </c>
      <c r="KB217" s="46">
        <v>0</v>
      </c>
      <c r="KC217" s="10">
        <v>0</v>
      </c>
      <c r="KD217" s="47">
        <f>IF(KB217=0,0,KC217/KB217*1000)</f>
        <v>0</v>
      </c>
      <c r="KE217" s="46"/>
      <c r="KF217" s="10"/>
      <c r="KG217" s="47"/>
      <c r="KH217" s="46">
        <v>188.71888000000001</v>
      </c>
      <c r="KI217" s="10">
        <v>12272.004999999999</v>
      </c>
      <c r="KJ217" s="47">
        <f>IF(KH217=0,0,KI217/KH217*1000)</f>
        <v>65027.96646525243</v>
      </c>
      <c r="KK217" s="46">
        <v>0</v>
      </c>
      <c r="KL217" s="10">
        <v>0</v>
      </c>
      <c r="KM217" s="47">
        <f>IF(KK217=0,0,KL217/KK217*1000)</f>
        <v>0</v>
      </c>
      <c r="KN217" s="46">
        <v>0</v>
      </c>
      <c r="KO217" s="10">
        <v>0</v>
      </c>
      <c r="KP217" s="47">
        <f>IF(KN217=0,0,KO217/KN217*1000)</f>
        <v>0</v>
      </c>
      <c r="KQ217" s="46">
        <v>0.93799999999999994</v>
      </c>
      <c r="KR217" s="10">
        <v>9.6159999999999997</v>
      </c>
      <c r="KS217" s="47">
        <f>IF(KQ217=0,0,KR217/KQ217*1000)</f>
        <v>10251.599147121535</v>
      </c>
      <c r="KT217" s="52">
        <v>0</v>
      </c>
      <c r="KU217" s="16">
        <v>0</v>
      </c>
      <c r="KV217" s="53">
        <v>0</v>
      </c>
      <c r="KW217" s="52">
        <v>0</v>
      </c>
      <c r="KX217" s="16">
        <v>0</v>
      </c>
      <c r="KY217" s="53">
        <f t="shared" si="4826"/>
        <v>0</v>
      </c>
      <c r="KZ217" s="46">
        <v>1E-3</v>
      </c>
      <c r="LA217" s="10">
        <v>0.10299999999999999</v>
      </c>
      <c r="LB217" s="47">
        <f>IF(KZ217=0,0,LA217/KZ217*1000)</f>
        <v>102999.99999999999</v>
      </c>
      <c r="LC217" s="52">
        <v>0</v>
      </c>
      <c r="LD217" s="16">
        <v>0</v>
      </c>
      <c r="LE217" s="53">
        <v>0</v>
      </c>
      <c r="LF217" s="46">
        <v>9.4083100000000002</v>
      </c>
      <c r="LG217" s="10">
        <v>234.39500000000001</v>
      </c>
      <c r="LH217" s="47">
        <f>IF(LF217=0,0,LG217/LF217*1000)</f>
        <v>24913.613603293259</v>
      </c>
      <c r="LI217" s="46">
        <v>0</v>
      </c>
      <c r="LJ217" s="10">
        <v>0</v>
      </c>
      <c r="LK217" s="47">
        <f>IF(LI217=0,0,LJ217/LI217*1000)</f>
        <v>0</v>
      </c>
      <c r="LL217" s="46">
        <v>0</v>
      </c>
      <c r="LM217" s="10">
        <v>0</v>
      </c>
      <c r="LN217" s="47">
        <f>IF(LL217=0,0,LM217/LL217*1000)</f>
        <v>0</v>
      </c>
      <c r="LO217" s="46">
        <v>0</v>
      </c>
      <c r="LP217" s="10">
        <v>0</v>
      </c>
      <c r="LQ217" s="47">
        <f>IF(LO217=0,0,LP217/LO217*1000)</f>
        <v>0</v>
      </c>
      <c r="LR217" s="46">
        <v>0</v>
      </c>
      <c r="LS217" s="10">
        <v>0</v>
      </c>
      <c r="LT217" s="47">
        <f>IF(LR217=0,0,LS217/LR217*1000)</f>
        <v>0</v>
      </c>
      <c r="LU217" s="46">
        <v>1.2999999999999999E-3</v>
      </c>
      <c r="LV217" s="10">
        <v>0.97799999999999998</v>
      </c>
      <c r="LW217" s="47">
        <f>IF(LU217=0,0,LV217/LU217*1000)</f>
        <v>752307.69230769237</v>
      </c>
      <c r="LX217" s="46">
        <v>195.21404999999999</v>
      </c>
      <c r="LY217" s="10">
        <v>15780.459000000001</v>
      </c>
      <c r="LZ217" s="47">
        <f>IF(LX217=0,0,LY217/LX217*1000)</f>
        <v>80836.696948810815</v>
      </c>
      <c r="MA217" s="46">
        <v>5.6806099999999997</v>
      </c>
      <c r="MB217" s="10">
        <v>140.04499999999999</v>
      </c>
      <c r="MC217" s="47">
        <f>IF(MA217=0,0,MB217/MA217*1000)</f>
        <v>24653.162248420504</v>
      </c>
      <c r="MD217" s="46">
        <v>0</v>
      </c>
      <c r="ME217" s="10">
        <v>0</v>
      </c>
      <c r="MF217" s="47">
        <f>IF(MD217=0,0,ME217/MD217*1000)</f>
        <v>0</v>
      </c>
      <c r="MG217" s="46">
        <v>0</v>
      </c>
      <c r="MH217" s="10">
        <v>0</v>
      </c>
      <c r="MI217" s="47">
        <f>IF(MG217=0,0,MH217/MG217*1000)</f>
        <v>0</v>
      </c>
      <c r="MJ217" s="46">
        <v>0</v>
      </c>
      <c r="MK217" s="10">
        <v>0</v>
      </c>
      <c r="ML217" s="47">
        <f t="shared" si="4830"/>
        <v>0</v>
      </c>
      <c r="MM217" s="46">
        <v>1.0329999999999999</v>
      </c>
      <c r="MN217" s="10">
        <v>770.70399999999995</v>
      </c>
      <c r="MO217" s="47">
        <f t="shared" ref="MO217:MO225" si="4865">IF(MM217=0,0,MN217/MM217*1000)</f>
        <v>746083.25266214914</v>
      </c>
      <c r="MP217" s="46">
        <v>7.0732700000000008</v>
      </c>
      <c r="MQ217" s="10">
        <v>1118.336</v>
      </c>
      <c r="MR217" s="47">
        <f>IF(MP217=0,0,MQ217/MP217*1000)</f>
        <v>158107.35345886694</v>
      </c>
      <c r="MS217" s="46">
        <v>0</v>
      </c>
      <c r="MT217" s="10">
        <v>0</v>
      </c>
      <c r="MU217" s="47">
        <f>IF(MS217=0,0,MT217/MS217*1000)</f>
        <v>0</v>
      </c>
      <c r="MV217" s="46">
        <v>0</v>
      </c>
      <c r="MW217" s="10">
        <v>0</v>
      </c>
      <c r="MX217" s="47">
        <f t="shared" si="4832"/>
        <v>0</v>
      </c>
      <c r="MY217" s="46">
        <v>5.1929999999999997E-2</v>
      </c>
      <c r="MZ217" s="10">
        <v>3.51</v>
      </c>
      <c r="NA217" s="47">
        <f>IF(MY217=0,0,MZ217/MY217*1000)</f>
        <v>67590.987868284225</v>
      </c>
      <c r="NB217" s="46">
        <v>0</v>
      </c>
      <c r="NC217" s="10">
        <v>0</v>
      </c>
      <c r="ND217" s="47">
        <f>IF(NB217=0,0,NC217/NB217*1000)</f>
        <v>0</v>
      </c>
      <c r="NE217" s="46">
        <v>0</v>
      </c>
      <c r="NF217" s="10">
        <v>0</v>
      </c>
      <c r="NG217" s="47">
        <f>IF(NE217=0,0,NF217/NE217*1000)</f>
        <v>0</v>
      </c>
      <c r="NH217" s="46">
        <v>0</v>
      </c>
      <c r="NI217" s="10">
        <v>0</v>
      </c>
      <c r="NJ217" s="47">
        <f>IF(NH217=0,0,NI217/NH217*1000)</f>
        <v>0</v>
      </c>
      <c r="NK217" s="46">
        <v>2.3E-2</v>
      </c>
      <c r="NL217" s="10">
        <v>0.66800000000000004</v>
      </c>
      <c r="NM217" s="47">
        <f>IF(NK217=0,0,NL217/NK217*1000)</f>
        <v>29043.478260869568</v>
      </c>
      <c r="NN217" s="46">
        <v>0</v>
      </c>
      <c r="NO217" s="10">
        <v>0</v>
      </c>
      <c r="NP217" s="47">
        <f>IF(NN217=0,0,NO217/NN217*1000)</f>
        <v>0</v>
      </c>
      <c r="NQ217" s="46">
        <v>0</v>
      </c>
      <c r="NR217" s="10">
        <v>0</v>
      </c>
      <c r="NS217" s="47">
        <f>IF(NQ217=0,0,NR217/NQ217*1000)</f>
        <v>0</v>
      </c>
      <c r="NT217" s="46">
        <v>1.3599999999999999E-2</v>
      </c>
      <c r="NU217" s="10">
        <v>6.3010000000000002</v>
      </c>
      <c r="NV217" s="47">
        <f>IF(NT217=0,0,NU217/NT217*1000)</f>
        <v>463308.82352941181</v>
      </c>
      <c r="NW217" s="46">
        <v>3.4997399999999996</v>
      </c>
      <c r="NX217" s="10">
        <v>3015.8589999999999</v>
      </c>
      <c r="NY217" s="47">
        <f>IF(NW217=0,0,NX217/NW217*1000)</f>
        <v>861738.01482395839</v>
      </c>
      <c r="NZ217" s="46">
        <v>5.0000000000000001E-4</v>
      </c>
      <c r="OA217" s="10">
        <v>9.1850000000000005</v>
      </c>
      <c r="OB217" s="67">
        <f>IF(NZ217=0,0,OA217/NZ217*1000)</f>
        <v>18370000</v>
      </c>
      <c r="OC217" s="46">
        <v>0</v>
      </c>
      <c r="OD217" s="10">
        <v>0</v>
      </c>
      <c r="OE217" s="47">
        <f>IF(OC217=0,0,OD217/OC217*1000)</f>
        <v>0</v>
      </c>
      <c r="OF217" s="46">
        <v>1.99404</v>
      </c>
      <c r="OG217" s="10">
        <v>2001.587</v>
      </c>
      <c r="OH217" s="47">
        <f>IF(OF217=0,0,OG217/OF217*1000)</f>
        <v>1003784.7786403482</v>
      </c>
      <c r="OI217" s="46">
        <v>19.767919999999997</v>
      </c>
      <c r="OJ217" s="10">
        <v>8560.6049999999996</v>
      </c>
      <c r="OK217" s="47">
        <f>IF(OI217=0,0,OJ217/OI217*1000)</f>
        <v>433055.42515348108</v>
      </c>
      <c r="OL217" s="46">
        <v>0</v>
      </c>
      <c r="OM217" s="10">
        <v>0</v>
      </c>
      <c r="ON217" s="47">
        <f>IF(OL217=0,0,OM217/OL217*1000)</f>
        <v>0</v>
      </c>
      <c r="OO217" s="46">
        <v>3.0281400000000001</v>
      </c>
      <c r="OP217" s="10">
        <v>32.951999999999998</v>
      </c>
      <c r="OQ217" s="47">
        <f>IF(OO217=0,0,OP217/OO217*1000)</f>
        <v>10881.927519863679</v>
      </c>
      <c r="OR217" s="46">
        <v>0</v>
      </c>
      <c r="OS217" s="10">
        <v>0</v>
      </c>
      <c r="OT217" s="47">
        <f>IF(OR217=0,0,OS217/OR217*1000)</f>
        <v>0</v>
      </c>
      <c r="OU217" s="46">
        <v>150.95502999999999</v>
      </c>
      <c r="OV217" s="10">
        <v>4315.8670000000002</v>
      </c>
      <c r="OW217" s="47">
        <f>IF(OU217=0,0,OV217/OU217*1000)</f>
        <v>28590.415304478429</v>
      </c>
      <c r="OX217" s="46">
        <v>0</v>
      </c>
      <c r="OY217" s="10">
        <v>0</v>
      </c>
      <c r="OZ217" s="47">
        <f>IF(OX217=0,0,OY217/OX217*1000)</f>
        <v>0</v>
      </c>
      <c r="PA217" s="46">
        <v>0</v>
      </c>
      <c r="PB217" s="10">
        <v>0</v>
      </c>
      <c r="PC217" s="47">
        <f>IF(PA217=0,0,PB217/PA217*1000)</f>
        <v>0</v>
      </c>
      <c r="PD217" s="46">
        <v>0</v>
      </c>
      <c r="PE217" s="10">
        <v>0</v>
      </c>
      <c r="PF217" s="47">
        <f>IF(PD217=0,0,PE217/PD217*1000)</f>
        <v>0</v>
      </c>
      <c r="PG217" s="46">
        <v>9.129010000000001</v>
      </c>
      <c r="PH217" s="10">
        <v>2375.12</v>
      </c>
      <c r="PI217" s="47">
        <f>IF(PG217=0,0,PH217/PG217*1000)</f>
        <v>260172.78982058293</v>
      </c>
      <c r="PJ217" s="46"/>
      <c r="PK217" s="10"/>
      <c r="PL217" s="47"/>
      <c r="PM217" s="46">
        <v>0</v>
      </c>
      <c r="PN217" s="10">
        <v>0</v>
      </c>
      <c r="PO217" s="47">
        <f>IF(PM217=0,0,PN217/PM217*1000)</f>
        <v>0</v>
      </c>
      <c r="PP217" s="46">
        <v>0</v>
      </c>
      <c r="PQ217" s="10">
        <v>0</v>
      </c>
      <c r="PR217" s="47">
        <f>IF(PP217=0,0,PQ217/PP217*1000)</f>
        <v>0</v>
      </c>
      <c r="PS217" s="46">
        <v>0</v>
      </c>
      <c r="PT217" s="10">
        <v>0</v>
      </c>
      <c r="PU217" s="47">
        <f>IF(PS217=0,0,PT217/PS217*1000)</f>
        <v>0</v>
      </c>
      <c r="PV217" s="46">
        <v>216.02850000000001</v>
      </c>
      <c r="PW217" s="10">
        <v>14152.396000000001</v>
      </c>
      <c r="PX217" s="47">
        <f>IF(PV217=0,0,PW217/PV217*1000)</f>
        <v>65511.707945942318</v>
      </c>
      <c r="PY217" s="46">
        <v>184.43266</v>
      </c>
      <c r="PZ217" s="10">
        <v>38717.837</v>
      </c>
      <c r="QA217" s="47">
        <f>IF(PY217=0,0,PZ217/PY217*1000)</f>
        <v>209929.39645288422</v>
      </c>
      <c r="QB217" s="46">
        <v>0</v>
      </c>
      <c r="QC217" s="10">
        <v>0</v>
      </c>
      <c r="QD217" s="47">
        <f>IF(QB217=0,0,QC217/QB217*1000)</f>
        <v>0</v>
      </c>
      <c r="QE217" s="46">
        <v>0.26536000000000004</v>
      </c>
      <c r="QF217" s="10">
        <v>21.858000000000001</v>
      </c>
      <c r="QG217" s="47">
        <f>IF(QE217=0,0,QF217/QE217*1000)</f>
        <v>82371.118480554709</v>
      </c>
      <c r="QH217" s="46">
        <v>0</v>
      </c>
      <c r="QI217" s="10">
        <v>0</v>
      </c>
      <c r="QJ217" s="47">
        <f>IF(QH217=0,0,QI217/QH217*1000)</f>
        <v>0</v>
      </c>
      <c r="QK217" s="46">
        <v>0</v>
      </c>
      <c r="QL217" s="10">
        <v>0</v>
      </c>
      <c r="QM217" s="47">
        <f>IF(QK217=0,0,QL217/QK217*1000)</f>
        <v>0</v>
      </c>
      <c r="QN217" s="46">
        <v>0</v>
      </c>
      <c r="QO217" s="10">
        <v>0</v>
      </c>
      <c r="QP217" s="47">
        <f>IF(QN217=0,0,QO217/QN217*1000)</f>
        <v>0</v>
      </c>
      <c r="QQ217" s="46">
        <v>36.189500000000002</v>
      </c>
      <c r="QR217" s="10">
        <v>3897.6709999999998</v>
      </c>
      <c r="QS217" s="47">
        <f>IF(QQ217=0,0,QR217/QQ217*1000)</f>
        <v>107701.70905925751</v>
      </c>
      <c r="QT217" s="46"/>
      <c r="QU217" s="10"/>
      <c r="QV217" s="47"/>
      <c r="QW217" s="46"/>
      <c r="QX217" s="10"/>
      <c r="QY217" s="47"/>
      <c r="QZ217" s="46">
        <v>0</v>
      </c>
      <c r="RA217" s="10">
        <v>0</v>
      </c>
      <c r="RB217" s="47">
        <f>IF(QZ217=0,0,RA217/QZ217*1000)</f>
        <v>0</v>
      </c>
      <c r="RC217" s="46">
        <v>0</v>
      </c>
      <c r="RD217" s="10">
        <v>0</v>
      </c>
      <c r="RE217" s="47">
        <f>IF(RC217=0,0,RD217/RC217*1000)</f>
        <v>0</v>
      </c>
      <c r="RF217" s="12">
        <f t="shared" si="4850"/>
        <v>2017.3732400000001</v>
      </c>
      <c r="RG217" s="58">
        <f t="shared" si="4851"/>
        <v>171273.81700000001</v>
      </c>
    </row>
    <row r="218" spans="1:591" x14ac:dyDescent="0.3">
      <c r="A218" s="38">
        <v>2020</v>
      </c>
      <c r="B218" s="47" t="s">
        <v>9</v>
      </c>
      <c r="C218" s="46">
        <v>0</v>
      </c>
      <c r="D218" s="10">
        <v>0</v>
      </c>
      <c r="E218" s="47">
        <f t="shared" si="4774"/>
        <v>0</v>
      </c>
      <c r="F218" s="46">
        <v>0</v>
      </c>
      <c r="G218" s="10">
        <v>0</v>
      </c>
      <c r="H218" s="47">
        <f t="shared" ref="H218:BY225" si="4866">IF(F218=0,0,G218/F218*1000)</f>
        <v>0</v>
      </c>
      <c r="I218" s="46">
        <v>0</v>
      </c>
      <c r="J218" s="10">
        <v>0</v>
      </c>
      <c r="K218" s="47">
        <f t="shared" si="4866"/>
        <v>0</v>
      </c>
      <c r="L218" s="46">
        <v>0</v>
      </c>
      <c r="M218" s="10">
        <v>0</v>
      </c>
      <c r="N218" s="47">
        <f t="shared" si="4866"/>
        <v>0</v>
      </c>
      <c r="O218" s="46">
        <v>0</v>
      </c>
      <c r="P218" s="10">
        <v>0</v>
      </c>
      <c r="Q218" s="47">
        <f t="shared" si="4775"/>
        <v>0</v>
      </c>
      <c r="R218" s="46">
        <v>0</v>
      </c>
      <c r="S218" s="10">
        <v>0</v>
      </c>
      <c r="T218" s="47">
        <f t="shared" ref="T218:T225" si="4867">IF(R218=0,0,S218/R218*1000)</f>
        <v>0</v>
      </c>
      <c r="U218" s="46">
        <v>0</v>
      </c>
      <c r="V218" s="10">
        <v>0</v>
      </c>
      <c r="W218" s="47">
        <f t="shared" si="4866"/>
        <v>0</v>
      </c>
      <c r="X218" s="46">
        <v>0</v>
      </c>
      <c r="Y218" s="10">
        <v>0</v>
      </c>
      <c r="Z218" s="47">
        <f t="shared" si="4866"/>
        <v>0</v>
      </c>
      <c r="AA218" s="46">
        <v>1.0626099999999998</v>
      </c>
      <c r="AB218" s="10">
        <v>565.46100000000001</v>
      </c>
      <c r="AC218" s="47">
        <f t="shared" si="4866"/>
        <v>532143.49573220662</v>
      </c>
      <c r="AD218" s="46">
        <v>16.529910000000001</v>
      </c>
      <c r="AE218" s="10">
        <v>660.81</v>
      </c>
      <c r="AF218" s="47">
        <f t="shared" si="4866"/>
        <v>39976.624192146235</v>
      </c>
      <c r="AG218" s="46">
        <v>0</v>
      </c>
      <c r="AH218" s="10">
        <v>0</v>
      </c>
      <c r="AI218" s="47">
        <f t="shared" si="4866"/>
        <v>0</v>
      </c>
      <c r="AJ218" s="46">
        <v>0</v>
      </c>
      <c r="AK218" s="10">
        <v>0</v>
      </c>
      <c r="AL218" s="47">
        <f t="shared" si="4866"/>
        <v>0</v>
      </c>
      <c r="AM218" s="46">
        <v>0</v>
      </c>
      <c r="AN218" s="10">
        <v>0</v>
      </c>
      <c r="AO218" s="47">
        <f t="shared" si="4866"/>
        <v>0</v>
      </c>
      <c r="AP218" s="46">
        <v>148.68851000000001</v>
      </c>
      <c r="AQ218" s="10">
        <v>3934.712</v>
      </c>
      <c r="AR218" s="47">
        <f t="shared" si="4866"/>
        <v>26462.784515091313</v>
      </c>
      <c r="AS218" s="46">
        <v>0</v>
      </c>
      <c r="AT218" s="10">
        <v>0</v>
      </c>
      <c r="AU218" s="47">
        <f t="shared" si="4779"/>
        <v>0</v>
      </c>
      <c r="AV218" s="46">
        <v>0</v>
      </c>
      <c r="AW218" s="10">
        <v>0</v>
      </c>
      <c r="AX218" s="47">
        <f t="shared" si="4866"/>
        <v>0</v>
      </c>
      <c r="AY218" s="46">
        <v>2.4E-2</v>
      </c>
      <c r="AZ218" s="10">
        <v>1.9690000000000001</v>
      </c>
      <c r="BA218" s="47">
        <f t="shared" si="4866"/>
        <v>82041.666666666672</v>
      </c>
      <c r="BB218" s="46">
        <v>2.3304999999999998</v>
      </c>
      <c r="BC218" s="10">
        <v>630.38199999999995</v>
      </c>
      <c r="BD218" s="47">
        <f t="shared" si="4866"/>
        <v>270492.16906243295</v>
      </c>
      <c r="BE218" s="46">
        <v>2.0259999999999998</v>
      </c>
      <c r="BF218" s="10">
        <v>664.20299999999997</v>
      </c>
      <c r="BG218" s="47">
        <f t="shared" si="4866"/>
        <v>327839.58538993093</v>
      </c>
      <c r="BH218" s="46">
        <v>0</v>
      </c>
      <c r="BI218" s="10">
        <v>0</v>
      </c>
      <c r="BJ218" s="47">
        <f t="shared" si="4866"/>
        <v>0</v>
      </c>
      <c r="BK218" s="46">
        <v>0</v>
      </c>
      <c r="BL218" s="10">
        <v>0</v>
      </c>
      <c r="BM218" s="47">
        <f t="shared" si="4866"/>
        <v>0</v>
      </c>
      <c r="BN218" s="46">
        <v>0</v>
      </c>
      <c r="BO218" s="10">
        <v>0</v>
      </c>
      <c r="BP218" s="47">
        <f t="shared" si="4866"/>
        <v>0</v>
      </c>
      <c r="BQ218" s="46">
        <v>0</v>
      </c>
      <c r="BR218" s="10">
        <v>0</v>
      </c>
      <c r="BS218" s="47">
        <f t="shared" si="4866"/>
        <v>0</v>
      </c>
      <c r="BT218" s="46">
        <v>1.4008399999999999</v>
      </c>
      <c r="BU218" s="10">
        <v>194.113</v>
      </c>
      <c r="BV218" s="47">
        <f t="shared" si="4866"/>
        <v>138569.00145626912</v>
      </c>
      <c r="BW218" s="46">
        <v>0</v>
      </c>
      <c r="BX218" s="10">
        <v>0</v>
      </c>
      <c r="BY218" s="47">
        <f t="shared" si="4866"/>
        <v>0</v>
      </c>
      <c r="BZ218" s="46">
        <v>0</v>
      </c>
      <c r="CA218" s="10">
        <v>0</v>
      </c>
      <c r="CB218" s="47">
        <f t="shared" ref="CB218:EP225" si="4868">IF(BZ218=0,0,CA218/BZ218*1000)</f>
        <v>0</v>
      </c>
      <c r="CC218" s="46">
        <v>171.95176999999998</v>
      </c>
      <c r="CD218" s="10">
        <v>7705.6819999999998</v>
      </c>
      <c r="CE218" s="47">
        <f t="shared" si="4868"/>
        <v>44813.042633989753</v>
      </c>
      <c r="CF218" s="46">
        <v>0</v>
      </c>
      <c r="CG218" s="10">
        <v>0</v>
      </c>
      <c r="CH218" s="47">
        <f t="shared" si="4868"/>
        <v>0</v>
      </c>
      <c r="CI218" s="46">
        <v>0</v>
      </c>
      <c r="CJ218" s="10">
        <v>0</v>
      </c>
      <c r="CK218" s="47">
        <f t="shared" si="4868"/>
        <v>0</v>
      </c>
      <c r="CL218" s="46">
        <v>0</v>
      </c>
      <c r="CM218" s="10">
        <v>0</v>
      </c>
      <c r="CN218" s="47">
        <f t="shared" si="4868"/>
        <v>0</v>
      </c>
      <c r="CO218" s="46">
        <v>0.33</v>
      </c>
      <c r="CP218" s="10">
        <v>1747.325</v>
      </c>
      <c r="CQ218" s="47">
        <f t="shared" si="4868"/>
        <v>5294924.2424242422</v>
      </c>
      <c r="CR218" s="46">
        <v>0</v>
      </c>
      <c r="CS218" s="10">
        <v>0</v>
      </c>
      <c r="CT218" s="47">
        <f t="shared" si="4868"/>
        <v>0</v>
      </c>
      <c r="CU218" s="46">
        <v>0</v>
      </c>
      <c r="CV218" s="10">
        <v>0</v>
      </c>
      <c r="CW218" s="47">
        <f t="shared" si="4868"/>
        <v>0</v>
      </c>
      <c r="CX218" s="46">
        <v>0</v>
      </c>
      <c r="CY218" s="10">
        <v>0</v>
      </c>
      <c r="CZ218" s="47">
        <f t="shared" si="4868"/>
        <v>0</v>
      </c>
      <c r="DA218" s="46">
        <v>0</v>
      </c>
      <c r="DB218" s="10">
        <v>0</v>
      </c>
      <c r="DC218" s="47">
        <f t="shared" si="4868"/>
        <v>0</v>
      </c>
      <c r="DD218" s="46">
        <v>20.654820000000001</v>
      </c>
      <c r="DE218" s="10">
        <v>15996.099</v>
      </c>
      <c r="DF218" s="47">
        <f t="shared" si="4868"/>
        <v>774448.72431713273</v>
      </c>
      <c r="DG218" s="46">
        <v>0</v>
      </c>
      <c r="DH218" s="10">
        <v>0</v>
      </c>
      <c r="DI218" s="47">
        <f t="shared" si="4868"/>
        <v>0</v>
      </c>
      <c r="DJ218" s="46">
        <v>2.2325999999999997</v>
      </c>
      <c r="DK218" s="10">
        <v>129.16999999999999</v>
      </c>
      <c r="DL218" s="47">
        <f t="shared" si="4868"/>
        <v>57856.311027501572</v>
      </c>
      <c r="DM218" s="46">
        <v>0</v>
      </c>
      <c r="DN218" s="10">
        <v>0</v>
      </c>
      <c r="DO218" s="47">
        <f t="shared" si="4868"/>
        <v>0</v>
      </c>
      <c r="DP218" s="46">
        <v>0</v>
      </c>
      <c r="DQ218" s="10">
        <v>0</v>
      </c>
      <c r="DR218" s="47">
        <f t="shared" si="4868"/>
        <v>0</v>
      </c>
      <c r="DS218" s="46">
        <v>7.3209999999999997E-2</v>
      </c>
      <c r="DT218" s="10">
        <v>590.76400000000001</v>
      </c>
      <c r="DU218" s="47">
        <f t="shared" si="4868"/>
        <v>8069444.0650184406</v>
      </c>
      <c r="DV218" s="46">
        <v>13.124499999999999</v>
      </c>
      <c r="DW218" s="10">
        <v>24.760999999999999</v>
      </c>
      <c r="DX218" s="47">
        <f t="shared" si="4868"/>
        <v>1886.6242523524706</v>
      </c>
      <c r="DY218" s="46">
        <v>0</v>
      </c>
      <c r="DZ218" s="10">
        <v>0</v>
      </c>
      <c r="EA218" s="47">
        <f t="shared" si="4868"/>
        <v>0</v>
      </c>
      <c r="EB218" s="46">
        <v>0</v>
      </c>
      <c r="EC218" s="10">
        <v>0</v>
      </c>
      <c r="ED218" s="47">
        <f t="shared" si="4797"/>
        <v>0</v>
      </c>
      <c r="EE218" s="46">
        <v>0</v>
      </c>
      <c r="EF218" s="10">
        <v>0</v>
      </c>
      <c r="EG218" s="47">
        <f t="shared" si="4868"/>
        <v>0</v>
      </c>
      <c r="EH218" s="46">
        <v>28.81888</v>
      </c>
      <c r="EI218" s="10">
        <v>4434.6120000000001</v>
      </c>
      <c r="EJ218" s="47">
        <f t="shared" si="4868"/>
        <v>153878.70729188641</v>
      </c>
      <c r="EK218" s="46">
        <v>0</v>
      </c>
      <c r="EL218" s="10">
        <v>0</v>
      </c>
      <c r="EM218" s="47">
        <f t="shared" si="4868"/>
        <v>0</v>
      </c>
      <c r="EN218" s="46">
        <v>307.80205000000001</v>
      </c>
      <c r="EO218" s="10">
        <v>22318.187999999998</v>
      </c>
      <c r="EP218" s="47">
        <f t="shared" si="4868"/>
        <v>72508.250026274996</v>
      </c>
      <c r="EQ218" s="46">
        <v>2E-3</v>
      </c>
      <c r="ER218" s="10">
        <v>1.36</v>
      </c>
      <c r="ES218" s="47">
        <f t="shared" ref="ES218:HJ225" si="4869">IF(EQ218=0,0,ER218/EQ218*1000)</f>
        <v>680000</v>
      </c>
      <c r="ET218" s="46">
        <v>23.365490000000001</v>
      </c>
      <c r="EU218" s="10">
        <v>3519.38</v>
      </c>
      <c r="EV218" s="47">
        <f t="shared" si="4869"/>
        <v>150622.99142881233</v>
      </c>
      <c r="EW218" s="46">
        <v>0</v>
      </c>
      <c r="EX218" s="10">
        <v>0</v>
      </c>
      <c r="EY218" s="47">
        <f t="shared" si="4869"/>
        <v>0</v>
      </c>
      <c r="EZ218" s="46">
        <v>0</v>
      </c>
      <c r="FA218" s="10">
        <v>0</v>
      </c>
      <c r="FB218" s="47">
        <f t="shared" si="4869"/>
        <v>0</v>
      </c>
      <c r="FC218" s="46">
        <v>0</v>
      </c>
      <c r="FD218" s="10">
        <v>0</v>
      </c>
      <c r="FE218" s="47">
        <f t="shared" si="4869"/>
        <v>0</v>
      </c>
      <c r="FF218" s="46">
        <v>0</v>
      </c>
      <c r="FG218" s="10">
        <v>0</v>
      </c>
      <c r="FH218" s="47">
        <f t="shared" si="4869"/>
        <v>0</v>
      </c>
      <c r="FI218" s="46">
        <v>0</v>
      </c>
      <c r="FJ218" s="10">
        <v>0</v>
      </c>
      <c r="FK218" s="47">
        <f t="shared" si="4869"/>
        <v>0</v>
      </c>
      <c r="FL218" s="46">
        <v>8.9999999999999993E-3</v>
      </c>
      <c r="FM218" s="10">
        <v>0.57999999999999996</v>
      </c>
      <c r="FN218" s="47">
        <f t="shared" si="4869"/>
        <v>64444.444444444445</v>
      </c>
      <c r="FO218" s="46">
        <v>0</v>
      </c>
      <c r="FP218" s="10">
        <v>0</v>
      </c>
      <c r="FQ218" s="47">
        <f t="shared" si="4869"/>
        <v>0</v>
      </c>
      <c r="FR218" s="46">
        <v>29.50751</v>
      </c>
      <c r="FS218" s="10">
        <v>7342.5510000000004</v>
      </c>
      <c r="FT218" s="47">
        <f t="shared" si="4869"/>
        <v>248836.68598265326</v>
      </c>
      <c r="FU218" s="46">
        <v>0</v>
      </c>
      <c r="FV218" s="10">
        <v>0</v>
      </c>
      <c r="FW218" s="47">
        <f t="shared" si="4869"/>
        <v>0</v>
      </c>
      <c r="FX218" s="46">
        <v>0</v>
      </c>
      <c r="FY218" s="10">
        <v>0</v>
      </c>
      <c r="FZ218" s="47">
        <f t="shared" si="4805"/>
        <v>0</v>
      </c>
      <c r="GA218" s="46">
        <v>0</v>
      </c>
      <c r="GB218" s="10">
        <v>0</v>
      </c>
      <c r="GC218" s="47">
        <f t="shared" si="4869"/>
        <v>0</v>
      </c>
      <c r="GD218" s="46">
        <v>61.109949999999998</v>
      </c>
      <c r="GE218" s="10">
        <v>1340.847</v>
      </c>
      <c r="GF218" s="47">
        <f t="shared" si="4869"/>
        <v>21941.549616715445</v>
      </c>
      <c r="GG218" s="46">
        <v>13.258319999999999</v>
      </c>
      <c r="GH218" s="10">
        <v>2492.547</v>
      </c>
      <c r="GI218" s="47">
        <f t="shared" si="4869"/>
        <v>187998.70571837158</v>
      </c>
      <c r="GJ218" s="46">
        <v>307.92255999999998</v>
      </c>
      <c r="GK218" s="10">
        <v>25316.947</v>
      </c>
      <c r="GL218" s="47">
        <f t="shared" si="4869"/>
        <v>82218.551963194914</v>
      </c>
      <c r="GM218" s="46">
        <v>0</v>
      </c>
      <c r="GN218" s="10">
        <v>0</v>
      </c>
      <c r="GO218" s="47">
        <f t="shared" si="4869"/>
        <v>0</v>
      </c>
      <c r="GP218" s="46">
        <v>0.43610000000000004</v>
      </c>
      <c r="GQ218" s="10">
        <v>123.71599999999999</v>
      </c>
      <c r="GR218" s="47">
        <f t="shared" si="4869"/>
        <v>283687.22770006879</v>
      </c>
      <c r="GS218" s="46">
        <v>0</v>
      </c>
      <c r="GT218" s="10">
        <v>0</v>
      </c>
      <c r="GU218" s="47">
        <f t="shared" si="4869"/>
        <v>0</v>
      </c>
      <c r="GV218" s="46">
        <v>0</v>
      </c>
      <c r="GW218" s="10">
        <v>0</v>
      </c>
      <c r="GX218" s="47">
        <f t="shared" si="4811"/>
        <v>0</v>
      </c>
      <c r="GY218" s="46">
        <v>5.8499999999999993E-3</v>
      </c>
      <c r="GZ218" s="10">
        <v>8.1609999999999996</v>
      </c>
      <c r="HA218" s="47">
        <f t="shared" si="4869"/>
        <v>1395042.735042735</v>
      </c>
      <c r="HB218" s="46">
        <v>9.4780899999999999</v>
      </c>
      <c r="HC218" s="10">
        <v>290.38299999999998</v>
      </c>
      <c r="HD218" s="47">
        <f t="shared" si="4869"/>
        <v>30637.290846573516</v>
      </c>
      <c r="HE218" s="46">
        <v>0</v>
      </c>
      <c r="HF218" s="10">
        <v>0</v>
      </c>
      <c r="HG218" s="47">
        <f t="shared" si="4869"/>
        <v>0</v>
      </c>
      <c r="HH218" s="46">
        <v>0</v>
      </c>
      <c r="HI218" s="10">
        <v>0</v>
      </c>
      <c r="HJ218" s="47">
        <f t="shared" si="4869"/>
        <v>0</v>
      </c>
      <c r="HK218" s="46">
        <v>0</v>
      </c>
      <c r="HL218" s="10">
        <v>0</v>
      </c>
      <c r="HM218" s="47">
        <f t="shared" ref="HM218:KP225" si="4870">IF(HK218=0,0,HL218/HK218*1000)</f>
        <v>0</v>
      </c>
      <c r="HN218" s="46">
        <v>0</v>
      </c>
      <c r="HO218" s="10">
        <v>0</v>
      </c>
      <c r="HP218" s="47">
        <f t="shared" si="4870"/>
        <v>0</v>
      </c>
      <c r="HQ218" s="46">
        <v>0.42899999999999999</v>
      </c>
      <c r="HR218" s="10">
        <v>4.452</v>
      </c>
      <c r="HS218" s="47">
        <f t="shared" si="4870"/>
        <v>10377.622377622378</v>
      </c>
      <c r="HT218" s="46"/>
      <c r="HU218" s="10"/>
      <c r="HV218" s="47"/>
      <c r="HW218" s="46">
        <v>0</v>
      </c>
      <c r="HX218" s="10">
        <v>0</v>
      </c>
      <c r="HY218" s="47">
        <f t="shared" si="4817"/>
        <v>0</v>
      </c>
      <c r="HZ218" s="46">
        <v>0</v>
      </c>
      <c r="IA218" s="10">
        <v>0</v>
      </c>
      <c r="IB218" s="47">
        <f t="shared" si="4870"/>
        <v>0</v>
      </c>
      <c r="IC218" s="46">
        <v>0</v>
      </c>
      <c r="ID218" s="10">
        <v>0</v>
      </c>
      <c r="IE218" s="47">
        <f t="shared" si="4870"/>
        <v>0</v>
      </c>
      <c r="IF218" s="46">
        <v>0</v>
      </c>
      <c r="IG218" s="10">
        <v>0</v>
      </c>
      <c r="IH218" s="47">
        <f t="shared" ref="IH218:IH225" si="4871">IF(IF218=0,0,IG218/IF218*1000)</f>
        <v>0</v>
      </c>
      <c r="II218" s="46">
        <v>0</v>
      </c>
      <c r="IJ218" s="10">
        <v>0</v>
      </c>
      <c r="IK218" s="47">
        <f t="shared" si="4870"/>
        <v>0</v>
      </c>
      <c r="IL218" s="46">
        <v>0</v>
      </c>
      <c r="IM218" s="10">
        <v>0</v>
      </c>
      <c r="IN218" s="47">
        <f t="shared" si="4870"/>
        <v>0</v>
      </c>
      <c r="IO218" s="46">
        <v>0</v>
      </c>
      <c r="IP218" s="10">
        <v>0</v>
      </c>
      <c r="IQ218" s="47">
        <f t="shared" si="4870"/>
        <v>0</v>
      </c>
      <c r="IR218" s="46">
        <v>75.1357</v>
      </c>
      <c r="IS218" s="10">
        <v>2076.232</v>
      </c>
      <c r="IT218" s="47">
        <f t="shared" si="4870"/>
        <v>27633.095851905284</v>
      </c>
      <c r="IU218" s="46">
        <v>0</v>
      </c>
      <c r="IV218" s="10">
        <v>0</v>
      </c>
      <c r="IW218" s="47">
        <f t="shared" si="4870"/>
        <v>0</v>
      </c>
      <c r="IX218" s="46">
        <v>0</v>
      </c>
      <c r="IY218" s="10">
        <v>0</v>
      </c>
      <c r="IZ218" s="47">
        <f t="shared" si="4870"/>
        <v>0</v>
      </c>
      <c r="JA218" s="46">
        <v>0</v>
      </c>
      <c r="JB218" s="10">
        <v>0</v>
      </c>
      <c r="JC218" s="47">
        <f t="shared" si="4870"/>
        <v>0</v>
      </c>
      <c r="JD218" s="46">
        <v>0</v>
      </c>
      <c r="JE218" s="10">
        <v>0</v>
      </c>
      <c r="JF218" s="47">
        <f t="shared" si="4870"/>
        <v>0</v>
      </c>
      <c r="JG218" s="46">
        <v>0</v>
      </c>
      <c r="JH218" s="10">
        <v>0</v>
      </c>
      <c r="JI218" s="47">
        <f t="shared" si="4870"/>
        <v>0</v>
      </c>
      <c r="JJ218" s="52">
        <v>0</v>
      </c>
      <c r="JK218" s="16">
        <v>0</v>
      </c>
      <c r="JL218" s="47">
        <f t="shared" ref="JL218:JL225" si="4872">IF(JJ218=0,0,JK218/JJ218*1000)</f>
        <v>0</v>
      </c>
      <c r="JM218" s="46">
        <v>0</v>
      </c>
      <c r="JN218" s="10">
        <v>0</v>
      </c>
      <c r="JO218" s="47">
        <f t="shared" si="4870"/>
        <v>0</v>
      </c>
      <c r="JP218" s="46">
        <v>0</v>
      </c>
      <c r="JQ218" s="10">
        <v>0</v>
      </c>
      <c r="JR218" s="47">
        <f t="shared" si="4821"/>
        <v>0</v>
      </c>
      <c r="JS218" s="46">
        <v>0</v>
      </c>
      <c r="JT218" s="10">
        <v>0</v>
      </c>
      <c r="JU218" s="47">
        <f t="shared" si="4870"/>
        <v>0</v>
      </c>
      <c r="JV218" s="46">
        <v>0</v>
      </c>
      <c r="JW218" s="10">
        <v>0</v>
      </c>
      <c r="JX218" s="47">
        <f t="shared" si="4870"/>
        <v>0</v>
      </c>
      <c r="JY218" s="46">
        <v>0</v>
      </c>
      <c r="JZ218" s="10">
        <v>0</v>
      </c>
      <c r="KA218" s="47">
        <f t="shared" si="4870"/>
        <v>0</v>
      </c>
      <c r="KB218" s="46">
        <v>0.72102999999999995</v>
      </c>
      <c r="KC218" s="10">
        <v>7.9589999999999996</v>
      </c>
      <c r="KD218" s="47">
        <f t="shared" si="4870"/>
        <v>11038.37565704617</v>
      </c>
      <c r="KE218" s="46"/>
      <c r="KF218" s="10"/>
      <c r="KG218" s="47"/>
      <c r="KH218" s="46">
        <v>90.801310000000001</v>
      </c>
      <c r="KI218" s="10">
        <v>3916.6</v>
      </c>
      <c r="KJ218" s="47">
        <f t="shared" si="4870"/>
        <v>43133.738929537474</v>
      </c>
      <c r="KK218" s="46">
        <v>16.836009999999998</v>
      </c>
      <c r="KL218" s="10">
        <v>4673.49</v>
      </c>
      <c r="KM218" s="47">
        <f t="shared" si="4870"/>
        <v>277588.92991866841</v>
      </c>
      <c r="KN218" s="46">
        <v>0</v>
      </c>
      <c r="KO218" s="10">
        <v>0</v>
      </c>
      <c r="KP218" s="47">
        <f t="shared" si="4870"/>
        <v>0</v>
      </c>
      <c r="KQ218" s="46">
        <v>1.20871</v>
      </c>
      <c r="KR218" s="10">
        <v>14.157999999999999</v>
      </c>
      <c r="KS218" s="47">
        <f t="shared" ref="KS218:NS225" si="4873">IF(KQ218=0,0,KR218/KQ218*1000)</f>
        <v>11713.314194471792</v>
      </c>
      <c r="KT218" s="52">
        <v>0</v>
      </c>
      <c r="KU218" s="16">
        <v>0</v>
      </c>
      <c r="KV218" s="53">
        <v>0</v>
      </c>
      <c r="KW218" s="52">
        <v>0</v>
      </c>
      <c r="KX218" s="16">
        <v>0</v>
      </c>
      <c r="KY218" s="53">
        <f t="shared" si="4826"/>
        <v>0</v>
      </c>
      <c r="KZ218" s="46">
        <v>0</v>
      </c>
      <c r="LA218" s="10">
        <v>0</v>
      </c>
      <c r="LB218" s="47">
        <f t="shared" si="4873"/>
        <v>0</v>
      </c>
      <c r="LC218" s="52">
        <v>0</v>
      </c>
      <c r="LD218" s="16">
        <v>0</v>
      </c>
      <c r="LE218" s="53">
        <v>0</v>
      </c>
      <c r="LF218" s="46">
        <v>0</v>
      </c>
      <c r="LG218" s="10">
        <v>0</v>
      </c>
      <c r="LH218" s="47">
        <f t="shared" si="4873"/>
        <v>0</v>
      </c>
      <c r="LI218" s="46">
        <v>0</v>
      </c>
      <c r="LJ218" s="10">
        <v>0</v>
      </c>
      <c r="LK218" s="47">
        <f t="shared" si="4873"/>
        <v>0</v>
      </c>
      <c r="LL218" s="46">
        <v>0</v>
      </c>
      <c r="LM218" s="10">
        <v>0</v>
      </c>
      <c r="LN218" s="47">
        <f t="shared" si="4873"/>
        <v>0</v>
      </c>
      <c r="LO218" s="46">
        <v>0</v>
      </c>
      <c r="LP218" s="10">
        <v>0</v>
      </c>
      <c r="LQ218" s="47">
        <f t="shared" si="4873"/>
        <v>0</v>
      </c>
      <c r="LR218" s="46">
        <v>0</v>
      </c>
      <c r="LS218" s="10">
        <v>0</v>
      </c>
      <c r="LT218" s="47">
        <f t="shared" si="4873"/>
        <v>0</v>
      </c>
      <c r="LU218" s="46">
        <v>0</v>
      </c>
      <c r="LV218" s="10">
        <v>0</v>
      </c>
      <c r="LW218" s="47">
        <f t="shared" si="4873"/>
        <v>0</v>
      </c>
      <c r="LX218" s="46">
        <v>307.65553000000006</v>
      </c>
      <c r="LY218" s="10">
        <v>30573.912</v>
      </c>
      <c r="LZ218" s="47">
        <f t="shared" si="4873"/>
        <v>99377.092295399329</v>
      </c>
      <c r="MA218" s="46">
        <v>0</v>
      </c>
      <c r="MB218" s="10">
        <v>0</v>
      </c>
      <c r="MC218" s="47">
        <f t="shared" si="4873"/>
        <v>0</v>
      </c>
      <c r="MD218" s="46">
        <v>0</v>
      </c>
      <c r="ME218" s="10">
        <v>0</v>
      </c>
      <c r="MF218" s="47">
        <f t="shared" si="4873"/>
        <v>0</v>
      </c>
      <c r="MG218" s="46">
        <v>0</v>
      </c>
      <c r="MH218" s="10">
        <v>0</v>
      </c>
      <c r="MI218" s="47">
        <f t="shared" si="4873"/>
        <v>0</v>
      </c>
      <c r="MJ218" s="46">
        <v>0</v>
      </c>
      <c r="MK218" s="10">
        <v>0</v>
      </c>
      <c r="ML218" s="47">
        <f t="shared" si="4830"/>
        <v>0</v>
      </c>
      <c r="MM218" s="46">
        <v>1.3699700000000001</v>
      </c>
      <c r="MN218" s="10">
        <v>779.97799999999995</v>
      </c>
      <c r="MO218" s="47">
        <f t="shared" si="4865"/>
        <v>569339.47458703467</v>
      </c>
      <c r="MP218" s="46">
        <v>7.1083400000000001</v>
      </c>
      <c r="MQ218" s="10">
        <v>1252.9570000000001</v>
      </c>
      <c r="MR218" s="47">
        <f t="shared" si="4873"/>
        <v>176265.76669095742</v>
      </c>
      <c r="MS218" s="46">
        <v>0</v>
      </c>
      <c r="MT218" s="10">
        <v>0</v>
      </c>
      <c r="MU218" s="47">
        <f t="shared" si="4873"/>
        <v>0</v>
      </c>
      <c r="MV218" s="46">
        <v>0</v>
      </c>
      <c r="MW218" s="10">
        <v>0</v>
      </c>
      <c r="MX218" s="47">
        <f t="shared" si="4832"/>
        <v>0</v>
      </c>
      <c r="MY218" s="46">
        <v>1E-3</v>
      </c>
      <c r="MZ218" s="10">
        <v>3.6999999999999998E-2</v>
      </c>
      <c r="NA218" s="47">
        <f t="shared" si="4873"/>
        <v>37000</v>
      </c>
      <c r="NB218" s="46">
        <v>0.3</v>
      </c>
      <c r="NC218" s="10">
        <v>4.1390000000000002</v>
      </c>
      <c r="ND218" s="47">
        <f t="shared" si="4873"/>
        <v>13796.666666666668</v>
      </c>
      <c r="NE218" s="46">
        <v>0</v>
      </c>
      <c r="NF218" s="10">
        <v>0</v>
      </c>
      <c r="NG218" s="47">
        <f t="shared" si="4873"/>
        <v>0</v>
      </c>
      <c r="NH218" s="46">
        <v>0</v>
      </c>
      <c r="NI218" s="10">
        <v>0</v>
      </c>
      <c r="NJ218" s="47">
        <f t="shared" si="4873"/>
        <v>0</v>
      </c>
      <c r="NK218" s="46">
        <v>2.2035</v>
      </c>
      <c r="NL218" s="10">
        <v>117.22799999999999</v>
      </c>
      <c r="NM218" s="47">
        <f t="shared" si="4873"/>
        <v>53200.816882232808</v>
      </c>
      <c r="NN218" s="46">
        <v>21.815999999999999</v>
      </c>
      <c r="NO218" s="10">
        <v>604.84</v>
      </c>
      <c r="NP218" s="47">
        <f t="shared" si="4873"/>
        <v>27724.605793912728</v>
      </c>
      <c r="NQ218" s="46">
        <v>0.1</v>
      </c>
      <c r="NR218" s="10">
        <v>26.448</v>
      </c>
      <c r="NS218" s="47">
        <f t="shared" si="4873"/>
        <v>264479.99999999994</v>
      </c>
      <c r="NT218" s="46">
        <v>0.02</v>
      </c>
      <c r="NU218" s="10">
        <v>1.8</v>
      </c>
      <c r="NV218" s="47">
        <f t="shared" ref="NV218:QG225" si="4874">IF(NT218=0,0,NU218/NT218*1000)</f>
        <v>90000</v>
      </c>
      <c r="NW218" s="46">
        <v>6.4111499999999992</v>
      </c>
      <c r="NX218" s="10">
        <v>656.25400000000002</v>
      </c>
      <c r="NY218" s="47">
        <f t="shared" si="4874"/>
        <v>102361.35482713711</v>
      </c>
      <c r="NZ218" s="46">
        <v>0</v>
      </c>
      <c r="OA218" s="10">
        <v>0</v>
      </c>
      <c r="OB218" s="47">
        <f t="shared" si="4874"/>
        <v>0</v>
      </c>
      <c r="OC218" s="46">
        <v>0</v>
      </c>
      <c r="OD218" s="10">
        <v>0</v>
      </c>
      <c r="OE218" s="47">
        <f t="shared" si="4874"/>
        <v>0</v>
      </c>
      <c r="OF218" s="46">
        <v>1.9460999999999999</v>
      </c>
      <c r="OG218" s="10">
        <v>3335.73</v>
      </c>
      <c r="OH218" s="47">
        <f t="shared" si="4874"/>
        <v>1714058.887004779</v>
      </c>
      <c r="OI218" s="46">
        <v>7.8540200000000002</v>
      </c>
      <c r="OJ218" s="10">
        <v>3137.665</v>
      </c>
      <c r="OK218" s="47">
        <f t="shared" si="4874"/>
        <v>399497.96409991314</v>
      </c>
      <c r="OL218" s="46">
        <v>0</v>
      </c>
      <c r="OM218" s="10">
        <v>0</v>
      </c>
      <c r="ON218" s="47">
        <f t="shared" si="4874"/>
        <v>0</v>
      </c>
      <c r="OO218" s="46">
        <v>1.37435</v>
      </c>
      <c r="OP218" s="10">
        <v>45.372</v>
      </c>
      <c r="OQ218" s="47">
        <f t="shared" si="4874"/>
        <v>33013.424527958668</v>
      </c>
      <c r="OR218" s="46">
        <v>9.64E-2</v>
      </c>
      <c r="OS218" s="10">
        <v>0.61599999999999999</v>
      </c>
      <c r="OT218" s="47">
        <f t="shared" si="4874"/>
        <v>6390.0414937759333</v>
      </c>
      <c r="OU218" s="46">
        <v>46.015560000000001</v>
      </c>
      <c r="OV218" s="10">
        <v>2869.8710000000001</v>
      </c>
      <c r="OW218" s="47">
        <f t="shared" si="4874"/>
        <v>62367.40354784338</v>
      </c>
      <c r="OX218" s="46">
        <v>0</v>
      </c>
      <c r="OY218" s="10">
        <v>0</v>
      </c>
      <c r="OZ218" s="47">
        <f t="shared" si="4874"/>
        <v>0</v>
      </c>
      <c r="PA218" s="46">
        <v>0</v>
      </c>
      <c r="PB218" s="10">
        <v>0</v>
      </c>
      <c r="PC218" s="47">
        <f t="shared" si="4874"/>
        <v>0</v>
      </c>
      <c r="PD218" s="46">
        <v>0</v>
      </c>
      <c r="PE218" s="10">
        <v>0</v>
      </c>
      <c r="PF218" s="47">
        <f t="shared" si="4874"/>
        <v>0</v>
      </c>
      <c r="PG218" s="46">
        <v>6.1664300000000001</v>
      </c>
      <c r="PH218" s="10">
        <v>81.230999999999995</v>
      </c>
      <c r="PI218" s="47">
        <f t="shared" si="4874"/>
        <v>13173.100156816829</v>
      </c>
      <c r="PJ218" s="46"/>
      <c r="PK218" s="10"/>
      <c r="PL218" s="47"/>
      <c r="PM218" s="46">
        <v>0</v>
      </c>
      <c r="PN218" s="10">
        <v>0</v>
      </c>
      <c r="PO218" s="47">
        <f t="shared" si="4874"/>
        <v>0</v>
      </c>
      <c r="PP218" s="46">
        <v>0</v>
      </c>
      <c r="PQ218" s="10">
        <v>0</v>
      </c>
      <c r="PR218" s="47">
        <f t="shared" si="4874"/>
        <v>0</v>
      </c>
      <c r="PS218" s="46">
        <v>0.29597000000000001</v>
      </c>
      <c r="PT218" s="10">
        <v>5.4390000000000001</v>
      </c>
      <c r="PU218" s="47">
        <f t="shared" si="4874"/>
        <v>18376.862519849983</v>
      </c>
      <c r="PV218" s="46">
        <v>145.09993</v>
      </c>
      <c r="PW218" s="10">
        <v>9003.9969999999994</v>
      </c>
      <c r="PX218" s="47">
        <f t="shared" si="4874"/>
        <v>62053.765291272015</v>
      </c>
      <c r="PY218" s="46">
        <v>146.81029999999998</v>
      </c>
      <c r="PZ218" s="10">
        <v>35088.332999999999</v>
      </c>
      <c r="QA218" s="47">
        <f t="shared" si="4874"/>
        <v>239004.57256745611</v>
      </c>
      <c r="QB218" s="46">
        <v>0</v>
      </c>
      <c r="QC218" s="10">
        <v>0</v>
      </c>
      <c r="QD218" s="47">
        <f t="shared" si="4874"/>
        <v>0</v>
      </c>
      <c r="QE218" s="46">
        <v>1.2357499999999999</v>
      </c>
      <c r="QF218" s="10">
        <v>16.499000000000002</v>
      </c>
      <c r="QG218" s="47">
        <f t="shared" si="4874"/>
        <v>13351.406028727495</v>
      </c>
      <c r="QH218" s="46">
        <v>0</v>
      </c>
      <c r="QI218" s="10">
        <v>0</v>
      </c>
      <c r="QJ218" s="47">
        <f t="shared" ref="QJ218:RE225" si="4875">IF(QH218=0,0,QI218/QH218*1000)</f>
        <v>0</v>
      </c>
      <c r="QK218" s="46">
        <v>0</v>
      </c>
      <c r="QL218" s="10">
        <v>0</v>
      </c>
      <c r="QM218" s="47">
        <f t="shared" si="4875"/>
        <v>0</v>
      </c>
      <c r="QN218" s="46">
        <v>0</v>
      </c>
      <c r="QO218" s="10">
        <v>0</v>
      </c>
      <c r="QP218" s="47">
        <f t="shared" si="4875"/>
        <v>0</v>
      </c>
      <c r="QQ218" s="46">
        <v>18.04055</v>
      </c>
      <c r="QR218" s="10">
        <v>3650.529</v>
      </c>
      <c r="QS218" s="47">
        <f t="shared" si="4875"/>
        <v>202351.31412290645</v>
      </c>
      <c r="QT218" s="46"/>
      <c r="QU218" s="10"/>
      <c r="QV218" s="47"/>
      <c r="QW218" s="46"/>
      <c r="QX218" s="10"/>
      <c r="QY218" s="47"/>
      <c r="QZ218" s="46">
        <v>2.3999999999999998E-3</v>
      </c>
      <c r="RA218" s="10">
        <v>5.2939999999999996</v>
      </c>
      <c r="RB218" s="47">
        <f t="shared" si="4875"/>
        <v>2205833.3333333335</v>
      </c>
      <c r="RC218" s="46">
        <v>5.1479999999999997</v>
      </c>
      <c r="RD218" s="10">
        <v>36.465000000000003</v>
      </c>
      <c r="RE218" s="47">
        <f t="shared" si="4875"/>
        <v>7083.3333333333348</v>
      </c>
      <c r="RF218" s="12">
        <f t="shared" si="4850"/>
        <v>2074.3480799999998</v>
      </c>
      <c r="RG218" s="58">
        <f t="shared" si="4851"/>
        <v>202022.24800000008</v>
      </c>
    </row>
    <row r="219" spans="1:591" x14ac:dyDescent="0.3">
      <c r="A219" s="38">
        <v>2020</v>
      </c>
      <c r="B219" s="39" t="s">
        <v>10</v>
      </c>
      <c r="C219" s="46">
        <v>0</v>
      </c>
      <c r="D219" s="10">
        <v>0</v>
      </c>
      <c r="E219" s="47">
        <f t="shared" si="4774"/>
        <v>0</v>
      </c>
      <c r="F219" s="46">
        <v>0</v>
      </c>
      <c r="G219" s="10">
        <v>0</v>
      </c>
      <c r="H219" s="47">
        <f t="shared" si="4866"/>
        <v>0</v>
      </c>
      <c r="I219" s="46">
        <v>0</v>
      </c>
      <c r="J219" s="10">
        <v>0</v>
      </c>
      <c r="K219" s="47">
        <f t="shared" si="4866"/>
        <v>0</v>
      </c>
      <c r="L219" s="46">
        <v>0</v>
      </c>
      <c r="M219" s="10">
        <v>0</v>
      </c>
      <c r="N219" s="47">
        <f t="shared" si="4866"/>
        <v>0</v>
      </c>
      <c r="O219" s="46">
        <v>0</v>
      </c>
      <c r="P219" s="10">
        <v>0</v>
      </c>
      <c r="Q219" s="47">
        <f t="shared" si="4775"/>
        <v>0</v>
      </c>
      <c r="R219" s="46">
        <v>0</v>
      </c>
      <c r="S219" s="10">
        <v>0</v>
      </c>
      <c r="T219" s="47">
        <f t="shared" si="4867"/>
        <v>0</v>
      </c>
      <c r="U219" s="46">
        <v>0</v>
      </c>
      <c r="V219" s="10">
        <v>0</v>
      </c>
      <c r="W219" s="47">
        <f t="shared" si="4866"/>
        <v>0</v>
      </c>
      <c r="X219" s="46">
        <v>0</v>
      </c>
      <c r="Y219" s="10">
        <v>0</v>
      </c>
      <c r="Z219" s="47">
        <f t="shared" si="4866"/>
        <v>0</v>
      </c>
      <c r="AA219" s="46">
        <v>1.5980999999999999</v>
      </c>
      <c r="AB219" s="10">
        <v>623.86699999999996</v>
      </c>
      <c r="AC219" s="47">
        <f t="shared" si="4866"/>
        <v>390380.45178649644</v>
      </c>
      <c r="AD219" s="46">
        <v>0.24</v>
      </c>
      <c r="AE219" s="10">
        <v>66.296999999999997</v>
      </c>
      <c r="AF219" s="47">
        <f t="shared" si="4866"/>
        <v>276237.5</v>
      </c>
      <c r="AG219" s="46">
        <v>0</v>
      </c>
      <c r="AH219" s="10">
        <v>0</v>
      </c>
      <c r="AI219" s="47">
        <f t="shared" si="4866"/>
        <v>0</v>
      </c>
      <c r="AJ219" s="46">
        <v>0</v>
      </c>
      <c r="AK219" s="10">
        <v>0</v>
      </c>
      <c r="AL219" s="47">
        <f t="shared" si="4866"/>
        <v>0</v>
      </c>
      <c r="AM219" s="46">
        <v>0</v>
      </c>
      <c r="AN219" s="10">
        <v>0</v>
      </c>
      <c r="AO219" s="47">
        <f t="shared" si="4866"/>
        <v>0</v>
      </c>
      <c r="AP219" s="46">
        <v>19.784099999999999</v>
      </c>
      <c r="AQ219" s="10">
        <v>523.17899999999997</v>
      </c>
      <c r="AR219" s="47">
        <f t="shared" si="4866"/>
        <v>26444.417486769678</v>
      </c>
      <c r="AS219" s="46">
        <v>0</v>
      </c>
      <c r="AT219" s="10">
        <v>0</v>
      </c>
      <c r="AU219" s="47">
        <f t="shared" si="4779"/>
        <v>0</v>
      </c>
      <c r="AV219" s="46">
        <v>0</v>
      </c>
      <c r="AW219" s="10">
        <v>0</v>
      </c>
      <c r="AX219" s="47">
        <f t="shared" si="4866"/>
        <v>0</v>
      </c>
      <c r="AY219" s="46">
        <v>0.30649999999999999</v>
      </c>
      <c r="AZ219" s="10">
        <v>3.7389999999999999</v>
      </c>
      <c r="BA219" s="47">
        <f t="shared" si="4866"/>
        <v>12199.021207177815</v>
      </c>
      <c r="BB219" s="46">
        <v>4.5054999999999996</v>
      </c>
      <c r="BC219" s="10">
        <v>510.214</v>
      </c>
      <c r="BD219" s="47">
        <f t="shared" si="4866"/>
        <v>113242.48141160804</v>
      </c>
      <c r="BE219" s="46">
        <v>0</v>
      </c>
      <c r="BF219" s="10">
        <v>0</v>
      </c>
      <c r="BG219" s="47">
        <f t="shared" si="4866"/>
        <v>0</v>
      </c>
      <c r="BH219" s="46">
        <v>0</v>
      </c>
      <c r="BI219" s="10">
        <v>0</v>
      </c>
      <c r="BJ219" s="47">
        <f t="shared" si="4866"/>
        <v>0</v>
      </c>
      <c r="BK219" s="46">
        <v>0</v>
      </c>
      <c r="BL219" s="10">
        <v>0</v>
      </c>
      <c r="BM219" s="47">
        <f t="shared" si="4866"/>
        <v>0</v>
      </c>
      <c r="BN219" s="46">
        <v>0</v>
      </c>
      <c r="BO219" s="10">
        <v>0</v>
      </c>
      <c r="BP219" s="47">
        <f t="shared" si="4866"/>
        <v>0</v>
      </c>
      <c r="BQ219" s="46">
        <v>0</v>
      </c>
      <c r="BR219" s="10">
        <v>0</v>
      </c>
      <c r="BS219" s="47">
        <f t="shared" si="4866"/>
        <v>0</v>
      </c>
      <c r="BT219" s="46">
        <v>2.0254099999999999</v>
      </c>
      <c r="BU219" s="10">
        <v>420.04199999999997</v>
      </c>
      <c r="BV219" s="47">
        <f t="shared" si="4866"/>
        <v>207386.15885178803</v>
      </c>
      <c r="BW219" s="46">
        <v>0</v>
      </c>
      <c r="BX219" s="10">
        <v>0</v>
      </c>
      <c r="BY219" s="47">
        <f t="shared" si="4866"/>
        <v>0</v>
      </c>
      <c r="BZ219" s="46">
        <v>0</v>
      </c>
      <c r="CA219" s="10">
        <v>0</v>
      </c>
      <c r="CB219" s="47">
        <f t="shared" si="4868"/>
        <v>0</v>
      </c>
      <c r="CC219" s="46">
        <v>98.293399999999991</v>
      </c>
      <c r="CD219" s="10">
        <v>8483.8349999999991</v>
      </c>
      <c r="CE219" s="47">
        <f t="shared" si="4868"/>
        <v>86311.33931678017</v>
      </c>
      <c r="CF219" s="46">
        <v>0</v>
      </c>
      <c r="CG219" s="10">
        <v>0</v>
      </c>
      <c r="CH219" s="47">
        <f t="shared" si="4868"/>
        <v>0</v>
      </c>
      <c r="CI219" s="46">
        <v>0</v>
      </c>
      <c r="CJ219" s="10">
        <v>0</v>
      </c>
      <c r="CK219" s="47">
        <f t="shared" si="4868"/>
        <v>0</v>
      </c>
      <c r="CL219" s="46">
        <v>0</v>
      </c>
      <c r="CM219" s="10">
        <v>0</v>
      </c>
      <c r="CN219" s="47">
        <f t="shared" si="4868"/>
        <v>0</v>
      </c>
      <c r="CO219" s="46">
        <v>0</v>
      </c>
      <c r="CP219" s="10">
        <v>0</v>
      </c>
      <c r="CQ219" s="47">
        <f t="shared" si="4868"/>
        <v>0</v>
      </c>
      <c r="CR219" s="46">
        <v>0</v>
      </c>
      <c r="CS219" s="10">
        <v>0</v>
      </c>
      <c r="CT219" s="47">
        <f t="shared" si="4868"/>
        <v>0</v>
      </c>
      <c r="CU219" s="46">
        <v>0</v>
      </c>
      <c r="CV219" s="10">
        <v>0</v>
      </c>
      <c r="CW219" s="47">
        <f t="shared" si="4868"/>
        <v>0</v>
      </c>
      <c r="CX219" s="46">
        <v>0</v>
      </c>
      <c r="CY219" s="10">
        <v>0</v>
      </c>
      <c r="CZ219" s="47">
        <f t="shared" si="4868"/>
        <v>0</v>
      </c>
      <c r="DA219" s="46">
        <v>0</v>
      </c>
      <c r="DB219" s="10">
        <v>0</v>
      </c>
      <c r="DC219" s="47">
        <f t="shared" si="4868"/>
        <v>0</v>
      </c>
      <c r="DD219" s="46">
        <v>81.038869999999989</v>
      </c>
      <c r="DE219" s="10">
        <v>9335.1710000000003</v>
      </c>
      <c r="DF219" s="47">
        <f t="shared" si="4868"/>
        <v>115193.74591476907</v>
      </c>
      <c r="DG219" s="46">
        <v>0</v>
      </c>
      <c r="DH219" s="10">
        <v>0</v>
      </c>
      <c r="DI219" s="47">
        <f t="shared" si="4868"/>
        <v>0</v>
      </c>
      <c r="DJ219" s="46">
        <v>0</v>
      </c>
      <c r="DK219" s="10">
        <v>0</v>
      </c>
      <c r="DL219" s="47">
        <f t="shared" si="4868"/>
        <v>0</v>
      </c>
      <c r="DM219" s="46">
        <v>0</v>
      </c>
      <c r="DN219" s="10">
        <v>0</v>
      </c>
      <c r="DO219" s="47">
        <f t="shared" si="4868"/>
        <v>0</v>
      </c>
      <c r="DP219" s="46">
        <v>0</v>
      </c>
      <c r="DQ219" s="10">
        <v>0</v>
      </c>
      <c r="DR219" s="47">
        <f t="shared" si="4868"/>
        <v>0</v>
      </c>
      <c r="DS219" s="46">
        <v>2.334E-2</v>
      </c>
      <c r="DT219" s="10">
        <v>85.045000000000002</v>
      </c>
      <c r="DU219" s="47">
        <f t="shared" si="4868"/>
        <v>3643744.6443873183</v>
      </c>
      <c r="DV219" s="46">
        <v>33.070999999999998</v>
      </c>
      <c r="DW219" s="10">
        <v>51.747999999999998</v>
      </c>
      <c r="DX219" s="47">
        <f t="shared" si="4868"/>
        <v>1564.7546188503522</v>
      </c>
      <c r="DY219" s="46">
        <v>0</v>
      </c>
      <c r="DZ219" s="10">
        <v>0</v>
      </c>
      <c r="EA219" s="47">
        <f t="shared" si="4868"/>
        <v>0</v>
      </c>
      <c r="EB219" s="46">
        <v>0</v>
      </c>
      <c r="EC219" s="10">
        <v>0</v>
      </c>
      <c r="ED219" s="47">
        <f t="shared" si="4797"/>
        <v>0</v>
      </c>
      <c r="EE219" s="46">
        <v>0</v>
      </c>
      <c r="EF219" s="10">
        <v>0</v>
      </c>
      <c r="EG219" s="47">
        <f t="shared" si="4868"/>
        <v>0</v>
      </c>
      <c r="EH219" s="46">
        <v>7.97682</v>
      </c>
      <c r="EI219" s="10">
        <v>1809.5219999999999</v>
      </c>
      <c r="EJ219" s="47">
        <f t="shared" si="4868"/>
        <v>226847.54074932117</v>
      </c>
      <c r="EK219" s="46">
        <v>0</v>
      </c>
      <c r="EL219" s="10">
        <v>0</v>
      </c>
      <c r="EM219" s="47">
        <f t="shared" si="4868"/>
        <v>0</v>
      </c>
      <c r="EN219" s="46">
        <v>178.11251999999999</v>
      </c>
      <c r="EO219" s="10">
        <v>13208.808999999999</v>
      </c>
      <c r="EP219" s="47">
        <f t="shared" si="4868"/>
        <v>74159.913070681388</v>
      </c>
      <c r="EQ219" s="46">
        <v>1.4E-3</v>
      </c>
      <c r="ER219" s="10">
        <v>1.325</v>
      </c>
      <c r="ES219" s="47">
        <f t="shared" si="4869"/>
        <v>946428.57142857148</v>
      </c>
      <c r="ET219" s="46">
        <v>16.30752</v>
      </c>
      <c r="EU219" s="10">
        <v>2960.6</v>
      </c>
      <c r="EV219" s="47">
        <f t="shared" si="4869"/>
        <v>181548.14465964166</v>
      </c>
      <c r="EW219" s="46">
        <v>0</v>
      </c>
      <c r="EX219" s="10">
        <v>0</v>
      </c>
      <c r="EY219" s="47">
        <f t="shared" si="4869"/>
        <v>0</v>
      </c>
      <c r="EZ219" s="46">
        <v>0</v>
      </c>
      <c r="FA219" s="10">
        <v>0</v>
      </c>
      <c r="FB219" s="47">
        <f t="shared" si="4869"/>
        <v>0</v>
      </c>
      <c r="FC219" s="46">
        <v>0</v>
      </c>
      <c r="FD219" s="10">
        <v>0</v>
      </c>
      <c r="FE219" s="47">
        <f t="shared" si="4869"/>
        <v>0</v>
      </c>
      <c r="FF219" s="46">
        <v>0</v>
      </c>
      <c r="FG219" s="10">
        <v>0</v>
      </c>
      <c r="FH219" s="47">
        <f t="shared" si="4869"/>
        <v>0</v>
      </c>
      <c r="FI219" s="46">
        <v>4.7649999999999997</v>
      </c>
      <c r="FJ219" s="10">
        <v>628.21500000000003</v>
      </c>
      <c r="FK219" s="47">
        <f t="shared" si="4869"/>
        <v>131839.45435466946</v>
      </c>
      <c r="FL219" s="46">
        <v>2.2949999999999998E-2</v>
      </c>
      <c r="FM219" s="10">
        <v>9.7910000000000004</v>
      </c>
      <c r="FN219" s="47">
        <f t="shared" si="4869"/>
        <v>426623.09368191729</v>
      </c>
      <c r="FO219" s="46">
        <v>0</v>
      </c>
      <c r="FP219" s="10">
        <v>0</v>
      </c>
      <c r="FQ219" s="47">
        <f t="shared" si="4869"/>
        <v>0</v>
      </c>
      <c r="FR219" s="46">
        <v>78.591200000000001</v>
      </c>
      <c r="FS219" s="10">
        <v>13679.8</v>
      </c>
      <c r="FT219" s="47">
        <f t="shared" si="4869"/>
        <v>174062.7449383646</v>
      </c>
      <c r="FU219" s="46">
        <v>7.7000000000000002E-3</v>
      </c>
      <c r="FV219" s="10">
        <v>1.105</v>
      </c>
      <c r="FW219" s="47">
        <f t="shared" si="4869"/>
        <v>143506.49350649351</v>
      </c>
      <c r="FX219" s="46">
        <v>0</v>
      </c>
      <c r="FY219" s="10">
        <v>0</v>
      </c>
      <c r="FZ219" s="47">
        <f t="shared" si="4805"/>
        <v>0</v>
      </c>
      <c r="GA219" s="46">
        <v>0</v>
      </c>
      <c r="GB219" s="10">
        <v>0</v>
      </c>
      <c r="GC219" s="47">
        <f t="shared" si="4869"/>
        <v>0</v>
      </c>
      <c r="GD219" s="46">
        <v>0.10701000000000001</v>
      </c>
      <c r="GE219" s="10">
        <v>10.933999999999999</v>
      </c>
      <c r="GF219" s="47">
        <f t="shared" si="4869"/>
        <v>102177.3666012522</v>
      </c>
      <c r="GG219" s="46">
        <v>16.289850000000001</v>
      </c>
      <c r="GH219" s="10">
        <v>3274.7530000000002</v>
      </c>
      <c r="GI219" s="47">
        <f t="shared" si="4869"/>
        <v>201030.27345248728</v>
      </c>
      <c r="GJ219" s="46">
        <v>225.42963</v>
      </c>
      <c r="GK219" s="10">
        <v>14327.183000000001</v>
      </c>
      <c r="GL219" s="47">
        <f t="shared" si="4869"/>
        <v>63555.012710618394</v>
      </c>
      <c r="GM219" s="46">
        <v>1E-3</v>
      </c>
      <c r="GN219" s="10">
        <v>0.95099999999999996</v>
      </c>
      <c r="GO219" s="47">
        <f t="shared" si="4869"/>
        <v>950999.99999999988</v>
      </c>
      <c r="GP219" s="46">
        <v>0.10086000000000001</v>
      </c>
      <c r="GQ219" s="10">
        <v>18.852</v>
      </c>
      <c r="GR219" s="47">
        <f t="shared" si="4869"/>
        <v>186912.55205234978</v>
      </c>
      <c r="GS219" s="46">
        <v>0</v>
      </c>
      <c r="GT219" s="10">
        <v>0</v>
      </c>
      <c r="GU219" s="47">
        <f t="shared" si="4869"/>
        <v>0</v>
      </c>
      <c r="GV219" s="46">
        <v>0</v>
      </c>
      <c r="GW219" s="10">
        <v>0</v>
      </c>
      <c r="GX219" s="47">
        <f t="shared" si="4811"/>
        <v>0</v>
      </c>
      <c r="GY219" s="46">
        <v>5.5799999999999999E-3</v>
      </c>
      <c r="GZ219" s="10">
        <v>1.246</v>
      </c>
      <c r="HA219" s="47">
        <f t="shared" si="4869"/>
        <v>223297.49103942653</v>
      </c>
      <c r="HB219" s="46">
        <v>0</v>
      </c>
      <c r="HC219" s="10">
        <v>0</v>
      </c>
      <c r="HD219" s="47">
        <f t="shared" si="4869"/>
        <v>0</v>
      </c>
      <c r="HE219" s="46">
        <v>0</v>
      </c>
      <c r="HF219" s="10">
        <v>0</v>
      </c>
      <c r="HG219" s="47">
        <f t="shared" si="4869"/>
        <v>0</v>
      </c>
      <c r="HH219" s="46">
        <v>0</v>
      </c>
      <c r="HI219" s="10">
        <v>0</v>
      </c>
      <c r="HJ219" s="47">
        <f t="shared" si="4869"/>
        <v>0</v>
      </c>
      <c r="HK219" s="46">
        <v>0</v>
      </c>
      <c r="HL219" s="10">
        <v>0</v>
      </c>
      <c r="HM219" s="47">
        <f t="shared" si="4870"/>
        <v>0</v>
      </c>
      <c r="HN219" s="46">
        <v>0</v>
      </c>
      <c r="HO219" s="10">
        <v>0</v>
      </c>
      <c r="HP219" s="47">
        <f t="shared" si="4870"/>
        <v>0</v>
      </c>
      <c r="HQ219" s="46">
        <v>0.29099999999999998</v>
      </c>
      <c r="HR219" s="10">
        <v>1.4510000000000001</v>
      </c>
      <c r="HS219" s="47">
        <f t="shared" si="4870"/>
        <v>4986.2542955326471</v>
      </c>
      <c r="HT219" s="46"/>
      <c r="HU219" s="10"/>
      <c r="HV219" s="47"/>
      <c r="HW219" s="46">
        <v>0</v>
      </c>
      <c r="HX219" s="10">
        <v>0</v>
      </c>
      <c r="HY219" s="47">
        <f t="shared" si="4817"/>
        <v>0</v>
      </c>
      <c r="HZ219" s="46">
        <v>7.7000000000000002E-3</v>
      </c>
      <c r="IA219" s="10">
        <v>4.2859999999999996</v>
      </c>
      <c r="IB219" s="47">
        <f t="shared" si="4870"/>
        <v>556623.37662337651</v>
      </c>
      <c r="IC219" s="46">
        <v>0</v>
      </c>
      <c r="ID219" s="10">
        <v>0</v>
      </c>
      <c r="IE219" s="47">
        <f t="shared" si="4870"/>
        <v>0</v>
      </c>
      <c r="IF219" s="46">
        <v>0</v>
      </c>
      <c r="IG219" s="10">
        <v>0</v>
      </c>
      <c r="IH219" s="47">
        <f t="shared" si="4871"/>
        <v>0</v>
      </c>
      <c r="II219" s="46">
        <v>0</v>
      </c>
      <c r="IJ219" s="10">
        <v>0</v>
      </c>
      <c r="IK219" s="47">
        <f t="shared" si="4870"/>
        <v>0</v>
      </c>
      <c r="IL219" s="46">
        <v>0</v>
      </c>
      <c r="IM219" s="10">
        <v>0</v>
      </c>
      <c r="IN219" s="47">
        <f t="shared" si="4870"/>
        <v>0</v>
      </c>
      <c r="IO219" s="46">
        <v>0</v>
      </c>
      <c r="IP219" s="10">
        <v>0</v>
      </c>
      <c r="IQ219" s="47">
        <f t="shared" si="4870"/>
        <v>0</v>
      </c>
      <c r="IR219" s="46">
        <v>6.3347100000000003</v>
      </c>
      <c r="IS219" s="10">
        <v>288.18400000000003</v>
      </c>
      <c r="IT219" s="47">
        <f t="shared" si="4870"/>
        <v>45492.848133537293</v>
      </c>
      <c r="IU219" s="46">
        <v>0</v>
      </c>
      <c r="IV219" s="10">
        <v>0</v>
      </c>
      <c r="IW219" s="47">
        <f t="shared" si="4870"/>
        <v>0</v>
      </c>
      <c r="IX219" s="46">
        <v>0</v>
      </c>
      <c r="IY219" s="10">
        <v>0</v>
      </c>
      <c r="IZ219" s="47">
        <f t="shared" si="4870"/>
        <v>0</v>
      </c>
      <c r="JA219" s="46">
        <v>0</v>
      </c>
      <c r="JB219" s="10">
        <v>0</v>
      </c>
      <c r="JC219" s="47">
        <f t="shared" si="4870"/>
        <v>0</v>
      </c>
      <c r="JD219" s="46">
        <v>0</v>
      </c>
      <c r="JE219" s="10">
        <v>0</v>
      </c>
      <c r="JF219" s="47">
        <f t="shared" si="4870"/>
        <v>0</v>
      </c>
      <c r="JG219" s="46">
        <v>0</v>
      </c>
      <c r="JH219" s="10">
        <v>0</v>
      </c>
      <c r="JI219" s="47">
        <f t="shared" si="4870"/>
        <v>0</v>
      </c>
      <c r="JJ219" s="52">
        <v>0</v>
      </c>
      <c r="JK219" s="16">
        <v>0</v>
      </c>
      <c r="JL219" s="47">
        <f t="shared" si="4872"/>
        <v>0</v>
      </c>
      <c r="JM219" s="46">
        <v>13.086360000000001</v>
      </c>
      <c r="JN219" s="10">
        <v>594.35299999999995</v>
      </c>
      <c r="JO219" s="47">
        <f t="shared" si="4870"/>
        <v>45417.747945188719</v>
      </c>
      <c r="JP219" s="46">
        <v>0</v>
      </c>
      <c r="JQ219" s="10">
        <v>0</v>
      </c>
      <c r="JR219" s="47">
        <f t="shared" si="4821"/>
        <v>0</v>
      </c>
      <c r="JS219" s="46">
        <v>0</v>
      </c>
      <c r="JT219" s="10">
        <v>0</v>
      </c>
      <c r="JU219" s="47">
        <f t="shared" si="4870"/>
        <v>0</v>
      </c>
      <c r="JV219" s="46">
        <v>0</v>
      </c>
      <c r="JW219" s="10">
        <v>0</v>
      </c>
      <c r="JX219" s="47">
        <f t="shared" si="4870"/>
        <v>0</v>
      </c>
      <c r="JY219" s="46">
        <v>0</v>
      </c>
      <c r="JZ219" s="10">
        <v>0</v>
      </c>
      <c r="KA219" s="47">
        <f t="shared" si="4870"/>
        <v>0</v>
      </c>
      <c r="KB219" s="46">
        <v>8.1609999999999996</v>
      </c>
      <c r="KC219" s="10">
        <v>104.878</v>
      </c>
      <c r="KD219" s="47">
        <f t="shared" si="4870"/>
        <v>12851.121186129152</v>
      </c>
      <c r="KE219" s="46"/>
      <c r="KF219" s="10"/>
      <c r="KG219" s="47"/>
      <c r="KH219" s="46">
        <v>129.53822</v>
      </c>
      <c r="KI219" s="10">
        <v>6758.2</v>
      </c>
      <c r="KJ219" s="47">
        <f t="shared" si="4870"/>
        <v>52171.474951562559</v>
      </c>
      <c r="KK219" s="46">
        <v>2.9709599999999998</v>
      </c>
      <c r="KL219" s="10">
        <v>2598.4090000000001</v>
      </c>
      <c r="KM219" s="47">
        <f t="shared" si="4870"/>
        <v>874602.4853919273</v>
      </c>
      <c r="KN219" s="46">
        <v>0</v>
      </c>
      <c r="KO219" s="10">
        <v>0</v>
      </c>
      <c r="KP219" s="47">
        <f t="shared" si="4870"/>
        <v>0</v>
      </c>
      <c r="KQ219" s="46">
        <v>9.3039199999999997</v>
      </c>
      <c r="KR219" s="10">
        <v>186.42099999999999</v>
      </c>
      <c r="KS219" s="47">
        <f t="shared" si="4873"/>
        <v>20036.823188505492</v>
      </c>
      <c r="KT219" s="52">
        <v>0</v>
      </c>
      <c r="KU219" s="16">
        <v>0</v>
      </c>
      <c r="KV219" s="53">
        <v>0</v>
      </c>
      <c r="KW219" s="52">
        <v>0</v>
      </c>
      <c r="KX219" s="16">
        <v>0</v>
      </c>
      <c r="KY219" s="53">
        <f t="shared" si="4826"/>
        <v>0</v>
      </c>
      <c r="KZ219" s="46">
        <v>6.84598</v>
      </c>
      <c r="LA219" s="10">
        <v>145.37</v>
      </c>
      <c r="LB219" s="47">
        <f t="shared" si="4873"/>
        <v>21234.359434295748</v>
      </c>
      <c r="LC219" s="52">
        <v>0</v>
      </c>
      <c r="LD219" s="16">
        <v>0</v>
      </c>
      <c r="LE219" s="53">
        <v>0</v>
      </c>
      <c r="LF219" s="46">
        <v>0</v>
      </c>
      <c r="LG219" s="10">
        <v>0</v>
      </c>
      <c r="LH219" s="47">
        <f t="shared" si="4873"/>
        <v>0</v>
      </c>
      <c r="LI219" s="46">
        <v>0</v>
      </c>
      <c r="LJ219" s="10">
        <v>0</v>
      </c>
      <c r="LK219" s="47">
        <f t="shared" si="4873"/>
        <v>0</v>
      </c>
      <c r="LL219" s="46">
        <v>0</v>
      </c>
      <c r="LM219" s="10">
        <v>0</v>
      </c>
      <c r="LN219" s="47">
        <f t="shared" si="4873"/>
        <v>0</v>
      </c>
      <c r="LO219" s="46">
        <v>0</v>
      </c>
      <c r="LP219" s="10">
        <v>0</v>
      </c>
      <c r="LQ219" s="47">
        <f t="shared" si="4873"/>
        <v>0</v>
      </c>
      <c r="LR219" s="46">
        <v>0</v>
      </c>
      <c r="LS219" s="10">
        <v>0</v>
      </c>
      <c r="LT219" s="47">
        <f t="shared" si="4873"/>
        <v>0</v>
      </c>
      <c r="LU219" s="46">
        <v>8.0999999999999996E-3</v>
      </c>
      <c r="LV219" s="10">
        <v>0.5</v>
      </c>
      <c r="LW219" s="47">
        <f t="shared" si="4873"/>
        <v>61728.395061728399</v>
      </c>
      <c r="LX219" s="46">
        <v>265.29975000000002</v>
      </c>
      <c r="LY219" s="10">
        <v>23481.366999999998</v>
      </c>
      <c r="LZ219" s="47">
        <f t="shared" si="4873"/>
        <v>88508.816913698553</v>
      </c>
      <c r="MA219" s="46">
        <v>2.15E-3</v>
      </c>
      <c r="MB219" s="10">
        <v>4.867</v>
      </c>
      <c r="MC219" s="47">
        <f t="shared" si="4873"/>
        <v>2263720.9302325584</v>
      </c>
      <c r="MD219" s="46">
        <v>1.0999999999999999E-2</v>
      </c>
      <c r="ME219" s="10">
        <v>1.772</v>
      </c>
      <c r="MF219" s="47">
        <f t="shared" si="4873"/>
        <v>161090.90909090909</v>
      </c>
      <c r="MG219" s="46">
        <v>0</v>
      </c>
      <c r="MH219" s="10">
        <v>0</v>
      </c>
      <c r="MI219" s="47">
        <f t="shared" si="4873"/>
        <v>0</v>
      </c>
      <c r="MJ219" s="46">
        <v>0</v>
      </c>
      <c r="MK219" s="10">
        <v>0</v>
      </c>
      <c r="ML219" s="47">
        <f t="shared" si="4830"/>
        <v>0</v>
      </c>
      <c r="MM219" s="46">
        <v>10.97799</v>
      </c>
      <c r="MN219" s="10">
        <v>2582.2460000000001</v>
      </c>
      <c r="MO219" s="47">
        <f t="shared" si="4865"/>
        <v>235220.29078182799</v>
      </c>
      <c r="MP219" s="46">
        <v>10.27122</v>
      </c>
      <c r="MQ219" s="10">
        <v>1756.9690000000001</v>
      </c>
      <c r="MR219" s="47">
        <f t="shared" si="4873"/>
        <v>171057.47905312126</v>
      </c>
      <c r="MS219" s="46">
        <v>0</v>
      </c>
      <c r="MT219" s="10">
        <v>0</v>
      </c>
      <c r="MU219" s="47">
        <f t="shared" si="4873"/>
        <v>0</v>
      </c>
      <c r="MV219" s="46">
        <v>0</v>
      </c>
      <c r="MW219" s="10">
        <v>0</v>
      </c>
      <c r="MX219" s="47">
        <f t="shared" si="4832"/>
        <v>0</v>
      </c>
      <c r="MY219" s="46">
        <v>1.1999999999999999E-3</v>
      </c>
      <c r="MZ219" s="10">
        <v>0.98699999999999999</v>
      </c>
      <c r="NA219" s="47">
        <f t="shared" si="4873"/>
        <v>822500.00000000012</v>
      </c>
      <c r="NB219" s="46">
        <v>0</v>
      </c>
      <c r="NC219" s="10">
        <v>0</v>
      </c>
      <c r="ND219" s="47">
        <f t="shared" si="4873"/>
        <v>0</v>
      </c>
      <c r="NE219" s="46">
        <v>0</v>
      </c>
      <c r="NF219" s="10">
        <v>0</v>
      </c>
      <c r="NG219" s="47">
        <f t="shared" si="4873"/>
        <v>0</v>
      </c>
      <c r="NH219" s="46">
        <v>0</v>
      </c>
      <c r="NI219" s="10">
        <v>0</v>
      </c>
      <c r="NJ219" s="47">
        <f t="shared" si="4873"/>
        <v>0</v>
      </c>
      <c r="NK219" s="46">
        <v>1.1000000000000001E-3</v>
      </c>
      <c r="NL219" s="10">
        <v>2.4E-2</v>
      </c>
      <c r="NM219" s="47">
        <f t="shared" si="4873"/>
        <v>21818.181818181816</v>
      </c>
      <c r="NN219" s="46">
        <v>0</v>
      </c>
      <c r="NO219" s="10">
        <v>0</v>
      </c>
      <c r="NP219" s="47">
        <f t="shared" si="4873"/>
        <v>0</v>
      </c>
      <c r="NQ219" s="46">
        <v>0</v>
      </c>
      <c r="NR219" s="10">
        <v>0</v>
      </c>
      <c r="NS219" s="47">
        <f t="shared" si="4873"/>
        <v>0</v>
      </c>
      <c r="NT219" s="46">
        <v>5.0000000000000001E-4</v>
      </c>
      <c r="NU219" s="10">
        <v>0.108</v>
      </c>
      <c r="NV219" s="47">
        <f t="shared" si="4874"/>
        <v>216000</v>
      </c>
      <c r="NW219" s="46">
        <v>20.076080000000001</v>
      </c>
      <c r="NX219" s="10">
        <v>1032.2090000000001</v>
      </c>
      <c r="NY219" s="47">
        <f t="shared" si="4874"/>
        <v>51414.867842726264</v>
      </c>
      <c r="NZ219" s="46">
        <v>0.22393000000000002</v>
      </c>
      <c r="OA219" s="10">
        <v>26.036000000000001</v>
      </c>
      <c r="OB219" s="47">
        <f t="shared" si="4874"/>
        <v>116268.47675612915</v>
      </c>
      <c r="OC219" s="46">
        <v>0</v>
      </c>
      <c r="OD219" s="10">
        <v>0</v>
      </c>
      <c r="OE219" s="47">
        <f t="shared" si="4874"/>
        <v>0</v>
      </c>
      <c r="OF219" s="46">
        <v>8.5089299999999994</v>
      </c>
      <c r="OG219" s="10">
        <v>2525.3910000000001</v>
      </c>
      <c r="OH219" s="47">
        <f t="shared" si="4874"/>
        <v>296793.01627819246</v>
      </c>
      <c r="OI219" s="46">
        <v>31.096160000000001</v>
      </c>
      <c r="OJ219" s="10">
        <v>9930.3680000000004</v>
      </c>
      <c r="OK219" s="47">
        <f t="shared" si="4874"/>
        <v>319343.86753862858</v>
      </c>
      <c r="OL219" s="46">
        <v>0</v>
      </c>
      <c r="OM219" s="10">
        <v>0</v>
      </c>
      <c r="ON219" s="47">
        <f t="shared" si="4874"/>
        <v>0</v>
      </c>
      <c r="OO219" s="46">
        <v>4.2777299999999991</v>
      </c>
      <c r="OP219" s="10">
        <v>61.847000000000001</v>
      </c>
      <c r="OQ219" s="47">
        <f t="shared" si="4874"/>
        <v>14457.901737603826</v>
      </c>
      <c r="OR219" s="46">
        <v>5.0000000000000001E-4</v>
      </c>
      <c r="OS219" s="10">
        <v>0.60699999999999998</v>
      </c>
      <c r="OT219" s="47">
        <f t="shared" si="4874"/>
        <v>1214000</v>
      </c>
      <c r="OU219" s="46">
        <v>19.37227</v>
      </c>
      <c r="OV219" s="10">
        <v>576.79</v>
      </c>
      <c r="OW219" s="47">
        <f t="shared" si="4874"/>
        <v>29774.001704498231</v>
      </c>
      <c r="OX219" s="46">
        <v>0</v>
      </c>
      <c r="OY219" s="10">
        <v>0</v>
      </c>
      <c r="OZ219" s="47">
        <f t="shared" si="4874"/>
        <v>0</v>
      </c>
      <c r="PA219" s="46">
        <v>0</v>
      </c>
      <c r="PB219" s="10">
        <v>0</v>
      </c>
      <c r="PC219" s="47">
        <f t="shared" si="4874"/>
        <v>0</v>
      </c>
      <c r="PD219" s="46">
        <v>0</v>
      </c>
      <c r="PE219" s="10">
        <v>0</v>
      </c>
      <c r="PF219" s="47">
        <f t="shared" si="4874"/>
        <v>0</v>
      </c>
      <c r="PG219" s="46">
        <v>0.47908000000000001</v>
      </c>
      <c r="PH219" s="10">
        <v>457.52100000000002</v>
      </c>
      <c r="PI219" s="47">
        <f t="shared" si="4874"/>
        <v>954999.16506637726</v>
      </c>
      <c r="PJ219" s="46"/>
      <c r="PK219" s="10"/>
      <c r="PL219" s="47"/>
      <c r="PM219" s="46">
        <v>0</v>
      </c>
      <c r="PN219" s="10">
        <v>0</v>
      </c>
      <c r="PO219" s="47">
        <f t="shared" si="4874"/>
        <v>0</v>
      </c>
      <c r="PP219" s="46">
        <v>0</v>
      </c>
      <c r="PQ219" s="10">
        <v>0</v>
      </c>
      <c r="PR219" s="47">
        <f t="shared" si="4874"/>
        <v>0</v>
      </c>
      <c r="PS219" s="46">
        <v>1.1980299999999999</v>
      </c>
      <c r="PT219" s="10">
        <v>22.196000000000002</v>
      </c>
      <c r="PU219" s="47">
        <f t="shared" si="4874"/>
        <v>18527.081959550265</v>
      </c>
      <c r="PV219" s="46">
        <v>203.66454999999999</v>
      </c>
      <c r="PW219" s="10">
        <v>16734.325000000001</v>
      </c>
      <c r="PX219" s="47">
        <f t="shared" si="4874"/>
        <v>82166.115801694497</v>
      </c>
      <c r="PY219" s="46">
        <v>166.26107000000002</v>
      </c>
      <c r="PZ219" s="10">
        <v>39474.1</v>
      </c>
      <c r="QA219" s="47">
        <f t="shared" si="4874"/>
        <v>237422.38637102477</v>
      </c>
      <c r="QB219" s="46">
        <v>0</v>
      </c>
      <c r="QC219" s="10">
        <v>0</v>
      </c>
      <c r="QD219" s="47">
        <f t="shared" si="4874"/>
        <v>0</v>
      </c>
      <c r="QE219" s="46">
        <v>1.83856</v>
      </c>
      <c r="QF219" s="10">
        <v>27.535999999999998</v>
      </c>
      <c r="QG219" s="47">
        <f t="shared" si="4874"/>
        <v>14976.938473588025</v>
      </c>
      <c r="QH219" s="46">
        <v>0</v>
      </c>
      <c r="QI219" s="10">
        <v>0</v>
      </c>
      <c r="QJ219" s="47">
        <f t="shared" si="4875"/>
        <v>0</v>
      </c>
      <c r="QK219" s="46">
        <v>0</v>
      </c>
      <c r="QL219" s="10">
        <v>0</v>
      </c>
      <c r="QM219" s="47">
        <f t="shared" si="4875"/>
        <v>0</v>
      </c>
      <c r="QN219" s="46">
        <v>0</v>
      </c>
      <c r="QO219" s="10">
        <v>0</v>
      </c>
      <c r="QP219" s="47">
        <f t="shared" si="4875"/>
        <v>0</v>
      </c>
      <c r="QQ219" s="46">
        <v>20.90954</v>
      </c>
      <c r="QR219" s="10">
        <v>3603.665</v>
      </c>
      <c r="QS219" s="47">
        <f t="shared" si="4875"/>
        <v>172345.49397069472</v>
      </c>
      <c r="QT219" s="46"/>
      <c r="QU219" s="10"/>
      <c r="QV219" s="47"/>
      <c r="QW219" s="46"/>
      <c r="QX219" s="10"/>
      <c r="QY219" s="47"/>
      <c r="QZ219" s="46">
        <v>5.4999999999999997E-3</v>
      </c>
      <c r="RA219" s="10">
        <v>16.632000000000001</v>
      </c>
      <c r="RB219" s="47">
        <f t="shared" si="4875"/>
        <v>3024000.0000000005</v>
      </c>
      <c r="RC219" s="46">
        <v>0</v>
      </c>
      <c r="RD219" s="10">
        <v>0</v>
      </c>
      <c r="RE219" s="47">
        <f t="shared" si="4875"/>
        <v>0</v>
      </c>
      <c r="RF219" s="12">
        <f t="shared" si="4850"/>
        <v>1709.6300500000004</v>
      </c>
      <c r="RG219" s="58">
        <f t="shared" si="4851"/>
        <v>183035.83799999996</v>
      </c>
    </row>
    <row r="220" spans="1:591" x14ac:dyDescent="0.3">
      <c r="A220" s="38">
        <v>2020</v>
      </c>
      <c r="B220" s="39" t="s">
        <v>11</v>
      </c>
      <c r="C220" s="46">
        <v>0</v>
      </c>
      <c r="D220" s="10">
        <v>0</v>
      </c>
      <c r="E220" s="47">
        <f t="shared" si="4774"/>
        <v>0</v>
      </c>
      <c r="F220" s="46">
        <v>0</v>
      </c>
      <c r="G220" s="10">
        <v>0</v>
      </c>
      <c r="H220" s="47">
        <f t="shared" si="4866"/>
        <v>0</v>
      </c>
      <c r="I220" s="46">
        <v>0</v>
      </c>
      <c r="J220" s="10">
        <v>0</v>
      </c>
      <c r="K220" s="47">
        <f t="shared" si="4866"/>
        <v>0</v>
      </c>
      <c r="L220" s="46">
        <v>0</v>
      </c>
      <c r="M220" s="10">
        <v>0</v>
      </c>
      <c r="N220" s="47">
        <f t="shared" si="4866"/>
        <v>0</v>
      </c>
      <c r="O220" s="46">
        <v>0</v>
      </c>
      <c r="P220" s="10">
        <v>0</v>
      </c>
      <c r="Q220" s="47">
        <f t="shared" si="4775"/>
        <v>0</v>
      </c>
      <c r="R220" s="46">
        <v>0</v>
      </c>
      <c r="S220" s="10">
        <v>0</v>
      </c>
      <c r="T220" s="47">
        <f t="shared" si="4867"/>
        <v>0</v>
      </c>
      <c r="U220" s="46">
        <v>0</v>
      </c>
      <c r="V220" s="10">
        <v>0</v>
      </c>
      <c r="W220" s="47">
        <f t="shared" si="4866"/>
        <v>0</v>
      </c>
      <c r="X220" s="46">
        <v>0</v>
      </c>
      <c r="Y220" s="10">
        <v>0</v>
      </c>
      <c r="Z220" s="47">
        <f t="shared" si="4866"/>
        <v>0</v>
      </c>
      <c r="AA220" s="46">
        <v>0.27329999999999999</v>
      </c>
      <c r="AB220" s="10">
        <v>104.675</v>
      </c>
      <c r="AC220" s="47">
        <f t="shared" si="4866"/>
        <v>383004.02488108305</v>
      </c>
      <c r="AD220" s="46">
        <v>2.0596300000000003</v>
      </c>
      <c r="AE220" s="10">
        <v>141.00399999999999</v>
      </c>
      <c r="AF220" s="47">
        <f t="shared" si="4866"/>
        <v>68460.840053796055</v>
      </c>
      <c r="AG220" s="46">
        <v>0</v>
      </c>
      <c r="AH220" s="10">
        <v>0</v>
      </c>
      <c r="AI220" s="47">
        <f t="shared" si="4866"/>
        <v>0</v>
      </c>
      <c r="AJ220" s="46">
        <v>4.0000000000000001E-3</v>
      </c>
      <c r="AK220" s="10">
        <v>2.0379999999999998</v>
      </c>
      <c r="AL220" s="47">
        <f t="shared" si="4866"/>
        <v>509499.99999999994</v>
      </c>
      <c r="AM220" s="46">
        <v>1.0309999999999999</v>
      </c>
      <c r="AN220" s="10">
        <v>36.911000000000001</v>
      </c>
      <c r="AO220" s="47">
        <f t="shared" si="4866"/>
        <v>35801.163918525708</v>
      </c>
      <c r="AP220" s="46">
        <v>33.439830000000001</v>
      </c>
      <c r="AQ220" s="10">
        <v>923.03</v>
      </c>
      <c r="AR220" s="47">
        <f t="shared" si="4866"/>
        <v>27602.712095127277</v>
      </c>
      <c r="AS220" s="46">
        <v>0</v>
      </c>
      <c r="AT220" s="10">
        <v>0</v>
      </c>
      <c r="AU220" s="47">
        <f t="shared" si="4779"/>
        <v>0</v>
      </c>
      <c r="AV220" s="46">
        <v>0</v>
      </c>
      <c r="AW220" s="10">
        <v>0</v>
      </c>
      <c r="AX220" s="47">
        <f t="shared" si="4866"/>
        <v>0</v>
      </c>
      <c r="AY220" s="46">
        <v>0.27739999999999998</v>
      </c>
      <c r="AZ220" s="10">
        <v>10.914</v>
      </c>
      <c r="BA220" s="47">
        <f t="shared" si="4866"/>
        <v>39343.90771449171</v>
      </c>
      <c r="BB220" s="46">
        <v>7.3508999999999993</v>
      </c>
      <c r="BC220" s="10">
        <v>566.89200000000005</v>
      </c>
      <c r="BD220" s="47">
        <f t="shared" si="4866"/>
        <v>77118.720156715513</v>
      </c>
      <c r="BE220" s="46">
        <v>0</v>
      </c>
      <c r="BF220" s="10">
        <v>0</v>
      </c>
      <c r="BG220" s="47">
        <f t="shared" si="4866"/>
        <v>0</v>
      </c>
      <c r="BH220" s="46">
        <v>0</v>
      </c>
      <c r="BI220" s="10">
        <v>0</v>
      </c>
      <c r="BJ220" s="47">
        <f t="shared" si="4866"/>
        <v>0</v>
      </c>
      <c r="BK220" s="46">
        <v>0</v>
      </c>
      <c r="BL220" s="10">
        <v>0</v>
      </c>
      <c r="BM220" s="47">
        <f t="shared" si="4866"/>
        <v>0</v>
      </c>
      <c r="BN220" s="46">
        <v>0</v>
      </c>
      <c r="BO220" s="10">
        <v>0</v>
      </c>
      <c r="BP220" s="47">
        <f t="shared" si="4866"/>
        <v>0</v>
      </c>
      <c r="BQ220" s="46">
        <v>4.4999999999999998E-2</v>
      </c>
      <c r="BR220" s="10">
        <v>0.2</v>
      </c>
      <c r="BS220" s="47">
        <f t="shared" si="4866"/>
        <v>4444.4444444444443</v>
      </c>
      <c r="BT220" s="46">
        <v>31.669060000000002</v>
      </c>
      <c r="BU220" s="10">
        <v>10094.429</v>
      </c>
      <c r="BV220" s="47">
        <f t="shared" si="4866"/>
        <v>318747.35151595913</v>
      </c>
      <c r="BW220" s="46">
        <v>0</v>
      </c>
      <c r="BX220" s="10">
        <v>0</v>
      </c>
      <c r="BY220" s="47">
        <f t="shared" si="4866"/>
        <v>0</v>
      </c>
      <c r="BZ220" s="46">
        <v>0</v>
      </c>
      <c r="CA220" s="10">
        <v>0</v>
      </c>
      <c r="CB220" s="47">
        <f t="shared" si="4868"/>
        <v>0</v>
      </c>
      <c r="CC220" s="46">
        <v>95.125660000000011</v>
      </c>
      <c r="CD220" s="10">
        <v>5674.8909999999996</v>
      </c>
      <c r="CE220" s="47">
        <f t="shared" si="4868"/>
        <v>59656.78451008907</v>
      </c>
      <c r="CF220" s="46">
        <v>0</v>
      </c>
      <c r="CG220" s="10">
        <v>0</v>
      </c>
      <c r="CH220" s="47">
        <f t="shared" si="4868"/>
        <v>0</v>
      </c>
      <c r="CI220" s="46">
        <v>0</v>
      </c>
      <c r="CJ220" s="10">
        <v>0</v>
      </c>
      <c r="CK220" s="47">
        <f t="shared" si="4868"/>
        <v>0</v>
      </c>
      <c r="CL220" s="46">
        <v>0</v>
      </c>
      <c r="CM220" s="10">
        <v>0</v>
      </c>
      <c r="CN220" s="47">
        <f t="shared" si="4868"/>
        <v>0</v>
      </c>
      <c r="CO220" s="46">
        <v>0</v>
      </c>
      <c r="CP220" s="10">
        <v>0</v>
      </c>
      <c r="CQ220" s="47">
        <f t="shared" si="4868"/>
        <v>0</v>
      </c>
      <c r="CR220" s="46">
        <v>0</v>
      </c>
      <c r="CS220" s="10">
        <v>0</v>
      </c>
      <c r="CT220" s="47">
        <f t="shared" si="4868"/>
        <v>0</v>
      </c>
      <c r="CU220" s="46">
        <v>0</v>
      </c>
      <c r="CV220" s="10">
        <v>0</v>
      </c>
      <c r="CW220" s="47">
        <f t="shared" si="4868"/>
        <v>0</v>
      </c>
      <c r="CX220" s="46">
        <v>0</v>
      </c>
      <c r="CY220" s="10">
        <v>0</v>
      </c>
      <c r="CZ220" s="47">
        <f t="shared" si="4868"/>
        <v>0</v>
      </c>
      <c r="DA220" s="46">
        <v>8.4378700000000002</v>
      </c>
      <c r="DB220" s="10">
        <v>3216.1750000000002</v>
      </c>
      <c r="DC220" s="47">
        <f t="shared" si="4868"/>
        <v>381159.58174278581</v>
      </c>
      <c r="DD220" s="46">
        <v>23.963000000000001</v>
      </c>
      <c r="DE220" s="10">
        <v>4980.2169999999996</v>
      </c>
      <c r="DF220" s="47">
        <f t="shared" si="4868"/>
        <v>207829.44539498389</v>
      </c>
      <c r="DG220" s="46">
        <v>0</v>
      </c>
      <c r="DH220" s="10">
        <v>0</v>
      </c>
      <c r="DI220" s="47">
        <f t="shared" si="4868"/>
        <v>0</v>
      </c>
      <c r="DJ220" s="46">
        <v>2.2277</v>
      </c>
      <c r="DK220" s="10">
        <v>119.021</v>
      </c>
      <c r="DL220" s="47">
        <f t="shared" si="4868"/>
        <v>53427.750594783858</v>
      </c>
      <c r="DM220" s="46">
        <v>0</v>
      </c>
      <c r="DN220" s="10">
        <v>0</v>
      </c>
      <c r="DO220" s="47">
        <f t="shared" si="4868"/>
        <v>0</v>
      </c>
      <c r="DP220" s="46">
        <v>0.42499999999999999</v>
      </c>
      <c r="DQ220" s="10">
        <v>70.611999999999995</v>
      </c>
      <c r="DR220" s="47">
        <f t="shared" si="4868"/>
        <v>166145.88235294115</v>
      </c>
      <c r="DS220" s="46">
        <v>8.2540000000000002E-2</v>
      </c>
      <c r="DT220" s="10">
        <v>971.63900000000001</v>
      </c>
      <c r="DU220" s="47">
        <f t="shared" si="4868"/>
        <v>11771734.916404167</v>
      </c>
      <c r="DV220" s="46">
        <v>45.575789999999998</v>
      </c>
      <c r="DW220" s="10">
        <v>98.091999999999999</v>
      </c>
      <c r="DX220" s="47">
        <f t="shared" si="4868"/>
        <v>2152.28304325608</v>
      </c>
      <c r="DY220" s="46">
        <v>0</v>
      </c>
      <c r="DZ220" s="10">
        <v>0</v>
      </c>
      <c r="EA220" s="47">
        <f t="shared" si="4868"/>
        <v>0</v>
      </c>
      <c r="EB220" s="46">
        <v>0</v>
      </c>
      <c r="EC220" s="10">
        <v>0</v>
      </c>
      <c r="ED220" s="47">
        <f t="shared" si="4797"/>
        <v>0</v>
      </c>
      <c r="EE220" s="46">
        <v>0.50990000000000002</v>
      </c>
      <c r="EF220" s="10">
        <v>43.709000000000003</v>
      </c>
      <c r="EG220" s="47">
        <f t="shared" si="4868"/>
        <v>85720.729554814665</v>
      </c>
      <c r="EH220" s="46">
        <v>25.353729999999999</v>
      </c>
      <c r="EI220" s="10">
        <v>6489.1509999999998</v>
      </c>
      <c r="EJ220" s="47">
        <f t="shared" si="4868"/>
        <v>255944.62826574236</v>
      </c>
      <c r="EK220" s="46">
        <v>0</v>
      </c>
      <c r="EL220" s="10">
        <v>0</v>
      </c>
      <c r="EM220" s="47">
        <f t="shared" si="4868"/>
        <v>0</v>
      </c>
      <c r="EN220" s="46">
        <v>153.87429999999998</v>
      </c>
      <c r="EO220" s="10">
        <v>20330.620999999999</v>
      </c>
      <c r="EP220" s="47">
        <f t="shared" si="4868"/>
        <v>132124.86425608434</v>
      </c>
      <c r="EQ220" s="46">
        <v>9.0899999999999991E-3</v>
      </c>
      <c r="ER220" s="10">
        <v>1.115</v>
      </c>
      <c r="ES220" s="47">
        <f t="shared" si="4869"/>
        <v>122662.26622662268</v>
      </c>
      <c r="ET220" s="46">
        <v>15.9826</v>
      </c>
      <c r="EU220" s="10">
        <v>1958.501</v>
      </c>
      <c r="EV220" s="47">
        <f t="shared" si="4869"/>
        <v>122539.57428703716</v>
      </c>
      <c r="EW220" s="46">
        <v>0</v>
      </c>
      <c r="EX220" s="10">
        <v>0</v>
      </c>
      <c r="EY220" s="47">
        <f t="shared" si="4869"/>
        <v>0</v>
      </c>
      <c r="EZ220" s="46">
        <v>0</v>
      </c>
      <c r="FA220" s="10">
        <v>0</v>
      </c>
      <c r="FB220" s="47">
        <f t="shared" si="4869"/>
        <v>0</v>
      </c>
      <c r="FC220" s="46">
        <v>0</v>
      </c>
      <c r="FD220" s="10">
        <v>0</v>
      </c>
      <c r="FE220" s="47">
        <f t="shared" si="4869"/>
        <v>0</v>
      </c>
      <c r="FF220" s="46">
        <v>0</v>
      </c>
      <c r="FG220" s="10">
        <v>0</v>
      </c>
      <c r="FH220" s="47">
        <f t="shared" si="4869"/>
        <v>0</v>
      </c>
      <c r="FI220" s="46">
        <v>3.1E-2</v>
      </c>
      <c r="FJ220" s="10">
        <v>2.5419999999999998</v>
      </c>
      <c r="FK220" s="47">
        <f t="shared" si="4869"/>
        <v>82000</v>
      </c>
      <c r="FL220" s="46">
        <v>2.3E-3</v>
      </c>
      <c r="FM220" s="10">
        <v>42.216999999999999</v>
      </c>
      <c r="FN220" s="47">
        <f t="shared" si="4869"/>
        <v>18355217.391304348</v>
      </c>
      <c r="FO220" s="46">
        <v>0</v>
      </c>
      <c r="FP220" s="10">
        <v>0</v>
      </c>
      <c r="FQ220" s="47">
        <f t="shared" si="4869"/>
        <v>0</v>
      </c>
      <c r="FR220" s="46">
        <v>42.983089999999997</v>
      </c>
      <c r="FS220" s="10">
        <v>8343.0400000000009</v>
      </c>
      <c r="FT220" s="47">
        <f t="shared" si="4869"/>
        <v>194100.51720339328</v>
      </c>
      <c r="FU220" s="46">
        <v>3.3770000000000001E-2</v>
      </c>
      <c r="FV220" s="10">
        <v>0.99399999999999999</v>
      </c>
      <c r="FW220" s="47">
        <f t="shared" si="4869"/>
        <v>29434.409238969496</v>
      </c>
      <c r="FX220" s="46">
        <v>0</v>
      </c>
      <c r="FY220" s="10">
        <v>0</v>
      </c>
      <c r="FZ220" s="47">
        <f t="shared" si="4805"/>
        <v>0</v>
      </c>
      <c r="GA220" s="46">
        <v>0</v>
      </c>
      <c r="GB220" s="10">
        <v>0</v>
      </c>
      <c r="GC220" s="47">
        <f t="shared" si="4869"/>
        <v>0</v>
      </c>
      <c r="GD220" s="46">
        <v>37.392780000000002</v>
      </c>
      <c r="GE220" s="10">
        <v>6774.6850000000004</v>
      </c>
      <c r="GF220" s="47">
        <f t="shared" si="4869"/>
        <v>181176.28590332146</v>
      </c>
      <c r="GG220" s="46">
        <v>14.49456</v>
      </c>
      <c r="GH220" s="10">
        <v>2603.558</v>
      </c>
      <c r="GI220" s="47">
        <f t="shared" si="4869"/>
        <v>179623.11377509907</v>
      </c>
      <c r="GJ220" s="46">
        <v>251.22417000000002</v>
      </c>
      <c r="GK220" s="10">
        <v>22660.882000000001</v>
      </c>
      <c r="GL220" s="47">
        <f t="shared" si="4869"/>
        <v>90201.838461641644</v>
      </c>
      <c r="GM220" s="46">
        <v>0</v>
      </c>
      <c r="GN220" s="10">
        <v>0</v>
      </c>
      <c r="GO220" s="47">
        <f t="shared" si="4869"/>
        <v>0</v>
      </c>
      <c r="GP220" s="46">
        <v>1.10408</v>
      </c>
      <c r="GQ220" s="10">
        <v>107.68</v>
      </c>
      <c r="GR220" s="47">
        <f t="shared" si="4869"/>
        <v>97529.16455329326</v>
      </c>
      <c r="GS220" s="46">
        <v>0</v>
      </c>
      <c r="GT220" s="10">
        <v>0</v>
      </c>
      <c r="GU220" s="47">
        <f t="shared" si="4869"/>
        <v>0</v>
      </c>
      <c r="GV220" s="46">
        <v>0</v>
      </c>
      <c r="GW220" s="10">
        <v>0</v>
      </c>
      <c r="GX220" s="47">
        <f t="shared" si="4811"/>
        <v>0</v>
      </c>
      <c r="GY220" s="46">
        <v>1.1999999999999999E-3</v>
      </c>
      <c r="GZ220" s="10">
        <v>1.6639999999999999</v>
      </c>
      <c r="HA220" s="47">
        <f t="shared" si="4869"/>
        <v>1386666.6666666667</v>
      </c>
      <c r="HB220" s="46">
        <v>4.0692599999999999</v>
      </c>
      <c r="HC220" s="10">
        <v>240.90799999999999</v>
      </c>
      <c r="HD220" s="47">
        <f t="shared" si="4869"/>
        <v>59201.918776386861</v>
      </c>
      <c r="HE220" s="46">
        <v>0</v>
      </c>
      <c r="HF220" s="10">
        <v>0</v>
      </c>
      <c r="HG220" s="47">
        <f t="shared" si="4869"/>
        <v>0</v>
      </c>
      <c r="HH220" s="46">
        <v>0</v>
      </c>
      <c r="HI220" s="10">
        <v>0</v>
      </c>
      <c r="HJ220" s="47">
        <f t="shared" si="4869"/>
        <v>0</v>
      </c>
      <c r="HK220" s="46">
        <v>2.8799999999999997E-3</v>
      </c>
      <c r="HL220" s="10">
        <v>8.2100000000000009</v>
      </c>
      <c r="HM220" s="47">
        <f t="shared" si="4870"/>
        <v>2850694.444444445</v>
      </c>
      <c r="HN220" s="46">
        <v>1.2E-2</v>
      </c>
      <c r="HO220" s="10">
        <v>0.98099999999999998</v>
      </c>
      <c r="HP220" s="47">
        <f t="shared" si="4870"/>
        <v>81750</v>
      </c>
      <c r="HQ220" s="46">
        <v>0.12</v>
      </c>
      <c r="HR220" s="10">
        <v>0.14599999999999999</v>
      </c>
      <c r="HS220" s="47">
        <f t="shared" si="4870"/>
        <v>1216.6666666666665</v>
      </c>
      <c r="HT220" s="46"/>
      <c r="HU220" s="10"/>
      <c r="HV220" s="47"/>
      <c r="HW220" s="46">
        <v>0</v>
      </c>
      <c r="HX220" s="10">
        <v>0</v>
      </c>
      <c r="HY220" s="47">
        <f t="shared" si="4817"/>
        <v>0</v>
      </c>
      <c r="HZ220" s="46">
        <v>0</v>
      </c>
      <c r="IA220" s="10">
        <v>0</v>
      </c>
      <c r="IB220" s="47">
        <f t="shared" si="4870"/>
        <v>0</v>
      </c>
      <c r="IC220" s="46">
        <v>0.30010000000000003</v>
      </c>
      <c r="ID220" s="10">
        <v>242.71899999999999</v>
      </c>
      <c r="IE220" s="47">
        <f t="shared" si="4870"/>
        <v>808793.73542152613</v>
      </c>
      <c r="IF220" s="46">
        <v>0</v>
      </c>
      <c r="IG220" s="10">
        <v>0</v>
      </c>
      <c r="IH220" s="47">
        <f t="shared" si="4871"/>
        <v>0</v>
      </c>
      <c r="II220" s="46">
        <v>0</v>
      </c>
      <c r="IJ220" s="10">
        <v>0</v>
      </c>
      <c r="IK220" s="47">
        <f t="shared" si="4870"/>
        <v>0</v>
      </c>
      <c r="IL220" s="46">
        <v>0</v>
      </c>
      <c r="IM220" s="10">
        <v>0</v>
      </c>
      <c r="IN220" s="47">
        <f t="shared" si="4870"/>
        <v>0</v>
      </c>
      <c r="IO220" s="46">
        <v>1.8699999999999998E-2</v>
      </c>
      <c r="IP220" s="10">
        <v>0.69</v>
      </c>
      <c r="IQ220" s="47">
        <f t="shared" si="4870"/>
        <v>36898.395721925132</v>
      </c>
      <c r="IR220" s="46">
        <v>41.524230000000003</v>
      </c>
      <c r="IS220" s="10">
        <v>1078.806</v>
      </c>
      <c r="IT220" s="47">
        <f t="shared" si="4870"/>
        <v>25980.156645890846</v>
      </c>
      <c r="IU220" s="46">
        <v>0</v>
      </c>
      <c r="IV220" s="10">
        <v>0</v>
      </c>
      <c r="IW220" s="47">
        <f t="shared" si="4870"/>
        <v>0</v>
      </c>
      <c r="IX220" s="46">
        <v>0</v>
      </c>
      <c r="IY220" s="10">
        <v>0</v>
      </c>
      <c r="IZ220" s="47">
        <f t="shared" si="4870"/>
        <v>0</v>
      </c>
      <c r="JA220" s="46">
        <v>0</v>
      </c>
      <c r="JB220" s="10">
        <v>0</v>
      </c>
      <c r="JC220" s="47">
        <f t="shared" si="4870"/>
        <v>0</v>
      </c>
      <c r="JD220" s="46">
        <v>0</v>
      </c>
      <c r="JE220" s="10">
        <v>0</v>
      </c>
      <c r="JF220" s="47">
        <f t="shared" si="4870"/>
        <v>0</v>
      </c>
      <c r="JG220" s="46">
        <v>0</v>
      </c>
      <c r="JH220" s="10">
        <v>0</v>
      </c>
      <c r="JI220" s="47">
        <f t="shared" si="4870"/>
        <v>0</v>
      </c>
      <c r="JJ220" s="52">
        <v>0</v>
      </c>
      <c r="JK220" s="16">
        <v>0</v>
      </c>
      <c r="JL220" s="47">
        <f t="shared" si="4872"/>
        <v>0</v>
      </c>
      <c r="JM220" s="46">
        <v>18.143999999999998</v>
      </c>
      <c r="JN220" s="10">
        <v>640.04</v>
      </c>
      <c r="JO220" s="47">
        <f t="shared" si="4870"/>
        <v>35275.573192239863</v>
      </c>
      <c r="JP220" s="46">
        <v>0</v>
      </c>
      <c r="JQ220" s="10">
        <v>0</v>
      </c>
      <c r="JR220" s="47">
        <f t="shared" si="4821"/>
        <v>0</v>
      </c>
      <c r="JS220" s="46">
        <v>0</v>
      </c>
      <c r="JT220" s="10">
        <v>0</v>
      </c>
      <c r="JU220" s="47">
        <f t="shared" si="4870"/>
        <v>0</v>
      </c>
      <c r="JV220" s="46">
        <v>0</v>
      </c>
      <c r="JW220" s="10">
        <v>0</v>
      </c>
      <c r="JX220" s="47">
        <f t="shared" si="4870"/>
        <v>0</v>
      </c>
      <c r="JY220" s="46">
        <v>0</v>
      </c>
      <c r="JZ220" s="10">
        <v>0</v>
      </c>
      <c r="KA220" s="47">
        <f t="shared" si="4870"/>
        <v>0</v>
      </c>
      <c r="KB220" s="46">
        <v>8.5713999999999988</v>
      </c>
      <c r="KC220" s="10">
        <v>116.69199999999999</v>
      </c>
      <c r="KD220" s="47">
        <f t="shared" si="4870"/>
        <v>13614.112047040157</v>
      </c>
      <c r="KE220" s="46"/>
      <c r="KF220" s="10"/>
      <c r="KG220" s="47"/>
      <c r="KH220" s="46">
        <v>113.88066999999999</v>
      </c>
      <c r="KI220" s="10">
        <v>3886.1990000000001</v>
      </c>
      <c r="KJ220" s="47">
        <f t="shared" si="4870"/>
        <v>34125.185599979348</v>
      </c>
      <c r="KK220" s="46">
        <v>2.3415300000000001</v>
      </c>
      <c r="KL220" s="10">
        <v>2215.165</v>
      </c>
      <c r="KM220" s="47">
        <f t="shared" si="4870"/>
        <v>946033.14926565101</v>
      </c>
      <c r="KN220" s="46">
        <v>0</v>
      </c>
      <c r="KO220" s="10">
        <v>0</v>
      </c>
      <c r="KP220" s="47">
        <f t="shared" si="4870"/>
        <v>0</v>
      </c>
      <c r="KQ220" s="46">
        <v>22.687609999999999</v>
      </c>
      <c r="KR220" s="10">
        <v>33.606999999999999</v>
      </c>
      <c r="KS220" s="47">
        <f t="shared" si="4873"/>
        <v>1481.293093454974</v>
      </c>
      <c r="KT220" s="52">
        <v>0</v>
      </c>
      <c r="KU220" s="16">
        <v>0</v>
      </c>
      <c r="KV220" s="53">
        <v>0</v>
      </c>
      <c r="KW220" s="52">
        <v>0</v>
      </c>
      <c r="KX220" s="16">
        <v>0</v>
      </c>
      <c r="KY220" s="53">
        <f t="shared" si="4826"/>
        <v>0</v>
      </c>
      <c r="KZ220" s="46">
        <v>1.1200000000000001E-3</v>
      </c>
      <c r="LA220" s="10">
        <v>1.595</v>
      </c>
      <c r="LB220" s="47">
        <f t="shared" si="4873"/>
        <v>1424107.1428571427</v>
      </c>
      <c r="LC220" s="52">
        <v>0</v>
      </c>
      <c r="LD220" s="16">
        <v>0</v>
      </c>
      <c r="LE220" s="53">
        <v>0</v>
      </c>
      <c r="LF220" s="46">
        <v>21.551359999999999</v>
      </c>
      <c r="LG220" s="10">
        <v>308.07400000000001</v>
      </c>
      <c r="LH220" s="47">
        <f t="shared" si="4873"/>
        <v>14294.875126210134</v>
      </c>
      <c r="LI220" s="46">
        <v>0</v>
      </c>
      <c r="LJ220" s="10">
        <v>0</v>
      </c>
      <c r="LK220" s="47">
        <f t="shared" si="4873"/>
        <v>0</v>
      </c>
      <c r="LL220" s="46">
        <v>0</v>
      </c>
      <c r="LM220" s="10">
        <v>0</v>
      </c>
      <c r="LN220" s="47">
        <f t="shared" si="4873"/>
        <v>0</v>
      </c>
      <c r="LO220" s="46">
        <v>0</v>
      </c>
      <c r="LP220" s="10">
        <v>0</v>
      </c>
      <c r="LQ220" s="47">
        <f t="shared" si="4873"/>
        <v>0</v>
      </c>
      <c r="LR220" s="46">
        <v>0</v>
      </c>
      <c r="LS220" s="10">
        <v>0</v>
      </c>
      <c r="LT220" s="47">
        <f t="shared" si="4873"/>
        <v>0</v>
      </c>
      <c r="LU220" s="46">
        <v>0</v>
      </c>
      <c r="LV220" s="10">
        <v>0</v>
      </c>
      <c r="LW220" s="47">
        <f t="shared" si="4873"/>
        <v>0</v>
      </c>
      <c r="LX220" s="46">
        <v>258.02325000000002</v>
      </c>
      <c r="LY220" s="10">
        <v>26420.067999999999</v>
      </c>
      <c r="LZ220" s="47">
        <f t="shared" si="4873"/>
        <v>102394.13696246364</v>
      </c>
      <c r="MA220" s="46">
        <v>2.0944400000000001</v>
      </c>
      <c r="MB220" s="10">
        <v>102.92400000000001</v>
      </c>
      <c r="MC220" s="47">
        <f t="shared" si="4873"/>
        <v>49141.536639865546</v>
      </c>
      <c r="MD220" s="46">
        <v>2.4481199999999999</v>
      </c>
      <c r="ME220" s="10">
        <v>674.24199999999996</v>
      </c>
      <c r="MF220" s="47">
        <f t="shared" si="4873"/>
        <v>275412.15299903596</v>
      </c>
      <c r="MG220" s="46">
        <v>0</v>
      </c>
      <c r="MH220" s="10">
        <v>0</v>
      </c>
      <c r="MI220" s="47">
        <f t="shared" si="4873"/>
        <v>0</v>
      </c>
      <c r="MJ220" s="46">
        <v>0</v>
      </c>
      <c r="MK220" s="10">
        <v>0</v>
      </c>
      <c r="ML220" s="47">
        <f t="shared" si="4830"/>
        <v>0</v>
      </c>
      <c r="MM220" s="46">
        <v>1.2699</v>
      </c>
      <c r="MN220" s="10">
        <v>1182.981</v>
      </c>
      <c r="MO220" s="47">
        <f t="shared" si="4865"/>
        <v>931554.45310654375</v>
      </c>
      <c r="MP220" s="46">
        <v>15.264479999999999</v>
      </c>
      <c r="MQ220" s="10">
        <v>2395.873</v>
      </c>
      <c r="MR220" s="47">
        <f t="shared" si="4873"/>
        <v>156957.39389746654</v>
      </c>
      <c r="MS220" s="46">
        <v>0</v>
      </c>
      <c r="MT220" s="10">
        <v>0</v>
      </c>
      <c r="MU220" s="47">
        <f t="shared" si="4873"/>
        <v>0</v>
      </c>
      <c r="MV220" s="46">
        <v>0</v>
      </c>
      <c r="MW220" s="10">
        <v>0</v>
      </c>
      <c r="MX220" s="47">
        <f t="shared" si="4832"/>
        <v>0</v>
      </c>
      <c r="MY220" s="46">
        <v>0.17312</v>
      </c>
      <c r="MZ220" s="10">
        <v>5.492</v>
      </c>
      <c r="NA220" s="47">
        <f t="shared" si="4873"/>
        <v>31723.659889094273</v>
      </c>
      <c r="NB220" s="46">
        <v>0</v>
      </c>
      <c r="NC220" s="10">
        <v>0</v>
      </c>
      <c r="ND220" s="47">
        <f t="shared" si="4873"/>
        <v>0</v>
      </c>
      <c r="NE220" s="46">
        <v>0</v>
      </c>
      <c r="NF220" s="10">
        <v>0</v>
      </c>
      <c r="NG220" s="47">
        <f t="shared" si="4873"/>
        <v>0</v>
      </c>
      <c r="NH220" s="46">
        <v>0</v>
      </c>
      <c r="NI220" s="10">
        <v>0</v>
      </c>
      <c r="NJ220" s="47">
        <f t="shared" si="4873"/>
        <v>0</v>
      </c>
      <c r="NK220" s="46">
        <v>5.9499999999999997E-2</v>
      </c>
      <c r="NL220" s="10">
        <v>3.8039999999999998</v>
      </c>
      <c r="NM220" s="47">
        <f t="shared" si="4873"/>
        <v>63932.773109243695</v>
      </c>
      <c r="NN220" s="46">
        <v>0</v>
      </c>
      <c r="NO220" s="10">
        <v>0</v>
      </c>
      <c r="NP220" s="47">
        <f t="shared" si="4873"/>
        <v>0</v>
      </c>
      <c r="NQ220" s="46">
        <v>0</v>
      </c>
      <c r="NR220" s="10">
        <v>0</v>
      </c>
      <c r="NS220" s="47">
        <f t="shared" si="4873"/>
        <v>0</v>
      </c>
      <c r="NT220" s="46">
        <v>2.2699999999999999E-3</v>
      </c>
      <c r="NU220" s="10">
        <v>3.4580000000000002</v>
      </c>
      <c r="NV220" s="47">
        <f t="shared" si="4874"/>
        <v>1523348.0176211456</v>
      </c>
      <c r="NW220" s="46">
        <v>24.82375</v>
      </c>
      <c r="NX220" s="10">
        <v>5433.0590000000002</v>
      </c>
      <c r="NY220" s="47">
        <f t="shared" si="4874"/>
        <v>218865.36079359485</v>
      </c>
      <c r="NZ220" s="46">
        <v>0</v>
      </c>
      <c r="OA220" s="10">
        <v>0</v>
      </c>
      <c r="OB220" s="47">
        <f t="shared" si="4874"/>
        <v>0</v>
      </c>
      <c r="OC220" s="46">
        <v>0</v>
      </c>
      <c r="OD220" s="10">
        <v>0</v>
      </c>
      <c r="OE220" s="47">
        <f t="shared" si="4874"/>
        <v>0</v>
      </c>
      <c r="OF220" s="46">
        <v>1.66015</v>
      </c>
      <c r="OG220" s="10">
        <v>1806.4929999999999</v>
      </c>
      <c r="OH220" s="47">
        <f t="shared" si="4874"/>
        <v>1088150.4683311747</v>
      </c>
      <c r="OI220" s="46">
        <v>7.9039599999999997</v>
      </c>
      <c r="OJ220" s="10">
        <v>2784.3670000000002</v>
      </c>
      <c r="OK220" s="47">
        <f t="shared" si="4874"/>
        <v>352274.93560190086</v>
      </c>
      <c r="OL220" s="46">
        <v>0</v>
      </c>
      <c r="OM220" s="10">
        <v>0</v>
      </c>
      <c r="ON220" s="47">
        <f t="shared" si="4874"/>
        <v>0</v>
      </c>
      <c r="OO220" s="46">
        <v>0.42669999999999997</v>
      </c>
      <c r="OP220" s="10">
        <v>21.664999999999999</v>
      </c>
      <c r="OQ220" s="47">
        <f t="shared" si="4874"/>
        <v>50773.377079915634</v>
      </c>
      <c r="OR220" s="46">
        <v>3.0000000000000001E-3</v>
      </c>
      <c r="OS220" s="10">
        <v>1.155</v>
      </c>
      <c r="OT220" s="47">
        <f t="shared" si="4874"/>
        <v>385000</v>
      </c>
      <c r="OU220" s="46">
        <v>8.6835000000000004</v>
      </c>
      <c r="OV220" s="10">
        <v>856.798</v>
      </c>
      <c r="OW220" s="47">
        <f t="shared" si="4874"/>
        <v>98669.660851039327</v>
      </c>
      <c r="OX220" s="46">
        <v>0</v>
      </c>
      <c r="OY220" s="10">
        <v>0</v>
      </c>
      <c r="OZ220" s="47">
        <f t="shared" si="4874"/>
        <v>0</v>
      </c>
      <c r="PA220" s="46">
        <v>0</v>
      </c>
      <c r="PB220" s="10">
        <v>0</v>
      </c>
      <c r="PC220" s="47">
        <f t="shared" si="4874"/>
        <v>0</v>
      </c>
      <c r="PD220" s="46">
        <v>2.4E-2</v>
      </c>
      <c r="PE220" s="10">
        <v>1.9E-2</v>
      </c>
      <c r="PF220" s="47">
        <f t="shared" si="4874"/>
        <v>791.66666666666663</v>
      </c>
      <c r="PG220" s="46">
        <v>0.1474</v>
      </c>
      <c r="PH220" s="10">
        <v>10.278</v>
      </c>
      <c r="PI220" s="47">
        <f t="shared" si="4874"/>
        <v>69728.629579375847</v>
      </c>
      <c r="PJ220" s="46"/>
      <c r="PK220" s="10"/>
      <c r="PL220" s="47"/>
      <c r="PM220" s="46">
        <v>6.4999999999999997E-3</v>
      </c>
      <c r="PN220" s="10">
        <v>3.7189999999999999</v>
      </c>
      <c r="PO220" s="47">
        <f t="shared" si="4874"/>
        <v>572153.84615384624</v>
      </c>
      <c r="PP220" s="46">
        <v>0</v>
      </c>
      <c r="PQ220" s="10">
        <v>0</v>
      </c>
      <c r="PR220" s="47">
        <f t="shared" si="4874"/>
        <v>0</v>
      </c>
      <c r="PS220" s="46">
        <v>1.0699999999999999E-2</v>
      </c>
      <c r="PT220" s="10">
        <v>46.959000000000003</v>
      </c>
      <c r="PU220" s="47">
        <f t="shared" si="4874"/>
        <v>4388691.5887850476</v>
      </c>
      <c r="PV220" s="46">
        <v>332.69617</v>
      </c>
      <c r="PW220" s="10">
        <v>13178.123</v>
      </c>
      <c r="PX220" s="47">
        <f t="shared" si="4874"/>
        <v>39610.083278085229</v>
      </c>
      <c r="PY220" s="46">
        <v>135.76909000000001</v>
      </c>
      <c r="PZ220" s="10">
        <v>33400.101000000002</v>
      </c>
      <c r="QA220" s="47">
        <f t="shared" si="4874"/>
        <v>246006.66469812827</v>
      </c>
      <c r="QB220" s="46">
        <v>0</v>
      </c>
      <c r="QC220" s="10">
        <v>0</v>
      </c>
      <c r="QD220" s="47">
        <f t="shared" si="4874"/>
        <v>0</v>
      </c>
      <c r="QE220" s="46">
        <v>7.17422</v>
      </c>
      <c r="QF220" s="10">
        <v>56.575000000000003</v>
      </c>
      <c r="QG220" s="47">
        <f t="shared" si="4874"/>
        <v>7885.8747013612638</v>
      </c>
      <c r="QH220" s="46">
        <v>0</v>
      </c>
      <c r="QI220" s="10">
        <v>0</v>
      </c>
      <c r="QJ220" s="47">
        <f t="shared" si="4875"/>
        <v>0</v>
      </c>
      <c r="QK220" s="46">
        <v>0</v>
      </c>
      <c r="QL220" s="10">
        <v>0</v>
      </c>
      <c r="QM220" s="47">
        <f t="shared" si="4875"/>
        <v>0</v>
      </c>
      <c r="QN220" s="46">
        <v>0</v>
      </c>
      <c r="QO220" s="10">
        <v>0</v>
      </c>
      <c r="QP220" s="47">
        <f t="shared" si="4875"/>
        <v>0</v>
      </c>
      <c r="QQ220" s="46">
        <v>0</v>
      </c>
      <c r="QR220" s="10">
        <v>0</v>
      </c>
      <c r="QS220" s="47">
        <f t="shared" si="4875"/>
        <v>0</v>
      </c>
      <c r="QT220" s="46"/>
      <c r="QU220" s="10"/>
      <c r="QV220" s="47"/>
      <c r="QW220" s="46"/>
      <c r="QX220" s="10"/>
      <c r="QY220" s="47"/>
      <c r="QZ220" s="46">
        <v>1.49E-3</v>
      </c>
      <c r="RA220" s="10">
        <v>6.5549999999999997</v>
      </c>
      <c r="RB220" s="47">
        <f t="shared" si="4875"/>
        <v>4399328.859060402</v>
      </c>
      <c r="RC220" s="46">
        <v>1.4182000000000001</v>
      </c>
      <c r="RD220" s="10">
        <v>7.0209999999999999</v>
      </c>
      <c r="RE220" s="47">
        <f t="shared" si="4875"/>
        <v>4950.6416584402759</v>
      </c>
      <c r="RF220" s="12">
        <f t="shared" si="4850"/>
        <v>1828.2930200000003</v>
      </c>
      <c r="RG220" s="58">
        <f t="shared" si="4851"/>
        <v>193546.65999999997</v>
      </c>
    </row>
    <row r="221" spans="1:591" x14ac:dyDescent="0.3">
      <c r="A221" s="38">
        <v>2020</v>
      </c>
      <c r="B221" s="39" t="s">
        <v>12</v>
      </c>
      <c r="C221" s="46">
        <v>0</v>
      </c>
      <c r="D221" s="10">
        <v>0</v>
      </c>
      <c r="E221" s="47">
        <f t="shared" si="4774"/>
        <v>0</v>
      </c>
      <c r="F221" s="46">
        <v>0</v>
      </c>
      <c r="G221" s="10">
        <v>0</v>
      </c>
      <c r="H221" s="47">
        <f t="shared" si="4866"/>
        <v>0</v>
      </c>
      <c r="I221" s="46">
        <v>0</v>
      </c>
      <c r="J221" s="10">
        <v>0</v>
      </c>
      <c r="K221" s="47">
        <f t="shared" si="4866"/>
        <v>0</v>
      </c>
      <c r="L221" s="63">
        <v>2.4E-2</v>
      </c>
      <c r="M221" s="64">
        <v>1.194</v>
      </c>
      <c r="N221" s="47">
        <f t="shared" si="4866"/>
        <v>49750</v>
      </c>
      <c r="O221" s="46">
        <v>0</v>
      </c>
      <c r="P221" s="10">
        <v>0</v>
      </c>
      <c r="Q221" s="47">
        <f t="shared" si="4775"/>
        <v>0</v>
      </c>
      <c r="R221" s="46">
        <v>0</v>
      </c>
      <c r="S221" s="10">
        <v>0</v>
      </c>
      <c r="T221" s="47">
        <f t="shared" si="4867"/>
        <v>0</v>
      </c>
      <c r="U221" s="46">
        <v>0</v>
      </c>
      <c r="V221" s="10">
        <v>0</v>
      </c>
      <c r="W221" s="47">
        <f t="shared" si="4866"/>
        <v>0</v>
      </c>
      <c r="X221" s="46">
        <v>0</v>
      </c>
      <c r="Y221" s="10">
        <v>0</v>
      </c>
      <c r="Z221" s="47">
        <f t="shared" si="4866"/>
        <v>0</v>
      </c>
      <c r="AA221" s="63">
        <v>4.6921999999999997</v>
      </c>
      <c r="AB221" s="64">
        <v>1157.9580000000001</v>
      </c>
      <c r="AC221" s="47">
        <f t="shared" si="4866"/>
        <v>246783.59831209245</v>
      </c>
      <c r="AD221" s="63">
        <v>20.060110000000002</v>
      </c>
      <c r="AE221" s="64">
        <v>915.37</v>
      </c>
      <c r="AF221" s="47">
        <f t="shared" si="4866"/>
        <v>45631.354962659723</v>
      </c>
      <c r="AG221" s="46">
        <v>0</v>
      </c>
      <c r="AH221" s="10">
        <v>0</v>
      </c>
      <c r="AI221" s="47">
        <f t="shared" si="4866"/>
        <v>0</v>
      </c>
      <c r="AJ221" s="46">
        <v>0</v>
      </c>
      <c r="AK221" s="10">
        <v>0</v>
      </c>
      <c r="AL221" s="47">
        <f t="shared" si="4866"/>
        <v>0</v>
      </c>
      <c r="AM221" s="46">
        <v>0</v>
      </c>
      <c r="AN221" s="10">
        <v>0</v>
      </c>
      <c r="AO221" s="47">
        <f t="shared" si="4866"/>
        <v>0</v>
      </c>
      <c r="AP221" s="63">
        <v>164.86035999999999</v>
      </c>
      <c r="AQ221" s="64">
        <v>4196.2070000000003</v>
      </c>
      <c r="AR221" s="47">
        <f t="shared" si="4866"/>
        <v>25453.098610242028</v>
      </c>
      <c r="AS221" s="46">
        <v>0</v>
      </c>
      <c r="AT221" s="10">
        <v>0</v>
      </c>
      <c r="AU221" s="47">
        <f t="shared" si="4779"/>
        <v>0</v>
      </c>
      <c r="AV221" s="46">
        <v>0</v>
      </c>
      <c r="AW221" s="10">
        <v>0</v>
      </c>
      <c r="AX221" s="47">
        <f t="shared" si="4866"/>
        <v>0</v>
      </c>
      <c r="AY221" s="63">
        <v>0.42199999999999999</v>
      </c>
      <c r="AZ221" s="64">
        <v>7.7110000000000003</v>
      </c>
      <c r="BA221" s="47">
        <f t="shared" si="4866"/>
        <v>18272.511848341233</v>
      </c>
      <c r="BB221" s="63">
        <v>7.8209999999999997</v>
      </c>
      <c r="BC221" s="64">
        <v>747.24800000000005</v>
      </c>
      <c r="BD221" s="47">
        <f t="shared" si="4866"/>
        <v>95543.792353918951</v>
      </c>
      <c r="BE221" s="63">
        <v>0.75800000000000001</v>
      </c>
      <c r="BF221" s="64">
        <v>100.051</v>
      </c>
      <c r="BG221" s="47">
        <f t="shared" si="4866"/>
        <v>131993.40369393141</v>
      </c>
      <c r="BH221" s="46">
        <v>0</v>
      </c>
      <c r="BI221" s="10">
        <v>0</v>
      </c>
      <c r="BJ221" s="47">
        <f t="shared" si="4866"/>
        <v>0</v>
      </c>
      <c r="BK221" s="46">
        <v>0</v>
      </c>
      <c r="BL221" s="10">
        <v>0</v>
      </c>
      <c r="BM221" s="47">
        <f t="shared" si="4866"/>
        <v>0</v>
      </c>
      <c r="BN221" s="46">
        <v>0</v>
      </c>
      <c r="BO221" s="10">
        <v>0</v>
      </c>
      <c r="BP221" s="47">
        <f t="shared" si="4866"/>
        <v>0</v>
      </c>
      <c r="BQ221" s="46">
        <v>0</v>
      </c>
      <c r="BR221" s="10">
        <v>0</v>
      </c>
      <c r="BS221" s="47">
        <f t="shared" si="4866"/>
        <v>0</v>
      </c>
      <c r="BT221" s="63">
        <v>7.4237299999999999</v>
      </c>
      <c r="BU221" s="64">
        <v>2524.7979999999998</v>
      </c>
      <c r="BV221" s="47">
        <f t="shared" si="4866"/>
        <v>340098.306376983</v>
      </c>
      <c r="BW221" s="46">
        <v>0</v>
      </c>
      <c r="BX221" s="10">
        <v>0</v>
      </c>
      <c r="BY221" s="47">
        <f t="shared" si="4866"/>
        <v>0</v>
      </c>
      <c r="BZ221" s="46">
        <v>0</v>
      </c>
      <c r="CA221" s="10">
        <v>0</v>
      </c>
      <c r="CB221" s="47">
        <f t="shared" si="4868"/>
        <v>0</v>
      </c>
      <c r="CC221" s="63">
        <v>108.82039999999999</v>
      </c>
      <c r="CD221" s="64">
        <v>8473.7450000000008</v>
      </c>
      <c r="CE221" s="47">
        <f t="shared" si="4868"/>
        <v>77869.085208288176</v>
      </c>
      <c r="CF221" s="46">
        <v>0</v>
      </c>
      <c r="CG221" s="10">
        <v>0</v>
      </c>
      <c r="CH221" s="47">
        <f t="shared" si="4868"/>
        <v>0</v>
      </c>
      <c r="CI221" s="46">
        <v>0</v>
      </c>
      <c r="CJ221" s="10">
        <v>0</v>
      </c>
      <c r="CK221" s="47">
        <f t="shared" si="4868"/>
        <v>0</v>
      </c>
      <c r="CL221" s="46">
        <v>0</v>
      </c>
      <c r="CM221" s="10">
        <v>0</v>
      </c>
      <c r="CN221" s="47">
        <f t="shared" si="4868"/>
        <v>0</v>
      </c>
      <c r="CO221" s="46">
        <v>0</v>
      </c>
      <c r="CP221" s="10">
        <v>0</v>
      </c>
      <c r="CQ221" s="47">
        <f t="shared" si="4868"/>
        <v>0</v>
      </c>
      <c r="CR221" s="46">
        <v>0</v>
      </c>
      <c r="CS221" s="10">
        <v>0</v>
      </c>
      <c r="CT221" s="47">
        <f t="shared" si="4868"/>
        <v>0</v>
      </c>
      <c r="CU221" s="46">
        <v>0</v>
      </c>
      <c r="CV221" s="10">
        <v>0</v>
      </c>
      <c r="CW221" s="47">
        <f t="shared" si="4868"/>
        <v>0</v>
      </c>
      <c r="CX221" s="46">
        <v>0</v>
      </c>
      <c r="CY221" s="10">
        <v>0</v>
      </c>
      <c r="CZ221" s="47">
        <f t="shared" si="4868"/>
        <v>0</v>
      </c>
      <c r="DA221" s="63">
        <v>21.841000000000001</v>
      </c>
      <c r="DB221" s="64">
        <v>5220.6490000000003</v>
      </c>
      <c r="DC221" s="47">
        <f t="shared" si="4868"/>
        <v>239029.76054209971</v>
      </c>
      <c r="DD221" s="63">
        <v>140.46688</v>
      </c>
      <c r="DE221" s="64">
        <v>16157.307000000001</v>
      </c>
      <c r="DF221" s="47">
        <f t="shared" si="4868"/>
        <v>115025.7412993013</v>
      </c>
      <c r="DG221" s="46">
        <v>0</v>
      </c>
      <c r="DH221" s="10">
        <v>0</v>
      </c>
      <c r="DI221" s="47">
        <f t="shared" si="4868"/>
        <v>0</v>
      </c>
      <c r="DJ221" s="63">
        <v>8.2847999999999988</v>
      </c>
      <c r="DK221" s="64">
        <v>262.50200000000001</v>
      </c>
      <c r="DL221" s="47">
        <f t="shared" si="4868"/>
        <v>31684.772112784864</v>
      </c>
      <c r="DM221" s="46">
        <v>0</v>
      </c>
      <c r="DN221" s="10">
        <v>0</v>
      </c>
      <c r="DO221" s="47">
        <f t="shared" si="4868"/>
        <v>0</v>
      </c>
      <c r="DP221" s="46">
        <v>0</v>
      </c>
      <c r="DQ221" s="10">
        <v>0</v>
      </c>
      <c r="DR221" s="47">
        <f t="shared" si="4868"/>
        <v>0</v>
      </c>
      <c r="DS221" s="63">
        <v>9.5819999999999989E-2</v>
      </c>
      <c r="DT221" s="64">
        <v>2194.4540000000002</v>
      </c>
      <c r="DU221" s="47">
        <f t="shared" si="4868"/>
        <v>22901836.777290758</v>
      </c>
      <c r="DV221" s="63">
        <v>12.826000000000001</v>
      </c>
      <c r="DW221" s="64">
        <v>13.294</v>
      </c>
      <c r="DX221" s="47">
        <f t="shared" si="4868"/>
        <v>1036.4883829720879</v>
      </c>
      <c r="DY221" s="46">
        <v>0</v>
      </c>
      <c r="DZ221" s="10">
        <v>0</v>
      </c>
      <c r="EA221" s="47">
        <f t="shared" si="4868"/>
        <v>0</v>
      </c>
      <c r="EB221" s="63">
        <v>0</v>
      </c>
      <c r="EC221" s="64">
        <v>0</v>
      </c>
      <c r="ED221" s="47">
        <f t="shared" si="4797"/>
        <v>0</v>
      </c>
      <c r="EE221" s="63">
        <v>3.2000000000000002E-3</v>
      </c>
      <c r="EF221" s="64">
        <v>16.111999999999998</v>
      </c>
      <c r="EG221" s="47">
        <f t="shared" si="4868"/>
        <v>5034999.9999999991</v>
      </c>
      <c r="EH221" s="63">
        <v>16.505470000000003</v>
      </c>
      <c r="EI221" s="64">
        <v>5010.2849999999999</v>
      </c>
      <c r="EJ221" s="47">
        <f t="shared" si="4868"/>
        <v>303553.00394354109</v>
      </c>
      <c r="EK221" s="46">
        <v>0</v>
      </c>
      <c r="EL221" s="10">
        <v>0</v>
      </c>
      <c r="EM221" s="47">
        <f t="shared" si="4868"/>
        <v>0</v>
      </c>
      <c r="EN221" s="63">
        <v>87.963059999999999</v>
      </c>
      <c r="EO221" s="64">
        <v>10492.659</v>
      </c>
      <c r="EP221" s="47">
        <f t="shared" si="4868"/>
        <v>119284.83388367799</v>
      </c>
      <c r="EQ221" s="63">
        <v>2.7000000000000001E-3</v>
      </c>
      <c r="ER221" s="64">
        <v>2.34</v>
      </c>
      <c r="ES221" s="47">
        <f t="shared" si="4869"/>
        <v>866666.66666666651</v>
      </c>
      <c r="ET221" s="63">
        <v>6.5826000000000002</v>
      </c>
      <c r="EU221" s="64">
        <v>357.536</v>
      </c>
      <c r="EV221" s="47">
        <f t="shared" si="4869"/>
        <v>54315.316136481022</v>
      </c>
      <c r="EW221" s="63">
        <v>1.2E-2</v>
      </c>
      <c r="EX221" s="64">
        <v>5.3999999999999999E-2</v>
      </c>
      <c r="EY221" s="47">
        <f t="shared" si="4869"/>
        <v>4500</v>
      </c>
      <c r="EZ221" s="46">
        <v>0</v>
      </c>
      <c r="FA221" s="10">
        <v>0</v>
      </c>
      <c r="FB221" s="47">
        <f t="shared" si="4869"/>
        <v>0</v>
      </c>
      <c r="FC221" s="46">
        <v>0</v>
      </c>
      <c r="FD221" s="10">
        <v>0</v>
      </c>
      <c r="FE221" s="47">
        <f t="shared" si="4869"/>
        <v>0</v>
      </c>
      <c r="FF221" s="46">
        <v>0</v>
      </c>
      <c r="FG221" s="10">
        <v>0</v>
      </c>
      <c r="FH221" s="47">
        <f t="shared" si="4869"/>
        <v>0</v>
      </c>
      <c r="FI221" s="63">
        <v>2E-3</v>
      </c>
      <c r="FJ221" s="64">
        <v>6.98</v>
      </c>
      <c r="FK221" s="47">
        <f t="shared" si="4869"/>
        <v>3490000</v>
      </c>
      <c r="FL221" s="63">
        <v>0.11</v>
      </c>
      <c r="FM221" s="64">
        <v>38.939</v>
      </c>
      <c r="FN221" s="47">
        <f t="shared" si="4869"/>
        <v>353990.90909090912</v>
      </c>
      <c r="FO221" s="63">
        <v>3.29E-3</v>
      </c>
      <c r="FP221" s="64">
        <v>4.6459999999999999</v>
      </c>
      <c r="FQ221" s="59">
        <f t="shared" si="4869"/>
        <v>1412158.0547112462</v>
      </c>
      <c r="FR221" s="63">
        <v>64.094300000000004</v>
      </c>
      <c r="FS221" s="64">
        <v>10031.161</v>
      </c>
      <c r="FT221" s="47">
        <f t="shared" si="4869"/>
        <v>156506.28839069934</v>
      </c>
      <c r="FU221" s="46">
        <v>0</v>
      </c>
      <c r="FV221" s="10">
        <v>0</v>
      </c>
      <c r="FW221" s="47">
        <f t="shared" si="4869"/>
        <v>0</v>
      </c>
      <c r="FX221" s="46">
        <v>0</v>
      </c>
      <c r="FY221" s="10">
        <v>0</v>
      </c>
      <c r="FZ221" s="47">
        <f t="shared" si="4805"/>
        <v>0</v>
      </c>
      <c r="GA221" s="46">
        <v>0</v>
      </c>
      <c r="GB221" s="10">
        <v>0</v>
      </c>
      <c r="GC221" s="47">
        <f t="shared" si="4869"/>
        <v>0</v>
      </c>
      <c r="GD221" s="63">
        <v>28.93816</v>
      </c>
      <c r="GE221" s="64">
        <v>4894.2030000000004</v>
      </c>
      <c r="GF221" s="47">
        <f t="shared" si="4869"/>
        <v>169126.26787605017</v>
      </c>
      <c r="GG221" s="63">
        <v>12.018559999999999</v>
      </c>
      <c r="GH221" s="64">
        <v>2145.2359999999999</v>
      </c>
      <c r="GI221" s="47">
        <f t="shared" si="4869"/>
        <v>178493.5965706374</v>
      </c>
      <c r="GJ221" s="63">
        <v>396.85584999999998</v>
      </c>
      <c r="GK221" s="64">
        <v>30606.760999999999</v>
      </c>
      <c r="GL221" s="47">
        <f t="shared" si="4869"/>
        <v>77123.119137591144</v>
      </c>
      <c r="GM221" s="46">
        <v>0</v>
      </c>
      <c r="GN221" s="10">
        <v>0</v>
      </c>
      <c r="GO221" s="47">
        <f t="shared" si="4869"/>
        <v>0</v>
      </c>
      <c r="GP221" s="63">
        <v>0.53928999999999994</v>
      </c>
      <c r="GQ221" s="64">
        <v>118.773</v>
      </c>
      <c r="GR221" s="47">
        <f t="shared" si="4869"/>
        <v>220239.57425503907</v>
      </c>
      <c r="GS221" s="46">
        <v>0</v>
      </c>
      <c r="GT221" s="10">
        <v>0</v>
      </c>
      <c r="GU221" s="47">
        <f t="shared" si="4869"/>
        <v>0</v>
      </c>
      <c r="GV221" s="46">
        <v>0</v>
      </c>
      <c r="GW221" s="10">
        <v>0</v>
      </c>
      <c r="GX221" s="47">
        <f t="shared" si="4811"/>
        <v>0</v>
      </c>
      <c r="GY221" s="63">
        <v>4.8399999999999997E-3</v>
      </c>
      <c r="GZ221" s="64">
        <v>4.8120000000000003</v>
      </c>
      <c r="HA221" s="47">
        <f t="shared" si="4869"/>
        <v>994214.87603305792</v>
      </c>
      <c r="HB221" s="63">
        <v>0.82544000000000006</v>
      </c>
      <c r="HC221" s="64">
        <v>850.56</v>
      </c>
      <c r="HD221" s="47">
        <f t="shared" si="4869"/>
        <v>1030432.2543128512</v>
      </c>
      <c r="HE221" s="46">
        <v>0</v>
      </c>
      <c r="HF221" s="10">
        <v>0</v>
      </c>
      <c r="HG221" s="47">
        <f t="shared" si="4869"/>
        <v>0</v>
      </c>
      <c r="HH221" s="46">
        <v>0</v>
      </c>
      <c r="HI221" s="10">
        <v>0</v>
      </c>
      <c r="HJ221" s="47">
        <f t="shared" si="4869"/>
        <v>0</v>
      </c>
      <c r="HK221" s="46">
        <v>0</v>
      </c>
      <c r="HL221" s="10">
        <v>0</v>
      </c>
      <c r="HM221" s="47">
        <f t="shared" si="4870"/>
        <v>0</v>
      </c>
      <c r="HN221" s="46">
        <v>0</v>
      </c>
      <c r="HO221" s="10">
        <v>0</v>
      </c>
      <c r="HP221" s="47">
        <f t="shared" si="4870"/>
        <v>0</v>
      </c>
      <c r="HQ221" s="46">
        <v>0</v>
      </c>
      <c r="HR221" s="10">
        <v>0</v>
      </c>
      <c r="HS221" s="47">
        <f t="shared" si="4870"/>
        <v>0</v>
      </c>
      <c r="HT221" s="63"/>
      <c r="HU221" s="64"/>
      <c r="HV221" s="47"/>
      <c r="HW221" s="63">
        <v>0</v>
      </c>
      <c r="HX221" s="64">
        <v>0</v>
      </c>
      <c r="HY221" s="47">
        <f t="shared" si="4817"/>
        <v>0</v>
      </c>
      <c r="HZ221" s="63">
        <v>24.707999999999998</v>
      </c>
      <c r="IA221" s="64">
        <v>1096.9349999999999</v>
      </c>
      <c r="IB221" s="47">
        <f t="shared" si="4870"/>
        <v>44395.944633317144</v>
      </c>
      <c r="IC221" s="46">
        <v>0</v>
      </c>
      <c r="ID221" s="10">
        <v>0</v>
      </c>
      <c r="IE221" s="47">
        <f t="shared" si="4870"/>
        <v>0</v>
      </c>
      <c r="IF221" s="46">
        <v>0</v>
      </c>
      <c r="IG221" s="10">
        <v>0</v>
      </c>
      <c r="IH221" s="47">
        <f t="shared" si="4871"/>
        <v>0</v>
      </c>
      <c r="II221" s="46">
        <v>0</v>
      </c>
      <c r="IJ221" s="10">
        <v>0</v>
      </c>
      <c r="IK221" s="47">
        <f t="shared" si="4870"/>
        <v>0</v>
      </c>
      <c r="IL221" s="63">
        <v>4.4000000000000003E-3</v>
      </c>
      <c r="IM221" s="64">
        <v>2.617</v>
      </c>
      <c r="IN221" s="47">
        <f t="shared" si="4870"/>
        <v>594772.72727272729</v>
      </c>
      <c r="IO221" s="46">
        <v>0</v>
      </c>
      <c r="IP221" s="10">
        <v>0</v>
      </c>
      <c r="IQ221" s="47">
        <f t="shared" si="4870"/>
        <v>0</v>
      </c>
      <c r="IR221" s="63">
        <v>52.900190000000002</v>
      </c>
      <c r="IS221" s="64">
        <v>1657.211</v>
      </c>
      <c r="IT221" s="47">
        <f t="shared" si="4870"/>
        <v>31327.127558521057</v>
      </c>
      <c r="IU221" s="46">
        <v>0</v>
      </c>
      <c r="IV221" s="10">
        <v>0</v>
      </c>
      <c r="IW221" s="47">
        <f t="shared" si="4870"/>
        <v>0</v>
      </c>
      <c r="IX221" s="46">
        <v>0</v>
      </c>
      <c r="IY221" s="10">
        <v>0</v>
      </c>
      <c r="IZ221" s="47">
        <f t="shared" si="4870"/>
        <v>0</v>
      </c>
      <c r="JA221" s="46">
        <v>0</v>
      </c>
      <c r="JB221" s="10">
        <v>0</v>
      </c>
      <c r="JC221" s="47">
        <f t="shared" si="4870"/>
        <v>0</v>
      </c>
      <c r="JD221" s="46">
        <v>0</v>
      </c>
      <c r="JE221" s="10">
        <v>0</v>
      </c>
      <c r="JF221" s="47">
        <f t="shared" si="4870"/>
        <v>0</v>
      </c>
      <c r="JG221" s="63">
        <v>1.4500000000000001E-2</v>
      </c>
      <c r="JH221" s="64">
        <v>0.40500000000000003</v>
      </c>
      <c r="JI221" s="47">
        <f t="shared" si="4870"/>
        <v>27931.034482758623</v>
      </c>
      <c r="JJ221" s="52">
        <v>0</v>
      </c>
      <c r="JK221" s="16">
        <v>0</v>
      </c>
      <c r="JL221" s="47">
        <f t="shared" si="4872"/>
        <v>0</v>
      </c>
      <c r="JM221" s="46">
        <v>0</v>
      </c>
      <c r="JN221" s="10">
        <v>0</v>
      </c>
      <c r="JO221" s="47">
        <f t="shared" si="4870"/>
        <v>0</v>
      </c>
      <c r="JP221" s="46">
        <v>0</v>
      </c>
      <c r="JQ221" s="10">
        <v>0</v>
      </c>
      <c r="JR221" s="47">
        <f t="shared" si="4821"/>
        <v>0</v>
      </c>
      <c r="JS221" s="46">
        <v>0</v>
      </c>
      <c r="JT221" s="10">
        <v>0</v>
      </c>
      <c r="JU221" s="47">
        <f t="shared" si="4870"/>
        <v>0</v>
      </c>
      <c r="JV221" s="46">
        <v>0</v>
      </c>
      <c r="JW221" s="10">
        <v>0</v>
      </c>
      <c r="JX221" s="47">
        <f t="shared" si="4870"/>
        <v>0</v>
      </c>
      <c r="JY221" s="46">
        <v>0</v>
      </c>
      <c r="JZ221" s="10">
        <v>0</v>
      </c>
      <c r="KA221" s="47">
        <f t="shared" si="4870"/>
        <v>0</v>
      </c>
      <c r="KB221" s="63">
        <v>6.2401</v>
      </c>
      <c r="KC221" s="64">
        <v>69.905000000000001</v>
      </c>
      <c r="KD221" s="47">
        <f t="shared" si="4870"/>
        <v>11202.544831012323</v>
      </c>
      <c r="KE221" s="63"/>
      <c r="KF221" s="64"/>
      <c r="KG221" s="47"/>
      <c r="KH221" s="63">
        <v>60.478360000000002</v>
      </c>
      <c r="KI221" s="64">
        <v>5347.1260000000002</v>
      </c>
      <c r="KJ221" s="47">
        <f t="shared" si="4870"/>
        <v>88413.872333839739</v>
      </c>
      <c r="KK221" s="63">
        <v>2.0480999999999998</v>
      </c>
      <c r="KL221" s="64">
        <v>1202.107</v>
      </c>
      <c r="KM221" s="47">
        <f t="shared" si="4870"/>
        <v>586937.64952883171</v>
      </c>
      <c r="KN221" s="46">
        <v>0</v>
      </c>
      <c r="KO221" s="10">
        <v>0</v>
      </c>
      <c r="KP221" s="47">
        <f t="shared" si="4870"/>
        <v>0</v>
      </c>
      <c r="KQ221" s="63">
        <v>22.722799999999999</v>
      </c>
      <c r="KR221" s="64">
        <v>69.159000000000006</v>
      </c>
      <c r="KS221" s="47">
        <f t="shared" si="4873"/>
        <v>3043.5949794919648</v>
      </c>
      <c r="KT221" s="52">
        <v>0</v>
      </c>
      <c r="KU221" s="16">
        <v>0</v>
      </c>
      <c r="KV221" s="53">
        <v>0</v>
      </c>
      <c r="KW221" s="52">
        <v>0</v>
      </c>
      <c r="KX221" s="16">
        <v>0</v>
      </c>
      <c r="KY221" s="53">
        <f t="shared" si="4826"/>
        <v>0</v>
      </c>
      <c r="KZ221" s="63">
        <v>0.121</v>
      </c>
      <c r="LA221" s="64">
        <v>46.174999999999997</v>
      </c>
      <c r="LB221" s="47">
        <f t="shared" si="4873"/>
        <v>381611.57024793385</v>
      </c>
      <c r="LC221" s="52">
        <v>0</v>
      </c>
      <c r="LD221" s="16">
        <v>0</v>
      </c>
      <c r="LE221" s="53">
        <v>0</v>
      </c>
      <c r="LF221" s="63">
        <v>0.22</v>
      </c>
      <c r="LG221" s="64">
        <v>25.553999999999998</v>
      </c>
      <c r="LH221" s="47">
        <f t="shared" si="4873"/>
        <v>116154.54545454544</v>
      </c>
      <c r="LI221" s="63">
        <v>2E-3</v>
      </c>
      <c r="LJ221" s="64">
        <v>0.50800000000000001</v>
      </c>
      <c r="LK221" s="59">
        <f t="shared" si="4873"/>
        <v>254000</v>
      </c>
      <c r="LL221" s="46">
        <v>0</v>
      </c>
      <c r="LM221" s="10">
        <v>0</v>
      </c>
      <c r="LN221" s="47">
        <f t="shared" si="4873"/>
        <v>0</v>
      </c>
      <c r="LO221" s="46">
        <v>0</v>
      </c>
      <c r="LP221" s="10">
        <v>0</v>
      </c>
      <c r="LQ221" s="47">
        <f t="shared" si="4873"/>
        <v>0</v>
      </c>
      <c r="LR221" s="63">
        <v>5.8560000000000001E-2</v>
      </c>
      <c r="LS221" s="64">
        <v>7.952</v>
      </c>
      <c r="LT221" s="47">
        <f t="shared" si="4873"/>
        <v>135792.34972677598</v>
      </c>
      <c r="LU221" s="63">
        <v>1.523E-2</v>
      </c>
      <c r="LV221" s="64">
        <v>3.6579999999999999</v>
      </c>
      <c r="LW221" s="47">
        <f t="shared" si="4873"/>
        <v>240183.84766907417</v>
      </c>
      <c r="LX221" s="63">
        <v>149.50657000000001</v>
      </c>
      <c r="LY221" s="64">
        <v>9734.5779999999995</v>
      </c>
      <c r="LZ221" s="47">
        <f t="shared" si="4873"/>
        <v>65111.372697534294</v>
      </c>
      <c r="MA221" s="63">
        <v>22.337349999999997</v>
      </c>
      <c r="MB221" s="64">
        <v>2676.6260000000002</v>
      </c>
      <c r="MC221" s="47">
        <f t="shared" si="4873"/>
        <v>119827.37433043761</v>
      </c>
      <c r="MD221" s="63">
        <v>2.2499999999999999E-2</v>
      </c>
      <c r="ME221" s="64">
        <v>6.5140000000000002</v>
      </c>
      <c r="MF221" s="47">
        <f t="shared" si="4873"/>
        <v>289511.11111111112</v>
      </c>
      <c r="MG221" s="46">
        <v>0</v>
      </c>
      <c r="MH221" s="10">
        <v>0</v>
      </c>
      <c r="MI221" s="47">
        <f t="shared" si="4873"/>
        <v>0</v>
      </c>
      <c r="MJ221" s="46">
        <v>0</v>
      </c>
      <c r="MK221" s="10">
        <v>0</v>
      </c>
      <c r="ML221" s="47">
        <f t="shared" si="4830"/>
        <v>0</v>
      </c>
      <c r="MM221" s="63">
        <v>15.28722</v>
      </c>
      <c r="MN221" s="64">
        <v>3436.1840000000002</v>
      </c>
      <c r="MO221" s="47">
        <f t="shared" si="4865"/>
        <v>224774.94272994046</v>
      </c>
      <c r="MP221" s="46">
        <v>0</v>
      </c>
      <c r="MQ221" s="10">
        <v>0</v>
      </c>
      <c r="MR221" s="47">
        <f t="shared" si="4873"/>
        <v>0</v>
      </c>
      <c r="MS221" s="46">
        <v>0</v>
      </c>
      <c r="MT221" s="10">
        <v>0</v>
      </c>
      <c r="MU221" s="47">
        <f t="shared" si="4873"/>
        <v>0</v>
      </c>
      <c r="MV221" s="46">
        <v>0</v>
      </c>
      <c r="MW221" s="10">
        <v>0</v>
      </c>
      <c r="MX221" s="47">
        <f t="shared" si="4832"/>
        <v>0</v>
      </c>
      <c r="MY221" s="46">
        <v>0</v>
      </c>
      <c r="MZ221" s="10">
        <v>0</v>
      </c>
      <c r="NA221" s="47">
        <f t="shared" si="4873"/>
        <v>0</v>
      </c>
      <c r="NB221" s="46">
        <v>0</v>
      </c>
      <c r="NC221" s="10">
        <v>0</v>
      </c>
      <c r="ND221" s="47">
        <f t="shared" si="4873"/>
        <v>0</v>
      </c>
      <c r="NE221" s="46">
        <v>0</v>
      </c>
      <c r="NF221" s="10">
        <v>0</v>
      </c>
      <c r="NG221" s="47">
        <f t="shared" si="4873"/>
        <v>0</v>
      </c>
      <c r="NH221" s="46">
        <v>0</v>
      </c>
      <c r="NI221" s="10">
        <v>0</v>
      </c>
      <c r="NJ221" s="47">
        <f t="shared" si="4873"/>
        <v>0</v>
      </c>
      <c r="NK221" s="46">
        <v>0</v>
      </c>
      <c r="NL221" s="10">
        <v>0</v>
      </c>
      <c r="NM221" s="47">
        <f t="shared" si="4873"/>
        <v>0</v>
      </c>
      <c r="NN221" s="46">
        <v>0</v>
      </c>
      <c r="NO221" s="10">
        <v>0</v>
      </c>
      <c r="NP221" s="47">
        <f t="shared" si="4873"/>
        <v>0</v>
      </c>
      <c r="NQ221" s="46">
        <v>0</v>
      </c>
      <c r="NR221" s="10">
        <v>0</v>
      </c>
      <c r="NS221" s="47">
        <f t="shared" si="4873"/>
        <v>0</v>
      </c>
      <c r="NT221" s="63">
        <v>1.1000000000000001E-3</v>
      </c>
      <c r="NU221" s="64">
        <v>1.5620000000000001</v>
      </c>
      <c r="NV221" s="47">
        <f t="shared" si="4874"/>
        <v>1420000</v>
      </c>
      <c r="NW221" s="63">
        <v>75.008520000000004</v>
      </c>
      <c r="NX221" s="64">
        <v>2723.172</v>
      </c>
      <c r="NY221" s="47">
        <f t="shared" si="4874"/>
        <v>36304.835770656457</v>
      </c>
      <c r="NZ221" s="46">
        <v>0</v>
      </c>
      <c r="OA221" s="10">
        <v>0</v>
      </c>
      <c r="OB221" s="47">
        <f t="shared" si="4874"/>
        <v>0</v>
      </c>
      <c r="OC221" s="46">
        <v>0</v>
      </c>
      <c r="OD221" s="10">
        <v>0</v>
      </c>
      <c r="OE221" s="47">
        <f t="shared" si="4874"/>
        <v>0</v>
      </c>
      <c r="OF221" s="63">
        <v>10.77797</v>
      </c>
      <c r="OG221" s="64">
        <v>5210.2330000000002</v>
      </c>
      <c r="OH221" s="47">
        <f t="shared" si="4874"/>
        <v>483415.05867988133</v>
      </c>
      <c r="OI221" s="63">
        <v>33.030709999999999</v>
      </c>
      <c r="OJ221" s="64">
        <v>10112.208000000001</v>
      </c>
      <c r="OK221" s="47">
        <f t="shared" si="4874"/>
        <v>306145.64446238062</v>
      </c>
      <c r="OL221" s="46">
        <v>0</v>
      </c>
      <c r="OM221" s="10">
        <v>0</v>
      </c>
      <c r="ON221" s="47">
        <f t="shared" si="4874"/>
        <v>0</v>
      </c>
      <c r="OO221" s="63">
        <v>3.4160100000000004</v>
      </c>
      <c r="OP221" s="64">
        <v>45.295999999999999</v>
      </c>
      <c r="OQ221" s="47">
        <f t="shared" si="4874"/>
        <v>13259.914344513041</v>
      </c>
      <c r="OR221" s="46">
        <v>0</v>
      </c>
      <c r="OS221" s="10">
        <v>0</v>
      </c>
      <c r="OT221" s="47">
        <f t="shared" si="4874"/>
        <v>0</v>
      </c>
      <c r="OU221" s="63">
        <v>39.333839999999995</v>
      </c>
      <c r="OV221" s="64">
        <v>1066.269</v>
      </c>
      <c r="OW221" s="47">
        <f t="shared" si="4874"/>
        <v>27108.184708129185</v>
      </c>
      <c r="OX221" s="46">
        <v>0</v>
      </c>
      <c r="OY221" s="10">
        <v>0</v>
      </c>
      <c r="OZ221" s="47">
        <f t="shared" si="4874"/>
        <v>0</v>
      </c>
      <c r="PA221" s="46">
        <v>0</v>
      </c>
      <c r="PB221" s="10">
        <v>0</v>
      </c>
      <c r="PC221" s="47">
        <f t="shared" si="4874"/>
        <v>0</v>
      </c>
      <c r="PD221" s="46">
        <v>0</v>
      </c>
      <c r="PE221" s="10">
        <v>0</v>
      </c>
      <c r="PF221" s="47">
        <f t="shared" si="4874"/>
        <v>0</v>
      </c>
      <c r="PG221" s="63">
        <v>4.4668799999999997</v>
      </c>
      <c r="PH221" s="64">
        <v>95.653999999999996</v>
      </c>
      <c r="PI221" s="47">
        <f t="shared" si="4874"/>
        <v>21414.051866179529</v>
      </c>
      <c r="PJ221" s="63"/>
      <c r="PK221" s="64"/>
      <c r="PL221" s="47"/>
      <c r="PM221" s="63">
        <v>5.0999999999999997E-2</v>
      </c>
      <c r="PN221" s="64">
        <v>4.4630000000000001</v>
      </c>
      <c r="PO221" s="47">
        <f t="shared" si="4874"/>
        <v>87509.803921568629</v>
      </c>
      <c r="PP221" s="46">
        <v>0</v>
      </c>
      <c r="PQ221" s="10">
        <v>0</v>
      </c>
      <c r="PR221" s="47">
        <f t="shared" si="4874"/>
        <v>0</v>
      </c>
      <c r="PS221" s="63">
        <v>6.9794200000000002</v>
      </c>
      <c r="PT221" s="64">
        <v>50.521000000000001</v>
      </c>
      <c r="PU221" s="47">
        <f t="shared" si="4874"/>
        <v>7238.5671015643129</v>
      </c>
      <c r="PV221" s="63">
        <v>129.20124000000001</v>
      </c>
      <c r="PW221" s="64">
        <v>8825.2510000000002</v>
      </c>
      <c r="PX221" s="47">
        <f t="shared" si="4874"/>
        <v>68306.240714098414</v>
      </c>
      <c r="PY221" s="63">
        <v>93.253679999999989</v>
      </c>
      <c r="PZ221" s="64">
        <v>42567.762999999999</v>
      </c>
      <c r="QA221" s="47">
        <f t="shared" si="4874"/>
        <v>456472.74187999876</v>
      </c>
      <c r="QB221" s="46">
        <v>0</v>
      </c>
      <c r="QC221" s="10">
        <v>0</v>
      </c>
      <c r="QD221" s="47">
        <f t="shared" si="4874"/>
        <v>0</v>
      </c>
      <c r="QE221" s="63">
        <v>19.436630000000001</v>
      </c>
      <c r="QF221" s="63">
        <v>477.39400000000001</v>
      </c>
      <c r="QG221" s="47">
        <f t="shared" si="4874"/>
        <v>24561.562369608309</v>
      </c>
      <c r="QH221" s="46">
        <v>0</v>
      </c>
      <c r="QI221" s="10">
        <v>0</v>
      </c>
      <c r="QJ221" s="47">
        <f t="shared" si="4875"/>
        <v>0</v>
      </c>
      <c r="QK221" s="46">
        <v>0</v>
      </c>
      <c r="QL221" s="10">
        <v>0</v>
      </c>
      <c r="QM221" s="47">
        <f t="shared" si="4875"/>
        <v>0</v>
      </c>
      <c r="QN221" s="46">
        <v>0</v>
      </c>
      <c r="QO221" s="10">
        <v>0</v>
      </c>
      <c r="QP221" s="47">
        <f t="shared" si="4875"/>
        <v>0</v>
      </c>
      <c r="QQ221" s="63">
        <v>9.876850000000001</v>
      </c>
      <c r="QR221" s="64">
        <v>752.24400000000003</v>
      </c>
      <c r="QS221" s="47">
        <f t="shared" si="4875"/>
        <v>76162.339207338358</v>
      </c>
      <c r="QT221" s="63"/>
      <c r="QU221" s="64"/>
      <c r="QV221" s="47"/>
      <c r="QW221" s="63"/>
      <c r="QX221" s="64"/>
      <c r="QY221" s="47"/>
      <c r="QZ221" s="63">
        <v>8.3000000000000001E-3</v>
      </c>
      <c r="RA221" s="64">
        <v>22.72</v>
      </c>
      <c r="RB221" s="47">
        <f t="shared" si="4875"/>
        <v>2737349.3975903611</v>
      </c>
      <c r="RC221" s="46">
        <v>0</v>
      </c>
      <c r="RD221" s="10">
        <v>0</v>
      </c>
      <c r="RE221" s="47">
        <f t="shared" si="4875"/>
        <v>0</v>
      </c>
      <c r="RF221" s="12">
        <f t="shared" si="4850"/>
        <v>1894.3860900000002</v>
      </c>
      <c r="RG221" s="58">
        <f t="shared" si="4851"/>
        <v>203891.50900000002</v>
      </c>
    </row>
    <row r="222" spans="1:591" x14ac:dyDescent="0.3">
      <c r="A222" s="38">
        <v>2020</v>
      </c>
      <c r="B222" s="39" t="s">
        <v>13</v>
      </c>
      <c r="C222" s="46">
        <v>0</v>
      </c>
      <c r="D222" s="10">
        <v>0</v>
      </c>
      <c r="E222" s="47">
        <f t="shared" si="4774"/>
        <v>0</v>
      </c>
      <c r="F222" s="46">
        <v>0</v>
      </c>
      <c r="G222" s="10">
        <v>0</v>
      </c>
      <c r="H222" s="47">
        <f t="shared" si="4866"/>
        <v>0</v>
      </c>
      <c r="I222" s="46">
        <v>0</v>
      </c>
      <c r="J222" s="10">
        <v>0</v>
      </c>
      <c r="K222" s="47">
        <f t="shared" si="4866"/>
        <v>0</v>
      </c>
      <c r="L222" s="65">
        <v>1.0199999999999999E-2</v>
      </c>
      <c r="M222" s="16">
        <v>1.786</v>
      </c>
      <c r="N222" s="47">
        <f t="shared" si="4866"/>
        <v>175098.03921568629</v>
      </c>
      <c r="O222" s="46">
        <v>0</v>
      </c>
      <c r="P222" s="10">
        <v>0</v>
      </c>
      <c r="Q222" s="47">
        <f t="shared" si="4775"/>
        <v>0</v>
      </c>
      <c r="R222" s="46">
        <v>0</v>
      </c>
      <c r="S222" s="10">
        <v>0</v>
      </c>
      <c r="T222" s="47">
        <f t="shared" si="4867"/>
        <v>0</v>
      </c>
      <c r="U222" s="46">
        <v>0</v>
      </c>
      <c r="V222" s="10">
        <v>0</v>
      </c>
      <c r="W222" s="47">
        <f t="shared" si="4866"/>
        <v>0</v>
      </c>
      <c r="X222" s="46">
        <v>0</v>
      </c>
      <c r="Y222" s="10">
        <v>0</v>
      </c>
      <c r="Z222" s="47">
        <f t="shared" si="4866"/>
        <v>0</v>
      </c>
      <c r="AA222" s="65">
        <v>0.44029000000000001</v>
      </c>
      <c r="AB222" s="16">
        <v>424.06799999999998</v>
      </c>
      <c r="AC222" s="47">
        <f t="shared" si="4866"/>
        <v>963156.10166026931</v>
      </c>
      <c r="AD222" s="65">
        <v>18.612369999999999</v>
      </c>
      <c r="AE222" s="16">
        <v>695.23699999999997</v>
      </c>
      <c r="AF222" s="47">
        <f t="shared" si="4866"/>
        <v>37353.491253397609</v>
      </c>
      <c r="AG222" s="46">
        <v>0</v>
      </c>
      <c r="AH222" s="10">
        <v>0</v>
      </c>
      <c r="AI222" s="47">
        <f t="shared" si="4866"/>
        <v>0</v>
      </c>
      <c r="AJ222" s="46">
        <v>0</v>
      </c>
      <c r="AK222" s="10">
        <v>0</v>
      </c>
      <c r="AL222" s="47">
        <f t="shared" si="4866"/>
        <v>0</v>
      </c>
      <c r="AM222" s="46">
        <v>0</v>
      </c>
      <c r="AN222" s="10">
        <v>0</v>
      </c>
      <c r="AO222" s="47">
        <f t="shared" si="4866"/>
        <v>0</v>
      </c>
      <c r="AP222" s="65">
        <v>195.10493</v>
      </c>
      <c r="AQ222" s="16">
        <v>5154.29</v>
      </c>
      <c r="AR222" s="47">
        <f t="shared" si="4866"/>
        <v>26418.040794766181</v>
      </c>
      <c r="AS222" s="46">
        <v>0</v>
      </c>
      <c r="AT222" s="10">
        <v>0</v>
      </c>
      <c r="AU222" s="47">
        <f t="shared" si="4779"/>
        <v>0</v>
      </c>
      <c r="AV222" s="46">
        <v>0</v>
      </c>
      <c r="AW222" s="10">
        <v>0</v>
      </c>
      <c r="AX222" s="47">
        <f t="shared" si="4866"/>
        <v>0</v>
      </c>
      <c r="AY222" s="65">
        <v>4.0600000000000004E-2</v>
      </c>
      <c r="AZ222" s="16">
        <v>6.7229999999999999</v>
      </c>
      <c r="BA222" s="47">
        <f t="shared" si="4866"/>
        <v>165591.13300492609</v>
      </c>
      <c r="BB222" s="65">
        <v>10.885819999999999</v>
      </c>
      <c r="BC222" s="16">
        <v>894.32100000000003</v>
      </c>
      <c r="BD222" s="47">
        <f t="shared" si="4866"/>
        <v>82154.674613396157</v>
      </c>
      <c r="BE222" s="46">
        <v>0</v>
      </c>
      <c r="BF222" s="10">
        <v>0</v>
      </c>
      <c r="BG222" s="47">
        <f t="shared" si="4866"/>
        <v>0</v>
      </c>
      <c r="BH222" s="46">
        <v>0</v>
      </c>
      <c r="BI222" s="10">
        <v>0</v>
      </c>
      <c r="BJ222" s="47">
        <f t="shared" si="4866"/>
        <v>0</v>
      </c>
      <c r="BK222" s="46">
        <v>0</v>
      </c>
      <c r="BL222" s="10">
        <v>0</v>
      </c>
      <c r="BM222" s="47">
        <f t="shared" si="4866"/>
        <v>0</v>
      </c>
      <c r="BN222" s="46">
        <v>0</v>
      </c>
      <c r="BO222" s="10">
        <v>0</v>
      </c>
      <c r="BP222" s="47">
        <f t="shared" si="4866"/>
        <v>0</v>
      </c>
      <c r="BQ222" s="46">
        <v>0</v>
      </c>
      <c r="BR222" s="10">
        <v>0</v>
      </c>
      <c r="BS222" s="47">
        <f t="shared" si="4866"/>
        <v>0</v>
      </c>
      <c r="BT222" s="65">
        <v>22.705509999999997</v>
      </c>
      <c r="BU222" s="16">
        <v>8860.3279999999995</v>
      </c>
      <c r="BV222" s="47">
        <f t="shared" si="4866"/>
        <v>390228.09881830448</v>
      </c>
      <c r="BW222" s="46">
        <v>0</v>
      </c>
      <c r="BX222" s="10">
        <v>0</v>
      </c>
      <c r="BY222" s="47">
        <f t="shared" si="4866"/>
        <v>0</v>
      </c>
      <c r="BZ222" s="46">
        <v>0</v>
      </c>
      <c r="CA222" s="10">
        <v>0</v>
      </c>
      <c r="CB222" s="47">
        <f t="shared" si="4868"/>
        <v>0</v>
      </c>
      <c r="CC222" s="65">
        <v>106.21938</v>
      </c>
      <c r="CD222" s="16">
        <v>4425.83</v>
      </c>
      <c r="CE222" s="47">
        <f t="shared" si="4868"/>
        <v>41666.878492418233</v>
      </c>
      <c r="CF222" s="46">
        <v>0</v>
      </c>
      <c r="CG222" s="10">
        <v>0</v>
      </c>
      <c r="CH222" s="47">
        <f t="shared" si="4868"/>
        <v>0</v>
      </c>
      <c r="CI222" s="46">
        <v>0</v>
      </c>
      <c r="CJ222" s="10">
        <v>0</v>
      </c>
      <c r="CK222" s="47">
        <f t="shared" si="4868"/>
        <v>0</v>
      </c>
      <c r="CL222" s="65">
        <v>0.60260000000000002</v>
      </c>
      <c r="CM222" s="16">
        <v>10.287000000000001</v>
      </c>
      <c r="CN222" s="47">
        <f t="shared" si="4868"/>
        <v>17071.025555924331</v>
      </c>
      <c r="CO222" s="46">
        <v>0</v>
      </c>
      <c r="CP222" s="10">
        <v>0</v>
      </c>
      <c r="CQ222" s="47">
        <f t="shared" si="4868"/>
        <v>0</v>
      </c>
      <c r="CR222" s="46">
        <v>0</v>
      </c>
      <c r="CS222" s="10">
        <v>0</v>
      </c>
      <c r="CT222" s="47">
        <f t="shared" si="4868"/>
        <v>0</v>
      </c>
      <c r="CU222" s="46">
        <v>0</v>
      </c>
      <c r="CV222" s="10">
        <v>0</v>
      </c>
      <c r="CW222" s="47">
        <f t="shared" si="4868"/>
        <v>0</v>
      </c>
      <c r="CX222" s="65">
        <v>1E-3</v>
      </c>
      <c r="CY222" s="16">
        <v>6.0999999999999999E-2</v>
      </c>
      <c r="CZ222" s="47">
        <f t="shared" si="4868"/>
        <v>61000</v>
      </c>
      <c r="DA222" s="65">
        <v>7.8884600000000002</v>
      </c>
      <c r="DB222" s="16">
        <v>2817.915</v>
      </c>
      <c r="DC222" s="47">
        <f t="shared" si="4868"/>
        <v>357219.91364600946</v>
      </c>
      <c r="DD222" s="65">
        <v>46.850999999999999</v>
      </c>
      <c r="DE222" s="16">
        <v>5203.8509999999997</v>
      </c>
      <c r="DF222" s="47">
        <f t="shared" si="4868"/>
        <v>111072.35704680797</v>
      </c>
      <c r="DG222" s="65">
        <v>5.0000000000000001E-4</v>
      </c>
      <c r="DH222" s="16">
        <v>0.307</v>
      </c>
      <c r="DI222" s="47">
        <f t="shared" si="4868"/>
        <v>614000</v>
      </c>
      <c r="DJ222" s="65">
        <v>1.0500000000000001E-2</v>
      </c>
      <c r="DK222" s="16">
        <v>0.10100000000000001</v>
      </c>
      <c r="DL222" s="47">
        <f t="shared" si="4868"/>
        <v>9619.0476190476184</v>
      </c>
      <c r="DM222" s="46">
        <v>0</v>
      </c>
      <c r="DN222" s="10">
        <v>0</v>
      </c>
      <c r="DO222" s="47">
        <f t="shared" si="4868"/>
        <v>0</v>
      </c>
      <c r="DP222" s="46">
        <v>0</v>
      </c>
      <c r="DQ222" s="10">
        <v>0</v>
      </c>
      <c r="DR222" s="47">
        <f t="shared" si="4868"/>
        <v>0</v>
      </c>
      <c r="DS222" s="65">
        <v>0.15043000000000001</v>
      </c>
      <c r="DT222" s="16">
        <v>1387.5129999999999</v>
      </c>
      <c r="DU222" s="47">
        <f t="shared" si="4868"/>
        <v>9223645.5494249798</v>
      </c>
      <c r="DV222" s="65">
        <v>43.126800000000003</v>
      </c>
      <c r="DW222" s="16">
        <v>62.834000000000003</v>
      </c>
      <c r="DX222" s="47">
        <f t="shared" si="4868"/>
        <v>1456.9594776333975</v>
      </c>
      <c r="DY222" s="46">
        <v>0</v>
      </c>
      <c r="DZ222" s="10">
        <v>0</v>
      </c>
      <c r="EA222" s="47">
        <f t="shared" si="4868"/>
        <v>0</v>
      </c>
      <c r="EB222" s="46">
        <v>0</v>
      </c>
      <c r="EC222" s="10">
        <v>0</v>
      </c>
      <c r="ED222" s="47">
        <f t="shared" si="4797"/>
        <v>0</v>
      </c>
      <c r="EE222" s="46">
        <v>0</v>
      </c>
      <c r="EF222" s="10">
        <v>0</v>
      </c>
      <c r="EG222" s="47">
        <f t="shared" si="4868"/>
        <v>0</v>
      </c>
      <c r="EH222" s="65">
        <v>13.132110000000001</v>
      </c>
      <c r="EI222" s="16">
        <v>2416.4169999999999</v>
      </c>
      <c r="EJ222" s="47">
        <f t="shared" si="4868"/>
        <v>184008.28198971832</v>
      </c>
      <c r="EK222" s="46">
        <v>0</v>
      </c>
      <c r="EL222" s="10">
        <v>0</v>
      </c>
      <c r="EM222" s="47">
        <f t="shared" si="4868"/>
        <v>0</v>
      </c>
      <c r="EN222" s="65">
        <v>175.00829999999999</v>
      </c>
      <c r="EO222" s="16">
        <v>23386.434000000001</v>
      </c>
      <c r="EP222" s="47">
        <f t="shared" si="4868"/>
        <v>133630.42781399511</v>
      </c>
      <c r="EQ222" s="65">
        <v>0.51912999999999998</v>
      </c>
      <c r="ER222" s="16">
        <v>2.5329999999999999</v>
      </c>
      <c r="ES222" s="47">
        <f t="shared" si="4869"/>
        <v>4879.3173193612392</v>
      </c>
      <c r="ET222" s="65">
        <v>20.02825</v>
      </c>
      <c r="EU222" s="16">
        <v>2029.799</v>
      </c>
      <c r="EV222" s="47">
        <f t="shared" si="4869"/>
        <v>101346.79764832174</v>
      </c>
      <c r="EW222" s="46">
        <v>0</v>
      </c>
      <c r="EX222" s="10">
        <v>0</v>
      </c>
      <c r="EY222" s="47">
        <f t="shared" si="4869"/>
        <v>0</v>
      </c>
      <c r="EZ222" s="46">
        <v>0</v>
      </c>
      <c r="FA222" s="10">
        <v>0</v>
      </c>
      <c r="FB222" s="47">
        <f t="shared" si="4869"/>
        <v>0</v>
      </c>
      <c r="FC222" s="46">
        <v>0</v>
      </c>
      <c r="FD222" s="10">
        <v>0</v>
      </c>
      <c r="FE222" s="47">
        <f t="shared" si="4869"/>
        <v>0</v>
      </c>
      <c r="FF222" s="46">
        <v>0</v>
      </c>
      <c r="FG222" s="10">
        <v>0</v>
      </c>
      <c r="FH222" s="47">
        <f t="shared" si="4869"/>
        <v>0</v>
      </c>
      <c r="FI222" s="65">
        <v>10.61402</v>
      </c>
      <c r="FJ222" s="16">
        <v>114.776</v>
      </c>
      <c r="FK222" s="47">
        <f t="shared" si="4869"/>
        <v>10813.621982999843</v>
      </c>
      <c r="FL222" s="65">
        <v>2.5000000000000001E-2</v>
      </c>
      <c r="FM222" s="16">
        <v>23.251999999999999</v>
      </c>
      <c r="FN222" s="47">
        <f t="shared" si="4869"/>
        <v>930079.99999999988</v>
      </c>
      <c r="FO222" s="46">
        <v>0</v>
      </c>
      <c r="FP222" s="10">
        <v>0</v>
      </c>
      <c r="FQ222" s="47">
        <f t="shared" si="4869"/>
        <v>0</v>
      </c>
      <c r="FR222" s="65">
        <v>70.388729999999995</v>
      </c>
      <c r="FS222" s="16">
        <v>8650.0609999999997</v>
      </c>
      <c r="FT222" s="47">
        <f t="shared" si="4869"/>
        <v>122889.8575098599</v>
      </c>
      <c r="FU222" s="65">
        <v>1.6255999999999999</v>
      </c>
      <c r="FV222" s="16">
        <v>6.899</v>
      </c>
      <c r="FW222" s="47">
        <f t="shared" si="4869"/>
        <v>4243.9714566929142</v>
      </c>
      <c r="FX222" s="46">
        <v>0</v>
      </c>
      <c r="FY222" s="10">
        <v>0</v>
      </c>
      <c r="FZ222" s="47">
        <f t="shared" si="4805"/>
        <v>0</v>
      </c>
      <c r="GA222" s="46">
        <v>0</v>
      </c>
      <c r="GB222" s="10">
        <v>0</v>
      </c>
      <c r="GC222" s="47">
        <f t="shared" si="4869"/>
        <v>0</v>
      </c>
      <c r="GD222" s="65">
        <v>16.345279999999999</v>
      </c>
      <c r="GE222" s="16">
        <v>3036.5169999999998</v>
      </c>
      <c r="GF222" s="47">
        <f t="shared" si="4869"/>
        <v>185773.32416452948</v>
      </c>
      <c r="GG222" s="65">
        <v>0.36369999999999997</v>
      </c>
      <c r="GH222" s="16">
        <v>52.720999999999997</v>
      </c>
      <c r="GI222" s="47">
        <f t="shared" si="4869"/>
        <v>144957.38245806986</v>
      </c>
      <c r="GJ222" s="65">
        <v>446.29988000000003</v>
      </c>
      <c r="GK222" s="16">
        <v>30131.053</v>
      </c>
      <c r="GL222" s="47">
        <f t="shared" si="4869"/>
        <v>67513.020617437767</v>
      </c>
      <c r="GM222" s="46">
        <v>0</v>
      </c>
      <c r="GN222" s="10">
        <v>0</v>
      </c>
      <c r="GO222" s="47">
        <f t="shared" si="4869"/>
        <v>0</v>
      </c>
      <c r="GP222" s="65">
        <v>0.93930999999999998</v>
      </c>
      <c r="GQ222" s="16">
        <v>341.66300000000001</v>
      </c>
      <c r="GR222" s="47">
        <f t="shared" si="4869"/>
        <v>363738.2759685301</v>
      </c>
      <c r="GS222" s="46">
        <v>0</v>
      </c>
      <c r="GT222" s="10">
        <v>0</v>
      </c>
      <c r="GU222" s="47">
        <f t="shared" si="4869"/>
        <v>0</v>
      </c>
      <c r="GV222" s="46">
        <v>0</v>
      </c>
      <c r="GW222" s="10">
        <v>0</v>
      </c>
      <c r="GX222" s="47">
        <f t="shared" si="4811"/>
        <v>0</v>
      </c>
      <c r="GY222" s="65">
        <v>6.8000000000000005E-4</v>
      </c>
      <c r="GZ222" s="16">
        <v>0.25700000000000001</v>
      </c>
      <c r="HA222" s="47">
        <f t="shared" si="4869"/>
        <v>377941.17647058825</v>
      </c>
      <c r="HB222" s="65">
        <v>0.12190000000000001</v>
      </c>
      <c r="HC222" s="16">
        <v>1.649</v>
      </c>
      <c r="HD222" s="47">
        <f t="shared" si="4869"/>
        <v>13527.481542247744</v>
      </c>
      <c r="HE222" s="46">
        <v>0</v>
      </c>
      <c r="HF222" s="10">
        <v>0</v>
      </c>
      <c r="HG222" s="47">
        <f t="shared" si="4869"/>
        <v>0</v>
      </c>
      <c r="HH222" s="46">
        <v>0</v>
      </c>
      <c r="HI222" s="10">
        <v>0</v>
      </c>
      <c r="HJ222" s="47">
        <f t="shared" si="4869"/>
        <v>0</v>
      </c>
      <c r="HK222" s="46">
        <v>0</v>
      </c>
      <c r="HL222" s="10">
        <v>0</v>
      </c>
      <c r="HM222" s="47">
        <f t="shared" si="4870"/>
        <v>0</v>
      </c>
      <c r="HN222" s="46">
        <v>0</v>
      </c>
      <c r="HO222" s="10">
        <v>0</v>
      </c>
      <c r="HP222" s="47">
        <f t="shared" si="4870"/>
        <v>0</v>
      </c>
      <c r="HQ222" s="65">
        <v>0.05</v>
      </c>
      <c r="HR222" s="16">
        <v>0.42099999999999999</v>
      </c>
      <c r="HS222" s="47">
        <f t="shared" si="4870"/>
        <v>8420</v>
      </c>
      <c r="HT222" s="65"/>
      <c r="HU222" s="16"/>
      <c r="HV222" s="47"/>
      <c r="HW222" s="65">
        <v>0</v>
      </c>
      <c r="HX222" s="16">
        <v>0</v>
      </c>
      <c r="HY222" s="47">
        <f t="shared" si="4817"/>
        <v>0</v>
      </c>
      <c r="HZ222" s="65">
        <v>24</v>
      </c>
      <c r="IA222" s="16">
        <v>1151.6690000000001</v>
      </c>
      <c r="IB222" s="47">
        <f t="shared" si="4870"/>
        <v>47986.208333333336</v>
      </c>
      <c r="IC222" s="46">
        <v>0</v>
      </c>
      <c r="ID222" s="10">
        <v>0</v>
      </c>
      <c r="IE222" s="47">
        <f t="shared" si="4870"/>
        <v>0</v>
      </c>
      <c r="IF222" s="46">
        <v>0</v>
      </c>
      <c r="IG222" s="10">
        <v>0</v>
      </c>
      <c r="IH222" s="47">
        <f t="shared" si="4871"/>
        <v>0</v>
      </c>
      <c r="II222" s="46">
        <v>0</v>
      </c>
      <c r="IJ222" s="10">
        <v>0</v>
      </c>
      <c r="IK222" s="47">
        <f t="shared" si="4870"/>
        <v>0</v>
      </c>
      <c r="IL222" s="46">
        <v>0</v>
      </c>
      <c r="IM222" s="10">
        <v>0</v>
      </c>
      <c r="IN222" s="47">
        <f t="shared" si="4870"/>
        <v>0</v>
      </c>
      <c r="IO222" s="46">
        <v>0</v>
      </c>
      <c r="IP222" s="10">
        <v>0</v>
      </c>
      <c r="IQ222" s="47">
        <f t="shared" si="4870"/>
        <v>0</v>
      </c>
      <c r="IR222" s="65">
        <v>22.499830000000003</v>
      </c>
      <c r="IS222" s="16">
        <v>3009.902</v>
      </c>
      <c r="IT222" s="47">
        <f t="shared" si="4870"/>
        <v>133774.43296238239</v>
      </c>
      <c r="IU222" s="46">
        <v>0</v>
      </c>
      <c r="IV222" s="10">
        <v>0</v>
      </c>
      <c r="IW222" s="47">
        <f t="shared" si="4870"/>
        <v>0</v>
      </c>
      <c r="IX222" s="46">
        <v>0</v>
      </c>
      <c r="IY222" s="10">
        <v>0</v>
      </c>
      <c r="IZ222" s="47">
        <f t="shared" si="4870"/>
        <v>0</v>
      </c>
      <c r="JA222" s="46">
        <v>0</v>
      </c>
      <c r="JB222" s="10">
        <v>0</v>
      </c>
      <c r="JC222" s="47">
        <f t="shared" si="4870"/>
        <v>0</v>
      </c>
      <c r="JD222" s="46">
        <v>0</v>
      </c>
      <c r="JE222" s="10">
        <v>0</v>
      </c>
      <c r="JF222" s="47">
        <f t="shared" si="4870"/>
        <v>0</v>
      </c>
      <c r="JG222" s="46">
        <v>0</v>
      </c>
      <c r="JH222" s="10">
        <v>0</v>
      </c>
      <c r="JI222" s="47">
        <f t="shared" si="4870"/>
        <v>0</v>
      </c>
      <c r="JJ222" s="46">
        <v>0</v>
      </c>
      <c r="JK222" s="10">
        <v>0</v>
      </c>
      <c r="JL222" s="47">
        <f t="shared" si="4872"/>
        <v>0</v>
      </c>
      <c r="JM222" s="65">
        <v>9.0719999999999992</v>
      </c>
      <c r="JN222" s="16">
        <v>379.02800000000002</v>
      </c>
      <c r="JO222" s="47">
        <f t="shared" si="4870"/>
        <v>41779.982363315707</v>
      </c>
      <c r="JP222" s="46">
        <v>0</v>
      </c>
      <c r="JQ222" s="10">
        <v>0</v>
      </c>
      <c r="JR222" s="47">
        <f t="shared" si="4821"/>
        <v>0</v>
      </c>
      <c r="JS222" s="46">
        <v>0</v>
      </c>
      <c r="JT222" s="10">
        <v>0</v>
      </c>
      <c r="JU222" s="47">
        <f t="shared" si="4870"/>
        <v>0</v>
      </c>
      <c r="JV222" s="46">
        <v>0</v>
      </c>
      <c r="JW222" s="10">
        <v>0</v>
      </c>
      <c r="JX222" s="47">
        <f t="shared" si="4870"/>
        <v>0</v>
      </c>
      <c r="JY222" s="46">
        <v>0</v>
      </c>
      <c r="JZ222" s="10">
        <v>0</v>
      </c>
      <c r="KA222" s="47">
        <f t="shared" si="4870"/>
        <v>0</v>
      </c>
      <c r="KB222" s="65">
        <v>1.73E-3</v>
      </c>
      <c r="KC222" s="16">
        <v>1.89</v>
      </c>
      <c r="KD222" s="47">
        <f t="shared" si="4870"/>
        <v>1092485.5491329478</v>
      </c>
      <c r="KE222" s="65"/>
      <c r="KF222" s="16"/>
      <c r="KG222" s="47"/>
      <c r="KH222" s="65">
        <v>104.63267</v>
      </c>
      <c r="KI222" s="16">
        <v>5564.3280000000004</v>
      </c>
      <c r="KJ222" s="47">
        <f t="shared" si="4870"/>
        <v>53179.64264889733</v>
      </c>
      <c r="KK222" s="65">
        <v>1.1000000000000001E-3</v>
      </c>
      <c r="KL222" s="16">
        <v>1.881</v>
      </c>
      <c r="KM222" s="47">
        <f t="shared" si="4870"/>
        <v>1710000</v>
      </c>
      <c r="KN222" s="46">
        <v>0</v>
      </c>
      <c r="KO222" s="10">
        <v>0</v>
      </c>
      <c r="KP222" s="47">
        <f t="shared" si="4870"/>
        <v>0</v>
      </c>
      <c r="KQ222" s="65">
        <v>6.4683900000000003</v>
      </c>
      <c r="KR222" s="16">
        <v>24.902000000000001</v>
      </c>
      <c r="KS222" s="47">
        <f t="shared" si="4873"/>
        <v>3849.7987907346342</v>
      </c>
      <c r="KT222" s="52">
        <v>0</v>
      </c>
      <c r="KU222" s="16">
        <v>0</v>
      </c>
      <c r="KV222" s="53">
        <v>0</v>
      </c>
      <c r="KW222" s="52">
        <v>0</v>
      </c>
      <c r="KX222" s="16">
        <v>0</v>
      </c>
      <c r="KY222" s="53">
        <f t="shared" si="4826"/>
        <v>0</v>
      </c>
      <c r="KZ222" s="65">
        <v>8.5919999999999996E-2</v>
      </c>
      <c r="LA222" s="16">
        <v>26.93</v>
      </c>
      <c r="LB222" s="47">
        <f t="shared" si="4873"/>
        <v>313431.09869646182</v>
      </c>
      <c r="LC222" s="52">
        <v>0</v>
      </c>
      <c r="LD222" s="16">
        <v>0</v>
      </c>
      <c r="LE222" s="53">
        <v>0</v>
      </c>
      <c r="LF222" s="65">
        <v>4.7743000000000002</v>
      </c>
      <c r="LG222" s="16">
        <v>167.99199999999999</v>
      </c>
      <c r="LH222" s="47">
        <f t="shared" si="4873"/>
        <v>35186.728944557319</v>
      </c>
      <c r="LI222" s="46">
        <v>0</v>
      </c>
      <c r="LJ222" s="10">
        <v>0</v>
      </c>
      <c r="LK222" s="47">
        <f t="shared" si="4873"/>
        <v>0</v>
      </c>
      <c r="LL222" s="46">
        <v>0</v>
      </c>
      <c r="LM222" s="10">
        <v>0</v>
      </c>
      <c r="LN222" s="47">
        <f t="shared" si="4873"/>
        <v>0</v>
      </c>
      <c r="LO222" s="46">
        <v>0</v>
      </c>
      <c r="LP222" s="10">
        <v>0</v>
      </c>
      <c r="LQ222" s="47">
        <f t="shared" si="4873"/>
        <v>0</v>
      </c>
      <c r="LR222" s="65">
        <v>1E-3</v>
      </c>
      <c r="LS222" s="16">
        <v>0.56899999999999995</v>
      </c>
      <c r="LT222" s="47">
        <f t="shared" si="4873"/>
        <v>568999.99999999988</v>
      </c>
      <c r="LU222" s="46">
        <v>0</v>
      </c>
      <c r="LV222" s="10">
        <v>0</v>
      </c>
      <c r="LW222" s="47">
        <f t="shared" si="4873"/>
        <v>0</v>
      </c>
      <c r="LX222" s="65">
        <v>212.83293</v>
      </c>
      <c r="LY222" s="16">
        <v>14233.367</v>
      </c>
      <c r="LZ222" s="47">
        <f t="shared" si="4873"/>
        <v>66875.774345633443</v>
      </c>
      <c r="MA222" s="65">
        <v>21.411549999999998</v>
      </c>
      <c r="MB222" s="16">
        <v>3149.6709999999998</v>
      </c>
      <c r="MC222" s="47">
        <f t="shared" si="4873"/>
        <v>147101.49428696194</v>
      </c>
      <c r="MD222" s="65">
        <v>1.0500000000000001E-2</v>
      </c>
      <c r="ME222" s="16">
        <v>0.65600000000000003</v>
      </c>
      <c r="MF222" s="47">
        <f t="shared" si="4873"/>
        <v>62476.190476190473</v>
      </c>
      <c r="MG222" s="65">
        <v>6.0000000000000001E-3</v>
      </c>
      <c r="MH222" s="16">
        <v>0.27600000000000002</v>
      </c>
      <c r="MI222" s="47">
        <f t="shared" si="4873"/>
        <v>46000</v>
      </c>
      <c r="MJ222" s="65">
        <v>0</v>
      </c>
      <c r="MK222" s="16">
        <v>0</v>
      </c>
      <c r="ML222" s="47">
        <f t="shared" si="4830"/>
        <v>0</v>
      </c>
      <c r="MM222" s="65">
        <v>12.008280000000001</v>
      </c>
      <c r="MN222" s="16">
        <v>3338.0720000000001</v>
      </c>
      <c r="MO222" s="47">
        <f t="shared" si="4865"/>
        <v>277980.85987335409</v>
      </c>
      <c r="MP222" s="65">
        <v>11.53294</v>
      </c>
      <c r="MQ222" s="16">
        <v>1628.0920000000001</v>
      </c>
      <c r="MR222" s="47">
        <f t="shared" si="4873"/>
        <v>141168.86067212699</v>
      </c>
      <c r="MS222" s="46">
        <v>0</v>
      </c>
      <c r="MT222" s="10">
        <v>0</v>
      </c>
      <c r="MU222" s="47">
        <f t="shared" si="4873"/>
        <v>0</v>
      </c>
      <c r="MV222" s="65">
        <v>0</v>
      </c>
      <c r="MW222" s="16">
        <v>0</v>
      </c>
      <c r="MX222" s="47">
        <f t="shared" si="4832"/>
        <v>0</v>
      </c>
      <c r="MY222" s="65">
        <v>0.2</v>
      </c>
      <c r="MZ222" s="16">
        <v>11.170999999999999</v>
      </c>
      <c r="NA222" s="47">
        <f t="shared" si="4873"/>
        <v>55855</v>
      </c>
      <c r="NB222" s="46">
        <v>0</v>
      </c>
      <c r="NC222" s="10">
        <v>0</v>
      </c>
      <c r="ND222" s="47">
        <f t="shared" si="4873"/>
        <v>0</v>
      </c>
      <c r="NE222" s="46">
        <v>0</v>
      </c>
      <c r="NF222" s="10">
        <v>0</v>
      </c>
      <c r="NG222" s="47">
        <f t="shared" si="4873"/>
        <v>0</v>
      </c>
      <c r="NH222" s="46">
        <v>0</v>
      </c>
      <c r="NI222" s="10">
        <v>0</v>
      </c>
      <c r="NJ222" s="47">
        <f t="shared" si="4873"/>
        <v>0</v>
      </c>
      <c r="NK222" s="65">
        <v>0.11343</v>
      </c>
      <c r="NL222" s="16">
        <v>5.2809999999999997</v>
      </c>
      <c r="NM222" s="47">
        <f t="shared" si="4873"/>
        <v>46557.348144229916</v>
      </c>
      <c r="NN222" s="46">
        <v>0</v>
      </c>
      <c r="NO222" s="10">
        <v>0</v>
      </c>
      <c r="NP222" s="47">
        <f t="shared" si="4873"/>
        <v>0</v>
      </c>
      <c r="NQ222" s="65">
        <v>0.48</v>
      </c>
      <c r="NR222" s="16">
        <v>139.904</v>
      </c>
      <c r="NS222" s="47">
        <f t="shared" si="4873"/>
        <v>291466.66666666669</v>
      </c>
      <c r="NT222" s="65">
        <v>0.3211</v>
      </c>
      <c r="NU222" s="16">
        <v>8.7189999999999994</v>
      </c>
      <c r="NV222" s="47">
        <f t="shared" si="4874"/>
        <v>27153.534724384925</v>
      </c>
      <c r="NW222" s="65">
        <v>20.707249999999998</v>
      </c>
      <c r="NX222" s="16">
        <v>1458.877</v>
      </c>
      <c r="NY222" s="47">
        <f t="shared" si="4874"/>
        <v>70452.474374917001</v>
      </c>
      <c r="NZ222" s="65">
        <v>0.10536</v>
      </c>
      <c r="OA222" s="16">
        <v>63.627000000000002</v>
      </c>
      <c r="OB222" s="47">
        <f t="shared" si="4874"/>
        <v>603900.91116173135</v>
      </c>
      <c r="OC222" s="46">
        <v>0</v>
      </c>
      <c r="OD222" s="10">
        <v>0</v>
      </c>
      <c r="OE222" s="47">
        <f t="shared" si="4874"/>
        <v>0</v>
      </c>
      <c r="OF222" s="65">
        <v>16.214970000000001</v>
      </c>
      <c r="OG222" s="16">
        <v>6985.902</v>
      </c>
      <c r="OH222" s="47">
        <f t="shared" si="4874"/>
        <v>430830.39931618742</v>
      </c>
      <c r="OI222" s="65">
        <v>22.27309</v>
      </c>
      <c r="OJ222" s="16">
        <v>6947.433</v>
      </c>
      <c r="OK222" s="47">
        <f t="shared" si="4874"/>
        <v>311920.48341743334</v>
      </c>
      <c r="OL222" s="46">
        <v>0</v>
      </c>
      <c r="OM222" s="10">
        <v>0</v>
      </c>
      <c r="ON222" s="47">
        <f t="shared" si="4874"/>
        <v>0</v>
      </c>
      <c r="OO222" s="65">
        <v>3.4174899999999999</v>
      </c>
      <c r="OP222" s="16">
        <v>30.454999999999998</v>
      </c>
      <c r="OQ222" s="47">
        <f t="shared" si="4874"/>
        <v>8911.5110797690704</v>
      </c>
      <c r="OR222" s="65">
        <v>1E-3</v>
      </c>
      <c r="OS222" s="16">
        <v>0.51300000000000001</v>
      </c>
      <c r="OT222" s="47">
        <f t="shared" si="4874"/>
        <v>513000</v>
      </c>
      <c r="OU222" s="65">
        <v>17.367740000000001</v>
      </c>
      <c r="OV222" s="16">
        <v>337.017</v>
      </c>
      <c r="OW222" s="47">
        <f t="shared" si="4874"/>
        <v>19404.769993102153</v>
      </c>
      <c r="OX222" s="46">
        <v>0</v>
      </c>
      <c r="OY222" s="10">
        <v>0</v>
      </c>
      <c r="OZ222" s="47">
        <f t="shared" si="4874"/>
        <v>0</v>
      </c>
      <c r="PA222" s="46">
        <v>0</v>
      </c>
      <c r="PB222" s="10">
        <v>0</v>
      </c>
      <c r="PC222" s="47">
        <f t="shared" si="4874"/>
        <v>0</v>
      </c>
      <c r="PD222" s="46">
        <v>0</v>
      </c>
      <c r="PE222" s="10">
        <v>0</v>
      </c>
      <c r="PF222" s="47">
        <f t="shared" si="4874"/>
        <v>0</v>
      </c>
      <c r="PG222" s="65">
        <v>3.3930000000000002E-2</v>
      </c>
      <c r="PH222" s="16">
        <v>4.2140000000000004</v>
      </c>
      <c r="PI222" s="47">
        <f t="shared" si="4874"/>
        <v>124196.87592101385</v>
      </c>
      <c r="PJ222" s="65"/>
      <c r="PK222" s="16"/>
      <c r="PL222" s="47"/>
      <c r="PM222" s="65">
        <v>1.1936</v>
      </c>
      <c r="PN222" s="16">
        <v>158.71700000000001</v>
      </c>
      <c r="PO222" s="47">
        <f t="shared" si="4874"/>
        <v>132973.35790884719</v>
      </c>
      <c r="PP222" s="46">
        <v>0</v>
      </c>
      <c r="PQ222" s="10">
        <v>0</v>
      </c>
      <c r="PR222" s="47">
        <f t="shared" si="4874"/>
        <v>0</v>
      </c>
      <c r="PS222" s="65">
        <v>2.3799999999999997E-3</v>
      </c>
      <c r="PT222" s="16">
        <v>4.8310000000000004</v>
      </c>
      <c r="PU222" s="47">
        <f t="shared" si="4874"/>
        <v>2029831.9327731098</v>
      </c>
      <c r="PV222" s="65">
        <v>167.13941</v>
      </c>
      <c r="PW222" s="16">
        <v>13925.352000000001</v>
      </c>
      <c r="PX222" s="47">
        <f t="shared" si="4874"/>
        <v>83315.790094029886</v>
      </c>
      <c r="PY222" s="65">
        <v>146.79641000000001</v>
      </c>
      <c r="PZ222" s="16">
        <v>34952.22</v>
      </c>
      <c r="QA222" s="47">
        <f t="shared" si="4874"/>
        <v>238099.96443373512</v>
      </c>
      <c r="QB222" s="46">
        <v>0</v>
      </c>
      <c r="QC222" s="10">
        <v>0</v>
      </c>
      <c r="QD222" s="47">
        <f t="shared" si="4874"/>
        <v>0</v>
      </c>
      <c r="QE222" s="46">
        <v>16.521040000000003</v>
      </c>
      <c r="QF222" s="10">
        <v>146.227</v>
      </c>
      <c r="QG222" s="47">
        <f t="shared" si="4874"/>
        <v>8850.9561141429331</v>
      </c>
      <c r="QH222" s="46">
        <v>0</v>
      </c>
      <c r="QI222" s="10">
        <v>0</v>
      </c>
      <c r="QJ222" s="47">
        <f t="shared" si="4875"/>
        <v>0</v>
      </c>
      <c r="QK222" s="46">
        <v>0</v>
      </c>
      <c r="QL222" s="10">
        <v>0</v>
      </c>
      <c r="QM222" s="47">
        <f t="shared" si="4875"/>
        <v>0</v>
      </c>
      <c r="QN222" s="46">
        <v>0</v>
      </c>
      <c r="QO222" s="10">
        <v>0</v>
      </c>
      <c r="QP222" s="47">
        <f t="shared" si="4875"/>
        <v>0</v>
      </c>
      <c r="QQ222" s="65">
        <v>5.2898999999999994</v>
      </c>
      <c r="QR222" s="16">
        <v>839.25300000000004</v>
      </c>
      <c r="QS222" s="47">
        <f t="shared" si="4875"/>
        <v>158651.9593943175</v>
      </c>
      <c r="QT222" s="65"/>
      <c r="QU222" s="16"/>
      <c r="QV222" s="47"/>
      <c r="QW222" s="65"/>
      <c r="QX222" s="16"/>
      <c r="QY222" s="47"/>
      <c r="QZ222" s="65">
        <v>4.5999999999999999E-3</v>
      </c>
      <c r="RA222" s="16">
        <v>7.7210000000000001</v>
      </c>
      <c r="RB222" s="47">
        <f t="shared" si="4875"/>
        <v>1678478.2608695652</v>
      </c>
      <c r="RC222" s="65">
        <v>3.9</v>
      </c>
      <c r="RD222" s="16">
        <v>27.625</v>
      </c>
      <c r="RE222" s="47">
        <f t="shared" si="4875"/>
        <v>7083.3333333333339</v>
      </c>
      <c r="RF222" s="12">
        <f t="shared" si="4850"/>
        <v>2059.5341200000003</v>
      </c>
      <c r="RG222" s="58">
        <f t="shared" si="4851"/>
        <v>198874.18800000005</v>
      </c>
    </row>
    <row r="223" spans="1:591" x14ac:dyDescent="0.3">
      <c r="A223" s="38">
        <v>2020</v>
      </c>
      <c r="B223" s="39" t="s">
        <v>14</v>
      </c>
      <c r="C223" s="46">
        <v>0</v>
      </c>
      <c r="D223" s="10">
        <v>0</v>
      </c>
      <c r="E223" s="47">
        <f t="shared" si="4774"/>
        <v>0</v>
      </c>
      <c r="F223" s="46">
        <v>0</v>
      </c>
      <c r="G223" s="10">
        <v>0</v>
      </c>
      <c r="H223" s="47">
        <f t="shared" si="4866"/>
        <v>0</v>
      </c>
      <c r="I223" s="46">
        <v>0</v>
      </c>
      <c r="J223" s="10">
        <v>0</v>
      </c>
      <c r="K223" s="47">
        <f t="shared" si="4866"/>
        <v>0</v>
      </c>
      <c r="L223" s="66">
        <v>1.9E-2</v>
      </c>
      <c r="M223" s="10">
        <v>10.055999999999999</v>
      </c>
      <c r="N223" s="47">
        <f t="shared" si="4866"/>
        <v>529263.15789473674</v>
      </c>
      <c r="O223" s="46">
        <v>0</v>
      </c>
      <c r="P223" s="10">
        <v>0</v>
      </c>
      <c r="Q223" s="47">
        <f t="shared" si="4775"/>
        <v>0</v>
      </c>
      <c r="R223" s="46">
        <v>0</v>
      </c>
      <c r="S223" s="10">
        <v>0</v>
      </c>
      <c r="T223" s="47">
        <f t="shared" si="4867"/>
        <v>0</v>
      </c>
      <c r="U223" s="46">
        <v>0</v>
      </c>
      <c r="V223" s="10">
        <v>0</v>
      </c>
      <c r="W223" s="47">
        <f t="shared" si="4866"/>
        <v>0</v>
      </c>
      <c r="X223" s="46">
        <v>0</v>
      </c>
      <c r="Y223" s="10">
        <v>0</v>
      </c>
      <c r="Z223" s="47">
        <f t="shared" si="4866"/>
        <v>0</v>
      </c>
      <c r="AA223" s="66">
        <v>0.31789999999999996</v>
      </c>
      <c r="AB223" s="10">
        <v>85.206000000000003</v>
      </c>
      <c r="AC223" s="47">
        <f t="shared" si="4866"/>
        <v>268027.68166089972</v>
      </c>
      <c r="AD223" s="66">
        <v>4.2520000000000002E-2</v>
      </c>
      <c r="AE223" s="10">
        <v>15.484</v>
      </c>
      <c r="AF223" s="47">
        <f t="shared" si="4866"/>
        <v>364158.04327375349</v>
      </c>
      <c r="AG223" s="46">
        <v>0</v>
      </c>
      <c r="AH223" s="10">
        <v>0</v>
      </c>
      <c r="AI223" s="47">
        <f t="shared" si="4866"/>
        <v>0</v>
      </c>
      <c r="AJ223" s="46">
        <v>0</v>
      </c>
      <c r="AK223" s="10">
        <v>0</v>
      </c>
      <c r="AL223" s="47">
        <f t="shared" si="4866"/>
        <v>0</v>
      </c>
      <c r="AM223" s="46">
        <v>0</v>
      </c>
      <c r="AN223" s="10">
        <v>0</v>
      </c>
      <c r="AO223" s="47">
        <f t="shared" si="4866"/>
        <v>0</v>
      </c>
      <c r="AP223" s="66">
        <v>219.24659</v>
      </c>
      <c r="AQ223" s="10">
        <v>5595.018</v>
      </c>
      <c r="AR223" s="47">
        <f t="shared" si="4866"/>
        <v>25519.293139291243</v>
      </c>
      <c r="AS223" s="46">
        <v>0</v>
      </c>
      <c r="AT223" s="10">
        <v>0</v>
      </c>
      <c r="AU223" s="47">
        <f t="shared" si="4779"/>
        <v>0</v>
      </c>
      <c r="AV223" s="46">
        <v>0</v>
      </c>
      <c r="AW223" s="10">
        <v>0</v>
      </c>
      <c r="AX223" s="47">
        <f t="shared" si="4866"/>
        <v>0</v>
      </c>
      <c r="AY223" s="66">
        <v>4.6821000000000002</v>
      </c>
      <c r="AZ223" s="10">
        <v>9.6470000000000002</v>
      </c>
      <c r="BA223" s="47">
        <f t="shared" si="4866"/>
        <v>2060.4002477520771</v>
      </c>
      <c r="BB223" s="66">
        <v>7.9821999999999997</v>
      </c>
      <c r="BC223" s="10">
        <v>646.19299999999998</v>
      </c>
      <c r="BD223" s="47">
        <f t="shared" si="4866"/>
        <v>80954.248202250019</v>
      </c>
      <c r="BE223" s="46">
        <v>0</v>
      </c>
      <c r="BF223" s="10">
        <v>0</v>
      </c>
      <c r="BG223" s="47">
        <f t="shared" si="4866"/>
        <v>0</v>
      </c>
      <c r="BH223" s="46">
        <v>0</v>
      </c>
      <c r="BI223" s="10">
        <v>0</v>
      </c>
      <c r="BJ223" s="47">
        <f t="shared" si="4866"/>
        <v>0</v>
      </c>
      <c r="BK223" s="46">
        <v>0</v>
      </c>
      <c r="BL223" s="10">
        <v>0</v>
      </c>
      <c r="BM223" s="47">
        <f t="shared" si="4866"/>
        <v>0</v>
      </c>
      <c r="BN223" s="46">
        <v>0</v>
      </c>
      <c r="BO223" s="10">
        <v>0</v>
      </c>
      <c r="BP223" s="47">
        <f t="shared" si="4866"/>
        <v>0</v>
      </c>
      <c r="BQ223" s="66">
        <v>0.18</v>
      </c>
      <c r="BR223" s="10">
        <v>1.167</v>
      </c>
      <c r="BS223" s="47">
        <f t="shared" si="4866"/>
        <v>6483.333333333333</v>
      </c>
      <c r="BT223" s="66">
        <v>10.516540000000001</v>
      </c>
      <c r="BU223" s="10">
        <v>3285.627</v>
      </c>
      <c r="BV223" s="47">
        <f t="shared" si="4866"/>
        <v>312424.71383173554</v>
      </c>
      <c r="BW223" s="46">
        <v>0</v>
      </c>
      <c r="BX223" s="10">
        <v>0</v>
      </c>
      <c r="BY223" s="47">
        <f t="shared" si="4866"/>
        <v>0</v>
      </c>
      <c r="BZ223" s="66">
        <v>8.0000000000000002E-3</v>
      </c>
      <c r="CA223" s="10">
        <v>7.3949999999999996</v>
      </c>
      <c r="CB223" s="47">
        <f t="shared" si="4868"/>
        <v>924374.99999999988</v>
      </c>
      <c r="CC223" s="66">
        <v>90.98360000000001</v>
      </c>
      <c r="CD223" s="10">
        <v>7671.9970000000003</v>
      </c>
      <c r="CE223" s="47">
        <f t="shared" si="4868"/>
        <v>84322.855987232862</v>
      </c>
      <c r="CF223" s="46">
        <v>0</v>
      </c>
      <c r="CG223" s="10">
        <v>0</v>
      </c>
      <c r="CH223" s="47">
        <f t="shared" si="4868"/>
        <v>0</v>
      </c>
      <c r="CI223" s="46">
        <v>0</v>
      </c>
      <c r="CJ223" s="10">
        <v>0</v>
      </c>
      <c r="CK223" s="47">
        <f t="shared" si="4868"/>
        <v>0</v>
      </c>
      <c r="CL223" s="66">
        <v>2E-3</v>
      </c>
      <c r="CM223" s="10">
        <v>0.33500000000000002</v>
      </c>
      <c r="CN223" s="47">
        <f t="shared" si="4868"/>
        <v>167500</v>
      </c>
      <c r="CO223" s="66">
        <v>1.1302300000000001</v>
      </c>
      <c r="CP223" s="10">
        <v>1125.817</v>
      </c>
      <c r="CQ223" s="47">
        <f t="shared" si="4868"/>
        <v>996095.4849897807</v>
      </c>
      <c r="CR223" s="46">
        <v>0</v>
      </c>
      <c r="CS223" s="10">
        <v>0</v>
      </c>
      <c r="CT223" s="47">
        <f t="shared" si="4868"/>
        <v>0</v>
      </c>
      <c r="CU223" s="46">
        <v>0</v>
      </c>
      <c r="CV223" s="10">
        <v>0</v>
      </c>
      <c r="CW223" s="47">
        <f t="shared" si="4868"/>
        <v>0</v>
      </c>
      <c r="CX223" s="46">
        <v>0</v>
      </c>
      <c r="CY223" s="10">
        <v>0</v>
      </c>
      <c r="CZ223" s="47">
        <f t="shared" si="4868"/>
        <v>0</v>
      </c>
      <c r="DA223" s="66">
        <v>5.7249999999999996</v>
      </c>
      <c r="DB223" s="10">
        <v>1621.8130000000001</v>
      </c>
      <c r="DC223" s="47">
        <f t="shared" si="4868"/>
        <v>283286.11353711796</v>
      </c>
      <c r="DD223" s="66">
        <v>49.683190000000003</v>
      </c>
      <c r="DE223" s="10">
        <v>6294.4089999999997</v>
      </c>
      <c r="DF223" s="47">
        <f t="shared" si="4868"/>
        <v>126690.91900097395</v>
      </c>
      <c r="DG223" s="46">
        <v>0</v>
      </c>
      <c r="DH223" s="10">
        <v>0</v>
      </c>
      <c r="DI223" s="47">
        <f t="shared" si="4868"/>
        <v>0</v>
      </c>
      <c r="DJ223" s="66">
        <v>21.117549999999998</v>
      </c>
      <c r="DK223" s="10">
        <v>826.78499999999997</v>
      </c>
      <c r="DL223" s="47">
        <f t="shared" si="4868"/>
        <v>39151.558774573758</v>
      </c>
      <c r="DM223" s="46">
        <v>0</v>
      </c>
      <c r="DN223" s="10">
        <v>0</v>
      </c>
      <c r="DO223" s="47">
        <f t="shared" si="4868"/>
        <v>0</v>
      </c>
      <c r="DP223" s="66">
        <v>0.6</v>
      </c>
      <c r="DQ223" s="10">
        <v>87.457999999999998</v>
      </c>
      <c r="DR223" s="47">
        <f t="shared" si="4868"/>
        <v>145763.33333333334</v>
      </c>
      <c r="DS223" s="66">
        <v>0.10712999999999999</v>
      </c>
      <c r="DT223" s="10">
        <v>1876.0909999999999</v>
      </c>
      <c r="DU223" s="47">
        <f t="shared" si="4868"/>
        <v>17512284.140763562</v>
      </c>
      <c r="DV223" s="66">
        <v>21.037419999999997</v>
      </c>
      <c r="DW223" s="10">
        <v>71.456000000000003</v>
      </c>
      <c r="DX223" s="47">
        <f t="shared" si="4868"/>
        <v>3396.6142236072678</v>
      </c>
      <c r="DY223" s="46">
        <v>0</v>
      </c>
      <c r="DZ223" s="10">
        <v>0</v>
      </c>
      <c r="EA223" s="47">
        <f t="shared" si="4868"/>
        <v>0</v>
      </c>
      <c r="EB223" s="46">
        <v>0</v>
      </c>
      <c r="EC223" s="10">
        <v>0</v>
      </c>
      <c r="ED223" s="47">
        <f t="shared" si="4797"/>
        <v>0</v>
      </c>
      <c r="EE223" s="46">
        <v>0</v>
      </c>
      <c r="EF223" s="10">
        <v>0</v>
      </c>
      <c r="EG223" s="47">
        <f t="shared" si="4868"/>
        <v>0</v>
      </c>
      <c r="EH223" s="66">
        <v>12.10576</v>
      </c>
      <c r="EI223" s="10">
        <v>3912.3330000000001</v>
      </c>
      <c r="EJ223" s="47">
        <f t="shared" si="4868"/>
        <v>323179.46167774679</v>
      </c>
      <c r="EK223" s="46">
        <v>0</v>
      </c>
      <c r="EL223" s="10">
        <v>0</v>
      </c>
      <c r="EM223" s="47">
        <f t="shared" si="4868"/>
        <v>0</v>
      </c>
      <c r="EN223" s="66">
        <v>217.70321999999999</v>
      </c>
      <c r="EO223" s="10">
        <v>34736.569000000003</v>
      </c>
      <c r="EP223" s="47">
        <f t="shared" si="4868"/>
        <v>159559.27983058774</v>
      </c>
      <c r="EQ223" s="66">
        <v>9.0400000000000008E-2</v>
      </c>
      <c r="ER223" s="10">
        <v>0.34</v>
      </c>
      <c r="ES223" s="47">
        <f t="shared" si="4869"/>
        <v>3761.0619469026547</v>
      </c>
      <c r="ET223" s="66">
        <v>7.1117499999999998</v>
      </c>
      <c r="EU223" s="10">
        <v>786.19399999999996</v>
      </c>
      <c r="EV223" s="47">
        <f t="shared" si="4869"/>
        <v>110548.59914929517</v>
      </c>
      <c r="EW223" s="46">
        <v>0</v>
      </c>
      <c r="EX223" s="10">
        <v>0</v>
      </c>
      <c r="EY223" s="47">
        <f t="shared" si="4869"/>
        <v>0</v>
      </c>
      <c r="EZ223" s="46">
        <v>0</v>
      </c>
      <c r="FA223" s="10">
        <v>0</v>
      </c>
      <c r="FB223" s="47">
        <f t="shared" si="4869"/>
        <v>0</v>
      </c>
      <c r="FC223" s="46">
        <v>0</v>
      </c>
      <c r="FD223" s="10">
        <v>0</v>
      </c>
      <c r="FE223" s="47">
        <f t="shared" si="4869"/>
        <v>0</v>
      </c>
      <c r="FF223" s="46">
        <v>0</v>
      </c>
      <c r="FG223" s="10">
        <v>0</v>
      </c>
      <c r="FH223" s="47">
        <f t="shared" si="4869"/>
        <v>0</v>
      </c>
      <c r="FI223" s="46">
        <v>0</v>
      </c>
      <c r="FJ223" s="10">
        <v>0</v>
      </c>
      <c r="FK223" s="47">
        <f t="shared" si="4869"/>
        <v>0</v>
      </c>
      <c r="FL223" s="46">
        <v>0</v>
      </c>
      <c r="FM223" s="10">
        <v>0</v>
      </c>
      <c r="FN223" s="47">
        <f t="shared" si="4869"/>
        <v>0</v>
      </c>
      <c r="FO223" s="66">
        <v>1E-3</v>
      </c>
      <c r="FP223" s="10">
        <v>1.28</v>
      </c>
      <c r="FQ223" s="59">
        <f t="shared" si="4869"/>
        <v>1280000</v>
      </c>
      <c r="FR223" s="66">
        <v>72.511719999999997</v>
      </c>
      <c r="FS223" s="10">
        <v>10964.633</v>
      </c>
      <c r="FT223" s="47">
        <f t="shared" si="4869"/>
        <v>151211.87305996878</v>
      </c>
      <c r="FU223" s="66">
        <v>1.3615999999999999</v>
      </c>
      <c r="FV223" s="10">
        <v>4.9340000000000002</v>
      </c>
      <c r="FW223" s="47">
        <f t="shared" si="4869"/>
        <v>3623.6780258519393</v>
      </c>
      <c r="FX223" s="46">
        <v>0</v>
      </c>
      <c r="FY223" s="10">
        <v>0</v>
      </c>
      <c r="FZ223" s="47">
        <f t="shared" si="4805"/>
        <v>0</v>
      </c>
      <c r="GA223" s="46">
        <v>0</v>
      </c>
      <c r="GB223" s="10">
        <v>0</v>
      </c>
      <c r="GC223" s="47">
        <f t="shared" si="4869"/>
        <v>0</v>
      </c>
      <c r="GD223" s="66">
        <v>39.78096</v>
      </c>
      <c r="GE223" s="10">
        <v>8036.0330000000004</v>
      </c>
      <c r="GF223" s="47">
        <f t="shared" si="4869"/>
        <v>202007.01541642033</v>
      </c>
      <c r="GG223" s="66">
        <v>23.56532</v>
      </c>
      <c r="GH223" s="10">
        <v>4258.3739999999998</v>
      </c>
      <c r="GI223" s="47">
        <f t="shared" si="4869"/>
        <v>180705.12091497163</v>
      </c>
      <c r="GJ223" s="66">
        <v>415.19006999999999</v>
      </c>
      <c r="GK223" s="10">
        <v>39574.735000000001</v>
      </c>
      <c r="GL223" s="47">
        <f t="shared" si="4869"/>
        <v>95317.151973311891</v>
      </c>
      <c r="GM223" s="46">
        <v>0</v>
      </c>
      <c r="GN223" s="10">
        <v>0</v>
      </c>
      <c r="GO223" s="47">
        <f t="shared" si="4869"/>
        <v>0</v>
      </c>
      <c r="GP223" s="66">
        <v>2.0602600000000004</v>
      </c>
      <c r="GQ223" s="10">
        <v>104.041</v>
      </c>
      <c r="GR223" s="47">
        <f t="shared" si="4869"/>
        <v>50498.966149903397</v>
      </c>
      <c r="GS223" s="46">
        <v>0</v>
      </c>
      <c r="GT223" s="10">
        <v>0</v>
      </c>
      <c r="GU223" s="47">
        <f t="shared" si="4869"/>
        <v>0</v>
      </c>
      <c r="GV223" s="46">
        <v>0</v>
      </c>
      <c r="GW223" s="10">
        <v>0</v>
      </c>
      <c r="GX223" s="47">
        <f t="shared" si="4811"/>
        <v>0</v>
      </c>
      <c r="GY223" s="66">
        <v>2.4E-2</v>
      </c>
      <c r="GZ223" s="10">
        <v>0.08</v>
      </c>
      <c r="HA223" s="47">
        <f t="shared" si="4869"/>
        <v>3333.3333333333335</v>
      </c>
      <c r="HB223" s="66">
        <v>2.1062600000000002</v>
      </c>
      <c r="HC223" s="10">
        <v>971.58399999999995</v>
      </c>
      <c r="HD223" s="47">
        <f t="shared" si="4869"/>
        <v>461283.98203450663</v>
      </c>
      <c r="HE223" s="46">
        <v>0</v>
      </c>
      <c r="HF223" s="10">
        <v>0</v>
      </c>
      <c r="HG223" s="47">
        <f t="shared" si="4869"/>
        <v>0</v>
      </c>
      <c r="HH223" s="46">
        <v>0</v>
      </c>
      <c r="HI223" s="10">
        <v>0</v>
      </c>
      <c r="HJ223" s="47">
        <f t="shared" si="4869"/>
        <v>0</v>
      </c>
      <c r="HK223" s="46">
        <v>0</v>
      </c>
      <c r="HL223" s="10">
        <v>0</v>
      </c>
      <c r="HM223" s="47">
        <f t="shared" si="4870"/>
        <v>0</v>
      </c>
      <c r="HN223" s="46">
        <v>0</v>
      </c>
      <c r="HO223" s="10">
        <v>0</v>
      </c>
      <c r="HP223" s="47">
        <f t="shared" si="4870"/>
        <v>0</v>
      </c>
      <c r="HQ223" s="66">
        <v>0.22159999999999999</v>
      </c>
      <c r="HR223" s="10">
        <v>2.427</v>
      </c>
      <c r="HS223" s="47">
        <f t="shared" si="4870"/>
        <v>10952.166064981951</v>
      </c>
      <c r="HT223" s="66"/>
      <c r="HU223" s="10"/>
      <c r="HV223" s="47"/>
      <c r="HW223" s="66">
        <v>0</v>
      </c>
      <c r="HX223" s="10">
        <v>0</v>
      </c>
      <c r="HY223" s="47">
        <f t="shared" si="4817"/>
        <v>0</v>
      </c>
      <c r="HZ223" s="66">
        <v>24</v>
      </c>
      <c r="IA223" s="10">
        <v>1137.2460000000001</v>
      </c>
      <c r="IB223" s="47">
        <f t="shared" si="4870"/>
        <v>47385.250000000007</v>
      </c>
      <c r="IC223" s="46">
        <v>0</v>
      </c>
      <c r="ID223" s="10">
        <v>0</v>
      </c>
      <c r="IE223" s="47">
        <f t="shared" si="4870"/>
        <v>0</v>
      </c>
      <c r="IF223" s="46">
        <v>0</v>
      </c>
      <c r="IG223" s="10">
        <v>0</v>
      </c>
      <c r="IH223" s="47">
        <f t="shared" si="4871"/>
        <v>0</v>
      </c>
      <c r="II223" s="46">
        <v>0</v>
      </c>
      <c r="IJ223" s="10">
        <v>0</v>
      </c>
      <c r="IK223" s="47">
        <f t="shared" si="4870"/>
        <v>0</v>
      </c>
      <c r="IL223" s="46">
        <v>0</v>
      </c>
      <c r="IM223" s="10">
        <v>0</v>
      </c>
      <c r="IN223" s="47">
        <f t="shared" si="4870"/>
        <v>0</v>
      </c>
      <c r="IO223" s="66">
        <v>1.9E-3</v>
      </c>
      <c r="IP223" s="10">
        <v>1.6990000000000001</v>
      </c>
      <c r="IQ223" s="47">
        <f t="shared" si="4870"/>
        <v>894210.52631578944</v>
      </c>
      <c r="IR223" s="66">
        <v>26.356909999999999</v>
      </c>
      <c r="IS223" s="10">
        <v>849.73400000000004</v>
      </c>
      <c r="IT223" s="47">
        <f t="shared" si="4870"/>
        <v>32239.515178372578</v>
      </c>
      <c r="IU223" s="46">
        <v>0</v>
      </c>
      <c r="IV223" s="10">
        <v>0</v>
      </c>
      <c r="IW223" s="47">
        <f t="shared" si="4870"/>
        <v>0</v>
      </c>
      <c r="IX223" s="46">
        <v>0</v>
      </c>
      <c r="IY223" s="10">
        <v>0</v>
      </c>
      <c r="IZ223" s="47">
        <f t="shared" si="4870"/>
        <v>0</v>
      </c>
      <c r="JA223" s="46">
        <v>0</v>
      </c>
      <c r="JB223" s="10">
        <v>0</v>
      </c>
      <c r="JC223" s="47">
        <f t="shared" si="4870"/>
        <v>0</v>
      </c>
      <c r="JD223" s="46">
        <v>0</v>
      </c>
      <c r="JE223" s="10">
        <v>0</v>
      </c>
      <c r="JF223" s="47">
        <f t="shared" si="4870"/>
        <v>0</v>
      </c>
      <c r="JG223" s="46">
        <v>0</v>
      </c>
      <c r="JH223" s="10">
        <v>0</v>
      </c>
      <c r="JI223" s="47">
        <f t="shared" si="4870"/>
        <v>0</v>
      </c>
      <c r="JJ223" s="46">
        <v>0</v>
      </c>
      <c r="JK223" s="10">
        <v>0</v>
      </c>
      <c r="JL223" s="47">
        <f t="shared" si="4872"/>
        <v>0</v>
      </c>
      <c r="JM223" s="66">
        <v>8.9695999999999998</v>
      </c>
      <c r="JN223" s="10">
        <v>358.81700000000001</v>
      </c>
      <c r="JO223" s="47">
        <f t="shared" si="4870"/>
        <v>40003.679093828039</v>
      </c>
      <c r="JP223" s="46">
        <v>0</v>
      </c>
      <c r="JQ223" s="10">
        <v>0</v>
      </c>
      <c r="JR223" s="47">
        <f t="shared" si="4821"/>
        <v>0</v>
      </c>
      <c r="JS223" s="46">
        <v>0</v>
      </c>
      <c r="JT223" s="10">
        <v>0</v>
      </c>
      <c r="JU223" s="47">
        <f t="shared" si="4870"/>
        <v>0</v>
      </c>
      <c r="JV223" s="46">
        <v>0</v>
      </c>
      <c r="JW223" s="10">
        <v>0</v>
      </c>
      <c r="JX223" s="47">
        <f t="shared" si="4870"/>
        <v>0</v>
      </c>
      <c r="JY223" s="46">
        <v>0</v>
      </c>
      <c r="JZ223" s="10">
        <v>0</v>
      </c>
      <c r="KA223" s="47">
        <f t="shared" si="4870"/>
        <v>0</v>
      </c>
      <c r="KB223" s="66">
        <v>5.8767500000000004</v>
      </c>
      <c r="KC223" s="10">
        <v>84.924000000000007</v>
      </c>
      <c r="KD223" s="47">
        <f t="shared" si="4870"/>
        <v>14450.844429318928</v>
      </c>
      <c r="KE223" s="66"/>
      <c r="KF223" s="10"/>
      <c r="KG223" s="47"/>
      <c r="KH223" s="66">
        <v>107.1533</v>
      </c>
      <c r="KI223" s="10">
        <v>5599.25</v>
      </c>
      <c r="KJ223" s="47">
        <f t="shared" si="4870"/>
        <v>52254.573587560997</v>
      </c>
      <c r="KK223" s="66">
        <v>0.89716999999999991</v>
      </c>
      <c r="KL223" s="10">
        <v>86.191999999999993</v>
      </c>
      <c r="KM223" s="47">
        <f t="shared" si="4870"/>
        <v>96070.978744273656</v>
      </c>
      <c r="KN223" s="46">
        <v>0</v>
      </c>
      <c r="KO223" s="10">
        <v>0</v>
      </c>
      <c r="KP223" s="47">
        <f t="shared" si="4870"/>
        <v>0</v>
      </c>
      <c r="KQ223" s="66">
        <v>11.457360000000001</v>
      </c>
      <c r="KR223" s="10">
        <v>49.570999999999998</v>
      </c>
      <c r="KS223" s="47">
        <f t="shared" si="4873"/>
        <v>4326.5638855722436</v>
      </c>
      <c r="KT223" s="66">
        <v>1E-3</v>
      </c>
      <c r="KU223" s="10">
        <v>2.577</v>
      </c>
      <c r="KV223" s="47">
        <f t="shared" ref="KV223:KV225" si="4876">IF(KT223=0,0,KU223/KT223*1000)</f>
        <v>2577000</v>
      </c>
      <c r="KW223" s="66">
        <v>0</v>
      </c>
      <c r="KX223" s="10">
        <v>0</v>
      </c>
      <c r="KY223" s="47">
        <f t="shared" si="4826"/>
        <v>0</v>
      </c>
      <c r="KZ223" s="46">
        <v>0</v>
      </c>
      <c r="LA223" s="10">
        <v>0</v>
      </c>
      <c r="LB223" s="47">
        <f t="shared" si="4873"/>
        <v>0</v>
      </c>
      <c r="LC223" s="66">
        <v>1.2E-2</v>
      </c>
      <c r="LD223" s="10">
        <v>0.16600000000000001</v>
      </c>
      <c r="LE223" s="47">
        <f t="shared" ref="LE223:LE225" si="4877">IF(LC223=0,0,LD223/LC223*1000)</f>
        <v>13833.333333333334</v>
      </c>
      <c r="LF223" s="66">
        <v>1.9776500000000001</v>
      </c>
      <c r="LG223" s="10">
        <v>71.468000000000004</v>
      </c>
      <c r="LH223" s="47">
        <f t="shared" si="4873"/>
        <v>36137.84036609107</v>
      </c>
      <c r="LI223" s="46">
        <v>0</v>
      </c>
      <c r="LJ223" s="10">
        <v>0</v>
      </c>
      <c r="LK223" s="47">
        <f t="shared" si="4873"/>
        <v>0</v>
      </c>
      <c r="LL223" s="46">
        <v>0</v>
      </c>
      <c r="LM223" s="10">
        <v>0</v>
      </c>
      <c r="LN223" s="47">
        <f t="shared" si="4873"/>
        <v>0</v>
      </c>
      <c r="LO223" s="46">
        <v>0</v>
      </c>
      <c r="LP223" s="10">
        <v>0</v>
      </c>
      <c r="LQ223" s="47">
        <f t="shared" si="4873"/>
        <v>0</v>
      </c>
      <c r="LR223" s="66">
        <v>0.19200999999999999</v>
      </c>
      <c r="LS223" s="10">
        <v>34.975000000000001</v>
      </c>
      <c r="LT223" s="47">
        <f t="shared" si="4873"/>
        <v>182151.97125149734</v>
      </c>
      <c r="LU223" s="66">
        <v>1.6480000000000002E-2</v>
      </c>
      <c r="LV223" s="10">
        <v>1.4850000000000001</v>
      </c>
      <c r="LW223" s="47">
        <f t="shared" si="4873"/>
        <v>90109.223300970873</v>
      </c>
      <c r="LX223" s="66">
        <v>91.831699999999998</v>
      </c>
      <c r="LY223" s="10">
        <v>8268.3109999999997</v>
      </c>
      <c r="LZ223" s="47">
        <f t="shared" si="4873"/>
        <v>90037.655842154723</v>
      </c>
      <c r="MA223" s="66">
        <v>0.46282999999999996</v>
      </c>
      <c r="MB223" s="10">
        <v>6.0049999999999999</v>
      </c>
      <c r="MC223" s="47">
        <f t="shared" si="4873"/>
        <v>12974.526283948751</v>
      </c>
      <c r="MD223" s="66">
        <v>4.8793100000000003</v>
      </c>
      <c r="ME223" s="10">
        <v>1599.7159999999999</v>
      </c>
      <c r="MF223" s="47">
        <f t="shared" si="4873"/>
        <v>327857.01256940013</v>
      </c>
      <c r="MG223" s="46">
        <v>0</v>
      </c>
      <c r="MH223" s="10">
        <v>0</v>
      </c>
      <c r="MI223" s="47">
        <f t="shared" si="4873"/>
        <v>0</v>
      </c>
      <c r="MJ223" s="46">
        <v>0</v>
      </c>
      <c r="MK223" s="10">
        <v>0</v>
      </c>
      <c r="ML223" s="47">
        <f t="shared" si="4830"/>
        <v>0</v>
      </c>
      <c r="MM223" s="66">
        <v>0.54447999999999996</v>
      </c>
      <c r="MN223" s="10">
        <v>489.88900000000001</v>
      </c>
      <c r="MO223" s="47">
        <f t="shared" si="4865"/>
        <v>899737.36409050843</v>
      </c>
      <c r="MP223" s="66">
        <v>7.5443800000000003</v>
      </c>
      <c r="MQ223" s="10">
        <v>1276.0060000000001</v>
      </c>
      <c r="MR223" s="47">
        <f t="shared" si="4873"/>
        <v>169133.31512993778</v>
      </c>
      <c r="MS223" s="46">
        <v>0</v>
      </c>
      <c r="MT223" s="10">
        <v>0</v>
      </c>
      <c r="MU223" s="47">
        <f t="shared" si="4873"/>
        <v>0</v>
      </c>
      <c r="MV223" s="66">
        <v>0</v>
      </c>
      <c r="MW223" s="10">
        <v>0</v>
      </c>
      <c r="MX223" s="47">
        <f t="shared" si="4832"/>
        <v>0</v>
      </c>
      <c r="MY223" s="66">
        <v>1.55E-2</v>
      </c>
      <c r="MZ223" s="10">
        <v>0.42499999999999999</v>
      </c>
      <c r="NA223" s="47">
        <f t="shared" si="4873"/>
        <v>27419.354838709674</v>
      </c>
      <c r="NB223" s="46">
        <v>0</v>
      </c>
      <c r="NC223" s="10">
        <v>0</v>
      </c>
      <c r="ND223" s="47">
        <f t="shared" si="4873"/>
        <v>0</v>
      </c>
      <c r="NE223" s="46">
        <v>0</v>
      </c>
      <c r="NF223" s="10">
        <v>0</v>
      </c>
      <c r="NG223" s="47">
        <f t="shared" si="4873"/>
        <v>0</v>
      </c>
      <c r="NH223" s="46">
        <v>0</v>
      </c>
      <c r="NI223" s="10">
        <v>0</v>
      </c>
      <c r="NJ223" s="47">
        <f t="shared" si="4873"/>
        <v>0</v>
      </c>
      <c r="NK223" s="66">
        <v>2.945E-2</v>
      </c>
      <c r="NL223" s="10">
        <v>1.85</v>
      </c>
      <c r="NM223" s="47">
        <f t="shared" si="4873"/>
        <v>62818.336162988118</v>
      </c>
      <c r="NN223" s="66">
        <v>0.17238000000000001</v>
      </c>
      <c r="NO223" s="10">
        <v>71.962999999999994</v>
      </c>
      <c r="NP223" s="47">
        <f t="shared" si="4873"/>
        <v>417467.2235758208</v>
      </c>
      <c r="NQ223" s="46">
        <v>0</v>
      </c>
      <c r="NR223" s="10">
        <v>0</v>
      </c>
      <c r="NS223" s="47">
        <f t="shared" si="4873"/>
        <v>0</v>
      </c>
      <c r="NT223" s="66">
        <v>27.267700000000001</v>
      </c>
      <c r="NU223" s="10">
        <v>536.899</v>
      </c>
      <c r="NV223" s="47">
        <f t="shared" si="4874"/>
        <v>19689.926176391848</v>
      </c>
      <c r="NW223" s="66">
        <v>22.773709999999998</v>
      </c>
      <c r="NX223" s="10">
        <v>1080.0450000000001</v>
      </c>
      <c r="NY223" s="47">
        <f t="shared" si="4874"/>
        <v>47425.079181213783</v>
      </c>
      <c r="NZ223" s="66">
        <v>5.60006</v>
      </c>
      <c r="OA223" s="10">
        <v>1703.3320000000001</v>
      </c>
      <c r="OB223" s="47">
        <f t="shared" si="4874"/>
        <v>304163.16968032485</v>
      </c>
      <c r="OC223" s="46">
        <v>0</v>
      </c>
      <c r="OD223" s="10">
        <v>0</v>
      </c>
      <c r="OE223" s="47">
        <f t="shared" si="4874"/>
        <v>0</v>
      </c>
      <c r="OF223" s="66">
        <v>7.4443599999999996</v>
      </c>
      <c r="OG223" s="10">
        <v>3687.8339999999998</v>
      </c>
      <c r="OH223" s="47">
        <f t="shared" si="4874"/>
        <v>495386.30587451439</v>
      </c>
      <c r="OI223" s="66">
        <v>42.095550000000003</v>
      </c>
      <c r="OJ223" s="10">
        <v>8608.2790000000005</v>
      </c>
      <c r="OK223" s="47">
        <f t="shared" si="4874"/>
        <v>204493.80041358291</v>
      </c>
      <c r="OL223" s="46">
        <v>0</v>
      </c>
      <c r="OM223" s="10">
        <v>0</v>
      </c>
      <c r="ON223" s="47">
        <f t="shared" si="4874"/>
        <v>0</v>
      </c>
      <c r="OO223" s="66">
        <v>18.907709999999998</v>
      </c>
      <c r="OP223" s="10">
        <v>945.10299999999995</v>
      </c>
      <c r="OQ223" s="47">
        <f t="shared" si="4874"/>
        <v>49985.05900503022</v>
      </c>
      <c r="OR223" s="66">
        <v>9.3999999999999997E-4</v>
      </c>
      <c r="OS223" s="10">
        <v>8.4000000000000005E-2</v>
      </c>
      <c r="OT223" s="47">
        <f t="shared" si="4874"/>
        <v>89361.702127659577</v>
      </c>
      <c r="OU223" s="66">
        <v>80.778100000000009</v>
      </c>
      <c r="OV223" s="10">
        <v>4035.8209999999999</v>
      </c>
      <c r="OW223" s="47">
        <f t="shared" si="4874"/>
        <v>49961.821335238135</v>
      </c>
      <c r="OX223" s="46">
        <v>0</v>
      </c>
      <c r="OY223" s="10">
        <v>0</v>
      </c>
      <c r="OZ223" s="47">
        <f t="shared" si="4874"/>
        <v>0</v>
      </c>
      <c r="PA223" s="46">
        <v>0</v>
      </c>
      <c r="PB223" s="10">
        <v>0</v>
      </c>
      <c r="PC223" s="47">
        <f t="shared" si="4874"/>
        <v>0</v>
      </c>
      <c r="PD223" s="46">
        <v>0</v>
      </c>
      <c r="PE223" s="10">
        <v>0</v>
      </c>
      <c r="PF223" s="47">
        <f t="shared" si="4874"/>
        <v>0</v>
      </c>
      <c r="PG223" s="66">
        <v>0.20668</v>
      </c>
      <c r="PH223" s="10">
        <v>137.83600000000001</v>
      </c>
      <c r="PI223" s="47">
        <f t="shared" si="4874"/>
        <v>666905.36094445514</v>
      </c>
      <c r="PJ223" s="46"/>
      <c r="PK223" s="10"/>
      <c r="PL223" s="47"/>
      <c r="PM223" s="46">
        <v>0</v>
      </c>
      <c r="PN223" s="10">
        <v>0</v>
      </c>
      <c r="PO223" s="47">
        <f t="shared" si="4874"/>
        <v>0</v>
      </c>
      <c r="PP223" s="46">
        <v>0</v>
      </c>
      <c r="PQ223" s="10">
        <v>0</v>
      </c>
      <c r="PR223" s="47">
        <f t="shared" si="4874"/>
        <v>0</v>
      </c>
      <c r="PS223" s="66">
        <v>0.30212</v>
      </c>
      <c r="PT223" s="10">
        <v>137.965</v>
      </c>
      <c r="PU223" s="47">
        <f t="shared" si="4874"/>
        <v>456656.29551171721</v>
      </c>
      <c r="PV223" s="66">
        <v>100.99491</v>
      </c>
      <c r="PW223" s="10">
        <v>8114.9369999999999</v>
      </c>
      <c r="PX223" s="47">
        <f t="shared" si="4874"/>
        <v>80349.960210866077</v>
      </c>
      <c r="PY223" s="66">
        <v>100.62716999999999</v>
      </c>
      <c r="PZ223" s="10">
        <v>37765.735000000001</v>
      </c>
      <c r="QA223" s="47">
        <f t="shared" si="4874"/>
        <v>375303.5586710826</v>
      </c>
      <c r="QB223" s="46">
        <v>0</v>
      </c>
      <c r="QC223" s="10">
        <v>0</v>
      </c>
      <c r="QD223" s="47">
        <f t="shared" si="4874"/>
        <v>0</v>
      </c>
      <c r="QE223" s="46">
        <v>6.2087500000000002</v>
      </c>
      <c r="QF223" s="10">
        <v>215.042</v>
      </c>
      <c r="QG223" s="47">
        <f t="shared" si="4874"/>
        <v>34635.31306623717</v>
      </c>
      <c r="QH223" s="46">
        <v>0</v>
      </c>
      <c r="QI223" s="10">
        <v>0</v>
      </c>
      <c r="QJ223" s="47">
        <f t="shared" si="4875"/>
        <v>0</v>
      </c>
      <c r="QK223" s="46">
        <v>0</v>
      </c>
      <c r="QL223" s="10">
        <v>0</v>
      </c>
      <c r="QM223" s="47">
        <f t="shared" si="4875"/>
        <v>0</v>
      </c>
      <c r="QN223" s="46">
        <v>0</v>
      </c>
      <c r="QO223" s="10">
        <v>0</v>
      </c>
      <c r="QP223" s="47">
        <f t="shared" si="4875"/>
        <v>0</v>
      </c>
      <c r="QQ223" s="66">
        <v>1.15E-2</v>
      </c>
      <c r="QR223" s="10">
        <v>0.156</v>
      </c>
      <c r="QS223" s="47">
        <f t="shared" si="4875"/>
        <v>13565.217391304348</v>
      </c>
      <c r="QT223" s="66"/>
      <c r="QU223" s="10"/>
      <c r="QV223" s="47"/>
      <c r="QW223" s="66"/>
      <c r="QX223" s="10"/>
      <c r="QY223" s="47"/>
      <c r="QZ223" s="66">
        <v>7.5899999999999995E-3</v>
      </c>
      <c r="RA223" s="10">
        <v>11.03</v>
      </c>
      <c r="RB223" s="47">
        <f t="shared" si="4875"/>
        <v>1453227.931488801</v>
      </c>
      <c r="RC223" s="46">
        <v>0</v>
      </c>
      <c r="RD223" s="10">
        <v>0</v>
      </c>
      <c r="RE223" s="47">
        <f t="shared" si="4875"/>
        <v>0</v>
      </c>
      <c r="RF223" s="12">
        <f t="shared" si="4850"/>
        <v>1932.8208999999995</v>
      </c>
      <c r="RG223" s="58">
        <f t="shared" si="4851"/>
        <v>219555.13499999992</v>
      </c>
    </row>
    <row r="224" spans="1:591" x14ac:dyDescent="0.3">
      <c r="A224" s="38">
        <v>2020</v>
      </c>
      <c r="B224" s="47" t="s">
        <v>15</v>
      </c>
      <c r="C224" s="46">
        <v>0</v>
      </c>
      <c r="D224" s="10">
        <v>0</v>
      </c>
      <c r="E224" s="47">
        <f t="shared" si="4774"/>
        <v>0</v>
      </c>
      <c r="F224" s="46">
        <v>0</v>
      </c>
      <c r="G224" s="10">
        <v>0</v>
      </c>
      <c r="H224" s="47">
        <f t="shared" si="4866"/>
        <v>0</v>
      </c>
      <c r="I224" s="46">
        <v>0</v>
      </c>
      <c r="J224" s="10">
        <v>0</v>
      </c>
      <c r="K224" s="47">
        <f t="shared" si="4866"/>
        <v>0</v>
      </c>
      <c r="L224" s="46">
        <v>0</v>
      </c>
      <c r="M224" s="10">
        <v>0</v>
      </c>
      <c r="N224" s="47">
        <f t="shared" si="4866"/>
        <v>0</v>
      </c>
      <c r="O224" s="46">
        <v>0</v>
      </c>
      <c r="P224" s="10">
        <v>0</v>
      </c>
      <c r="Q224" s="47">
        <f t="shared" si="4775"/>
        <v>0</v>
      </c>
      <c r="R224" s="46">
        <v>0</v>
      </c>
      <c r="S224" s="10">
        <v>0</v>
      </c>
      <c r="T224" s="47">
        <f t="shared" si="4867"/>
        <v>0</v>
      </c>
      <c r="U224" s="46">
        <v>0</v>
      </c>
      <c r="V224" s="10">
        <v>0</v>
      </c>
      <c r="W224" s="47">
        <f t="shared" si="4866"/>
        <v>0</v>
      </c>
      <c r="X224" s="46">
        <v>0</v>
      </c>
      <c r="Y224" s="10">
        <v>0</v>
      </c>
      <c r="Z224" s="47">
        <f t="shared" si="4866"/>
        <v>0</v>
      </c>
      <c r="AA224" s="65">
        <v>3.4135999999999997</v>
      </c>
      <c r="AB224" s="16">
        <v>1576.212</v>
      </c>
      <c r="AC224" s="47">
        <f t="shared" si="4866"/>
        <v>461744.7855636279</v>
      </c>
      <c r="AD224" s="65">
        <v>1.5016700000000001</v>
      </c>
      <c r="AE224" s="16">
        <v>149.69499999999999</v>
      </c>
      <c r="AF224" s="47">
        <f t="shared" si="4866"/>
        <v>99685.683272623137</v>
      </c>
      <c r="AG224" s="46">
        <v>0</v>
      </c>
      <c r="AH224" s="10">
        <v>0</v>
      </c>
      <c r="AI224" s="47">
        <f t="shared" si="4866"/>
        <v>0</v>
      </c>
      <c r="AJ224" s="46">
        <v>0</v>
      </c>
      <c r="AK224" s="10">
        <v>0</v>
      </c>
      <c r="AL224" s="47">
        <f t="shared" si="4866"/>
        <v>0</v>
      </c>
      <c r="AM224" s="46">
        <v>0</v>
      </c>
      <c r="AN224" s="10">
        <v>0</v>
      </c>
      <c r="AO224" s="47">
        <f t="shared" si="4866"/>
        <v>0</v>
      </c>
      <c r="AP224" s="65">
        <v>164.83214999999998</v>
      </c>
      <c r="AQ224" s="16">
        <v>4991.6210000000001</v>
      </c>
      <c r="AR224" s="47">
        <f t="shared" si="4866"/>
        <v>30283.05461040216</v>
      </c>
      <c r="AS224" s="46">
        <v>0</v>
      </c>
      <c r="AT224" s="10">
        <v>0</v>
      </c>
      <c r="AU224" s="47">
        <f t="shared" si="4779"/>
        <v>0</v>
      </c>
      <c r="AV224" s="46">
        <v>0</v>
      </c>
      <c r="AW224" s="10">
        <v>0</v>
      </c>
      <c r="AX224" s="47">
        <f t="shared" si="4866"/>
        <v>0</v>
      </c>
      <c r="AY224" s="65">
        <v>1.3611</v>
      </c>
      <c r="AZ224" s="16">
        <v>15.885</v>
      </c>
      <c r="BA224" s="47">
        <f t="shared" si="4866"/>
        <v>11670.707515979722</v>
      </c>
      <c r="BB224" s="46">
        <v>0</v>
      </c>
      <c r="BC224" s="10">
        <v>0</v>
      </c>
      <c r="BD224" s="47">
        <f t="shared" si="4866"/>
        <v>0</v>
      </c>
      <c r="BE224" s="65">
        <v>0.22500000000000001</v>
      </c>
      <c r="BF224" s="16">
        <v>1.31</v>
      </c>
      <c r="BG224" s="47">
        <f t="shared" si="4866"/>
        <v>5822.2222222222217</v>
      </c>
      <c r="BH224" s="46">
        <v>0</v>
      </c>
      <c r="BI224" s="10">
        <v>0</v>
      </c>
      <c r="BJ224" s="47">
        <f t="shared" si="4866"/>
        <v>0</v>
      </c>
      <c r="BK224" s="46">
        <v>0</v>
      </c>
      <c r="BL224" s="10">
        <v>0</v>
      </c>
      <c r="BM224" s="47">
        <f t="shared" si="4866"/>
        <v>0</v>
      </c>
      <c r="BN224" s="46">
        <v>0</v>
      </c>
      <c r="BO224" s="10">
        <v>0</v>
      </c>
      <c r="BP224" s="47">
        <f t="shared" si="4866"/>
        <v>0</v>
      </c>
      <c r="BQ224" s="65">
        <v>3.0000000000000001E-3</v>
      </c>
      <c r="BR224" s="16">
        <v>0.52900000000000003</v>
      </c>
      <c r="BS224" s="47">
        <f t="shared" si="4866"/>
        <v>176333.33333333334</v>
      </c>
      <c r="BT224" s="65">
        <v>12.02172</v>
      </c>
      <c r="BU224" s="16">
        <v>4128.826</v>
      </c>
      <c r="BV224" s="47">
        <f t="shared" si="4866"/>
        <v>343447.19391235197</v>
      </c>
      <c r="BW224" s="46">
        <v>0</v>
      </c>
      <c r="BX224" s="10">
        <v>0</v>
      </c>
      <c r="BY224" s="47">
        <f t="shared" si="4866"/>
        <v>0</v>
      </c>
      <c r="BZ224" s="46">
        <v>0</v>
      </c>
      <c r="CA224" s="10">
        <v>0</v>
      </c>
      <c r="CB224" s="47">
        <f t="shared" si="4868"/>
        <v>0</v>
      </c>
      <c r="CC224" s="65">
        <v>129.09010000000001</v>
      </c>
      <c r="CD224" s="16">
        <v>9918.4189999999999</v>
      </c>
      <c r="CE224" s="47">
        <f t="shared" si="4868"/>
        <v>76833.304800290643</v>
      </c>
      <c r="CF224" s="46">
        <v>0</v>
      </c>
      <c r="CG224" s="10">
        <v>0</v>
      </c>
      <c r="CH224" s="47">
        <f t="shared" si="4868"/>
        <v>0</v>
      </c>
      <c r="CI224" s="46">
        <v>0</v>
      </c>
      <c r="CJ224" s="10">
        <v>0</v>
      </c>
      <c r="CK224" s="47">
        <f t="shared" si="4868"/>
        <v>0</v>
      </c>
      <c r="CL224" s="65">
        <v>0.4</v>
      </c>
      <c r="CM224" s="16">
        <v>3.165</v>
      </c>
      <c r="CN224" s="47">
        <f t="shared" si="4868"/>
        <v>7912.5</v>
      </c>
      <c r="CO224" s="46">
        <v>0</v>
      </c>
      <c r="CP224" s="10">
        <v>0</v>
      </c>
      <c r="CQ224" s="47">
        <f t="shared" si="4868"/>
        <v>0</v>
      </c>
      <c r="CR224" s="46">
        <v>0</v>
      </c>
      <c r="CS224" s="10">
        <v>0</v>
      </c>
      <c r="CT224" s="47">
        <f t="shared" si="4868"/>
        <v>0</v>
      </c>
      <c r="CU224" s="65">
        <v>1.9E-2</v>
      </c>
      <c r="CV224" s="16">
        <v>0.25</v>
      </c>
      <c r="CW224" s="47">
        <f t="shared" si="4868"/>
        <v>13157.894736842107</v>
      </c>
      <c r="CX224" s="65">
        <v>0.01</v>
      </c>
      <c r="CY224" s="16">
        <v>9.6000000000000002E-2</v>
      </c>
      <c r="CZ224" s="47">
        <f t="shared" si="4868"/>
        <v>9600</v>
      </c>
      <c r="DA224" s="65">
        <v>13.312799999999999</v>
      </c>
      <c r="DB224" s="16">
        <v>2839.473</v>
      </c>
      <c r="DC224" s="47">
        <f t="shared" si="4868"/>
        <v>213288.93996755002</v>
      </c>
      <c r="DD224" s="65">
        <v>41.324100000000001</v>
      </c>
      <c r="DE224" s="16">
        <v>7539.6469999999999</v>
      </c>
      <c r="DF224" s="47">
        <f t="shared" si="4868"/>
        <v>182451.57184306491</v>
      </c>
      <c r="DG224" s="46">
        <v>0</v>
      </c>
      <c r="DH224" s="10">
        <v>0</v>
      </c>
      <c r="DI224" s="47">
        <f t="shared" si="4868"/>
        <v>0</v>
      </c>
      <c r="DJ224" s="65">
        <v>4.5043999999999995</v>
      </c>
      <c r="DK224" s="16">
        <v>223.14599999999999</v>
      </c>
      <c r="DL224" s="47">
        <f t="shared" si="4868"/>
        <v>49539.561317822576</v>
      </c>
      <c r="DM224" s="46">
        <v>0</v>
      </c>
      <c r="DN224" s="10">
        <v>0</v>
      </c>
      <c r="DO224" s="47">
        <f t="shared" si="4868"/>
        <v>0</v>
      </c>
      <c r="DP224" s="46">
        <v>0</v>
      </c>
      <c r="DQ224" s="10">
        <v>0</v>
      </c>
      <c r="DR224" s="47">
        <f t="shared" si="4868"/>
        <v>0</v>
      </c>
      <c r="DS224" s="65">
        <v>5.7349999999999998E-2</v>
      </c>
      <c r="DT224" s="16">
        <v>240.822</v>
      </c>
      <c r="DU224" s="47">
        <f t="shared" si="4868"/>
        <v>4199163.0340017434</v>
      </c>
      <c r="DV224" s="65">
        <v>4.5</v>
      </c>
      <c r="DW224" s="16">
        <v>5.6529999999999996</v>
      </c>
      <c r="DX224" s="47">
        <f t="shared" si="4868"/>
        <v>1256.2222222222222</v>
      </c>
      <c r="DY224" s="46">
        <v>0</v>
      </c>
      <c r="DZ224" s="10">
        <v>0</v>
      </c>
      <c r="EA224" s="47">
        <f t="shared" si="4868"/>
        <v>0</v>
      </c>
      <c r="EB224" s="65">
        <v>0</v>
      </c>
      <c r="EC224" s="16">
        <v>0</v>
      </c>
      <c r="ED224" s="47">
        <f t="shared" si="4797"/>
        <v>0</v>
      </c>
      <c r="EE224" s="65">
        <v>1.7700000000000001E-3</v>
      </c>
      <c r="EF224" s="16">
        <v>0.26</v>
      </c>
      <c r="EG224" s="47">
        <f t="shared" si="4868"/>
        <v>146892.65536723164</v>
      </c>
      <c r="EH224" s="65">
        <v>45.040999999999997</v>
      </c>
      <c r="EI224" s="16">
        <v>8509.6919999999991</v>
      </c>
      <c r="EJ224" s="47">
        <f t="shared" si="4868"/>
        <v>188932.12850513976</v>
      </c>
      <c r="EK224" s="46">
        <v>0</v>
      </c>
      <c r="EL224" s="10">
        <v>0</v>
      </c>
      <c r="EM224" s="47">
        <f t="shared" si="4868"/>
        <v>0</v>
      </c>
      <c r="EN224" s="65">
        <v>464.88003999999995</v>
      </c>
      <c r="EO224" s="16">
        <v>60633.341</v>
      </c>
      <c r="EP224" s="47">
        <f t="shared" si="4868"/>
        <v>130427.92932129331</v>
      </c>
      <c r="EQ224" s="65">
        <v>0.38224000000000002</v>
      </c>
      <c r="ER224" s="16">
        <v>2.1930000000000001</v>
      </c>
      <c r="ES224" s="47">
        <f t="shared" si="4869"/>
        <v>5737.2331519464205</v>
      </c>
      <c r="ET224" s="65">
        <v>31.81935</v>
      </c>
      <c r="EU224" s="16">
        <v>4908.8590000000004</v>
      </c>
      <c r="EV224" s="47">
        <f t="shared" si="4869"/>
        <v>154272.76170003475</v>
      </c>
      <c r="EW224" s="46">
        <v>0</v>
      </c>
      <c r="EX224" s="10">
        <v>0</v>
      </c>
      <c r="EY224" s="47">
        <f t="shared" si="4869"/>
        <v>0</v>
      </c>
      <c r="EZ224" s="46">
        <v>0</v>
      </c>
      <c r="FA224" s="10">
        <v>0</v>
      </c>
      <c r="FB224" s="47">
        <f t="shared" si="4869"/>
        <v>0</v>
      </c>
      <c r="FC224" s="46">
        <v>0</v>
      </c>
      <c r="FD224" s="10">
        <v>0</v>
      </c>
      <c r="FE224" s="47">
        <f t="shared" si="4869"/>
        <v>0</v>
      </c>
      <c r="FF224" s="46">
        <v>0</v>
      </c>
      <c r="FG224" s="10">
        <v>0</v>
      </c>
      <c r="FH224" s="47">
        <f t="shared" si="4869"/>
        <v>0</v>
      </c>
      <c r="FI224" s="65">
        <v>20.986540000000002</v>
      </c>
      <c r="FJ224" s="16">
        <v>291.38099999999997</v>
      </c>
      <c r="FK224" s="47">
        <f t="shared" si="4869"/>
        <v>13884.184815600855</v>
      </c>
      <c r="FL224" s="46">
        <v>0</v>
      </c>
      <c r="FM224" s="10">
        <v>0</v>
      </c>
      <c r="FN224" s="47">
        <f t="shared" si="4869"/>
        <v>0</v>
      </c>
      <c r="FO224" s="46">
        <v>0</v>
      </c>
      <c r="FP224" s="10">
        <v>0</v>
      </c>
      <c r="FQ224" s="47">
        <f t="shared" si="4869"/>
        <v>0</v>
      </c>
      <c r="FR224" s="65">
        <v>86.311000000000007</v>
      </c>
      <c r="FS224" s="16">
        <v>6981.3950000000004</v>
      </c>
      <c r="FT224" s="47">
        <f t="shared" si="4869"/>
        <v>80886.503458423598</v>
      </c>
      <c r="FU224" s="46">
        <v>0</v>
      </c>
      <c r="FV224" s="10">
        <v>0</v>
      </c>
      <c r="FW224" s="47">
        <f t="shared" si="4869"/>
        <v>0</v>
      </c>
      <c r="FX224" s="46">
        <v>0</v>
      </c>
      <c r="FY224" s="10">
        <v>0</v>
      </c>
      <c r="FZ224" s="47">
        <f t="shared" si="4805"/>
        <v>0</v>
      </c>
      <c r="GA224" s="46">
        <v>0</v>
      </c>
      <c r="GB224" s="10">
        <v>0</v>
      </c>
      <c r="GC224" s="47">
        <f t="shared" si="4869"/>
        <v>0</v>
      </c>
      <c r="GD224" s="65">
        <v>14.89034</v>
      </c>
      <c r="GE224" s="16">
        <v>2888.085</v>
      </c>
      <c r="GF224" s="47">
        <f t="shared" si="4869"/>
        <v>193956.95464307733</v>
      </c>
      <c r="GG224" s="65">
        <v>19.798599999999997</v>
      </c>
      <c r="GH224" s="16">
        <v>3626.5650000000001</v>
      </c>
      <c r="GI224" s="47">
        <f t="shared" si="4869"/>
        <v>183172.80009697657</v>
      </c>
      <c r="GJ224" s="65">
        <v>529.76828</v>
      </c>
      <c r="GK224" s="16">
        <v>31140.581999999999</v>
      </c>
      <c r="GL224" s="47">
        <f t="shared" si="4869"/>
        <v>58781.514816251358</v>
      </c>
      <c r="GM224" s="65">
        <v>1.2600000000000001E-3</v>
      </c>
      <c r="GN224" s="16">
        <v>1.2609999999999999</v>
      </c>
      <c r="GO224" s="59">
        <f t="shared" si="4869"/>
        <v>1000793.6507936508</v>
      </c>
      <c r="GP224" s="65">
        <v>4.2242600000000001</v>
      </c>
      <c r="GQ224" s="16">
        <v>173.03</v>
      </c>
      <c r="GR224" s="47">
        <f t="shared" si="4869"/>
        <v>40961.020391737249</v>
      </c>
      <c r="GS224" s="46">
        <v>0</v>
      </c>
      <c r="GT224" s="10">
        <v>0</v>
      </c>
      <c r="GU224" s="47">
        <f t="shared" si="4869"/>
        <v>0</v>
      </c>
      <c r="GV224" s="46">
        <v>0</v>
      </c>
      <c r="GW224" s="10">
        <v>0</v>
      </c>
      <c r="GX224" s="47">
        <f t="shared" si="4811"/>
        <v>0</v>
      </c>
      <c r="GY224" s="65">
        <v>1.9649999999999997E-2</v>
      </c>
      <c r="GZ224" s="16">
        <v>1.0900000000000001</v>
      </c>
      <c r="HA224" s="47">
        <f t="shared" si="4869"/>
        <v>55470.737913486017</v>
      </c>
      <c r="HB224" s="65">
        <v>1.8845000000000001</v>
      </c>
      <c r="HC224" s="16">
        <v>48.067999999999998</v>
      </c>
      <c r="HD224" s="47">
        <f t="shared" si="4869"/>
        <v>25507.031042716899</v>
      </c>
      <c r="HE224" s="46">
        <v>0</v>
      </c>
      <c r="HF224" s="10">
        <v>0</v>
      </c>
      <c r="HG224" s="47">
        <f t="shared" si="4869"/>
        <v>0</v>
      </c>
      <c r="HH224" s="46">
        <v>0</v>
      </c>
      <c r="HI224" s="10">
        <v>0</v>
      </c>
      <c r="HJ224" s="47">
        <f t="shared" si="4869"/>
        <v>0</v>
      </c>
      <c r="HK224" s="46">
        <v>0</v>
      </c>
      <c r="HL224" s="10">
        <v>0</v>
      </c>
      <c r="HM224" s="47">
        <f t="shared" si="4870"/>
        <v>0</v>
      </c>
      <c r="HN224" s="46">
        <v>0</v>
      </c>
      <c r="HO224" s="10">
        <v>0</v>
      </c>
      <c r="HP224" s="47">
        <f t="shared" si="4870"/>
        <v>0</v>
      </c>
      <c r="HQ224" s="46">
        <v>0</v>
      </c>
      <c r="HR224" s="10">
        <v>0</v>
      </c>
      <c r="HS224" s="47">
        <f t="shared" si="4870"/>
        <v>0</v>
      </c>
      <c r="HT224" s="46"/>
      <c r="HU224" s="10"/>
      <c r="HV224" s="47"/>
      <c r="HW224" s="46">
        <v>0</v>
      </c>
      <c r="HX224" s="10">
        <v>0</v>
      </c>
      <c r="HY224" s="47">
        <f t="shared" si="4817"/>
        <v>0</v>
      </c>
      <c r="HZ224" s="46">
        <v>0</v>
      </c>
      <c r="IA224" s="10">
        <v>0</v>
      </c>
      <c r="IB224" s="47">
        <f t="shared" si="4870"/>
        <v>0</v>
      </c>
      <c r="IC224" s="46">
        <v>0</v>
      </c>
      <c r="ID224" s="10">
        <v>0</v>
      </c>
      <c r="IE224" s="47">
        <f t="shared" si="4870"/>
        <v>0</v>
      </c>
      <c r="IF224" s="65">
        <v>1.5E-3</v>
      </c>
      <c r="IG224" s="16">
        <v>0.33100000000000002</v>
      </c>
      <c r="IH224" s="47">
        <f t="shared" si="4871"/>
        <v>220666.66666666669</v>
      </c>
      <c r="II224" s="46">
        <v>0</v>
      </c>
      <c r="IJ224" s="10">
        <v>0</v>
      </c>
      <c r="IK224" s="47">
        <f t="shared" si="4870"/>
        <v>0</v>
      </c>
      <c r="IL224" s="46">
        <v>0</v>
      </c>
      <c r="IM224" s="10">
        <v>0</v>
      </c>
      <c r="IN224" s="47">
        <f t="shared" si="4870"/>
        <v>0</v>
      </c>
      <c r="IO224" s="46">
        <v>0</v>
      </c>
      <c r="IP224" s="10">
        <v>0</v>
      </c>
      <c r="IQ224" s="47">
        <f t="shared" si="4870"/>
        <v>0</v>
      </c>
      <c r="IR224" s="65">
        <v>43.395400000000002</v>
      </c>
      <c r="IS224" s="16">
        <v>1756.6469999999999</v>
      </c>
      <c r="IT224" s="47">
        <f t="shared" si="4870"/>
        <v>40480.02783705185</v>
      </c>
      <c r="IU224" s="46">
        <v>0</v>
      </c>
      <c r="IV224" s="10">
        <v>0</v>
      </c>
      <c r="IW224" s="47">
        <f t="shared" si="4870"/>
        <v>0</v>
      </c>
      <c r="IX224" s="46">
        <v>0</v>
      </c>
      <c r="IY224" s="10">
        <v>0</v>
      </c>
      <c r="IZ224" s="47">
        <f t="shared" si="4870"/>
        <v>0</v>
      </c>
      <c r="JA224" s="46">
        <v>0</v>
      </c>
      <c r="JB224" s="10">
        <v>0</v>
      </c>
      <c r="JC224" s="47">
        <f t="shared" si="4870"/>
        <v>0</v>
      </c>
      <c r="JD224" s="46">
        <v>0</v>
      </c>
      <c r="JE224" s="10">
        <v>0</v>
      </c>
      <c r="JF224" s="47">
        <f t="shared" si="4870"/>
        <v>0</v>
      </c>
      <c r="JG224" s="46">
        <v>0</v>
      </c>
      <c r="JH224" s="10">
        <v>0</v>
      </c>
      <c r="JI224" s="47">
        <f t="shared" si="4870"/>
        <v>0</v>
      </c>
      <c r="JJ224" s="46">
        <v>0</v>
      </c>
      <c r="JK224" s="10">
        <v>0</v>
      </c>
      <c r="JL224" s="47">
        <f t="shared" si="4872"/>
        <v>0</v>
      </c>
      <c r="JM224" s="46">
        <v>0</v>
      </c>
      <c r="JN224" s="10">
        <v>0</v>
      </c>
      <c r="JO224" s="47">
        <f t="shared" si="4870"/>
        <v>0</v>
      </c>
      <c r="JP224" s="65">
        <v>0</v>
      </c>
      <c r="JQ224" s="16">
        <v>0</v>
      </c>
      <c r="JR224" s="47">
        <f t="shared" si="4821"/>
        <v>0</v>
      </c>
      <c r="JS224" s="65">
        <v>3.8900000000000002E-3</v>
      </c>
      <c r="JT224" s="16">
        <v>3.7149999999999999</v>
      </c>
      <c r="JU224" s="47">
        <f t="shared" si="4870"/>
        <v>955012.85347043688</v>
      </c>
      <c r="JV224" s="46">
        <v>0</v>
      </c>
      <c r="JW224" s="10">
        <v>0</v>
      </c>
      <c r="JX224" s="47">
        <f t="shared" si="4870"/>
        <v>0</v>
      </c>
      <c r="JY224" s="46">
        <v>0</v>
      </c>
      <c r="JZ224" s="10">
        <v>0</v>
      </c>
      <c r="KA224" s="47">
        <f t="shared" si="4870"/>
        <v>0</v>
      </c>
      <c r="KB224" s="65">
        <v>62.97372</v>
      </c>
      <c r="KC224" s="16">
        <v>658.62300000000005</v>
      </c>
      <c r="KD224" s="47">
        <f t="shared" si="4870"/>
        <v>10458.696103708024</v>
      </c>
      <c r="KE224" s="65"/>
      <c r="KF224" s="16"/>
      <c r="KG224" s="47"/>
      <c r="KH224" s="65">
        <v>175.29981000000001</v>
      </c>
      <c r="KI224" s="16">
        <v>10174.378000000001</v>
      </c>
      <c r="KJ224" s="47">
        <f t="shared" si="4870"/>
        <v>58039.868953651465</v>
      </c>
      <c r="KK224" s="65">
        <v>7.0863699999999996</v>
      </c>
      <c r="KL224" s="16">
        <v>4189.1350000000002</v>
      </c>
      <c r="KM224" s="47">
        <f t="shared" si="4870"/>
        <v>591153.86297921219</v>
      </c>
      <c r="KN224" s="46">
        <v>0</v>
      </c>
      <c r="KO224" s="10">
        <v>0</v>
      </c>
      <c r="KP224" s="47">
        <f t="shared" si="4870"/>
        <v>0</v>
      </c>
      <c r="KQ224" s="65">
        <v>15.8185</v>
      </c>
      <c r="KR224" s="16">
        <v>70.239000000000004</v>
      </c>
      <c r="KS224" s="47">
        <f t="shared" si="4873"/>
        <v>4440.3072351992914</v>
      </c>
      <c r="KT224" s="46">
        <v>0</v>
      </c>
      <c r="KU224" s="10">
        <v>0</v>
      </c>
      <c r="KV224" s="47">
        <f t="shared" si="4876"/>
        <v>0</v>
      </c>
      <c r="KW224" s="46">
        <v>0</v>
      </c>
      <c r="KX224" s="10">
        <v>0</v>
      </c>
      <c r="KY224" s="47">
        <f t="shared" si="4826"/>
        <v>0</v>
      </c>
      <c r="KZ224" s="65">
        <v>3.3074299999999996</v>
      </c>
      <c r="LA224" s="16">
        <v>157.363</v>
      </c>
      <c r="LB224" s="47">
        <f t="shared" si="4873"/>
        <v>47578.633561405688</v>
      </c>
      <c r="LC224" s="46">
        <v>0</v>
      </c>
      <c r="LD224" s="10">
        <v>0</v>
      </c>
      <c r="LE224" s="47">
        <f t="shared" si="4877"/>
        <v>0</v>
      </c>
      <c r="LF224" s="65">
        <v>1.6271</v>
      </c>
      <c r="LG224" s="16">
        <v>37.695999999999998</v>
      </c>
      <c r="LH224" s="47">
        <f t="shared" si="4873"/>
        <v>23167.598795402864</v>
      </c>
      <c r="LI224" s="46">
        <v>0</v>
      </c>
      <c r="LJ224" s="10">
        <v>0</v>
      </c>
      <c r="LK224" s="47">
        <f t="shared" si="4873"/>
        <v>0</v>
      </c>
      <c r="LL224" s="46">
        <v>0</v>
      </c>
      <c r="LM224" s="10">
        <v>0</v>
      </c>
      <c r="LN224" s="47">
        <f t="shared" si="4873"/>
        <v>0</v>
      </c>
      <c r="LO224" s="46">
        <v>0</v>
      </c>
      <c r="LP224" s="10">
        <v>0</v>
      </c>
      <c r="LQ224" s="47">
        <f t="shared" si="4873"/>
        <v>0</v>
      </c>
      <c r="LR224" s="65">
        <v>9.9330000000000002E-2</v>
      </c>
      <c r="LS224" s="16">
        <v>15.266</v>
      </c>
      <c r="LT224" s="47">
        <f t="shared" si="4873"/>
        <v>153689.72113158158</v>
      </c>
      <c r="LU224" s="65">
        <v>6.3200000000000006E-2</v>
      </c>
      <c r="LV224" s="16">
        <v>8.32</v>
      </c>
      <c r="LW224" s="47">
        <f t="shared" si="4873"/>
        <v>131645.56962025317</v>
      </c>
      <c r="LX224" s="65">
        <v>140.83273</v>
      </c>
      <c r="LY224" s="16">
        <v>12981.295</v>
      </c>
      <c r="LZ224" s="47">
        <f t="shared" si="4873"/>
        <v>92175.270620685973</v>
      </c>
      <c r="MA224" s="65">
        <v>5.7303500000000005</v>
      </c>
      <c r="MB224" s="16">
        <v>203.19200000000001</v>
      </c>
      <c r="MC224" s="47">
        <f t="shared" si="4873"/>
        <v>35458.91612205188</v>
      </c>
      <c r="MD224" s="46">
        <v>0</v>
      </c>
      <c r="ME224" s="10">
        <v>0</v>
      </c>
      <c r="MF224" s="47">
        <f t="shared" si="4873"/>
        <v>0</v>
      </c>
      <c r="MG224" s="46">
        <v>0</v>
      </c>
      <c r="MH224" s="10">
        <v>0</v>
      </c>
      <c r="MI224" s="47">
        <f t="shared" si="4873"/>
        <v>0</v>
      </c>
      <c r="MJ224" s="46">
        <v>0</v>
      </c>
      <c r="MK224" s="10">
        <v>0</v>
      </c>
      <c r="ML224" s="47">
        <f t="shared" si="4830"/>
        <v>0</v>
      </c>
      <c r="MM224" s="65">
        <v>0.46731</v>
      </c>
      <c r="MN224" s="16">
        <v>366.101</v>
      </c>
      <c r="MO224" s="47">
        <f t="shared" si="4865"/>
        <v>783422.13947914657</v>
      </c>
      <c r="MP224" s="65">
        <v>7.1055699999999993</v>
      </c>
      <c r="MQ224" s="16">
        <v>1111.5360000000001</v>
      </c>
      <c r="MR224" s="47">
        <f t="shared" si="4873"/>
        <v>156431.64447046473</v>
      </c>
      <c r="MS224" s="46">
        <v>0</v>
      </c>
      <c r="MT224" s="10">
        <v>0</v>
      </c>
      <c r="MU224" s="47">
        <f t="shared" si="4873"/>
        <v>0</v>
      </c>
      <c r="MV224" s="46">
        <v>0</v>
      </c>
      <c r="MW224" s="10">
        <v>0</v>
      </c>
      <c r="MX224" s="47">
        <f t="shared" si="4832"/>
        <v>0</v>
      </c>
      <c r="MY224" s="46">
        <v>0</v>
      </c>
      <c r="MZ224" s="10">
        <v>0</v>
      </c>
      <c r="NA224" s="47">
        <f t="shared" si="4873"/>
        <v>0</v>
      </c>
      <c r="NB224" s="46">
        <v>0</v>
      </c>
      <c r="NC224" s="10">
        <v>0</v>
      </c>
      <c r="ND224" s="47">
        <f t="shared" si="4873"/>
        <v>0</v>
      </c>
      <c r="NE224" s="46">
        <v>0</v>
      </c>
      <c r="NF224" s="10">
        <v>0</v>
      </c>
      <c r="NG224" s="47">
        <f t="shared" si="4873"/>
        <v>0</v>
      </c>
      <c r="NH224" s="46">
        <v>0</v>
      </c>
      <c r="NI224" s="10">
        <v>0</v>
      </c>
      <c r="NJ224" s="47">
        <f t="shared" si="4873"/>
        <v>0</v>
      </c>
      <c r="NK224" s="65">
        <v>4.2599999999999999E-2</v>
      </c>
      <c r="NL224" s="16">
        <v>31.254999999999999</v>
      </c>
      <c r="NM224" s="47">
        <f t="shared" si="4873"/>
        <v>733685.44600938971</v>
      </c>
      <c r="NN224" s="65">
        <v>43.415999999999997</v>
      </c>
      <c r="NO224" s="16">
        <v>1150.5260000000001</v>
      </c>
      <c r="NP224" s="47">
        <f t="shared" si="4873"/>
        <v>26500.046065966468</v>
      </c>
      <c r="NQ224" s="65">
        <v>0.38039999999999996</v>
      </c>
      <c r="NR224" s="16">
        <v>104.75</v>
      </c>
      <c r="NS224" s="47">
        <f t="shared" si="4873"/>
        <v>275368.03364879079</v>
      </c>
      <c r="NT224" s="65">
        <v>0.79385000000000006</v>
      </c>
      <c r="NU224" s="16">
        <v>36.634999999999998</v>
      </c>
      <c r="NV224" s="47">
        <f t="shared" si="4874"/>
        <v>46148.516722302695</v>
      </c>
      <c r="NW224" s="65">
        <v>15.033299999999999</v>
      </c>
      <c r="NX224" s="16">
        <v>1120.0260000000001</v>
      </c>
      <c r="NY224" s="47">
        <f t="shared" si="4874"/>
        <v>74503.003332601642</v>
      </c>
      <c r="NZ224" s="65">
        <v>2.7E-2</v>
      </c>
      <c r="OA224" s="16">
        <v>9.0779999999999994</v>
      </c>
      <c r="OB224" s="47">
        <f t="shared" si="4874"/>
        <v>336222.22222222225</v>
      </c>
      <c r="OC224" s="46">
        <v>0</v>
      </c>
      <c r="OD224" s="10">
        <v>0</v>
      </c>
      <c r="OE224" s="47">
        <f t="shared" si="4874"/>
        <v>0</v>
      </c>
      <c r="OF224" s="65">
        <v>1921.75377</v>
      </c>
      <c r="OG224" s="16">
        <v>3498.8609999999999</v>
      </c>
      <c r="OH224" s="47">
        <f t="shared" si="4874"/>
        <v>1820.660406457795</v>
      </c>
      <c r="OI224" s="65">
        <v>50.60192</v>
      </c>
      <c r="OJ224" s="16">
        <v>11785.726000000001</v>
      </c>
      <c r="OK224" s="47">
        <f t="shared" si="4874"/>
        <v>232910.64844970309</v>
      </c>
      <c r="OL224" s="46">
        <v>0</v>
      </c>
      <c r="OM224" s="10">
        <v>0</v>
      </c>
      <c r="ON224" s="47">
        <f t="shared" si="4874"/>
        <v>0</v>
      </c>
      <c r="OO224" s="65">
        <v>4.5753199999999996</v>
      </c>
      <c r="OP224" s="16">
        <v>88.628</v>
      </c>
      <c r="OQ224" s="47">
        <f t="shared" si="4874"/>
        <v>19370.885533689448</v>
      </c>
      <c r="OR224" s="46">
        <v>0</v>
      </c>
      <c r="OS224" s="10">
        <v>0</v>
      </c>
      <c r="OT224" s="47">
        <f t="shared" si="4874"/>
        <v>0</v>
      </c>
      <c r="OU224" s="65">
        <v>52.08249</v>
      </c>
      <c r="OV224" s="16">
        <v>1212.095</v>
      </c>
      <c r="OW224" s="47">
        <f t="shared" si="4874"/>
        <v>23272.60082995264</v>
      </c>
      <c r="OX224" s="46">
        <v>0</v>
      </c>
      <c r="OY224" s="10">
        <v>0</v>
      </c>
      <c r="OZ224" s="47">
        <f t="shared" si="4874"/>
        <v>0</v>
      </c>
      <c r="PA224" s="46">
        <v>0</v>
      </c>
      <c r="PB224" s="10">
        <v>0</v>
      </c>
      <c r="PC224" s="47">
        <f t="shared" si="4874"/>
        <v>0</v>
      </c>
      <c r="PD224" s="46">
        <v>0</v>
      </c>
      <c r="PE224" s="10">
        <v>0</v>
      </c>
      <c r="PF224" s="47">
        <f t="shared" si="4874"/>
        <v>0</v>
      </c>
      <c r="PG224" s="65">
        <v>0.68822000000000005</v>
      </c>
      <c r="PH224" s="16">
        <v>77.932000000000002</v>
      </c>
      <c r="PI224" s="47">
        <f t="shared" si="4874"/>
        <v>113237.04629333643</v>
      </c>
      <c r="PJ224" s="46"/>
      <c r="PK224" s="10"/>
      <c r="PL224" s="47"/>
      <c r="PM224" s="46">
        <v>0</v>
      </c>
      <c r="PN224" s="10">
        <v>0</v>
      </c>
      <c r="PO224" s="47">
        <f t="shared" si="4874"/>
        <v>0</v>
      </c>
      <c r="PP224" s="46">
        <v>0</v>
      </c>
      <c r="PQ224" s="10">
        <v>0</v>
      </c>
      <c r="PR224" s="47">
        <f t="shared" si="4874"/>
        <v>0</v>
      </c>
      <c r="PS224" s="65">
        <v>0.23927999999999999</v>
      </c>
      <c r="PT224" s="16">
        <v>5.6390000000000002</v>
      </c>
      <c r="PU224" s="47">
        <f t="shared" si="4874"/>
        <v>23566.532932129725</v>
      </c>
      <c r="PV224" s="65">
        <v>288.41815000000003</v>
      </c>
      <c r="PW224" s="16">
        <v>16504.273000000001</v>
      </c>
      <c r="PX224" s="47">
        <f t="shared" si="4874"/>
        <v>57223.420232048506</v>
      </c>
      <c r="PY224" s="65">
        <v>118.64033000000001</v>
      </c>
      <c r="PZ224" s="16">
        <v>29597.648000000001</v>
      </c>
      <c r="QA224" s="47">
        <f t="shared" si="4874"/>
        <v>249473.7497780055</v>
      </c>
      <c r="QB224" s="46">
        <v>0</v>
      </c>
      <c r="QC224" s="10">
        <v>0</v>
      </c>
      <c r="QD224" s="47">
        <f t="shared" si="4874"/>
        <v>0</v>
      </c>
      <c r="QE224" s="46">
        <v>3.5236700000000001</v>
      </c>
      <c r="QF224" s="10">
        <v>54.991</v>
      </c>
      <c r="QG224" s="47">
        <f t="shared" si="4874"/>
        <v>15606.171974106541</v>
      </c>
      <c r="QH224" s="46">
        <v>0</v>
      </c>
      <c r="QI224" s="10">
        <v>0</v>
      </c>
      <c r="QJ224" s="47">
        <f t="shared" si="4875"/>
        <v>0</v>
      </c>
      <c r="QK224" s="46">
        <v>0</v>
      </c>
      <c r="QL224" s="10">
        <v>0</v>
      </c>
      <c r="QM224" s="47">
        <f t="shared" si="4875"/>
        <v>0</v>
      </c>
      <c r="QN224" s="46">
        <v>0</v>
      </c>
      <c r="QO224" s="10">
        <v>0</v>
      </c>
      <c r="QP224" s="47">
        <f t="shared" si="4875"/>
        <v>0</v>
      </c>
      <c r="QQ224" s="65">
        <v>13.385309999999999</v>
      </c>
      <c r="QR224" s="16">
        <v>2192.0079999999998</v>
      </c>
      <c r="QS224" s="47">
        <f t="shared" si="4875"/>
        <v>163762.21394947148</v>
      </c>
      <c r="QT224" s="65"/>
      <c r="QU224" s="16"/>
      <c r="QV224" s="47"/>
      <c r="QW224" s="65"/>
      <c r="QX224" s="16"/>
      <c r="QY224" s="47"/>
      <c r="QZ224" s="65">
        <v>1.41E-3</v>
      </c>
      <c r="RA224" s="16">
        <v>5.9809999999999999</v>
      </c>
      <c r="RB224" s="47">
        <f t="shared" si="4875"/>
        <v>4241843.9716312056</v>
      </c>
      <c r="RC224" s="65">
        <v>8.2119400000000002</v>
      </c>
      <c r="RD224" s="16">
        <v>20.413</v>
      </c>
      <c r="RE224" s="47">
        <f t="shared" si="4875"/>
        <v>2485.7707192210364</v>
      </c>
      <c r="RF224" s="12">
        <f t="shared" si="4850"/>
        <v>4582.2119899999998</v>
      </c>
      <c r="RG224" s="58">
        <f t="shared" si="4851"/>
        <v>250070.85300000009</v>
      </c>
    </row>
    <row r="225" spans="1:475" x14ac:dyDescent="0.3">
      <c r="A225" s="38">
        <v>2020</v>
      </c>
      <c r="B225" s="39" t="s">
        <v>16</v>
      </c>
      <c r="C225" s="46">
        <v>0</v>
      </c>
      <c r="D225" s="10">
        <v>0</v>
      </c>
      <c r="E225" s="47">
        <f t="shared" si="4774"/>
        <v>0</v>
      </c>
      <c r="F225" s="46">
        <v>0</v>
      </c>
      <c r="G225" s="10">
        <v>0</v>
      </c>
      <c r="H225" s="47">
        <f t="shared" si="4866"/>
        <v>0</v>
      </c>
      <c r="I225" s="46">
        <v>0</v>
      </c>
      <c r="J225" s="10">
        <v>0</v>
      </c>
      <c r="K225" s="47">
        <f t="shared" si="4866"/>
        <v>0</v>
      </c>
      <c r="L225" s="46">
        <v>0</v>
      </c>
      <c r="M225" s="10">
        <v>0</v>
      </c>
      <c r="N225" s="47">
        <f t="shared" si="4866"/>
        <v>0</v>
      </c>
      <c r="O225" s="46">
        <v>0</v>
      </c>
      <c r="P225" s="10">
        <v>0</v>
      </c>
      <c r="Q225" s="47">
        <f t="shared" si="4775"/>
        <v>0</v>
      </c>
      <c r="R225" s="46">
        <v>0</v>
      </c>
      <c r="S225" s="10">
        <v>0</v>
      </c>
      <c r="T225" s="47">
        <f t="shared" si="4867"/>
        <v>0</v>
      </c>
      <c r="U225" s="46">
        <v>0</v>
      </c>
      <c r="V225" s="10">
        <v>0</v>
      </c>
      <c r="W225" s="47">
        <f t="shared" si="4866"/>
        <v>0</v>
      </c>
      <c r="X225" s="46">
        <v>0</v>
      </c>
      <c r="Y225" s="10">
        <v>0</v>
      </c>
      <c r="Z225" s="47">
        <f t="shared" si="4866"/>
        <v>0</v>
      </c>
      <c r="AA225" s="66">
        <v>3.5442600000000004</v>
      </c>
      <c r="AB225" s="10">
        <v>223.25</v>
      </c>
      <c r="AC225" s="47">
        <f t="shared" si="4866"/>
        <v>62989.171223330108</v>
      </c>
      <c r="AD225" s="66">
        <v>14.26477</v>
      </c>
      <c r="AE225" s="10">
        <v>501.95800000000003</v>
      </c>
      <c r="AF225" s="47">
        <f t="shared" si="4866"/>
        <v>35188.650079882114</v>
      </c>
      <c r="AG225" s="46">
        <v>0</v>
      </c>
      <c r="AH225" s="10">
        <v>0</v>
      </c>
      <c r="AI225" s="47">
        <f t="shared" si="4866"/>
        <v>0</v>
      </c>
      <c r="AJ225" s="46">
        <v>0</v>
      </c>
      <c r="AK225" s="10">
        <v>0</v>
      </c>
      <c r="AL225" s="47">
        <f t="shared" si="4866"/>
        <v>0</v>
      </c>
      <c r="AM225" s="46">
        <v>0</v>
      </c>
      <c r="AN225" s="10">
        <v>0</v>
      </c>
      <c r="AO225" s="47">
        <f t="shared" si="4866"/>
        <v>0</v>
      </c>
      <c r="AP225" s="66">
        <v>201.93731</v>
      </c>
      <c r="AQ225" s="10">
        <v>4879.4920000000002</v>
      </c>
      <c r="AR225" s="47">
        <f t="shared" si="4866"/>
        <v>24163.400017559903</v>
      </c>
      <c r="AS225" s="46">
        <v>0</v>
      </c>
      <c r="AT225" s="10">
        <v>0</v>
      </c>
      <c r="AU225" s="47">
        <f t="shared" si="4779"/>
        <v>0</v>
      </c>
      <c r="AV225" s="46">
        <v>0</v>
      </c>
      <c r="AW225" s="10">
        <v>0</v>
      </c>
      <c r="AX225" s="47">
        <f t="shared" si="4866"/>
        <v>0</v>
      </c>
      <c r="AY225" s="66">
        <v>3.6999999999999998E-2</v>
      </c>
      <c r="AZ225" s="10">
        <v>18.678000000000001</v>
      </c>
      <c r="BA225" s="47">
        <f t="shared" si="4866"/>
        <v>504810.81081081083</v>
      </c>
      <c r="BB225" s="66">
        <v>0.31481999999999999</v>
      </c>
      <c r="BC225" s="10">
        <v>87.754000000000005</v>
      </c>
      <c r="BD225" s="47">
        <f t="shared" si="4866"/>
        <v>278743.40893208818</v>
      </c>
      <c r="BE225" s="66">
        <v>0.98948000000000003</v>
      </c>
      <c r="BF225" s="10">
        <v>133.65199999999999</v>
      </c>
      <c r="BG225" s="47">
        <f t="shared" si="4866"/>
        <v>135072.96761935562</v>
      </c>
      <c r="BH225" s="46">
        <v>0</v>
      </c>
      <c r="BI225" s="10">
        <v>0</v>
      </c>
      <c r="BJ225" s="47">
        <f t="shared" si="4866"/>
        <v>0</v>
      </c>
      <c r="BK225" s="46">
        <v>0</v>
      </c>
      <c r="BL225" s="10">
        <v>0</v>
      </c>
      <c r="BM225" s="47">
        <f t="shared" si="4866"/>
        <v>0</v>
      </c>
      <c r="BN225" s="46">
        <v>0</v>
      </c>
      <c r="BO225" s="10">
        <v>0</v>
      </c>
      <c r="BP225" s="47">
        <f t="shared" si="4866"/>
        <v>0</v>
      </c>
      <c r="BQ225" s="46">
        <v>0</v>
      </c>
      <c r="BR225" s="10">
        <v>0</v>
      </c>
      <c r="BS225" s="47">
        <f t="shared" si="4866"/>
        <v>0</v>
      </c>
      <c r="BT225" s="66">
        <v>1.99675</v>
      </c>
      <c r="BU225" s="10">
        <v>163.54</v>
      </c>
      <c r="BV225" s="47">
        <f t="shared" si="4866"/>
        <v>81903.092525353699</v>
      </c>
      <c r="BW225" s="46">
        <v>0</v>
      </c>
      <c r="BX225" s="10">
        <v>0</v>
      </c>
      <c r="BY225" s="47">
        <f t="shared" si="4866"/>
        <v>0</v>
      </c>
      <c r="BZ225" s="66">
        <v>4.0000000000000001E-3</v>
      </c>
      <c r="CA225" s="10">
        <v>1.2150000000000001</v>
      </c>
      <c r="CB225" s="47">
        <f t="shared" si="4868"/>
        <v>303750</v>
      </c>
      <c r="CC225" s="66">
        <v>86.905059999999992</v>
      </c>
      <c r="CD225" s="10">
        <v>3228.0659999999998</v>
      </c>
      <c r="CE225" s="47">
        <f t="shared" si="4868"/>
        <v>37144.74162954378</v>
      </c>
      <c r="CF225" s="66">
        <v>1E-3</v>
      </c>
      <c r="CG225" s="10">
        <v>0.184</v>
      </c>
      <c r="CH225" s="47">
        <f t="shared" si="4868"/>
        <v>184000</v>
      </c>
      <c r="CI225" s="46">
        <v>0</v>
      </c>
      <c r="CJ225" s="10">
        <v>0</v>
      </c>
      <c r="CK225" s="47">
        <f t="shared" si="4868"/>
        <v>0</v>
      </c>
      <c r="CL225" s="66">
        <v>0.20780000000000001</v>
      </c>
      <c r="CM225" s="10">
        <v>1.3620000000000001</v>
      </c>
      <c r="CN225" s="47">
        <f t="shared" si="4868"/>
        <v>6554.3792107795953</v>
      </c>
      <c r="CO225" s="46">
        <v>0</v>
      </c>
      <c r="CP225" s="10">
        <v>0</v>
      </c>
      <c r="CQ225" s="47">
        <f t="shared" si="4868"/>
        <v>0</v>
      </c>
      <c r="CR225" s="46">
        <v>0</v>
      </c>
      <c r="CS225" s="10">
        <v>0</v>
      </c>
      <c r="CT225" s="47">
        <f t="shared" si="4868"/>
        <v>0</v>
      </c>
      <c r="CU225" s="46">
        <v>0</v>
      </c>
      <c r="CV225" s="10">
        <v>0</v>
      </c>
      <c r="CW225" s="47">
        <f t="shared" si="4868"/>
        <v>0</v>
      </c>
      <c r="CX225" s="46">
        <v>0</v>
      </c>
      <c r="CY225" s="10">
        <v>0</v>
      </c>
      <c r="CZ225" s="47">
        <f t="shared" si="4868"/>
        <v>0</v>
      </c>
      <c r="DA225" s="66">
        <v>22.616</v>
      </c>
      <c r="DB225" s="10">
        <v>6317.018</v>
      </c>
      <c r="DC225" s="47">
        <f t="shared" si="4868"/>
        <v>279316.32472585776</v>
      </c>
      <c r="DD225" s="66">
        <v>24.249500000000001</v>
      </c>
      <c r="DE225" s="10">
        <v>2644.8530000000001</v>
      </c>
      <c r="DF225" s="47">
        <f t="shared" si="4868"/>
        <v>109068.35192478195</v>
      </c>
      <c r="DG225" s="66">
        <v>3.4500000000000004E-3</v>
      </c>
      <c r="DH225" s="10">
        <v>2.3170000000000002</v>
      </c>
      <c r="DI225" s="47">
        <f t="shared" si="4868"/>
        <v>671594.20289855078</v>
      </c>
      <c r="DJ225" s="66">
        <v>2.8712</v>
      </c>
      <c r="DK225" s="10">
        <v>109.831</v>
      </c>
      <c r="DL225" s="47">
        <f t="shared" si="4868"/>
        <v>38252.646976873781</v>
      </c>
      <c r="DM225" s="46">
        <v>0</v>
      </c>
      <c r="DN225" s="10">
        <v>0</v>
      </c>
      <c r="DO225" s="47">
        <f t="shared" si="4868"/>
        <v>0</v>
      </c>
      <c r="DP225" s="46">
        <v>0</v>
      </c>
      <c r="DQ225" s="10">
        <v>0</v>
      </c>
      <c r="DR225" s="47">
        <f t="shared" si="4868"/>
        <v>0</v>
      </c>
      <c r="DS225" s="66">
        <v>0.10317</v>
      </c>
      <c r="DT225" s="10">
        <v>3059.5819999999999</v>
      </c>
      <c r="DU225" s="47">
        <f t="shared" si="4868"/>
        <v>29655733.255791411</v>
      </c>
      <c r="DV225" s="66">
        <v>2.8519999999999999</v>
      </c>
      <c r="DW225" s="10">
        <v>4.5069999999999997</v>
      </c>
      <c r="DX225" s="47">
        <f t="shared" si="4868"/>
        <v>1580.2945301542777</v>
      </c>
      <c r="DY225" s="46">
        <v>0</v>
      </c>
      <c r="DZ225" s="10">
        <v>0</v>
      </c>
      <c r="EA225" s="47">
        <f t="shared" si="4868"/>
        <v>0</v>
      </c>
      <c r="EB225" s="66">
        <v>0</v>
      </c>
      <c r="EC225" s="10">
        <v>0</v>
      </c>
      <c r="ED225" s="47">
        <f t="shared" si="4797"/>
        <v>0</v>
      </c>
      <c r="EE225" s="66">
        <v>0.97665999999999997</v>
      </c>
      <c r="EF225" s="10">
        <v>88.138999999999996</v>
      </c>
      <c r="EG225" s="47">
        <f t="shared" si="4868"/>
        <v>90245.325906661485</v>
      </c>
      <c r="EH225" s="66">
        <v>33.66086</v>
      </c>
      <c r="EI225" s="10">
        <v>6899.4620000000004</v>
      </c>
      <c r="EJ225" s="47">
        <f t="shared" si="4868"/>
        <v>204969.8670800449</v>
      </c>
      <c r="EK225" s="46">
        <v>0</v>
      </c>
      <c r="EL225" s="10">
        <v>0</v>
      </c>
      <c r="EM225" s="47">
        <f t="shared" si="4868"/>
        <v>0</v>
      </c>
      <c r="EN225" s="66">
        <v>405.28234000000003</v>
      </c>
      <c r="EO225" s="10">
        <v>38049.171000000002</v>
      </c>
      <c r="EP225" s="47">
        <f t="shared" si="4868"/>
        <v>93883.121085414168</v>
      </c>
      <c r="EQ225" s="66">
        <v>0.35199999999999998</v>
      </c>
      <c r="ER225" s="10">
        <v>6.1689999999999996</v>
      </c>
      <c r="ES225" s="47">
        <f t="shared" si="4869"/>
        <v>17525.568181818184</v>
      </c>
      <c r="ET225" s="66">
        <v>8.5140899999999995</v>
      </c>
      <c r="EU225" s="10">
        <v>397.96499999999997</v>
      </c>
      <c r="EV225" s="47">
        <f t="shared" si="4869"/>
        <v>46741.930141682788</v>
      </c>
      <c r="EW225" s="46">
        <v>0</v>
      </c>
      <c r="EX225" s="10">
        <v>0</v>
      </c>
      <c r="EY225" s="47">
        <f t="shared" si="4869"/>
        <v>0</v>
      </c>
      <c r="EZ225" s="46">
        <v>0</v>
      </c>
      <c r="FA225" s="10">
        <v>0</v>
      </c>
      <c r="FB225" s="47">
        <f t="shared" si="4869"/>
        <v>0</v>
      </c>
      <c r="FC225" s="46">
        <v>0</v>
      </c>
      <c r="FD225" s="10">
        <v>0</v>
      </c>
      <c r="FE225" s="47">
        <f t="shared" si="4869"/>
        <v>0</v>
      </c>
      <c r="FF225" s="46">
        <v>0</v>
      </c>
      <c r="FG225" s="10">
        <v>0</v>
      </c>
      <c r="FH225" s="47">
        <f t="shared" si="4869"/>
        <v>0</v>
      </c>
      <c r="FI225" s="66">
        <v>10.08014</v>
      </c>
      <c r="FJ225" s="10">
        <v>137.33199999999999</v>
      </c>
      <c r="FK225" s="47">
        <f t="shared" si="4869"/>
        <v>13624.017126746254</v>
      </c>
      <c r="FL225" s="66">
        <v>7.8300000000000002E-3</v>
      </c>
      <c r="FM225" s="10">
        <v>17.335000000000001</v>
      </c>
      <c r="FN225" s="47">
        <f t="shared" si="4869"/>
        <v>2213920.8173690932</v>
      </c>
      <c r="FO225" s="46">
        <v>0</v>
      </c>
      <c r="FP225" s="10">
        <v>0</v>
      </c>
      <c r="FQ225" s="47">
        <f t="shared" si="4869"/>
        <v>0</v>
      </c>
      <c r="FR225" s="66">
        <v>104.83350999999999</v>
      </c>
      <c r="FS225" s="10">
        <v>8262.6190000000006</v>
      </c>
      <c r="FT225" s="47">
        <f t="shared" si="4869"/>
        <v>78816.582598445879</v>
      </c>
      <c r="FU225" s="66">
        <v>1.1999999999999999E-3</v>
      </c>
      <c r="FV225" s="10">
        <v>3.0830000000000002</v>
      </c>
      <c r="FW225" s="59">
        <f t="shared" si="4869"/>
        <v>2569166.666666667</v>
      </c>
      <c r="FX225" s="46">
        <v>0</v>
      </c>
      <c r="FY225" s="10">
        <v>0</v>
      </c>
      <c r="FZ225" s="47">
        <f t="shared" si="4805"/>
        <v>0</v>
      </c>
      <c r="GA225" s="46">
        <v>0</v>
      </c>
      <c r="GB225" s="10">
        <v>0</v>
      </c>
      <c r="GC225" s="47">
        <f t="shared" si="4869"/>
        <v>0</v>
      </c>
      <c r="GD225" s="66">
        <v>86.399679999999989</v>
      </c>
      <c r="GE225" s="10">
        <v>14720.849</v>
      </c>
      <c r="GF225" s="47">
        <f t="shared" si="4869"/>
        <v>170380.82779936225</v>
      </c>
      <c r="GG225" s="66">
        <v>156.64319</v>
      </c>
      <c r="GH225" s="10">
        <v>3499.761</v>
      </c>
      <c r="GI225" s="47">
        <f t="shared" si="4869"/>
        <v>22342.248009632593</v>
      </c>
      <c r="GJ225" s="66">
        <v>379.55703000000005</v>
      </c>
      <c r="GK225" s="10">
        <v>26672.062999999998</v>
      </c>
      <c r="GL225" s="47">
        <f t="shared" si="4869"/>
        <v>70271.555765941142</v>
      </c>
      <c r="GM225" s="46">
        <v>0</v>
      </c>
      <c r="GN225" s="10">
        <v>0</v>
      </c>
      <c r="GO225" s="47">
        <f t="shared" si="4869"/>
        <v>0</v>
      </c>
      <c r="GP225" s="66">
        <v>3.0680100000000001</v>
      </c>
      <c r="GQ225" s="10">
        <v>233.33699999999999</v>
      </c>
      <c r="GR225" s="47">
        <f t="shared" si="4869"/>
        <v>76054.836848641295</v>
      </c>
      <c r="GS225" s="46">
        <v>0</v>
      </c>
      <c r="GT225" s="10">
        <v>0</v>
      </c>
      <c r="GU225" s="47">
        <f t="shared" si="4869"/>
        <v>0</v>
      </c>
      <c r="GV225" s="46">
        <v>0</v>
      </c>
      <c r="GW225" s="10">
        <v>0</v>
      </c>
      <c r="GX225" s="47">
        <f t="shared" si="4811"/>
        <v>0</v>
      </c>
      <c r="GY225" s="66">
        <v>1E-3</v>
      </c>
      <c r="GZ225" s="10">
        <v>0.107</v>
      </c>
      <c r="HA225" s="47">
        <f t="shared" si="4869"/>
        <v>107000</v>
      </c>
      <c r="HB225" s="66">
        <v>3.7485599999999999</v>
      </c>
      <c r="HC225" s="10">
        <v>61.456000000000003</v>
      </c>
      <c r="HD225" s="47">
        <f t="shared" si="4869"/>
        <v>16394.56217854323</v>
      </c>
      <c r="HE225" s="66">
        <v>6.0699999999999999E-3</v>
      </c>
      <c r="HF225" s="10">
        <v>0.27200000000000002</v>
      </c>
      <c r="HG225" s="47">
        <f t="shared" si="4869"/>
        <v>44810.543657331138</v>
      </c>
      <c r="HH225" s="46">
        <v>0</v>
      </c>
      <c r="HI225" s="10">
        <v>0</v>
      </c>
      <c r="HJ225" s="47">
        <f t="shared" si="4869"/>
        <v>0</v>
      </c>
      <c r="HK225" s="46">
        <v>0</v>
      </c>
      <c r="HL225" s="10">
        <v>0</v>
      </c>
      <c r="HM225" s="47">
        <f t="shared" si="4870"/>
        <v>0</v>
      </c>
      <c r="HN225" s="66">
        <v>1.6E-2</v>
      </c>
      <c r="HO225" s="10">
        <v>0.71199999999999997</v>
      </c>
      <c r="HP225" s="47">
        <f t="shared" si="4870"/>
        <v>44500</v>
      </c>
      <c r="HQ225" s="66">
        <v>0.25</v>
      </c>
      <c r="HR225" s="10">
        <v>2.7989999999999999</v>
      </c>
      <c r="HS225" s="47">
        <f t="shared" si="4870"/>
        <v>11196</v>
      </c>
      <c r="HT225" s="46"/>
      <c r="HU225" s="10"/>
      <c r="HV225" s="47"/>
      <c r="HW225" s="46">
        <v>0</v>
      </c>
      <c r="HX225" s="10">
        <v>0</v>
      </c>
      <c r="HY225" s="47">
        <f t="shared" si="4817"/>
        <v>0</v>
      </c>
      <c r="HZ225" s="46">
        <v>0</v>
      </c>
      <c r="IA225" s="10">
        <v>0</v>
      </c>
      <c r="IB225" s="47">
        <f t="shared" si="4870"/>
        <v>0</v>
      </c>
      <c r="IC225" s="46">
        <v>0</v>
      </c>
      <c r="ID225" s="10">
        <v>0</v>
      </c>
      <c r="IE225" s="47">
        <f t="shared" si="4870"/>
        <v>0</v>
      </c>
      <c r="IF225" s="46">
        <v>0</v>
      </c>
      <c r="IG225" s="10">
        <v>0</v>
      </c>
      <c r="IH225" s="47">
        <f t="shared" si="4871"/>
        <v>0</v>
      </c>
      <c r="II225" s="46">
        <v>0</v>
      </c>
      <c r="IJ225" s="10">
        <v>0</v>
      </c>
      <c r="IK225" s="47">
        <f t="shared" si="4870"/>
        <v>0</v>
      </c>
      <c r="IL225" s="46">
        <v>0</v>
      </c>
      <c r="IM225" s="10">
        <v>0</v>
      </c>
      <c r="IN225" s="47">
        <f t="shared" si="4870"/>
        <v>0</v>
      </c>
      <c r="IO225" s="46">
        <v>0</v>
      </c>
      <c r="IP225" s="10">
        <v>0</v>
      </c>
      <c r="IQ225" s="47">
        <f t="shared" si="4870"/>
        <v>0</v>
      </c>
      <c r="IR225" s="66">
        <v>37.43779</v>
      </c>
      <c r="IS225" s="10">
        <v>3015.0340000000001</v>
      </c>
      <c r="IT225" s="47">
        <f t="shared" si="4870"/>
        <v>80534.508046548697</v>
      </c>
      <c r="IU225" s="46">
        <v>0</v>
      </c>
      <c r="IV225" s="10">
        <v>0</v>
      </c>
      <c r="IW225" s="47">
        <f t="shared" si="4870"/>
        <v>0</v>
      </c>
      <c r="IX225" s="66">
        <v>1.6899999999999998E-2</v>
      </c>
      <c r="IY225" s="10">
        <v>2.3410000000000002</v>
      </c>
      <c r="IZ225" s="47">
        <f t="shared" si="4870"/>
        <v>138520.71005917163</v>
      </c>
      <c r="JA225" s="46">
        <v>0</v>
      </c>
      <c r="JB225" s="10">
        <v>0</v>
      </c>
      <c r="JC225" s="47">
        <f t="shared" si="4870"/>
        <v>0</v>
      </c>
      <c r="JD225" s="66">
        <v>3.0000000000000001E-3</v>
      </c>
      <c r="JE225" s="10">
        <v>0.16200000000000001</v>
      </c>
      <c r="JF225" s="47">
        <f t="shared" si="4870"/>
        <v>54000</v>
      </c>
      <c r="JG225" s="46">
        <v>0</v>
      </c>
      <c r="JH225" s="10">
        <v>0</v>
      </c>
      <c r="JI225" s="47">
        <f t="shared" si="4870"/>
        <v>0</v>
      </c>
      <c r="JJ225" s="66">
        <v>1E-3</v>
      </c>
      <c r="JK225" s="10">
        <v>1.8680000000000001</v>
      </c>
      <c r="JL225" s="47">
        <f t="shared" si="4872"/>
        <v>1868000</v>
      </c>
      <c r="JM225" s="46">
        <v>0</v>
      </c>
      <c r="JN225" s="10">
        <v>0</v>
      </c>
      <c r="JO225" s="47">
        <f t="shared" si="4870"/>
        <v>0</v>
      </c>
      <c r="JP225" s="66">
        <v>0</v>
      </c>
      <c r="JQ225" s="10">
        <v>0</v>
      </c>
      <c r="JR225" s="47">
        <f t="shared" si="4821"/>
        <v>0</v>
      </c>
      <c r="JS225" s="66">
        <v>1.83E-3</v>
      </c>
      <c r="JT225" s="10">
        <v>1.8180000000000001</v>
      </c>
      <c r="JU225" s="47">
        <f t="shared" si="4870"/>
        <v>993442.62295081967</v>
      </c>
      <c r="JV225" s="46">
        <v>0</v>
      </c>
      <c r="JW225" s="10">
        <v>0</v>
      </c>
      <c r="JX225" s="47">
        <f t="shared" si="4870"/>
        <v>0</v>
      </c>
      <c r="JY225" s="46">
        <v>0</v>
      </c>
      <c r="JZ225" s="10">
        <v>0</v>
      </c>
      <c r="KA225" s="47">
        <f t="shared" si="4870"/>
        <v>0</v>
      </c>
      <c r="KB225" s="66">
        <v>2.48E-3</v>
      </c>
      <c r="KC225" s="10">
        <v>0.16</v>
      </c>
      <c r="KD225" s="47">
        <f t="shared" si="4870"/>
        <v>64516.129032258061</v>
      </c>
      <c r="KE225" s="66"/>
      <c r="KF225" s="10"/>
      <c r="KG225" s="47"/>
      <c r="KH225" s="66">
        <v>182.16298</v>
      </c>
      <c r="KI225" s="10">
        <v>7381.7520000000004</v>
      </c>
      <c r="KJ225" s="47">
        <f t="shared" si="4870"/>
        <v>40522.788988190681</v>
      </c>
      <c r="KK225" s="66">
        <v>0.26574000000000003</v>
      </c>
      <c r="KL225" s="10">
        <v>719.73800000000006</v>
      </c>
      <c r="KM225" s="47">
        <f t="shared" si="4870"/>
        <v>2708429.2917889664</v>
      </c>
      <c r="KN225" s="46">
        <v>0</v>
      </c>
      <c r="KO225" s="10">
        <v>0</v>
      </c>
      <c r="KP225" s="47">
        <f t="shared" si="4870"/>
        <v>0</v>
      </c>
      <c r="KQ225" s="66">
        <v>2.4094499999999996</v>
      </c>
      <c r="KR225" s="10">
        <v>18.38</v>
      </c>
      <c r="KS225" s="47">
        <f t="shared" si="4873"/>
        <v>7628.2969142335396</v>
      </c>
      <c r="KT225" s="46">
        <v>0</v>
      </c>
      <c r="KU225" s="10">
        <v>0</v>
      </c>
      <c r="KV225" s="47">
        <f t="shared" si="4876"/>
        <v>0</v>
      </c>
      <c r="KW225" s="66">
        <v>0</v>
      </c>
      <c r="KX225" s="10">
        <v>0</v>
      </c>
      <c r="KY225" s="47">
        <f t="shared" si="4826"/>
        <v>0</v>
      </c>
      <c r="KZ225" s="66">
        <v>0.21223</v>
      </c>
      <c r="LA225" s="10">
        <v>93.001999999999995</v>
      </c>
      <c r="LB225" s="47">
        <f t="shared" si="4873"/>
        <v>438213.25919992459</v>
      </c>
      <c r="LC225" s="66">
        <v>1.25E-3</v>
      </c>
      <c r="LD225" s="10">
        <v>3.9E-2</v>
      </c>
      <c r="LE225" s="47">
        <f t="shared" si="4877"/>
        <v>31200</v>
      </c>
      <c r="LF225" s="66">
        <v>4.3574999999999999</v>
      </c>
      <c r="LG225" s="10">
        <v>78.725999999999999</v>
      </c>
      <c r="LH225" s="47">
        <f t="shared" si="4873"/>
        <v>18066.781411359723</v>
      </c>
      <c r="LI225" s="46">
        <v>0</v>
      </c>
      <c r="LJ225" s="10">
        <v>0</v>
      </c>
      <c r="LK225" s="47">
        <f t="shared" si="4873"/>
        <v>0</v>
      </c>
      <c r="LL225" s="46">
        <v>0</v>
      </c>
      <c r="LM225" s="10">
        <v>0</v>
      </c>
      <c r="LN225" s="47">
        <f t="shared" si="4873"/>
        <v>0</v>
      </c>
      <c r="LO225" s="46">
        <v>0</v>
      </c>
      <c r="LP225" s="10">
        <v>0</v>
      </c>
      <c r="LQ225" s="47">
        <f t="shared" si="4873"/>
        <v>0</v>
      </c>
      <c r="LR225" s="66">
        <v>0.12045</v>
      </c>
      <c r="LS225" s="10">
        <v>35.159999999999997</v>
      </c>
      <c r="LT225" s="47">
        <f t="shared" si="4873"/>
        <v>291905.35491905356</v>
      </c>
      <c r="LU225" s="66">
        <v>0.216</v>
      </c>
      <c r="LV225" s="10">
        <v>4.3040000000000003</v>
      </c>
      <c r="LW225" s="47">
        <f t="shared" si="4873"/>
        <v>19925.925925925927</v>
      </c>
      <c r="LX225" s="66">
        <v>119.67506</v>
      </c>
      <c r="LY225" s="10">
        <v>10552.071</v>
      </c>
      <c r="LZ225" s="47">
        <f t="shared" si="4873"/>
        <v>88172.681927211903</v>
      </c>
      <c r="MA225" s="66">
        <v>3.5999999999999999E-3</v>
      </c>
      <c r="MB225" s="10">
        <v>2.915</v>
      </c>
      <c r="MC225" s="47">
        <f t="shared" si="4873"/>
        <v>809722.22222222225</v>
      </c>
      <c r="MD225" s="46">
        <v>0</v>
      </c>
      <c r="ME225" s="10">
        <v>0</v>
      </c>
      <c r="MF225" s="47">
        <f t="shared" si="4873"/>
        <v>0</v>
      </c>
      <c r="MG225" s="46">
        <v>0</v>
      </c>
      <c r="MH225" s="10">
        <v>0</v>
      </c>
      <c r="MI225" s="47">
        <f t="shared" si="4873"/>
        <v>0</v>
      </c>
      <c r="MJ225" s="46">
        <v>0</v>
      </c>
      <c r="MK225" s="10">
        <v>0</v>
      </c>
      <c r="ML225" s="47">
        <f t="shared" si="4830"/>
        <v>0</v>
      </c>
      <c r="MM225" s="66">
        <v>1.4014599999999999</v>
      </c>
      <c r="MN225" s="10">
        <v>1239.973</v>
      </c>
      <c r="MO225" s="47">
        <f t="shared" si="4865"/>
        <v>884772.30887788453</v>
      </c>
      <c r="MP225" s="66">
        <v>6.8213699999999999</v>
      </c>
      <c r="MQ225" s="10">
        <v>945.65700000000004</v>
      </c>
      <c r="MR225" s="47">
        <f t="shared" si="4873"/>
        <v>138631.53589381606</v>
      </c>
      <c r="MS225" s="46">
        <v>0</v>
      </c>
      <c r="MT225" s="10">
        <v>0</v>
      </c>
      <c r="MU225" s="47">
        <f t="shared" si="4873"/>
        <v>0</v>
      </c>
      <c r="MV225" s="66">
        <v>0</v>
      </c>
      <c r="MW225" s="10">
        <v>0</v>
      </c>
      <c r="MX225" s="47">
        <f t="shared" si="4832"/>
        <v>0</v>
      </c>
      <c r="MY225" s="66">
        <v>2.7E-2</v>
      </c>
      <c r="MZ225" s="10">
        <v>0.70299999999999996</v>
      </c>
      <c r="NA225" s="47">
        <f t="shared" si="4873"/>
        <v>26037.037037037033</v>
      </c>
      <c r="NB225" s="66">
        <v>0.16941999999999999</v>
      </c>
      <c r="NC225" s="10">
        <v>0.95299999999999996</v>
      </c>
      <c r="ND225" s="47">
        <f t="shared" si="4873"/>
        <v>5625.0737811356394</v>
      </c>
      <c r="NE225" s="46">
        <v>0</v>
      </c>
      <c r="NF225" s="10">
        <v>0</v>
      </c>
      <c r="NG225" s="47">
        <f t="shared" si="4873"/>
        <v>0</v>
      </c>
      <c r="NH225" s="46">
        <v>0</v>
      </c>
      <c r="NI225" s="10">
        <v>0</v>
      </c>
      <c r="NJ225" s="47">
        <f t="shared" si="4873"/>
        <v>0</v>
      </c>
      <c r="NK225" s="66">
        <v>4.0000000000000001E-3</v>
      </c>
      <c r="NL225" s="10">
        <v>0.60899999999999999</v>
      </c>
      <c r="NM225" s="47">
        <f t="shared" si="4873"/>
        <v>152250</v>
      </c>
      <c r="NN225" s="46">
        <v>0</v>
      </c>
      <c r="NO225" s="10">
        <v>0</v>
      </c>
      <c r="NP225" s="47">
        <f t="shared" si="4873"/>
        <v>0</v>
      </c>
      <c r="NQ225" s="66">
        <v>1.602E-2</v>
      </c>
      <c r="NR225" s="10">
        <v>30.855</v>
      </c>
      <c r="NS225" s="59">
        <f t="shared" si="4873"/>
        <v>1926029.9625468166</v>
      </c>
      <c r="NT225" s="66">
        <v>3.6049999999999999E-2</v>
      </c>
      <c r="NU225" s="10">
        <v>12.955</v>
      </c>
      <c r="NV225" s="47">
        <f t="shared" si="4874"/>
        <v>359361.99722607492</v>
      </c>
      <c r="NW225" s="66">
        <v>5.5300500000000001</v>
      </c>
      <c r="NX225" s="10">
        <v>466.66899999999998</v>
      </c>
      <c r="NY225" s="47">
        <f t="shared" si="4874"/>
        <v>84387.844594533512</v>
      </c>
      <c r="NZ225" s="66">
        <v>0.54853999999999992</v>
      </c>
      <c r="OA225" s="10">
        <v>241.76599999999999</v>
      </c>
      <c r="OB225" s="47">
        <f t="shared" si="4874"/>
        <v>440744.52182156272</v>
      </c>
      <c r="OC225" s="46">
        <v>0</v>
      </c>
      <c r="OD225" s="10">
        <v>0</v>
      </c>
      <c r="OE225" s="47">
        <f t="shared" si="4874"/>
        <v>0</v>
      </c>
      <c r="OF225" s="66">
        <v>2.1235300000000001</v>
      </c>
      <c r="OG225" s="10">
        <v>351.38799999999998</v>
      </c>
      <c r="OH225" s="47">
        <f t="shared" si="4874"/>
        <v>165473.52756965993</v>
      </c>
      <c r="OI225" s="66">
        <v>30.033259999999999</v>
      </c>
      <c r="OJ225" s="10">
        <v>5644.3909999999996</v>
      </c>
      <c r="OK225" s="47">
        <f t="shared" si="4874"/>
        <v>187938.00606394376</v>
      </c>
      <c r="OL225" s="46">
        <v>0</v>
      </c>
      <c r="OM225" s="10">
        <v>0</v>
      </c>
      <c r="ON225" s="47">
        <f t="shared" si="4874"/>
        <v>0</v>
      </c>
      <c r="OO225" s="66">
        <v>3.8774299999999999</v>
      </c>
      <c r="OP225" s="10">
        <v>80.992999999999995</v>
      </c>
      <c r="OQ225" s="47">
        <f t="shared" si="4874"/>
        <v>20888.320356524811</v>
      </c>
      <c r="OR225" s="46">
        <v>0</v>
      </c>
      <c r="OS225" s="10">
        <v>0</v>
      </c>
      <c r="OT225" s="47">
        <f t="shared" si="4874"/>
        <v>0</v>
      </c>
      <c r="OU225" s="66">
        <v>34.902010000000004</v>
      </c>
      <c r="OV225" s="10">
        <v>1006.322</v>
      </c>
      <c r="OW225" s="47">
        <f t="shared" si="4874"/>
        <v>28832.78069085419</v>
      </c>
      <c r="OX225" s="46">
        <v>0</v>
      </c>
      <c r="OY225" s="10">
        <v>0</v>
      </c>
      <c r="OZ225" s="47">
        <f t="shared" si="4874"/>
        <v>0</v>
      </c>
      <c r="PA225" s="46">
        <v>0</v>
      </c>
      <c r="PB225" s="10">
        <v>0</v>
      </c>
      <c r="PC225" s="47">
        <f t="shared" si="4874"/>
        <v>0</v>
      </c>
      <c r="PD225" s="46">
        <v>0</v>
      </c>
      <c r="PE225" s="10">
        <v>0</v>
      </c>
      <c r="PF225" s="47">
        <f t="shared" si="4874"/>
        <v>0</v>
      </c>
      <c r="PG225" s="66">
        <v>3.313E-2</v>
      </c>
      <c r="PH225" s="10">
        <v>2.0209999999999999</v>
      </c>
      <c r="PI225" s="47">
        <f t="shared" si="4874"/>
        <v>61002.112888620577</v>
      </c>
      <c r="PJ225" s="46"/>
      <c r="PK225" s="10"/>
      <c r="PL225" s="47"/>
      <c r="PM225" s="46">
        <v>0</v>
      </c>
      <c r="PN225" s="10">
        <v>0</v>
      </c>
      <c r="PO225" s="47">
        <f t="shared" si="4874"/>
        <v>0</v>
      </c>
      <c r="PP225" s="46">
        <v>0</v>
      </c>
      <c r="PQ225" s="10">
        <v>0</v>
      </c>
      <c r="PR225" s="47">
        <f t="shared" si="4874"/>
        <v>0</v>
      </c>
      <c r="PS225" s="66">
        <v>1.5400000000000001E-3</v>
      </c>
      <c r="PT225" s="10">
        <v>4.3079999999999998</v>
      </c>
      <c r="PU225" s="47">
        <f t="shared" si="4874"/>
        <v>2797402.5974025973</v>
      </c>
      <c r="PV225" s="66">
        <v>91.604619999999997</v>
      </c>
      <c r="PW225" s="10">
        <v>9059.6890000000003</v>
      </c>
      <c r="PX225" s="47">
        <f t="shared" si="4874"/>
        <v>98899.913563311551</v>
      </c>
      <c r="PY225" s="66">
        <v>161.46116000000001</v>
      </c>
      <c r="PZ225" s="10">
        <v>26826.473000000002</v>
      </c>
      <c r="QA225" s="47">
        <f t="shared" si="4874"/>
        <v>166148.14980890762</v>
      </c>
      <c r="QB225" s="46">
        <v>0</v>
      </c>
      <c r="QC225" s="10">
        <v>0</v>
      </c>
      <c r="QD225" s="47">
        <f t="shared" si="4874"/>
        <v>0</v>
      </c>
      <c r="QE225" s="46">
        <v>21.538819999999998</v>
      </c>
      <c r="QF225" s="10">
        <v>73.793999999999997</v>
      </c>
      <c r="QG225" s="47">
        <f t="shared" si="4874"/>
        <v>3426.0929800239755</v>
      </c>
      <c r="QH225" s="46">
        <v>0</v>
      </c>
      <c r="QI225" s="10">
        <v>0</v>
      </c>
      <c r="QJ225" s="47">
        <f t="shared" si="4875"/>
        <v>0</v>
      </c>
      <c r="QK225" s="46">
        <v>0</v>
      </c>
      <c r="QL225" s="10">
        <v>0</v>
      </c>
      <c r="QM225" s="47">
        <f t="shared" si="4875"/>
        <v>0</v>
      </c>
      <c r="QN225" s="46">
        <v>0</v>
      </c>
      <c r="QO225" s="10">
        <v>0</v>
      </c>
      <c r="QP225" s="47">
        <f t="shared" si="4875"/>
        <v>0</v>
      </c>
      <c r="QQ225" s="66">
        <v>33.375059999999998</v>
      </c>
      <c r="QR225" s="10">
        <v>1892.0350000000001</v>
      </c>
      <c r="QS225" s="47">
        <f t="shared" si="4875"/>
        <v>56690.085351157431</v>
      </c>
      <c r="QT225" s="66"/>
      <c r="QU225" s="10"/>
      <c r="QV225" s="47"/>
      <c r="QW225" s="66"/>
      <c r="QX225" s="10"/>
      <c r="QY225" s="47"/>
      <c r="QZ225" s="66">
        <v>2.5000000000000001E-3</v>
      </c>
      <c r="RA225" s="10">
        <v>0.96699999999999997</v>
      </c>
      <c r="RB225" s="47">
        <f t="shared" si="4875"/>
        <v>386799.99999999994</v>
      </c>
      <c r="RC225" s="66">
        <v>12.535</v>
      </c>
      <c r="RD225" s="10">
        <v>20.768000000000001</v>
      </c>
      <c r="RE225" s="47">
        <f t="shared" si="4875"/>
        <v>1656.8009573195054</v>
      </c>
      <c r="RF225" s="12">
        <f t="shared" si="4850"/>
        <v>2309.22372</v>
      </c>
      <c r="RG225" s="58">
        <f t="shared" si="4851"/>
        <v>190240.61000000002</v>
      </c>
    </row>
    <row r="226" spans="1:475" ht="15" thickBot="1" x14ac:dyDescent="0.35">
      <c r="A226" s="61"/>
      <c r="B226" s="41" t="s">
        <v>17</v>
      </c>
      <c r="C226" s="48">
        <f t="shared" ref="C226:D226" si="4878">SUM(C214:C225)</f>
        <v>0</v>
      </c>
      <c r="D226" s="35">
        <f t="shared" si="4878"/>
        <v>0</v>
      </c>
      <c r="E226" s="49"/>
      <c r="F226" s="48">
        <f t="shared" ref="F226:G226" si="4879">SUM(F214:F225)</f>
        <v>0</v>
      </c>
      <c r="G226" s="35">
        <f t="shared" si="4879"/>
        <v>0</v>
      </c>
      <c r="H226" s="49"/>
      <c r="I226" s="48">
        <f t="shared" ref="I226:J226" si="4880">SUM(I214:I225)</f>
        <v>0</v>
      </c>
      <c r="J226" s="35">
        <f t="shared" si="4880"/>
        <v>0</v>
      </c>
      <c r="K226" s="49"/>
      <c r="L226" s="48">
        <f t="shared" ref="L226:M226" si="4881">SUM(L214:L225)</f>
        <v>5.3199999999999997E-2</v>
      </c>
      <c r="M226" s="35">
        <f t="shared" si="4881"/>
        <v>13.036</v>
      </c>
      <c r="N226" s="49"/>
      <c r="O226" s="48">
        <f t="shared" ref="O226:P226" si="4882">SUM(O214:O225)</f>
        <v>0</v>
      </c>
      <c r="P226" s="35">
        <f t="shared" si="4882"/>
        <v>0</v>
      </c>
      <c r="Q226" s="49"/>
      <c r="R226" s="48">
        <f t="shared" ref="R226:S226" si="4883">SUM(R214:R225)</f>
        <v>0</v>
      </c>
      <c r="S226" s="35">
        <f t="shared" si="4883"/>
        <v>0</v>
      </c>
      <c r="T226" s="49"/>
      <c r="U226" s="48">
        <f t="shared" ref="U226:V226" si="4884">SUM(U214:U225)</f>
        <v>0</v>
      </c>
      <c r="V226" s="35">
        <f t="shared" si="4884"/>
        <v>0</v>
      </c>
      <c r="W226" s="49"/>
      <c r="X226" s="48">
        <f t="shared" ref="X226:Y226" si="4885">SUM(X214:X225)</f>
        <v>0</v>
      </c>
      <c r="Y226" s="35">
        <f t="shared" si="4885"/>
        <v>0</v>
      </c>
      <c r="Z226" s="49"/>
      <c r="AA226" s="48">
        <f t="shared" ref="AA226:AB226" si="4886">SUM(AA214:AA225)</f>
        <v>27.035860000000003</v>
      </c>
      <c r="AB226" s="35">
        <f t="shared" si="4886"/>
        <v>7110.6220000000012</v>
      </c>
      <c r="AC226" s="49"/>
      <c r="AD226" s="48">
        <f t="shared" ref="AD226:AE226" si="4887">SUM(AD214:AD225)</f>
        <v>98.304680000000005</v>
      </c>
      <c r="AE226" s="35">
        <f t="shared" si="4887"/>
        <v>4824.8539999999994</v>
      </c>
      <c r="AF226" s="49"/>
      <c r="AG226" s="48">
        <f t="shared" ref="AG226:AH226" si="4888">SUM(AG214:AG225)</f>
        <v>0</v>
      </c>
      <c r="AH226" s="35">
        <f t="shared" si="4888"/>
        <v>0</v>
      </c>
      <c r="AI226" s="49"/>
      <c r="AJ226" s="48">
        <f t="shared" ref="AJ226:AK226" si="4889">SUM(AJ214:AJ225)</f>
        <v>4.0000000000000001E-3</v>
      </c>
      <c r="AK226" s="35">
        <f t="shared" si="4889"/>
        <v>2.0379999999999998</v>
      </c>
      <c r="AL226" s="49"/>
      <c r="AM226" s="48">
        <f t="shared" ref="AM226:AN226" si="4890">SUM(AM214:AM225)</f>
        <v>1.0309999999999999</v>
      </c>
      <c r="AN226" s="35">
        <f t="shared" si="4890"/>
        <v>36.911000000000001</v>
      </c>
      <c r="AO226" s="49"/>
      <c r="AP226" s="48">
        <f t="shared" ref="AP226:AQ226" si="4891">SUM(AP214:AP225)</f>
        <v>1720.23821</v>
      </c>
      <c r="AQ226" s="35">
        <f t="shared" si="4891"/>
        <v>44820.001000000004</v>
      </c>
      <c r="AR226" s="49"/>
      <c r="AS226" s="48">
        <f t="shared" ref="AS226:AT226" si="4892">SUM(AS214:AS225)</f>
        <v>0</v>
      </c>
      <c r="AT226" s="35">
        <f t="shared" si="4892"/>
        <v>0</v>
      </c>
      <c r="AU226" s="49"/>
      <c r="AV226" s="48">
        <f t="shared" ref="AV226:AW226" si="4893">SUM(AV214:AV225)</f>
        <v>0</v>
      </c>
      <c r="AW226" s="35">
        <f t="shared" si="4893"/>
        <v>0</v>
      </c>
      <c r="AX226" s="49"/>
      <c r="AY226" s="48">
        <f t="shared" ref="AY226:AZ226" si="4894">SUM(AY214:AY225)</f>
        <v>8.0551000000000013</v>
      </c>
      <c r="AZ226" s="35">
        <f t="shared" si="4894"/>
        <v>84.98599999999999</v>
      </c>
      <c r="BA226" s="49"/>
      <c r="BB226" s="48">
        <f t="shared" ref="BB226:BC226" si="4895">SUM(BB214:BB225)</f>
        <v>41.995739999999991</v>
      </c>
      <c r="BC226" s="35">
        <f t="shared" si="4895"/>
        <v>4274.2219999999998</v>
      </c>
      <c r="BD226" s="49"/>
      <c r="BE226" s="48">
        <f t="shared" ref="BE226:BF226" si="4896">SUM(BE214:BE225)</f>
        <v>5.1430400000000001</v>
      </c>
      <c r="BF226" s="35">
        <f t="shared" si="4896"/>
        <v>1082.1029999999998</v>
      </c>
      <c r="BG226" s="49"/>
      <c r="BH226" s="48">
        <f t="shared" ref="BH226:BI226" si="4897">SUM(BH214:BH225)</f>
        <v>0</v>
      </c>
      <c r="BI226" s="35">
        <f t="shared" si="4897"/>
        <v>0</v>
      </c>
      <c r="BJ226" s="49"/>
      <c r="BK226" s="48">
        <f t="shared" ref="BK226:BL226" si="4898">SUM(BK214:BK225)</f>
        <v>1E-3</v>
      </c>
      <c r="BL226" s="35">
        <f t="shared" si="4898"/>
        <v>0.71599999999999997</v>
      </c>
      <c r="BM226" s="49"/>
      <c r="BN226" s="48">
        <f t="shared" ref="BN226:BO226" si="4899">SUM(BN214:BN225)</f>
        <v>2.0000000000000001E-4</v>
      </c>
      <c r="BO226" s="35">
        <f t="shared" si="4899"/>
        <v>0</v>
      </c>
      <c r="BP226" s="49"/>
      <c r="BQ226" s="48">
        <f t="shared" ref="BQ226:BR226" si="4900">SUM(BQ214:BQ225)</f>
        <v>0.53420000000000001</v>
      </c>
      <c r="BR226" s="35">
        <f t="shared" si="4900"/>
        <v>6.3410000000000002</v>
      </c>
      <c r="BS226" s="49"/>
      <c r="BT226" s="48">
        <f t="shared" ref="BT226:BU226" si="4901">SUM(BT214:BT225)</f>
        <v>130.16177000000002</v>
      </c>
      <c r="BU226" s="35">
        <f t="shared" si="4901"/>
        <v>44433.743000000002</v>
      </c>
      <c r="BV226" s="49"/>
      <c r="BW226" s="48">
        <f t="shared" ref="BW226:BX226" si="4902">SUM(BW214:BW225)</f>
        <v>0</v>
      </c>
      <c r="BX226" s="35">
        <f t="shared" si="4902"/>
        <v>0</v>
      </c>
      <c r="BY226" s="49"/>
      <c r="BZ226" s="48">
        <f t="shared" ref="BZ226:CA226" si="4903">SUM(BZ214:BZ225)</f>
        <v>1.3770000000000001E-2</v>
      </c>
      <c r="CA226" s="35">
        <f t="shared" si="4903"/>
        <v>8.9169999999999998</v>
      </c>
      <c r="CB226" s="49"/>
      <c r="CC226" s="48">
        <f t="shared" ref="CC226:CD226" si="4904">SUM(CC214:CC225)</f>
        <v>1187.9159</v>
      </c>
      <c r="CD226" s="35">
        <f t="shared" si="4904"/>
        <v>75065.532000000021</v>
      </c>
      <c r="CE226" s="49"/>
      <c r="CF226" s="48">
        <f t="shared" ref="CF226:CG226" si="4905">SUM(CF214:CF225)</f>
        <v>11.288969999999999</v>
      </c>
      <c r="CG226" s="35">
        <f t="shared" si="4905"/>
        <v>2011.1979999999999</v>
      </c>
      <c r="CH226" s="49"/>
      <c r="CI226" s="48">
        <f t="shared" ref="CI226:CJ226" si="4906">SUM(CI214:CI225)</f>
        <v>0</v>
      </c>
      <c r="CJ226" s="35">
        <f t="shared" si="4906"/>
        <v>0</v>
      </c>
      <c r="CK226" s="49"/>
      <c r="CL226" s="48">
        <f t="shared" ref="CL226:CM226" si="4907">SUM(CL214:CL225)</f>
        <v>1.2123999999999999</v>
      </c>
      <c r="CM226" s="35">
        <f t="shared" si="4907"/>
        <v>15.149000000000003</v>
      </c>
      <c r="CN226" s="49"/>
      <c r="CO226" s="48">
        <f t="shared" ref="CO226:CP226" si="4908">SUM(CO214:CO225)</f>
        <v>1.4602300000000001</v>
      </c>
      <c r="CP226" s="35">
        <f t="shared" si="4908"/>
        <v>2873.1419999999998</v>
      </c>
      <c r="CQ226" s="49"/>
      <c r="CR226" s="48">
        <f t="shared" ref="CR226:CS226" si="4909">SUM(CR214:CR225)</f>
        <v>0</v>
      </c>
      <c r="CS226" s="35">
        <f t="shared" si="4909"/>
        <v>0</v>
      </c>
      <c r="CT226" s="49"/>
      <c r="CU226" s="48">
        <f t="shared" ref="CU226:CV226" si="4910">SUM(CU214:CU225)</f>
        <v>2.2226500000000002</v>
      </c>
      <c r="CV226" s="35">
        <f t="shared" si="4910"/>
        <v>257.22000000000003</v>
      </c>
      <c r="CW226" s="49"/>
      <c r="CX226" s="48">
        <f t="shared" ref="CX226:CY226" si="4911">SUM(CX214:CX225)</f>
        <v>1.0999999999999999E-2</v>
      </c>
      <c r="CY226" s="35">
        <f t="shared" si="4911"/>
        <v>0.157</v>
      </c>
      <c r="CZ226" s="49"/>
      <c r="DA226" s="48">
        <f t="shared" ref="DA226:DB226" si="4912">SUM(DA214:DA225)</f>
        <v>100.55529</v>
      </c>
      <c r="DB226" s="35">
        <f t="shared" si="4912"/>
        <v>26838.596999999998</v>
      </c>
      <c r="DC226" s="49"/>
      <c r="DD226" s="48">
        <f t="shared" ref="DD226:DE226" si="4913">SUM(DD214:DD225)</f>
        <v>697.18268</v>
      </c>
      <c r="DE226" s="35">
        <f t="shared" si="4913"/>
        <v>91986.395000000004</v>
      </c>
      <c r="DF226" s="49"/>
      <c r="DG226" s="48">
        <f t="shared" ref="DG226:DH226" si="4914">SUM(DG214:DG225)</f>
        <v>3.9500000000000004E-3</v>
      </c>
      <c r="DH226" s="35">
        <f t="shared" si="4914"/>
        <v>2.6240000000000001</v>
      </c>
      <c r="DI226" s="49"/>
      <c r="DJ226" s="48">
        <f t="shared" ref="DJ226:DK226" si="4915">SUM(DJ214:DJ225)</f>
        <v>55.89280999999999</v>
      </c>
      <c r="DK226" s="35">
        <f t="shared" si="4915"/>
        <v>2081.8879999999999</v>
      </c>
      <c r="DL226" s="49"/>
      <c r="DM226" s="48">
        <f t="shared" ref="DM226:DN226" si="4916">SUM(DM214:DM225)</f>
        <v>0</v>
      </c>
      <c r="DN226" s="35">
        <f t="shared" si="4916"/>
        <v>0</v>
      </c>
      <c r="DO226" s="49"/>
      <c r="DP226" s="48">
        <f t="shared" ref="DP226:DQ226" si="4917">SUM(DP214:DP225)</f>
        <v>1.125</v>
      </c>
      <c r="DQ226" s="35">
        <f t="shared" si="4917"/>
        <v>174.26</v>
      </c>
      <c r="DR226" s="49"/>
      <c r="DS226" s="48">
        <f t="shared" ref="DS226:DT226" si="4918">SUM(DS214:DS225)</f>
        <v>1.0842400000000001</v>
      </c>
      <c r="DT226" s="35">
        <f t="shared" si="4918"/>
        <v>14233.750000000002</v>
      </c>
      <c r="DU226" s="49"/>
      <c r="DV226" s="48">
        <f t="shared" ref="DV226:DW226" si="4919">SUM(DV214:DV225)</f>
        <v>192.52483999999998</v>
      </c>
      <c r="DW226" s="35">
        <f t="shared" si="4919"/>
        <v>411.44300000000004</v>
      </c>
      <c r="DX226" s="49"/>
      <c r="DY226" s="48">
        <f t="shared" ref="DY226:DZ226" si="4920">SUM(DY214:DY225)</f>
        <v>0</v>
      </c>
      <c r="DZ226" s="35">
        <f t="shared" si="4920"/>
        <v>0</v>
      </c>
      <c r="EA226" s="49"/>
      <c r="EB226" s="48">
        <f t="shared" ref="EB226:EC226" si="4921">SUM(EB214:EB225)</f>
        <v>0</v>
      </c>
      <c r="EC226" s="35">
        <f t="shared" si="4921"/>
        <v>0</v>
      </c>
      <c r="ED226" s="49"/>
      <c r="EE226" s="48">
        <f t="shared" ref="EE226:EF226" si="4922">SUM(EE214:EE225)</f>
        <v>1.49153</v>
      </c>
      <c r="EF226" s="35">
        <f t="shared" si="4922"/>
        <v>148.22</v>
      </c>
      <c r="EG226" s="49"/>
      <c r="EH226" s="48">
        <f t="shared" ref="EH226:EI226" si="4923">SUM(EH214:EH225)</f>
        <v>388.35638999999998</v>
      </c>
      <c r="EI226" s="35">
        <f t="shared" si="4923"/>
        <v>60028.042999999991</v>
      </c>
      <c r="EJ226" s="49"/>
      <c r="EK226" s="48">
        <f t="shared" ref="EK226:EL226" si="4924">SUM(EK214:EK225)</f>
        <v>0</v>
      </c>
      <c r="EL226" s="35">
        <f t="shared" si="4924"/>
        <v>0</v>
      </c>
      <c r="EM226" s="49"/>
      <c r="EN226" s="48">
        <f t="shared" ref="EN226:EO226" si="4925">SUM(EN214:EN225)</f>
        <v>2750.9664200000002</v>
      </c>
      <c r="EO226" s="35">
        <f t="shared" si="4925"/>
        <v>288117.94000000006</v>
      </c>
      <c r="EP226" s="49"/>
      <c r="EQ226" s="48">
        <f t="shared" ref="EQ226:ER226" si="4926">SUM(EQ214:EQ225)</f>
        <v>5.8612599999999997</v>
      </c>
      <c r="ER226" s="35">
        <f t="shared" si="4926"/>
        <v>116.798</v>
      </c>
      <c r="ES226" s="49"/>
      <c r="ET226" s="48">
        <f t="shared" ref="ET226:EU226" si="4927">SUM(ET214:ET225)</f>
        <v>156.19114999999999</v>
      </c>
      <c r="EU226" s="35">
        <f t="shared" si="4927"/>
        <v>20269.371999999999</v>
      </c>
      <c r="EV226" s="49"/>
      <c r="EW226" s="48">
        <f t="shared" ref="EW226:EX226" si="4928">SUM(EW214:EW225)</f>
        <v>1.2E-2</v>
      </c>
      <c r="EX226" s="35">
        <f t="shared" si="4928"/>
        <v>5.3999999999999999E-2</v>
      </c>
      <c r="EY226" s="49"/>
      <c r="EZ226" s="48">
        <f t="shared" ref="EZ226:FA226" si="4929">SUM(EZ214:EZ225)</f>
        <v>0</v>
      </c>
      <c r="FA226" s="35">
        <f t="shared" si="4929"/>
        <v>0</v>
      </c>
      <c r="FB226" s="49"/>
      <c r="FC226" s="48">
        <f t="shared" ref="FC226:FD226" si="4930">SUM(FC214:FC225)</f>
        <v>0</v>
      </c>
      <c r="FD226" s="35">
        <f t="shared" si="4930"/>
        <v>0</v>
      </c>
      <c r="FE226" s="49"/>
      <c r="FF226" s="48">
        <f t="shared" ref="FF226:FG226" si="4931">SUM(FF214:FF225)</f>
        <v>0</v>
      </c>
      <c r="FG226" s="35">
        <f t="shared" si="4931"/>
        <v>0</v>
      </c>
      <c r="FH226" s="49"/>
      <c r="FI226" s="48">
        <f t="shared" ref="FI226:FJ226" si="4932">SUM(FI214:FI225)</f>
        <v>47.508030000000005</v>
      </c>
      <c r="FJ226" s="35">
        <f t="shared" si="4932"/>
        <v>1206.8499999999999</v>
      </c>
      <c r="FK226" s="49"/>
      <c r="FL226" s="48">
        <f t="shared" ref="FL226:FM226" si="4933">SUM(FL214:FL225)</f>
        <v>0.80757000000000001</v>
      </c>
      <c r="FM226" s="35">
        <f t="shared" si="4933"/>
        <v>362.26100000000002</v>
      </c>
      <c r="FN226" s="49"/>
      <c r="FO226" s="48">
        <f t="shared" ref="FO226:FP226" si="4934">SUM(FO214:FO225)</f>
        <v>4.2900000000000004E-3</v>
      </c>
      <c r="FP226" s="35">
        <f t="shared" si="4934"/>
        <v>5.9260000000000002</v>
      </c>
      <c r="FQ226" s="49"/>
      <c r="FR226" s="48">
        <f t="shared" ref="FR226:FS226" si="4935">SUM(FR214:FR225)</f>
        <v>771.07581000000005</v>
      </c>
      <c r="FS226" s="35">
        <f t="shared" si="4935"/>
        <v>97144.713000000018</v>
      </c>
      <c r="FT226" s="49"/>
      <c r="FU226" s="48">
        <f t="shared" ref="FU226:FV226" si="4936">SUM(FU214:FU225)</f>
        <v>3.0298699999999998</v>
      </c>
      <c r="FV226" s="35">
        <f t="shared" si="4936"/>
        <v>17.015000000000001</v>
      </c>
      <c r="FW226" s="49"/>
      <c r="FX226" s="48">
        <f t="shared" ref="FX226:FY226" si="4937">SUM(FX214:FX225)</f>
        <v>0</v>
      </c>
      <c r="FY226" s="35">
        <f t="shared" si="4937"/>
        <v>0</v>
      </c>
      <c r="FZ226" s="49"/>
      <c r="GA226" s="48">
        <f t="shared" ref="GA226:GB226" si="4938">SUM(GA214:GA225)</f>
        <v>1.119E-2</v>
      </c>
      <c r="GB226" s="35">
        <f t="shared" si="4938"/>
        <v>0.17199999999999999</v>
      </c>
      <c r="GC226" s="49"/>
      <c r="GD226" s="48">
        <f t="shared" ref="GD226:GE226" si="4939">SUM(GD214:GD225)</f>
        <v>432.14840999999996</v>
      </c>
      <c r="GE226" s="35">
        <f t="shared" si="4939"/>
        <v>63040.527000000009</v>
      </c>
      <c r="GF226" s="49"/>
      <c r="GG226" s="48">
        <f t="shared" ref="GG226:GH226" si="4940">SUM(GG214:GG225)</f>
        <v>726.98927000000003</v>
      </c>
      <c r="GH226" s="35">
        <f t="shared" si="4940"/>
        <v>35327.964</v>
      </c>
      <c r="GI226" s="49"/>
      <c r="GJ226" s="48">
        <f t="shared" ref="GJ226:GK226" si="4941">SUM(GJ214:GJ225)</f>
        <v>3626.8703100000002</v>
      </c>
      <c r="GK226" s="35">
        <f t="shared" si="4941"/>
        <v>258518.87599999996</v>
      </c>
      <c r="GL226" s="49"/>
      <c r="GM226" s="48">
        <f t="shared" ref="GM226:GN226" si="4942">SUM(GM214:GM225)</f>
        <v>2.2599999999999999E-3</v>
      </c>
      <c r="GN226" s="35">
        <f t="shared" si="4942"/>
        <v>2.2119999999999997</v>
      </c>
      <c r="GO226" s="49"/>
      <c r="GP226" s="48">
        <f t="shared" ref="GP226:GQ226" si="4943">SUM(GP214:GP225)</f>
        <v>36.29524</v>
      </c>
      <c r="GQ226" s="35">
        <f t="shared" si="4943"/>
        <v>2308.076</v>
      </c>
      <c r="GR226" s="49"/>
      <c r="GS226" s="48">
        <f t="shared" ref="GS226:GT226" si="4944">SUM(GS214:GS225)</f>
        <v>0.14939</v>
      </c>
      <c r="GT226" s="35">
        <f t="shared" si="4944"/>
        <v>4.5259999999999998</v>
      </c>
      <c r="GU226" s="49"/>
      <c r="GV226" s="48">
        <f t="shared" ref="GV226:GW226" si="4945">SUM(GV214:GV225)</f>
        <v>0</v>
      </c>
      <c r="GW226" s="35">
        <f t="shared" si="4945"/>
        <v>0</v>
      </c>
      <c r="GX226" s="49"/>
      <c r="GY226" s="48">
        <f t="shared" ref="GY226:GZ226" si="4946">SUM(GY214:GY225)</f>
        <v>0.25753999999999999</v>
      </c>
      <c r="GZ226" s="35">
        <f t="shared" si="4946"/>
        <v>22.809000000000001</v>
      </c>
      <c r="HA226" s="49"/>
      <c r="HB226" s="48">
        <f t="shared" ref="HB226:HC226" si="4947">SUM(HB214:HB225)</f>
        <v>92.501130000000003</v>
      </c>
      <c r="HC226" s="35">
        <f t="shared" si="4947"/>
        <v>4634.5439999999999</v>
      </c>
      <c r="HD226" s="49"/>
      <c r="HE226" s="48">
        <f t="shared" ref="HE226:HF226" si="4948">SUM(HE214:HE225)</f>
        <v>1.247E-2</v>
      </c>
      <c r="HF226" s="35">
        <f t="shared" si="4948"/>
        <v>0.996</v>
      </c>
      <c r="HG226" s="49"/>
      <c r="HH226" s="48">
        <f t="shared" ref="HH226:HI226" si="4949">SUM(HH214:HH225)</f>
        <v>0</v>
      </c>
      <c r="HI226" s="35">
        <f t="shared" si="4949"/>
        <v>0</v>
      </c>
      <c r="HJ226" s="49"/>
      <c r="HK226" s="48">
        <f t="shared" ref="HK226:HL226" si="4950">SUM(HK214:HK225)</f>
        <v>2.8799999999999997E-3</v>
      </c>
      <c r="HL226" s="35">
        <f t="shared" si="4950"/>
        <v>8.2100000000000009</v>
      </c>
      <c r="HM226" s="49"/>
      <c r="HN226" s="48">
        <f t="shared" ref="HN226:HO226" si="4951">SUM(HN214:HN225)</f>
        <v>7.9219999999999999E-2</v>
      </c>
      <c r="HO226" s="35">
        <f t="shared" si="4951"/>
        <v>9.5579999999999998</v>
      </c>
      <c r="HP226" s="49"/>
      <c r="HQ226" s="48">
        <f t="shared" ref="HQ226:HR226" si="4952">SUM(HQ214:HQ225)</f>
        <v>8.7135999999999996</v>
      </c>
      <c r="HR226" s="35">
        <f t="shared" si="4952"/>
        <v>169.28999999999996</v>
      </c>
      <c r="HS226" s="49"/>
      <c r="HT226" s="48"/>
      <c r="HU226" s="35"/>
      <c r="HV226" s="49"/>
      <c r="HW226" s="48">
        <f t="shared" ref="HW226:HX226" si="4953">SUM(HW214:HW225)</f>
        <v>0</v>
      </c>
      <c r="HX226" s="35">
        <f t="shared" si="4953"/>
        <v>0</v>
      </c>
      <c r="HY226" s="49"/>
      <c r="HZ226" s="48">
        <f t="shared" ref="HZ226:IA226" si="4954">SUM(HZ214:HZ225)</f>
        <v>144.559</v>
      </c>
      <c r="IA226" s="35">
        <f t="shared" si="4954"/>
        <v>6679.835</v>
      </c>
      <c r="IB226" s="49"/>
      <c r="IC226" s="48">
        <f t="shared" ref="IC226:ID226" si="4955">SUM(IC214:IC225)</f>
        <v>0.30086000000000002</v>
      </c>
      <c r="ID226" s="35">
        <f t="shared" si="4955"/>
        <v>243.90799999999999</v>
      </c>
      <c r="IE226" s="49"/>
      <c r="IF226" s="48">
        <f t="shared" ref="IF226:IG226" si="4956">SUM(IF214:IF225)</f>
        <v>1.5E-3</v>
      </c>
      <c r="IG226" s="35">
        <f t="shared" si="4956"/>
        <v>0.33100000000000002</v>
      </c>
      <c r="IH226" s="49"/>
      <c r="II226" s="48">
        <f t="shared" ref="II226:IJ226" si="4957">SUM(II214:II225)</f>
        <v>0</v>
      </c>
      <c r="IJ226" s="35">
        <f t="shared" si="4957"/>
        <v>0</v>
      </c>
      <c r="IK226" s="49"/>
      <c r="IL226" s="48">
        <f t="shared" ref="IL226:IM226" si="4958">SUM(IL214:IL225)</f>
        <v>4.4000000000000003E-3</v>
      </c>
      <c r="IM226" s="35">
        <f t="shared" si="4958"/>
        <v>2.617</v>
      </c>
      <c r="IN226" s="49"/>
      <c r="IO226" s="48">
        <f t="shared" ref="IO226:IP226" si="4959">SUM(IO214:IO225)</f>
        <v>2.0599999999999997E-2</v>
      </c>
      <c r="IP226" s="35">
        <f t="shared" si="4959"/>
        <v>2.3890000000000002</v>
      </c>
      <c r="IQ226" s="49"/>
      <c r="IR226" s="48">
        <f t="shared" ref="IR226:IS226" si="4960">SUM(IR214:IR225)</f>
        <v>439.12691999999998</v>
      </c>
      <c r="IS226" s="35">
        <f t="shared" si="4960"/>
        <v>17639.708999999999</v>
      </c>
      <c r="IT226" s="49"/>
      <c r="IU226" s="48">
        <f t="shared" ref="IU226:IV226" si="4961">SUM(IU214:IU225)</f>
        <v>0</v>
      </c>
      <c r="IV226" s="35">
        <f t="shared" si="4961"/>
        <v>0</v>
      </c>
      <c r="IW226" s="49"/>
      <c r="IX226" s="48">
        <f t="shared" ref="IX226:IY226" si="4962">SUM(IX214:IX225)</f>
        <v>1.6899999999999998E-2</v>
      </c>
      <c r="IY226" s="35">
        <f t="shared" si="4962"/>
        <v>2.3410000000000002</v>
      </c>
      <c r="IZ226" s="49"/>
      <c r="JA226" s="48">
        <f t="shared" ref="JA226:JB226" si="4963">SUM(JA214:JA225)</f>
        <v>3.9000000000000003E-3</v>
      </c>
      <c r="JB226" s="35">
        <f t="shared" si="4963"/>
        <v>0.151</v>
      </c>
      <c r="JC226" s="49"/>
      <c r="JD226" s="48">
        <f t="shared" ref="JD226:JE226" si="4964">SUM(JD214:JD225)</f>
        <v>3.0000000000000001E-3</v>
      </c>
      <c r="JE226" s="35">
        <f t="shared" si="4964"/>
        <v>0.16200000000000001</v>
      </c>
      <c r="JF226" s="49"/>
      <c r="JG226" s="48">
        <f t="shared" ref="JG226:JH226" si="4965">SUM(JG214:JG225)</f>
        <v>7.9500000000000001E-2</v>
      </c>
      <c r="JH226" s="35">
        <f t="shared" si="4965"/>
        <v>2.4329999999999998</v>
      </c>
      <c r="JI226" s="49"/>
      <c r="JJ226" s="48">
        <f t="shared" ref="JJ226:JK226" si="4966">SUM(JJ214:JJ225)</f>
        <v>1E-3</v>
      </c>
      <c r="JK226" s="35">
        <f t="shared" si="4966"/>
        <v>1.8680000000000001</v>
      </c>
      <c r="JL226" s="49"/>
      <c r="JM226" s="48">
        <f t="shared" ref="JM226:JN226" si="4967">SUM(JM214:JM225)</f>
        <v>58.34496</v>
      </c>
      <c r="JN226" s="35">
        <f t="shared" si="4967"/>
        <v>2307.4830000000002</v>
      </c>
      <c r="JO226" s="49"/>
      <c r="JP226" s="48">
        <f t="shared" ref="JP226:JQ226" si="4968">SUM(JP214:JP225)</f>
        <v>0</v>
      </c>
      <c r="JQ226" s="35">
        <f t="shared" si="4968"/>
        <v>0</v>
      </c>
      <c r="JR226" s="49"/>
      <c r="JS226" s="48">
        <f t="shared" ref="JS226:JT226" si="4969">SUM(JS214:JS225)</f>
        <v>2.0920000000000001E-2</v>
      </c>
      <c r="JT226" s="35">
        <f t="shared" si="4969"/>
        <v>15.885999999999999</v>
      </c>
      <c r="JU226" s="49"/>
      <c r="JV226" s="48">
        <f t="shared" ref="JV226:JW226" si="4970">SUM(JV214:JV225)</f>
        <v>0</v>
      </c>
      <c r="JW226" s="35">
        <f t="shared" si="4970"/>
        <v>0</v>
      </c>
      <c r="JX226" s="49"/>
      <c r="JY226" s="48">
        <f t="shared" ref="JY226:JZ226" si="4971">SUM(JY214:JY225)</f>
        <v>0</v>
      </c>
      <c r="JZ226" s="35">
        <f t="shared" si="4971"/>
        <v>0</v>
      </c>
      <c r="KA226" s="49"/>
      <c r="KB226" s="48">
        <f t="shared" ref="KB226:KC226" si="4972">SUM(KB214:KB225)</f>
        <v>92.565210000000008</v>
      </c>
      <c r="KC226" s="35">
        <f t="shared" si="4972"/>
        <v>1049.4860000000001</v>
      </c>
      <c r="KD226" s="49"/>
      <c r="KE226" s="48"/>
      <c r="KF226" s="35"/>
      <c r="KG226" s="49"/>
      <c r="KH226" s="48">
        <f t="shared" ref="KH226:KI226" si="4973">SUM(KH214:KH225)</f>
        <v>1521.36662</v>
      </c>
      <c r="KI226" s="35">
        <f t="shared" si="4973"/>
        <v>76307.796000000002</v>
      </c>
      <c r="KJ226" s="49"/>
      <c r="KK226" s="48">
        <f t="shared" ref="KK226:KL226" si="4974">SUM(KK214:KK225)</f>
        <v>36.390579999999993</v>
      </c>
      <c r="KL226" s="35">
        <f t="shared" si="4974"/>
        <v>18073.728999999999</v>
      </c>
      <c r="KM226" s="49"/>
      <c r="KN226" s="48">
        <f t="shared" ref="KN226:KO226" si="4975">SUM(KN214:KN225)</f>
        <v>0</v>
      </c>
      <c r="KO226" s="35">
        <f t="shared" si="4975"/>
        <v>0</v>
      </c>
      <c r="KP226" s="49"/>
      <c r="KQ226" s="48">
        <f t="shared" ref="KQ226:KR226" si="4976">SUM(KQ214:KQ225)</f>
        <v>97.320740000000001</v>
      </c>
      <c r="KR226" s="35">
        <f t="shared" si="4976"/>
        <v>513.85299999999995</v>
      </c>
      <c r="KS226" s="49"/>
      <c r="KT226" s="48">
        <f t="shared" ref="KT226:KU226" si="4977">SUM(KT214:KT225)</f>
        <v>1E-3</v>
      </c>
      <c r="KU226" s="35">
        <f t="shared" si="4977"/>
        <v>2.577</v>
      </c>
      <c r="KV226" s="49"/>
      <c r="KW226" s="48">
        <f t="shared" ref="KW226:KX226" si="4978">SUM(KW214:KW225)</f>
        <v>0</v>
      </c>
      <c r="KX226" s="35">
        <f t="shared" si="4978"/>
        <v>0</v>
      </c>
      <c r="KY226" s="49"/>
      <c r="KZ226" s="48">
        <f t="shared" ref="KZ226:LA226" si="4979">SUM(KZ214:KZ225)</f>
        <v>10.574680000000001</v>
      </c>
      <c r="LA226" s="35">
        <f t="shared" si="4979"/>
        <v>470.53800000000001</v>
      </c>
      <c r="LB226" s="49"/>
      <c r="LC226" s="48">
        <f t="shared" ref="LC226:LD226" si="4980">SUM(LC214:LC225)</f>
        <v>1.325E-2</v>
      </c>
      <c r="LD226" s="35">
        <f t="shared" si="4980"/>
        <v>0.20500000000000002</v>
      </c>
      <c r="LE226" s="49"/>
      <c r="LF226" s="48">
        <f t="shared" ref="LF226:LG226" si="4981">SUM(LF214:LF225)</f>
        <v>60.374249999999989</v>
      </c>
      <c r="LG226" s="35">
        <f t="shared" si="4981"/>
        <v>1291.8650000000002</v>
      </c>
      <c r="LH226" s="49"/>
      <c r="LI226" s="48">
        <f t="shared" ref="LI226:LJ226" si="4982">SUM(LI214:LI225)</f>
        <v>2E-3</v>
      </c>
      <c r="LJ226" s="35">
        <f t="shared" si="4982"/>
        <v>0.50800000000000001</v>
      </c>
      <c r="LK226" s="49"/>
      <c r="LL226" s="48">
        <f t="shared" ref="LL226:LM226" si="4983">SUM(LL214:LL225)</f>
        <v>0</v>
      </c>
      <c r="LM226" s="35">
        <f t="shared" si="4983"/>
        <v>0</v>
      </c>
      <c r="LN226" s="49"/>
      <c r="LO226" s="48">
        <f t="shared" ref="LO226:LP226" si="4984">SUM(LO214:LO225)</f>
        <v>0</v>
      </c>
      <c r="LP226" s="35">
        <f t="shared" si="4984"/>
        <v>0</v>
      </c>
      <c r="LQ226" s="49"/>
      <c r="LR226" s="48">
        <f t="shared" ref="LR226:LS226" si="4985">SUM(LR214:LR225)</f>
        <v>0.47134999999999999</v>
      </c>
      <c r="LS226" s="35">
        <f t="shared" si="4985"/>
        <v>93.921999999999997</v>
      </c>
      <c r="LT226" s="49"/>
      <c r="LU226" s="48">
        <f t="shared" ref="LU226:LV226" si="4986">SUM(LU214:LU225)</f>
        <v>0.33052999999999999</v>
      </c>
      <c r="LV226" s="35">
        <f t="shared" si="4986"/>
        <v>33.889000000000003</v>
      </c>
      <c r="LW226" s="49"/>
      <c r="LX226" s="48">
        <f t="shared" ref="LX226:LY226" si="4987">SUM(LX214:LX225)</f>
        <v>2662.2569200000003</v>
      </c>
      <c r="LY226" s="35">
        <f t="shared" si="4987"/>
        <v>216194.717</v>
      </c>
      <c r="LZ226" s="49"/>
      <c r="MA226" s="48">
        <f t="shared" ref="MA226:MB226" si="4988">SUM(MA214:MA225)</f>
        <v>64.471849999999989</v>
      </c>
      <c r="MB226" s="35">
        <f t="shared" si="4988"/>
        <v>6486.5520000000006</v>
      </c>
      <c r="MC226" s="49"/>
      <c r="MD226" s="48">
        <f t="shared" ref="MD226:ME226" si="4989">SUM(MD214:MD225)</f>
        <v>7.3714300000000001</v>
      </c>
      <c r="ME226" s="35">
        <f t="shared" si="4989"/>
        <v>2282.8999999999996</v>
      </c>
      <c r="MF226" s="49"/>
      <c r="MG226" s="48">
        <f t="shared" ref="MG226:MH226" si="4990">SUM(MG214:MG225)</f>
        <v>6.0000000000000001E-3</v>
      </c>
      <c r="MH226" s="35">
        <f t="shared" si="4990"/>
        <v>0.27600000000000002</v>
      </c>
      <c r="MI226" s="49"/>
      <c r="MJ226" s="48">
        <f t="shared" ref="MJ226:MK226" si="4991">SUM(MJ214:MJ225)</f>
        <v>0</v>
      </c>
      <c r="MK226" s="35">
        <f t="shared" si="4991"/>
        <v>0</v>
      </c>
      <c r="ML226" s="49"/>
      <c r="MM226" s="48">
        <f t="shared" ref="MM226:MN226" si="4992">SUM(MM214:MM225)</f>
        <v>72.358669999999989</v>
      </c>
      <c r="MN226" s="35">
        <f t="shared" si="4992"/>
        <v>20357.763999999996</v>
      </c>
      <c r="MO226" s="49"/>
      <c r="MP226" s="48">
        <f t="shared" ref="MP226:MQ226" si="4993">SUM(MP214:MP225)</f>
        <v>82.17701000000001</v>
      </c>
      <c r="MQ226" s="35">
        <f t="shared" si="4993"/>
        <v>12812.659</v>
      </c>
      <c r="MR226" s="49"/>
      <c r="MS226" s="48">
        <f t="shared" ref="MS226:MT226" si="4994">SUM(MS214:MS225)</f>
        <v>0</v>
      </c>
      <c r="MT226" s="35">
        <f t="shared" si="4994"/>
        <v>0</v>
      </c>
      <c r="MU226" s="49"/>
      <c r="MV226" s="48">
        <f t="shared" ref="MV226:MW226" si="4995">SUM(MV214:MV225)</f>
        <v>0</v>
      </c>
      <c r="MW226" s="35">
        <f t="shared" si="4995"/>
        <v>0</v>
      </c>
      <c r="MX226" s="49"/>
      <c r="MY226" s="48">
        <f t="shared" ref="MY226:MZ226" si="4996">SUM(MY214:MY225)</f>
        <v>1.0467499999999998</v>
      </c>
      <c r="MZ226" s="35">
        <f t="shared" si="4996"/>
        <v>24.42</v>
      </c>
      <c r="NA226" s="49"/>
      <c r="NB226" s="48">
        <f t="shared" ref="NB226:NC226" si="4997">SUM(NB214:NB225)</f>
        <v>0.46941999999999995</v>
      </c>
      <c r="NC226" s="35">
        <f t="shared" si="4997"/>
        <v>5.0920000000000005</v>
      </c>
      <c r="ND226" s="49"/>
      <c r="NE226" s="48">
        <f t="shared" ref="NE226:NF226" si="4998">SUM(NE214:NE225)</f>
        <v>69.523880000000005</v>
      </c>
      <c r="NF226" s="35">
        <f t="shared" si="4998"/>
        <v>2085.8820000000001</v>
      </c>
      <c r="NG226" s="49"/>
      <c r="NH226" s="48">
        <f t="shared" ref="NH226:NI226" si="4999">SUM(NH214:NH225)</f>
        <v>0</v>
      </c>
      <c r="NI226" s="35">
        <f t="shared" si="4999"/>
        <v>0</v>
      </c>
      <c r="NJ226" s="49"/>
      <c r="NK226" s="48">
        <f t="shared" ref="NK226:NL226" si="5000">SUM(NK214:NK225)</f>
        <v>2.5747700000000004</v>
      </c>
      <c r="NL226" s="35">
        <f t="shared" si="5000"/>
        <v>270.18599999999998</v>
      </c>
      <c r="NM226" s="49"/>
      <c r="NN226" s="48">
        <f t="shared" ref="NN226:NO226" si="5001">SUM(NN214:NN225)</f>
        <v>65.416380000000004</v>
      </c>
      <c r="NO226" s="35">
        <f t="shared" si="5001"/>
        <v>1827.43</v>
      </c>
      <c r="NP226" s="49"/>
      <c r="NQ226" s="48">
        <f t="shared" ref="NQ226:NR226" si="5002">SUM(NQ214:NQ225)</f>
        <v>0.97702</v>
      </c>
      <c r="NR226" s="35">
        <f t="shared" si="5002"/>
        <v>303.226</v>
      </c>
      <c r="NS226" s="49"/>
      <c r="NT226" s="48">
        <f t="shared" ref="NT226:NU226" si="5003">SUM(NT214:NT225)</f>
        <v>28.469359999999998</v>
      </c>
      <c r="NU226" s="35">
        <f t="shared" si="5003"/>
        <v>619.84400000000005</v>
      </c>
      <c r="NV226" s="49"/>
      <c r="NW226" s="48">
        <f t="shared" ref="NW226:NX226" si="5004">SUM(NW214:NW225)</f>
        <v>278.21807000000001</v>
      </c>
      <c r="NX226" s="35">
        <f t="shared" si="5004"/>
        <v>20374.629000000004</v>
      </c>
      <c r="NY226" s="49"/>
      <c r="NZ226" s="48">
        <f t="shared" ref="NZ226:OA226" si="5005">SUM(NZ214:NZ225)</f>
        <v>8.0659099999999988</v>
      </c>
      <c r="OA226" s="35">
        <f t="shared" si="5005"/>
        <v>2640.3379999999997</v>
      </c>
      <c r="OB226" s="49"/>
      <c r="OC226" s="48">
        <f t="shared" ref="OC226:OD226" si="5006">SUM(OC214:OC225)</f>
        <v>0</v>
      </c>
      <c r="OD226" s="35">
        <f t="shared" si="5006"/>
        <v>0</v>
      </c>
      <c r="OE226" s="49"/>
      <c r="OF226" s="48">
        <f t="shared" ref="OF226:OG226" si="5007">SUM(OF214:OF225)</f>
        <v>2009.8432200000002</v>
      </c>
      <c r="OG226" s="35">
        <f t="shared" si="5007"/>
        <v>44947.900999999998</v>
      </c>
      <c r="OH226" s="49"/>
      <c r="OI226" s="48">
        <f t="shared" ref="OI226:OJ226" si="5008">SUM(OI214:OI225)</f>
        <v>303.11571999999995</v>
      </c>
      <c r="OJ226" s="35">
        <f t="shared" si="5008"/>
        <v>78393.721999999994</v>
      </c>
      <c r="OK226" s="49"/>
      <c r="OL226" s="48">
        <f t="shared" ref="OL226:OM226" si="5009">SUM(OL214:OL225)</f>
        <v>0</v>
      </c>
      <c r="OM226" s="35">
        <f t="shared" si="5009"/>
        <v>0</v>
      </c>
      <c r="ON226" s="49"/>
      <c r="OO226" s="48">
        <f t="shared" ref="OO226:OP226" si="5010">SUM(OO214:OO225)</f>
        <v>50.23035999999999</v>
      </c>
      <c r="OP226" s="35">
        <f t="shared" si="5010"/>
        <v>1472.0159999999998</v>
      </c>
      <c r="OQ226" s="49"/>
      <c r="OR226" s="48">
        <f t="shared" ref="OR226:OS226" si="5011">SUM(OR214:OR225)</f>
        <v>0.10184</v>
      </c>
      <c r="OS226" s="35">
        <f t="shared" si="5011"/>
        <v>2.9750000000000001</v>
      </c>
      <c r="OT226" s="49"/>
      <c r="OU226" s="48">
        <f t="shared" ref="OU226:OV226" si="5012">SUM(OU214:OU225)</f>
        <v>572.92570999999998</v>
      </c>
      <c r="OV226" s="35">
        <f t="shared" si="5012"/>
        <v>18565.386000000002</v>
      </c>
      <c r="OW226" s="49"/>
      <c r="OX226" s="48">
        <f t="shared" ref="OX226:OY226" si="5013">SUM(OX214:OX225)</f>
        <v>0</v>
      </c>
      <c r="OY226" s="35">
        <f t="shared" si="5013"/>
        <v>0</v>
      </c>
      <c r="OZ226" s="49"/>
      <c r="PA226" s="48">
        <f t="shared" ref="PA226:PB226" si="5014">SUM(PA214:PA225)</f>
        <v>1E-3</v>
      </c>
      <c r="PB226" s="35">
        <f t="shared" si="5014"/>
        <v>0.15</v>
      </c>
      <c r="PC226" s="49"/>
      <c r="PD226" s="48">
        <f t="shared" ref="PD226:PE226" si="5015">SUM(PD214:PD225)</f>
        <v>2.4E-2</v>
      </c>
      <c r="PE226" s="35">
        <f t="shared" si="5015"/>
        <v>1.9E-2</v>
      </c>
      <c r="PF226" s="49"/>
      <c r="PG226" s="48">
        <f t="shared" ref="PG226:PH226" si="5016">SUM(PG214:PG225)</f>
        <v>49.369409999999995</v>
      </c>
      <c r="PH226" s="35">
        <f t="shared" si="5016"/>
        <v>5279.1239999999989</v>
      </c>
      <c r="PI226" s="49"/>
      <c r="PJ226" s="48"/>
      <c r="PK226" s="35"/>
      <c r="PL226" s="49"/>
      <c r="PM226" s="48">
        <f t="shared" ref="PM226:PN226" si="5017">SUM(PM214:PM225)</f>
        <v>1.2511000000000001</v>
      </c>
      <c r="PN226" s="35">
        <f t="shared" si="5017"/>
        <v>166.899</v>
      </c>
      <c r="PO226" s="49"/>
      <c r="PP226" s="48">
        <f t="shared" ref="PP226:PQ226" si="5018">SUM(PP214:PP225)</f>
        <v>0</v>
      </c>
      <c r="PQ226" s="35">
        <f t="shared" si="5018"/>
        <v>0</v>
      </c>
      <c r="PR226" s="49"/>
      <c r="PS226" s="48">
        <f t="shared" ref="PS226:PT226" si="5019">SUM(PS214:PS225)</f>
        <v>12.805680000000002</v>
      </c>
      <c r="PT226" s="35">
        <f t="shared" si="5019"/>
        <v>919.72100000000012</v>
      </c>
      <c r="PU226" s="49"/>
      <c r="PV226" s="48">
        <f t="shared" ref="PV226:PW226" si="5020">SUM(PV214:PV225)</f>
        <v>1984.4178000000002</v>
      </c>
      <c r="PW226" s="35">
        <f t="shared" si="5020"/>
        <v>135691.255</v>
      </c>
      <c r="PX226" s="49"/>
      <c r="PY226" s="48">
        <f t="shared" ref="PY226:PZ226" si="5021">SUM(PY214:PY225)</f>
        <v>1609.6940999999999</v>
      </c>
      <c r="PZ226" s="35">
        <f t="shared" si="5021"/>
        <v>398990.14199999993</v>
      </c>
      <c r="QA226" s="49"/>
      <c r="QB226" s="48">
        <f t="shared" ref="QB226:QC226" si="5022">SUM(QB214:QB225)</f>
        <v>0</v>
      </c>
      <c r="QC226" s="35">
        <f t="shared" si="5022"/>
        <v>0</v>
      </c>
      <c r="QD226" s="49"/>
      <c r="QE226" s="48">
        <f t="shared" ref="QE226:QF226" si="5023">SUM(QE214:QE225)</f>
        <v>84.205970000000008</v>
      </c>
      <c r="QF226" s="35">
        <f t="shared" si="5023"/>
        <v>1401.277</v>
      </c>
      <c r="QG226" s="49"/>
      <c r="QH226" s="48">
        <f t="shared" ref="QH226:QI226" si="5024">SUM(QH214:QH225)</f>
        <v>0</v>
      </c>
      <c r="QI226" s="35">
        <f t="shared" si="5024"/>
        <v>0</v>
      </c>
      <c r="QJ226" s="49"/>
      <c r="QK226" s="48">
        <f t="shared" ref="QK226:QL226" si="5025">SUM(QK214:QK225)</f>
        <v>0</v>
      </c>
      <c r="QL226" s="35">
        <f t="shared" si="5025"/>
        <v>0</v>
      </c>
      <c r="QM226" s="49"/>
      <c r="QN226" s="48">
        <f t="shared" ref="QN226:QO226" si="5026">SUM(QN214:QN225)</f>
        <v>0</v>
      </c>
      <c r="QO226" s="35">
        <f t="shared" si="5026"/>
        <v>0</v>
      </c>
      <c r="QP226" s="49"/>
      <c r="QQ226" s="48">
        <f t="shared" ref="QQ226:QR226" si="5027">SUM(QQ214:QQ225)</f>
        <v>176.27858000000001</v>
      </c>
      <c r="QR226" s="35">
        <f t="shared" si="5027"/>
        <v>22606.372999999996</v>
      </c>
      <c r="QS226" s="49"/>
      <c r="QT226" s="48"/>
      <c r="QU226" s="35"/>
      <c r="QV226" s="49"/>
      <c r="QW226" s="48"/>
      <c r="QX226" s="35"/>
      <c r="QY226" s="49"/>
      <c r="QZ226" s="48">
        <f t="shared" ref="QZ226:RA226" si="5028">SUM(QZ214:QZ225)</f>
        <v>0.92260999999999982</v>
      </c>
      <c r="RA226" s="35">
        <f t="shared" si="5028"/>
        <v>427.40099999999995</v>
      </c>
      <c r="RB226" s="49"/>
      <c r="RC226" s="48">
        <f t="shared" ref="RC226:RD226" si="5029">SUM(RC214:RC225)</f>
        <v>33.555189999999996</v>
      </c>
      <c r="RD226" s="35">
        <f t="shared" si="5029"/>
        <v>129.01600000000002</v>
      </c>
      <c r="RE226" s="49"/>
      <c r="RF226" s="48">
        <f t="shared" si="4850"/>
        <v>26028.414110000002</v>
      </c>
      <c r="RG226" s="49">
        <f t="shared" si="4851"/>
        <v>2274128.7879999992</v>
      </c>
    </row>
    <row r="227" spans="1:475" x14ac:dyDescent="0.3">
      <c r="A227" s="38">
        <v>2021</v>
      </c>
      <c r="B227" s="39" t="s">
        <v>5</v>
      </c>
      <c r="C227" s="66">
        <v>0</v>
      </c>
      <c r="D227" s="10">
        <v>0</v>
      </c>
      <c r="E227" s="47">
        <f t="shared" ref="E227:E238" si="5030">IF(C227=0,0,D227/C227*1000)</f>
        <v>0</v>
      </c>
      <c r="F227" s="46">
        <v>0</v>
      </c>
      <c r="G227" s="10">
        <v>0</v>
      </c>
      <c r="H227" s="47">
        <f>IF(F227=0,0,G227/F227*1000)</f>
        <v>0</v>
      </c>
      <c r="I227" s="66">
        <v>1</v>
      </c>
      <c r="J227" s="10">
        <v>25.209</v>
      </c>
      <c r="K227" s="47">
        <f t="shared" ref="K227:K238" si="5031">IF(I227=0,0,J227/I227*1000)</f>
        <v>25209</v>
      </c>
      <c r="L227" s="46">
        <v>0</v>
      </c>
      <c r="M227" s="10">
        <v>0</v>
      </c>
      <c r="N227" s="47">
        <f t="shared" ref="N227:N238" si="5032">IF(L227=0,0,M227/L227*1000)</f>
        <v>0</v>
      </c>
      <c r="O227" s="46">
        <v>0</v>
      </c>
      <c r="P227" s="10">
        <v>0</v>
      </c>
      <c r="Q227" s="47">
        <f t="shared" ref="Q227:Q238" si="5033">IF(O227=0,0,P227/O227*1000)</f>
        <v>0</v>
      </c>
      <c r="R227" s="46">
        <v>0</v>
      </c>
      <c r="S227" s="10">
        <v>0</v>
      </c>
      <c r="T227" s="47">
        <f t="shared" ref="T227:T238" si="5034">IF(R227=0,0,S227/R227*1000)</f>
        <v>0</v>
      </c>
      <c r="U227" s="66">
        <v>1.0199999999999999E-2</v>
      </c>
      <c r="V227" s="10">
        <v>0.71399999999999997</v>
      </c>
      <c r="W227" s="47">
        <f t="shared" ref="W227:W238" si="5035">IF(U227=0,0,V227/U227*1000)</f>
        <v>70000</v>
      </c>
      <c r="X227" s="46">
        <v>0</v>
      </c>
      <c r="Y227" s="10">
        <v>0</v>
      </c>
      <c r="Z227" s="47">
        <f t="shared" ref="Z227:Z238" si="5036">IF(X227=0,0,Y227/X227*1000)</f>
        <v>0</v>
      </c>
      <c r="AA227" s="66">
        <v>8.0701000000000001</v>
      </c>
      <c r="AB227" s="10">
        <v>1046.2380000000001</v>
      </c>
      <c r="AC227" s="47">
        <f t="shared" ref="AC227:AC238" si="5037">IF(AA227=0,0,AB227/AA227*1000)</f>
        <v>129643.74666980584</v>
      </c>
      <c r="AD227" s="66">
        <v>2.6629999999999997E-2</v>
      </c>
      <c r="AE227" s="10">
        <v>4.0919999999999996</v>
      </c>
      <c r="AF227" s="47">
        <f t="shared" ref="AF227:AF238" si="5038">IF(AD227=0,0,AE227/AD227*1000)</f>
        <v>153661.28426586557</v>
      </c>
      <c r="AG227" s="46">
        <v>0</v>
      </c>
      <c r="AH227" s="10">
        <v>0</v>
      </c>
      <c r="AI227" s="47">
        <f t="shared" ref="AI227:AI238" si="5039">IF(AG227=0,0,AH227/AG227*1000)</f>
        <v>0</v>
      </c>
      <c r="AJ227" s="46">
        <v>0</v>
      </c>
      <c r="AK227" s="10">
        <v>0</v>
      </c>
      <c r="AL227" s="47">
        <f t="shared" ref="AL227:AL238" si="5040">IF(AJ227=0,0,AK227/AJ227*1000)</f>
        <v>0</v>
      </c>
      <c r="AM227" s="46">
        <v>0</v>
      </c>
      <c r="AN227" s="10">
        <v>0</v>
      </c>
      <c r="AO227" s="47">
        <f t="shared" ref="AO227:AO238" si="5041">IF(AM227=0,0,AN227/AM227*1000)</f>
        <v>0</v>
      </c>
      <c r="AP227" s="66">
        <v>207.98364000000001</v>
      </c>
      <c r="AQ227" s="10">
        <v>4927.8599999999997</v>
      </c>
      <c r="AR227" s="47">
        <f t="shared" ref="AR227:AR238" si="5042">IF(AP227=0,0,AQ227/AP227*1000)</f>
        <v>23693.498200146896</v>
      </c>
      <c r="AS227" s="46">
        <v>0</v>
      </c>
      <c r="AT227" s="10">
        <v>0</v>
      </c>
      <c r="AU227" s="47">
        <f t="shared" ref="AU227:AU238" si="5043">IF(AS227=0,0,AT227/AS227*1000)</f>
        <v>0</v>
      </c>
      <c r="AV227" s="46">
        <v>0</v>
      </c>
      <c r="AW227" s="10">
        <v>0</v>
      </c>
      <c r="AX227" s="47">
        <f t="shared" ref="AX227:AX238" si="5044">IF(AV227=0,0,AW227/AV227*1000)</f>
        <v>0</v>
      </c>
      <c r="AY227" s="46">
        <v>0</v>
      </c>
      <c r="AZ227" s="10">
        <v>0</v>
      </c>
      <c r="BA227" s="47">
        <f t="shared" ref="BA227:BA238" si="5045">IF(AY227=0,0,AZ227/AY227*1000)</f>
        <v>0</v>
      </c>
      <c r="BB227" s="66">
        <v>1.5002</v>
      </c>
      <c r="BC227" s="10">
        <v>320.24599999999998</v>
      </c>
      <c r="BD227" s="47">
        <f t="shared" ref="BD227:BD238" si="5046">IF(BB227=0,0,BC227/BB227*1000)</f>
        <v>213468.87081722438</v>
      </c>
      <c r="BE227" s="66">
        <v>2.1989999999999998</v>
      </c>
      <c r="BF227" s="10">
        <v>276.78800000000001</v>
      </c>
      <c r="BG227" s="47">
        <f t="shared" ref="BG227:BG238" si="5047">IF(BE227=0,0,BF227/BE227*1000)</f>
        <v>125869.94088221921</v>
      </c>
      <c r="BH227" s="46">
        <v>0</v>
      </c>
      <c r="BI227" s="10">
        <v>0</v>
      </c>
      <c r="BJ227" s="47">
        <f t="shared" ref="BJ227:BJ238" si="5048">IF(BH227=0,0,BI227/BH227*1000)</f>
        <v>0</v>
      </c>
      <c r="BK227" s="46">
        <v>0</v>
      </c>
      <c r="BL227" s="10">
        <v>0</v>
      </c>
      <c r="BM227" s="47">
        <f t="shared" ref="BM227:BM238" si="5049">IF(BK227=0,0,BL227/BK227*1000)</f>
        <v>0</v>
      </c>
      <c r="BN227" s="46">
        <v>0</v>
      </c>
      <c r="BO227" s="10">
        <v>0</v>
      </c>
      <c r="BP227" s="47">
        <f t="shared" ref="BP227:BP238" si="5050">IF(BN227=0,0,BO227/BN227*1000)</f>
        <v>0</v>
      </c>
      <c r="BQ227" s="46">
        <v>0</v>
      </c>
      <c r="BR227" s="10">
        <v>0</v>
      </c>
      <c r="BS227" s="47">
        <f t="shared" ref="BS227:BS238" si="5051">IF(BQ227=0,0,BR227/BQ227*1000)</f>
        <v>0</v>
      </c>
      <c r="BT227" s="66">
        <v>13.9085</v>
      </c>
      <c r="BU227" s="10">
        <v>1830.6489999999999</v>
      </c>
      <c r="BV227" s="47">
        <f t="shared" ref="BV227:BV238" si="5052">IF(BT227=0,0,BU227/BT227*1000)</f>
        <v>131620.87931840241</v>
      </c>
      <c r="BW227" s="46">
        <v>0</v>
      </c>
      <c r="BX227" s="10">
        <v>0</v>
      </c>
      <c r="BY227" s="47">
        <f t="shared" ref="BY227:BY238" si="5053">IF(BW227=0,0,BX227/BW227*1000)</f>
        <v>0</v>
      </c>
      <c r="BZ227" s="46">
        <v>0</v>
      </c>
      <c r="CA227" s="10">
        <v>0</v>
      </c>
      <c r="CB227" s="47">
        <f t="shared" ref="CB227:CB238" si="5054">IF(BZ227=0,0,CA227/BZ227*1000)</f>
        <v>0</v>
      </c>
      <c r="CC227" s="66">
        <v>261.11217999999997</v>
      </c>
      <c r="CD227" s="10">
        <v>7562.652</v>
      </c>
      <c r="CE227" s="47">
        <f t="shared" ref="CE227:CE238" si="5055">IF(CC227=0,0,CD227/CC227*1000)</f>
        <v>28963.22952073703</v>
      </c>
      <c r="CF227" s="66">
        <v>0.98046</v>
      </c>
      <c r="CG227" s="10">
        <v>402.39499999999998</v>
      </c>
      <c r="CH227" s="47">
        <f t="shared" ref="CH227:CH238" si="5056">IF(CF227=0,0,CG227/CF227*1000)</f>
        <v>410414.49931664724</v>
      </c>
      <c r="CI227" s="46">
        <v>0</v>
      </c>
      <c r="CJ227" s="10">
        <v>0</v>
      </c>
      <c r="CK227" s="47">
        <f t="shared" ref="CK227:CK238" si="5057">IF(CI227=0,0,CJ227/CI227*1000)</f>
        <v>0</v>
      </c>
      <c r="CL227" s="66">
        <v>0.52200000000000002</v>
      </c>
      <c r="CM227" s="10">
        <v>6.5469999999999997</v>
      </c>
      <c r="CN227" s="47">
        <f t="shared" ref="CN227:CN238" si="5058">IF(CL227=0,0,CM227/CL227*1000)</f>
        <v>12542.145593869729</v>
      </c>
      <c r="CO227" s="46">
        <v>0</v>
      </c>
      <c r="CP227" s="10">
        <v>0</v>
      </c>
      <c r="CQ227" s="47">
        <f t="shared" ref="CQ227:CQ238" si="5059">IF(CO227=0,0,CP227/CO227*1000)</f>
        <v>0</v>
      </c>
      <c r="CR227" s="46">
        <v>0</v>
      </c>
      <c r="CS227" s="10">
        <v>0</v>
      </c>
      <c r="CT227" s="47">
        <f t="shared" ref="CT227:CT238" si="5060">IF(CR227=0,0,CS227/CR227*1000)</f>
        <v>0</v>
      </c>
      <c r="CU227" s="46">
        <v>0</v>
      </c>
      <c r="CV227" s="10">
        <v>0</v>
      </c>
      <c r="CW227" s="47">
        <f t="shared" ref="CW227:CW238" si="5061">IF(CU227=0,0,CV227/CU227*1000)</f>
        <v>0</v>
      </c>
      <c r="CX227" s="66">
        <v>1.8499999999999999E-2</v>
      </c>
      <c r="CY227" s="10">
        <v>7.0000000000000007E-2</v>
      </c>
      <c r="CZ227" s="47">
        <f t="shared" ref="CZ227:CZ238" si="5062">IF(CX227=0,0,CY227/CX227*1000)</f>
        <v>3783.7837837837842</v>
      </c>
      <c r="DA227" s="66">
        <v>7.6863100000000006</v>
      </c>
      <c r="DB227" s="10">
        <v>3185.223</v>
      </c>
      <c r="DC227" s="47">
        <f t="shared" ref="DC227:DC238" si="5063">IF(DA227=0,0,DB227/DA227*1000)</f>
        <v>414402.09931683727</v>
      </c>
      <c r="DD227" s="66">
        <v>14.804</v>
      </c>
      <c r="DE227" s="10">
        <v>1703.9159999999999</v>
      </c>
      <c r="DF227" s="47">
        <f t="shared" ref="DF227:DF238" si="5064">IF(DD227=0,0,DE227/DD227*1000)</f>
        <v>115098.35179681166</v>
      </c>
      <c r="DG227" s="46">
        <v>0</v>
      </c>
      <c r="DH227" s="10">
        <v>0</v>
      </c>
      <c r="DI227" s="47">
        <f t="shared" ref="DI227:DI238" si="5065">IF(DG227=0,0,DH227/DG227*1000)</f>
        <v>0</v>
      </c>
      <c r="DJ227" s="66">
        <v>2.2271999999999998</v>
      </c>
      <c r="DK227" s="10">
        <v>99.043000000000006</v>
      </c>
      <c r="DL227" s="47">
        <f t="shared" ref="DL227:DL238" si="5066">IF(DJ227=0,0,DK227/DJ227*1000)</f>
        <v>44469.737787356331</v>
      </c>
      <c r="DM227" s="46">
        <v>0</v>
      </c>
      <c r="DN227" s="10">
        <v>0</v>
      </c>
      <c r="DO227" s="47">
        <f t="shared" ref="DO227:DO238" si="5067">IF(DM227=0,0,DN227/DM227*1000)</f>
        <v>0</v>
      </c>
      <c r="DP227" s="46">
        <v>0</v>
      </c>
      <c r="DQ227" s="10">
        <v>0</v>
      </c>
      <c r="DR227" s="47">
        <f t="shared" ref="DR227:DR238" si="5068">IF(DP227=0,0,DQ227/DP227*1000)</f>
        <v>0</v>
      </c>
      <c r="DS227" s="46">
        <v>0</v>
      </c>
      <c r="DT227" s="10">
        <v>0</v>
      </c>
      <c r="DU227" s="47">
        <f t="shared" ref="DU227:DU238" si="5069">IF(DS227=0,0,DT227/DS227*1000)</f>
        <v>0</v>
      </c>
      <c r="DV227" s="46">
        <v>0</v>
      </c>
      <c r="DW227" s="10">
        <v>0</v>
      </c>
      <c r="DX227" s="47">
        <f t="shared" ref="DX227:DX238" si="5070">IF(DV227=0,0,DW227/DV227*1000)</f>
        <v>0</v>
      </c>
      <c r="DY227" s="46">
        <v>0</v>
      </c>
      <c r="DZ227" s="10">
        <v>0</v>
      </c>
      <c r="EA227" s="47">
        <f t="shared" ref="EA227:EA238" si="5071">IF(DY227=0,0,DZ227/DY227*1000)</f>
        <v>0</v>
      </c>
      <c r="EB227" s="46">
        <v>0</v>
      </c>
      <c r="EC227" s="10">
        <v>0</v>
      </c>
      <c r="ED227" s="47">
        <f t="shared" ref="ED227:ED238" si="5072">IF(EB227=0,0,EC227/EB227*1000)</f>
        <v>0</v>
      </c>
      <c r="EE227" s="46">
        <v>0</v>
      </c>
      <c r="EF227" s="10">
        <v>0</v>
      </c>
      <c r="EG227" s="47">
        <f t="shared" ref="EG227:EG238" si="5073">IF(EE227=0,0,EF227/EE227*1000)</f>
        <v>0</v>
      </c>
      <c r="EH227" s="66">
        <v>44.888539999999999</v>
      </c>
      <c r="EI227" s="10">
        <v>10855.636</v>
      </c>
      <c r="EJ227" s="47">
        <f t="shared" ref="EJ227:EJ238" si="5074">IF(EH227=0,0,EI227/EH227*1000)</f>
        <v>241835.3548589462</v>
      </c>
      <c r="EK227" s="46">
        <v>0</v>
      </c>
      <c r="EL227" s="10">
        <v>0</v>
      </c>
      <c r="EM227" s="47">
        <f t="shared" ref="EM227:EM238" si="5075">IF(EK227=0,0,EL227/EK227*1000)</f>
        <v>0</v>
      </c>
      <c r="EN227" s="66">
        <v>341.15030000000002</v>
      </c>
      <c r="EO227" s="10">
        <v>33695.057999999997</v>
      </c>
      <c r="EP227" s="47">
        <f t="shared" ref="EP227:EP238" si="5076">IF(EN227=0,0,EO227/EN227*1000)</f>
        <v>98768.953156424002</v>
      </c>
      <c r="EQ227" s="66">
        <v>5.9999999999999995E-4</v>
      </c>
      <c r="ER227" s="10">
        <v>0.66900000000000004</v>
      </c>
      <c r="ES227" s="47">
        <f t="shared" ref="ES227:ES238" si="5077">IF(EQ227=0,0,ER227/EQ227*1000)</f>
        <v>1115000.0000000002</v>
      </c>
      <c r="ET227" s="66">
        <v>18.16065</v>
      </c>
      <c r="EU227" s="10">
        <v>1582.6489999999999</v>
      </c>
      <c r="EV227" s="47">
        <f t="shared" ref="EV227:EV238" si="5078">IF(ET227=0,0,EU227/ET227*1000)</f>
        <v>87147.156076462008</v>
      </c>
      <c r="EW227" s="46">
        <v>0</v>
      </c>
      <c r="EX227" s="10">
        <v>0</v>
      </c>
      <c r="EY227" s="47">
        <f t="shared" ref="EY227:EY238" si="5079">IF(EW227=0,0,EX227/EW227*1000)</f>
        <v>0</v>
      </c>
      <c r="EZ227" s="46">
        <v>0</v>
      </c>
      <c r="FA227" s="10">
        <v>0</v>
      </c>
      <c r="FB227" s="47">
        <f t="shared" ref="FB227:FB238" si="5080">IF(EZ227=0,0,FA227/EZ227*1000)</f>
        <v>0</v>
      </c>
      <c r="FC227" s="46">
        <v>0</v>
      </c>
      <c r="FD227" s="10">
        <v>0</v>
      </c>
      <c r="FE227" s="47">
        <f t="shared" ref="FE227:FE238" si="5081">IF(FC227=0,0,FD227/FC227*1000)</f>
        <v>0</v>
      </c>
      <c r="FF227" s="46">
        <v>0</v>
      </c>
      <c r="FG227" s="10">
        <v>0</v>
      </c>
      <c r="FH227" s="47">
        <f t="shared" ref="FH227:FH238" si="5082">IF(FF227=0,0,FG227/FF227*1000)</f>
        <v>0</v>
      </c>
      <c r="FI227" s="66">
        <v>4.8835299999999995</v>
      </c>
      <c r="FJ227" s="10">
        <v>263.577</v>
      </c>
      <c r="FK227" s="47">
        <f t="shared" ref="FK227:FK238" si="5083">IF(FI227=0,0,FJ227/FI227*1000)</f>
        <v>53972.638644587016</v>
      </c>
      <c r="FL227" s="46">
        <v>0</v>
      </c>
      <c r="FM227" s="10">
        <v>0</v>
      </c>
      <c r="FN227" s="47">
        <f t="shared" ref="FN227:FN238" si="5084">IF(FL227=0,0,FM227/FL227*1000)</f>
        <v>0</v>
      </c>
      <c r="FO227" s="46">
        <v>0</v>
      </c>
      <c r="FP227" s="10">
        <v>0</v>
      </c>
      <c r="FQ227" s="47">
        <f t="shared" ref="FQ227:FQ238" si="5085">IF(FO227=0,0,FP227/FO227*1000)</f>
        <v>0</v>
      </c>
      <c r="FR227" s="66">
        <v>2161.8707000000004</v>
      </c>
      <c r="FS227" s="10">
        <v>8230.7870000000003</v>
      </c>
      <c r="FT227" s="47">
        <f t="shared" ref="FT227:FT238" si="5086">IF(FR227=0,0,FS227/FR227*1000)</f>
        <v>3807.2522098569534</v>
      </c>
      <c r="FU227" s="66">
        <v>1.5859000000000001</v>
      </c>
      <c r="FV227" s="10">
        <v>6.1859999999999999</v>
      </c>
      <c r="FW227" s="47">
        <f t="shared" ref="FW227:FW238" si="5087">IF(FU227=0,0,FV227/FU227*1000)</f>
        <v>3900.6242512138215</v>
      </c>
      <c r="FX227" s="46">
        <v>0</v>
      </c>
      <c r="FY227" s="10">
        <v>0</v>
      </c>
      <c r="FZ227" s="47">
        <f t="shared" ref="FZ227:FZ238" si="5088">IF(FX227=0,0,FY227/FX227*1000)</f>
        <v>0</v>
      </c>
      <c r="GA227" s="66">
        <v>9.1079999999999994E-2</v>
      </c>
      <c r="GB227" s="10">
        <v>2.4129999999999998</v>
      </c>
      <c r="GC227" s="47">
        <f t="shared" ref="GC227:GC238" si="5089">IF(GA227=0,0,GB227/GA227*1000)</f>
        <v>26493.192797540622</v>
      </c>
      <c r="GD227" s="66">
        <v>24.85793</v>
      </c>
      <c r="GE227" s="10">
        <v>4372.63</v>
      </c>
      <c r="GF227" s="47">
        <f t="shared" ref="GF227:GF238" si="5090">IF(GD227=0,0,GE227/GD227*1000)</f>
        <v>175904.83197917123</v>
      </c>
      <c r="GG227" s="66">
        <v>88.131740000000008</v>
      </c>
      <c r="GH227" s="10">
        <v>4515.9210000000003</v>
      </c>
      <c r="GI227" s="47">
        <f t="shared" ref="GI227:GI238" si="5091">IF(GG227=0,0,GH227/GG227*1000)</f>
        <v>51240.574621583546</v>
      </c>
      <c r="GJ227" s="66">
        <v>379.4717</v>
      </c>
      <c r="GK227" s="10">
        <v>35292.038999999997</v>
      </c>
      <c r="GL227" s="47">
        <f t="shared" ref="GL227:GL238" si="5092">IF(GJ227=0,0,GK227/GJ227*1000)</f>
        <v>93003.085605593238</v>
      </c>
      <c r="GM227" s="46">
        <v>0</v>
      </c>
      <c r="GN227" s="10">
        <v>0</v>
      </c>
      <c r="GO227" s="47">
        <f t="shared" ref="GO227:GO238" si="5093">IF(GM227=0,0,GN227/GM227*1000)</f>
        <v>0</v>
      </c>
      <c r="GP227" s="66">
        <v>7.3483599999999996</v>
      </c>
      <c r="GQ227" s="10">
        <v>919.03899999999999</v>
      </c>
      <c r="GR227" s="47">
        <f t="shared" ref="GR227:GR238" si="5094">IF(GP227=0,0,GQ227/GP227*1000)</f>
        <v>125067.22588441503</v>
      </c>
      <c r="GS227" s="46">
        <v>0</v>
      </c>
      <c r="GT227" s="10">
        <v>0</v>
      </c>
      <c r="GU227" s="47">
        <f t="shared" ref="GU227:GU238" si="5095">IF(GS227=0,0,GT227/GS227*1000)</f>
        <v>0</v>
      </c>
      <c r="GV227" s="46">
        <v>0</v>
      </c>
      <c r="GW227" s="10">
        <v>0</v>
      </c>
      <c r="GX227" s="47">
        <f t="shared" ref="GX227:GX238" si="5096">IF(GV227=0,0,GW227/GV227*1000)</f>
        <v>0</v>
      </c>
      <c r="GY227" s="66">
        <v>2.2000000000000001E-3</v>
      </c>
      <c r="GZ227" s="10">
        <v>8.0000000000000002E-3</v>
      </c>
      <c r="HA227" s="47">
        <f t="shared" ref="HA227:HA238" si="5097">IF(GY227=0,0,GZ227/GY227*1000)</f>
        <v>3636.363636363636</v>
      </c>
      <c r="HB227" s="66">
        <v>1.2982400000000001</v>
      </c>
      <c r="HC227" s="10">
        <v>862.70600000000002</v>
      </c>
      <c r="HD227" s="47">
        <f t="shared" ref="HD227:HD238" si="5098">IF(HB227=0,0,HC227/HB227*1000)</f>
        <v>664519.65738230222</v>
      </c>
      <c r="HE227" s="46">
        <v>0</v>
      </c>
      <c r="HF227" s="10">
        <v>0</v>
      </c>
      <c r="HG227" s="47">
        <f t="shared" ref="HG227:HG238" si="5099">IF(HE227=0,0,HF227/HE227*1000)</f>
        <v>0</v>
      </c>
      <c r="HH227" s="46">
        <v>0</v>
      </c>
      <c r="HI227" s="10">
        <v>0</v>
      </c>
      <c r="HJ227" s="47">
        <f t="shared" ref="HJ227:HJ238" si="5100">IF(HH227=0,0,HI227/HH227*1000)</f>
        <v>0</v>
      </c>
      <c r="HK227" s="46">
        <v>0</v>
      </c>
      <c r="HL227" s="10">
        <v>0</v>
      </c>
      <c r="HM227" s="47">
        <f t="shared" ref="HM227:HM238" si="5101">IF(HK227=0,0,HL227/HK227*1000)</f>
        <v>0</v>
      </c>
      <c r="HN227" s="46">
        <v>0</v>
      </c>
      <c r="HO227" s="10">
        <v>0</v>
      </c>
      <c r="HP227" s="47">
        <f t="shared" ref="HP227:HP238" si="5102">IF(HN227=0,0,HO227/HN227*1000)</f>
        <v>0</v>
      </c>
      <c r="HQ227" s="66">
        <v>1E-3</v>
      </c>
      <c r="HR227" s="10">
        <v>0.22</v>
      </c>
      <c r="HS227" s="47">
        <f t="shared" ref="HS227:HS238" si="5103">IF(HQ227=0,0,HR227/HQ227*1000)</f>
        <v>220000</v>
      </c>
      <c r="HT227" s="66"/>
      <c r="HU227" s="10"/>
      <c r="HV227" s="47"/>
      <c r="HW227" s="66">
        <v>0</v>
      </c>
      <c r="HX227" s="10">
        <v>0</v>
      </c>
      <c r="HY227" s="47">
        <f t="shared" ref="HY227:HY238" si="5104">IF(HW227=0,0,HX227/HW227*1000)</f>
        <v>0</v>
      </c>
      <c r="HZ227" s="66">
        <v>24.001000000000001</v>
      </c>
      <c r="IA227" s="10">
        <v>1126.154</v>
      </c>
      <c r="IB227" s="47">
        <f t="shared" ref="IB227:IB238" si="5105">IF(HZ227=0,0,IA227/HZ227*1000)</f>
        <v>46921.1282863214</v>
      </c>
      <c r="IC227" s="66">
        <v>0.69199999999999995</v>
      </c>
      <c r="ID227" s="10">
        <v>63.22</v>
      </c>
      <c r="IE227" s="47">
        <f t="shared" ref="IE227:IE238" si="5106">IF(IC227=0,0,ID227/IC227*1000)</f>
        <v>91358.381502890188</v>
      </c>
      <c r="IF227" s="46">
        <v>0</v>
      </c>
      <c r="IG227" s="10">
        <v>0</v>
      </c>
      <c r="IH227" s="47">
        <f t="shared" ref="IH227:IH238" si="5107">IF(IF227=0,0,IG227/IF227*1000)</f>
        <v>0</v>
      </c>
      <c r="II227" s="46">
        <v>0</v>
      </c>
      <c r="IJ227" s="10">
        <v>0</v>
      </c>
      <c r="IK227" s="47">
        <f t="shared" ref="IK227:IK238" si="5108">IF(II227=0,0,IJ227/II227*1000)</f>
        <v>0</v>
      </c>
      <c r="IL227" s="46">
        <v>0</v>
      </c>
      <c r="IM227" s="10">
        <v>0</v>
      </c>
      <c r="IN227" s="47">
        <f t="shared" ref="IN227:IN238" si="5109">IF(IL227=0,0,IM227/IL227*1000)</f>
        <v>0</v>
      </c>
      <c r="IO227" s="46">
        <v>0</v>
      </c>
      <c r="IP227" s="10">
        <v>0</v>
      </c>
      <c r="IQ227" s="47">
        <f t="shared" ref="IQ227:IQ238" si="5110">IF(IO227=0,0,IP227/IO227*1000)</f>
        <v>0</v>
      </c>
      <c r="IR227" s="66">
        <v>25.649009999999997</v>
      </c>
      <c r="IS227" s="10">
        <v>734.17499999999995</v>
      </c>
      <c r="IT227" s="47">
        <f t="shared" ref="IT227:IT238" si="5111">IF(IR227=0,0,IS227/IR227*1000)</f>
        <v>28623.911800104564</v>
      </c>
      <c r="IU227" s="46">
        <v>0</v>
      </c>
      <c r="IV227" s="10">
        <v>0</v>
      </c>
      <c r="IW227" s="47">
        <f t="shared" ref="IW227:IW238" si="5112">IF(IU227=0,0,IV227/IU227*1000)</f>
        <v>0</v>
      </c>
      <c r="IX227" s="46">
        <v>0</v>
      </c>
      <c r="IY227" s="10">
        <v>0</v>
      </c>
      <c r="IZ227" s="47">
        <f t="shared" ref="IZ227:IZ238" si="5113">IF(IX227=0,0,IY227/IX227*1000)</f>
        <v>0</v>
      </c>
      <c r="JA227" s="46">
        <v>0</v>
      </c>
      <c r="JB227" s="10">
        <v>0</v>
      </c>
      <c r="JC227" s="47">
        <f t="shared" ref="JC227:JC238" si="5114">IF(JA227=0,0,JB227/JA227*1000)</f>
        <v>0</v>
      </c>
      <c r="JD227" s="46">
        <v>0</v>
      </c>
      <c r="JE227" s="10">
        <v>0</v>
      </c>
      <c r="JF227" s="47">
        <f t="shared" ref="JF227:JF238" si="5115">IF(JD227=0,0,JE227/JD227*1000)</f>
        <v>0</v>
      </c>
      <c r="JG227" s="46">
        <v>0</v>
      </c>
      <c r="JH227" s="10">
        <v>0</v>
      </c>
      <c r="JI227" s="47">
        <f t="shared" ref="JI227:JI238" si="5116">IF(JG227=0,0,JH227/JG227*1000)</f>
        <v>0</v>
      </c>
      <c r="JJ227" s="46">
        <v>0</v>
      </c>
      <c r="JK227" s="10">
        <v>0</v>
      </c>
      <c r="JL227" s="47">
        <f t="shared" ref="JL227:JL238" si="5117">IF(JJ227=0,0,JK227/JJ227*1000)</f>
        <v>0</v>
      </c>
      <c r="JM227" s="66">
        <v>9.0719999999999992</v>
      </c>
      <c r="JN227" s="10">
        <v>327.32900000000001</v>
      </c>
      <c r="JO227" s="47">
        <f t="shared" ref="JO227:JO238" si="5118">IF(JM227=0,0,JN227/JM227*1000)</f>
        <v>36081.238977072317</v>
      </c>
      <c r="JP227" s="46">
        <v>0</v>
      </c>
      <c r="JQ227" s="10">
        <v>0</v>
      </c>
      <c r="JR227" s="47">
        <f t="shared" ref="JR227:JR238" si="5119">IF(JP227=0,0,JQ227/JP227*1000)</f>
        <v>0</v>
      </c>
      <c r="JS227" s="46">
        <v>0</v>
      </c>
      <c r="JT227" s="10">
        <v>0</v>
      </c>
      <c r="JU227" s="47">
        <f t="shared" ref="JU227:JU238" si="5120">IF(JS227=0,0,JT227/JS227*1000)</f>
        <v>0</v>
      </c>
      <c r="JV227" s="46">
        <v>0</v>
      </c>
      <c r="JW227" s="10">
        <v>0</v>
      </c>
      <c r="JX227" s="47">
        <f t="shared" ref="JX227:JX238" si="5121">IF(JV227=0,0,JW227/JV227*1000)</f>
        <v>0</v>
      </c>
      <c r="JY227" s="46">
        <v>0</v>
      </c>
      <c r="JZ227" s="10">
        <v>0</v>
      </c>
      <c r="KA227" s="47">
        <f t="shared" ref="KA227:KA238" si="5122">IF(JY227=0,0,JZ227/JY227*1000)</f>
        <v>0</v>
      </c>
      <c r="KB227" s="66">
        <v>4.9527999999999999</v>
      </c>
      <c r="KC227" s="10">
        <v>63.524000000000001</v>
      </c>
      <c r="KD227" s="47">
        <f t="shared" ref="KD227:KD238" si="5123">IF(KB227=0,0,KC227/KB227*1000)</f>
        <v>12825.876272007754</v>
      </c>
      <c r="KE227" s="66"/>
      <c r="KF227" s="10"/>
      <c r="KG227" s="47"/>
      <c r="KH227" s="66">
        <v>96.03564999999999</v>
      </c>
      <c r="KI227" s="10">
        <v>10866.591</v>
      </c>
      <c r="KJ227" s="47">
        <f t="shared" ref="KJ227:KJ238" si="5124">IF(KH227=0,0,KI227/KH227*1000)</f>
        <v>113151.6369181653</v>
      </c>
      <c r="KK227" s="66">
        <v>3.3E-3</v>
      </c>
      <c r="KL227" s="10">
        <v>3.988</v>
      </c>
      <c r="KM227" s="47">
        <f t="shared" ref="KM227:KM238" si="5125">IF(KK227=0,0,KL227/KK227*1000)</f>
        <v>1208484.8484848484</v>
      </c>
      <c r="KN227" s="46">
        <v>0</v>
      </c>
      <c r="KO227" s="10">
        <v>0</v>
      </c>
      <c r="KP227" s="47">
        <f t="shared" ref="KP227:KP238" si="5126">IF(KN227=0,0,KO227/KN227*1000)</f>
        <v>0</v>
      </c>
      <c r="KQ227" s="66">
        <v>2.81E-3</v>
      </c>
      <c r="KR227" s="10">
        <v>2.3639999999999999</v>
      </c>
      <c r="KS227" s="47">
        <f t="shared" ref="KS227:KS238" si="5127">IF(KQ227=0,0,KR227/KQ227*1000)</f>
        <v>841281.13879003562</v>
      </c>
      <c r="KT227" s="46">
        <v>0</v>
      </c>
      <c r="KU227" s="10">
        <v>0</v>
      </c>
      <c r="KV227" s="47">
        <f t="shared" ref="KV227:KV238" si="5128">IF(KT227=0,0,KU227/KT227*1000)</f>
        <v>0</v>
      </c>
      <c r="KW227" s="46">
        <v>0</v>
      </c>
      <c r="KX227" s="10">
        <v>0</v>
      </c>
      <c r="KY227" s="47">
        <f t="shared" ref="KY227:KY238" si="5129">IF(KW227=0,0,KX227/KW227*1000)</f>
        <v>0</v>
      </c>
      <c r="KZ227" s="66">
        <v>5.9859999999999997E-2</v>
      </c>
      <c r="LA227" s="10">
        <v>41.48</v>
      </c>
      <c r="LB227" s="47">
        <f t="shared" ref="LB227:LB238" si="5130">IF(KZ227=0,0,LA227/KZ227*1000)</f>
        <v>692950.21717340453</v>
      </c>
      <c r="LC227" s="66">
        <v>2E-3</v>
      </c>
      <c r="LD227" s="10">
        <v>0.19900000000000001</v>
      </c>
      <c r="LE227" s="47">
        <f t="shared" ref="LE227:LE238" si="5131">IF(LC227=0,0,LD227/LC227*1000)</f>
        <v>99500</v>
      </c>
      <c r="LF227" s="66">
        <v>5.0815400000000004</v>
      </c>
      <c r="LG227" s="10">
        <v>120.233</v>
      </c>
      <c r="LH227" s="47">
        <f t="shared" ref="LH227:LH238" si="5132">IF(LF227=0,0,LG227/LF227*1000)</f>
        <v>23660.740641616518</v>
      </c>
      <c r="LI227" s="46">
        <v>0</v>
      </c>
      <c r="LJ227" s="10">
        <v>0</v>
      </c>
      <c r="LK227" s="47">
        <f t="shared" ref="LK227:LK238" si="5133">IF(LI227=0,0,LJ227/LI227*1000)</f>
        <v>0</v>
      </c>
      <c r="LL227" s="46">
        <v>0</v>
      </c>
      <c r="LM227" s="10">
        <v>0</v>
      </c>
      <c r="LN227" s="47">
        <f t="shared" ref="LN227:LN238" si="5134">IF(LL227=0,0,LM227/LL227*1000)</f>
        <v>0</v>
      </c>
      <c r="LO227" s="46">
        <v>0</v>
      </c>
      <c r="LP227" s="10">
        <v>0</v>
      </c>
      <c r="LQ227" s="47">
        <f t="shared" ref="LQ227:LQ238" si="5135">IF(LO227=0,0,LP227/LO227*1000)</f>
        <v>0</v>
      </c>
      <c r="LR227" s="46">
        <v>0</v>
      </c>
      <c r="LS227" s="10">
        <v>0</v>
      </c>
      <c r="LT227" s="47">
        <f t="shared" ref="LT227:LT238" si="5136">IF(LR227=0,0,LS227/LR227*1000)</f>
        <v>0</v>
      </c>
      <c r="LU227" s="46">
        <v>0</v>
      </c>
      <c r="LV227" s="10">
        <v>0</v>
      </c>
      <c r="LW227" s="47">
        <f t="shared" ref="LW227:LW238" si="5137">IF(LU227=0,0,LV227/LU227*1000)</f>
        <v>0</v>
      </c>
      <c r="LX227" s="66">
        <v>238.42186999999998</v>
      </c>
      <c r="LY227" s="10">
        <v>14904.102999999999</v>
      </c>
      <c r="LZ227" s="47">
        <f t="shared" ref="LZ227:LZ238" si="5138">IF(LX227=0,0,LY227/LX227*1000)</f>
        <v>62511.475981628697</v>
      </c>
      <c r="MA227" s="66">
        <v>2.2046399999999999</v>
      </c>
      <c r="MB227" s="10">
        <v>112.889</v>
      </c>
      <c r="MC227" s="47">
        <f t="shared" ref="MC227:MC238" si="5139">IF(MA227=0,0,MB227/MA227*1000)</f>
        <v>51205.185427099212</v>
      </c>
      <c r="MD227" s="46">
        <v>0</v>
      </c>
      <c r="ME227" s="10">
        <v>0</v>
      </c>
      <c r="MF227" s="47">
        <f t="shared" ref="MF227:MF238" si="5140">IF(MD227=0,0,ME227/MD227*1000)</f>
        <v>0</v>
      </c>
      <c r="MG227" s="46">
        <v>0</v>
      </c>
      <c r="MH227" s="10">
        <v>0</v>
      </c>
      <c r="MI227" s="47">
        <f t="shared" ref="MI227:MI238" si="5141">IF(MG227=0,0,MH227/MG227*1000)</f>
        <v>0</v>
      </c>
      <c r="MJ227" s="46">
        <v>0</v>
      </c>
      <c r="MK227" s="10">
        <v>0</v>
      </c>
      <c r="ML227" s="47">
        <f t="shared" ref="ML227:ML238" si="5142">IF(MJ227=0,0,MK227/MJ227*1000)</f>
        <v>0</v>
      </c>
      <c r="MM227" s="66">
        <v>0.23268</v>
      </c>
      <c r="MN227" s="10">
        <v>136.03399999999999</v>
      </c>
      <c r="MO227" s="47">
        <f t="shared" ref="MO227:MO238" si="5143">IF(MM227=0,0,MN227/MM227*1000)</f>
        <v>584639.84871927102</v>
      </c>
      <c r="MP227" s="66">
        <v>14.90427</v>
      </c>
      <c r="MQ227" s="10">
        <v>1980.876</v>
      </c>
      <c r="MR227" s="47">
        <f t="shared" ref="MR227:MR238" si="5144">IF(MP227=0,0,MQ227/MP227*1000)</f>
        <v>132906.60998492379</v>
      </c>
      <c r="MS227" s="46">
        <v>0</v>
      </c>
      <c r="MT227" s="10">
        <v>0</v>
      </c>
      <c r="MU227" s="47">
        <f t="shared" ref="MU227:MU238" si="5145">IF(MS227=0,0,MT227/MS227*1000)</f>
        <v>0</v>
      </c>
      <c r="MV227" s="46">
        <v>0</v>
      </c>
      <c r="MW227" s="10">
        <v>0</v>
      </c>
      <c r="MX227" s="47">
        <f t="shared" ref="MX227:MX238" si="5146">IF(MV227=0,0,MW227/MV227*1000)</f>
        <v>0</v>
      </c>
      <c r="MY227" s="66">
        <v>6.0219999999999996E-2</v>
      </c>
      <c r="MZ227" s="10">
        <v>1.464</v>
      </c>
      <c r="NA227" s="47">
        <f t="shared" ref="NA227:NA238" si="5147">IF(MY227=0,0,MZ227/MY227*1000)</f>
        <v>24310.860179342413</v>
      </c>
      <c r="NB227" s="46">
        <v>0</v>
      </c>
      <c r="NC227" s="10">
        <v>0</v>
      </c>
      <c r="ND227" s="47">
        <f t="shared" ref="ND227:ND238" si="5148">IF(NB227=0,0,NC227/NB227*1000)</f>
        <v>0</v>
      </c>
      <c r="NE227" s="46">
        <v>0</v>
      </c>
      <c r="NF227" s="10">
        <v>0</v>
      </c>
      <c r="NG227" s="47">
        <f t="shared" ref="NG227:NG238" si="5149">IF(NE227=0,0,NF227/NE227*1000)</f>
        <v>0</v>
      </c>
      <c r="NH227" s="46">
        <v>0</v>
      </c>
      <c r="NI227" s="10">
        <v>0</v>
      </c>
      <c r="NJ227" s="47">
        <f t="shared" ref="NJ227:NJ238" si="5150">IF(NH227=0,0,NI227/NH227*1000)</f>
        <v>0</v>
      </c>
      <c r="NK227" s="66">
        <v>2.4489999999999998E-2</v>
      </c>
      <c r="NL227" s="10">
        <v>36.838999999999999</v>
      </c>
      <c r="NM227" s="47">
        <f t="shared" ref="NM227:NM238" si="5151">IF(NK227=0,0,NL227/NK227*1000)</f>
        <v>1504246.6312780727</v>
      </c>
      <c r="NN227" s="46">
        <v>0</v>
      </c>
      <c r="NO227" s="10">
        <v>0</v>
      </c>
      <c r="NP227" s="47">
        <f t="shared" ref="NP227:NP238" si="5152">IF(NN227=0,0,NO227/NN227*1000)</f>
        <v>0</v>
      </c>
      <c r="NQ227" s="66">
        <v>0.5</v>
      </c>
      <c r="NR227" s="10">
        <v>130.798</v>
      </c>
      <c r="NS227" s="47">
        <f t="shared" ref="NS227:NS238" si="5153">IF(NQ227=0,0,NR227/NQ227*1000)</f>
        <v>261596</v>
      </c>
      <c r="NT227" s="66">
        <v>7.2430699999999995</v>
      </c>
      <c r="NU227" s="10">
        <v>1348.867</v>
      </c>
      <c r="NV227" s="47">
        <f t="shared" ref="NV227:NV238" si="5154">IF(NT227=0,0,NU227/NT227*1000)</f>
        <v>186228.62957281928</v>
      </c>
      <c r="NW227" s="66">
        <v>18.268409999999999</v>
      </c>
      <c r="NX227" s="10">
        <v>1517.26</v>
      </c>
      <c r="NY227" s="47">
        <f t="shared" ref="NY227:NY238" si="5155">IF(NW227=0,0,NX227/NW227*1000)</f>
        <v>83053.752351737232</v>
      </c>
      <c r="NZ227" s="66">
        <v>3.85189</v>
      </c>
      <c r="OA227" s="10">
        <v>862.70500000000004</v>
      </c>
      <c r="OB227" s="47">
        <f t="shared" ref="OB227:OB238" si="5156">IF(NZ227=0,0,OA227/NZ227*1000)</f>
        <v>223969.27222740007</v>
      </c>
      <c r="OC227" s="46">
        <v>0</v>
      </c>
      <c r="OD227" s="10">
        <v>0</v>
      </c>
      <c r="OE227" s="47">
        <f t="shared" ref="OE227:OE238" si="5157">IF(OC227=0,0,OD227/OC227*1000)</f>
        <v>0</v>
      </c>
      <c r="OF227" s="66">
        <v>5.7759900000000002</v>
      </c>
      <c r="OG227" s="10">
        <v>2920.558</v>
      </c>
      <c r="OH227" s="47">
        <f t="shared" ref="OH227:OH238" si="5158">IF(OF227=0,0,OG227/OF227*1000)</f>
        <v>505637.64826462651</v>
      </c>
      <c r="OI227" s="66">
        <v>5.92415</v>
      </c>
      <c r="OJ227" s="10">
        <v>2880.46</v>
      </c>
      <c r="OK227" s="47">
        <f t="shared" ref="OK227:OK238" si="5159">IF(OI227=0,0,OJ227/OI227*1000)</f>
        <v>486223.34005722345</v>
      </c>
      <c r="OL227" s="46">
        <v>0</v>
      </c>
      <c r="OM227" s="10">
        <v>0</v>
      </c>
      <c r="ON227" s="47">
        <f t="shared" ref="ON227:ON238" si="5160">IF(OL227=0,0,OM227/OL227*1000)</f>
        <v>0</v>
      </c>
      <c r="OO227" s="66">
        <v>5.2299899999999999</v>
      </c>
      <c r="OP227" s="10">
        <v>257.04000000000002</v>
      </c>
      <c r="OQ227" s="47">
        <f t="shared" ref="OQ227:OQ238" si="5161">IF(OO227=0,0,OP227/OO227*1000)</f>
        <v>49147.321505394852</v>
      </c>
      <c r="OR227" s="46">
        <v>0</v>
      </c>
      <c r="OS227" s="10">
        <v>0</v>
      </c>
      <c r="OT227" s="47">
        <f t="shared" ref="OT227:OT238" si="5162">IF(OR227=0,0,OS227/OR227*1000)</f>
        <v>0</v>
      </c>
      <c r="OU227" s="66">
        <v>0.16971</v>
      </c>
      <c r="OV227" s="10">
        <v>19.213999999999999</v>
      </c>
      <c r="OW227" s="47">
        <f t="shared" ref="OW227:OW238" si="5163">IF(OU227=0,0,OV227/OU227*1000)</f>
        <v>113216.6637204643</v>
      </c>
      <c r="OX227" s="46">
        <v>0</v>
      </c>
      <c r="OY227" s="10">
        <v>0</v>
      </c>
      <c r="OZ227" s="47">
        <f t="shared" ref="OZ227:OZ238" si="5164">IF(OX227=0,0,OY227/OX227*1000)</f>
        <v>0</v>
      </c>
      <c r="PA227" s="46">
        <v>0</v>
      </c>
      <c r="PB227" s="10">
        <v>0</v>
      </c>
      <c r="PC227" s="47">
        <f t="shared" ref="PC227:PC238" si="5165">IF(PA227=0,0,PB227/PA227*1000)</f>
        <v>0</v>
      </c>
      <c r="PD227" s="46">
        <v>0</v>
      </c>
      <c r="PE227" s="10">
        <v>0</v>
      </c>
      <c r="PF227" s="47">
        <f t="shared" ref="PF227:PF238" si="5166">IF(PD227=0,0,PE227/PD227*1000)</f>
        <v>0</v>
      </c>
      <c r="PG227" s="66">
        <v>0.27761000000000002</v>
      </c>
      <c r="PH227" s="10">
        <v>173.929</v>
      </c>
      <c r="PI227" s="47">
        <f t="shared" ref="PI227:PI238" si="5167">IF(PG227=0,0,PH227/PG227*1000)</f>
        <v>626522.81978314894</v>
      </c>
      <c r="PJ227" s="66"/>
      <c r="PK227" s="10"/>
      <c r="PL227" s="47"/>
      <c r="PM227" s="66">
        <v>2.3E-3</v>
      </c>
      <c r="PN227" s="10">
        <v>4.1449999999999996</v>
      </c>
      <c r="PO227" s="47">
        <f t="shared" ref="PO227:PO238" si="5168">IF(PM227=0,0,PN227/PM227*1000)</f>
        <v>1802173.913043478</v>
      </c>
      <c r="PP227" s="46">
        <v>0</v>
      </c>
      <c r="PQ227" s="10">
        <v>0</v>
      </c>
      <c r="PR227" s="47">
        <f t="shared" ref="PR227:PR238" si="5169">IF(PP227=0,0,PQ227/PP227*1000)</f>
        <v>0</v>
      </c>
      <c r="PS227" s="66">
        <v>0.56637999999999999</v>
      </c>
      <c r="PT227" s="10">
        <v>15.539</v>
      </c>
      <c r="PU227" s="47">
        <f t="shared" ref="PU227:PU238" si="5170">IF(PS227=0,0,PT227/PS227*1000)</f>
        <v>27435.643913980013</v>
      </c>
      <c r="PV227" s="66">
        <v>74.148070000000004</v>
      </c>
      <c r="PW227" s="10">
        <v>7050.1629999999996</v>
      </c>
      <c r="PX227" s="47">
        <f t="shared" ref="PX227:PX238" si="5171">IF(PV227=0,0,PW227/PV227*1000)</f>
        <v>95082.218593147452</v>
      </c>
      <c r="PY227" s="66">
        <v>83.901529999999994</v>
      </c>
      <c r="PZ227" s="10">
        <v>28800.91</v>
      </c>
      <c r="QA227" s="47">
        <f t="shared" ref="QA227:QA238" si="5172">IF(PY227=0,0,PZ227/PY227*1000)</f>
        <v>343270.37897878623</v>
      </c>
      <c r="QB227" s="46">
        <v>0</v>
      </c>
      <c r="QC227" s="10">
        <v>0</v>
      </c>
      <c r="QD227" s="47">
        <f t="shared" ref="QD227:QD238" si="5173">IF(QB227=0,0,QC227/QB227*1000)</f>
        <v>0</v>
      </c>
      <c r="QE227" s="46">
        <v>3.2483599999999999</v>
      </c>
      <c r="QF227" s="10">
        <v>69.054000000000002</v>
      </c>
      <c r="QG227" s="47">
        <f t="shared" ref="QG227:QG238" si="5174">IF(QE227=0,0,QF227/QE227*1000)</f>
        <v>21258.111785639525</v>
      </c>
      <c r="QH227" s="46">
        <v>0</v>
      </c>
      <c r="QI227" s="10">
        <v>0</v>
      </c>
      <c r="QJ227" s="47">
        <f t="shared" ref="QJ227:QJ238" si="5175">IF(QH227=0,0,QI227/QH227*1000)</f>
        <v>0</v>
      </c>
      <c r="QK227" s="46">
        <v>0</v>
      </c>
      <c r="QL227" s="10">
        <v>0</v>
      </c>
      <c r="QM227" s="47">
        <f t="shared" ref="QM227:QM238" si="5176">IF(QK227=0,0,QL227/QK227*1000)</f>
        <v>0</v>
      </c>
      <c r="QN227" s="46">
        <v>0</v>
      </c>
      <c r="QO227" s="10">
        <v>0</v>
      </c>
      <c r="QP227" s="47">
        <f t="shared" ref="QP227:QP238" si="5177">IF(QN227=0,0,QO227/QN227*1000)</f>
        <v>0</v>
      </c>
      <c r="QQ227" s="66">
        <v>17.13015</v>
      </c>
      <c r="QR227" s="10">
        <v>2116.203</v>
      </c>
      <c r="QS227" s="47">
        <f t="shared" ref="QS227:QS238" si="5178">IF(QQ227=0,0,QR227/QQ227*1000)</f>
        <v>123536.7466134272</v>
      </c>
      <c r="QT227" s="66"/>
      <c r="QU227" s="10"/>
      <c r="QV227" s="47"/>
      <c r="QW227" s="66"/>
      <c r="QX227" s="10"/>
      <c r="QY227" s="47"/>
      <c r="QZ227" s="66">
        <v>1.6999999999999999E-3</v>
      </c>
      <c r="RA227" s="10">
        <v>0.505</v>
      </c>
      <c r="RB227" s="47">
        <f t="shared" ref="RB227:RB238" si="5179">IF(QZ227=0,0,RA227/QZ227*1000)</f>
        <v>297058.82352941175</v>
      </c>
      <c r="RC227" s="46">
        <v>0</v>
      </c>
      <c r="RD227" s="10">
        <v>0</v>
      </c>
      <c r="RE227" s="47">
        <f t="shared" ref="RE227:RE238" si="5180">IF(RC227=0,0,RD227/RC227*1000)</f>
        <v>0</v>
      </c>
      <c r="RF227" s="12">
        <f t="shared" ref="RF227:RF239" si="5181">F227+I227+L227+O227+U227+X227+AA227+AD227+AG227+AJ227+AM227+AP227+AV227+AY227+BB227+BE227+BH227+BK227+BN227+BQ227+BT227+BW227+BZ227+CC227+CF227+CI227+CL227+CO227+CR227+CU227+CX227+DA227+DD227+DG227+DJ227+DM227+DP227+DS227+DV227+DY227+EE227+EH227+EK227+EN227+EQ227+ET227+EW227+EZ227+FC227+FF227+FI227+FL227+FO227+FR227+FU227+GA227+GD227+GG227+GJ227+GM227+GP227+GS227+GY227+HB227+HE227+HH227+HK227+HN227+HQ227+HZ227+IC227+II227+IL227+IO227+IR227+IU227+IX227+JA227+JD227+JG227+JM227+JS227+JV227+JY227+KB227+KH227+KK227+KN227+KQ227+KZ227+LF227+LI227+LL227+LO227+LR227+LU227+LX227+MA227+MD227+MG227+MM227+MP227+MS227+MY227+NB227+NE227+NH227+NK227+NN227+NQ227+NT227+NW227+NZ227+OC227+OF227+OI227+OL227+OO227+OR227+OU227+OX227+PA227+PD227+PG227+PM227+PP227+PS227+PV227+PY227++QB227+QE227+QH227+QK227+QN227+QQ227+QZ227+RC227+IF227+JJ227+LC227+FX227+JP227+KW227+AS227+EB227+GV227</f>
        <v>4243.4308400000009</v>
      </c>
      <c r="RG227" s="58">
        <f t="shared" ref="RG227:RG239" si="5182">G227+J227+M227+P227+V227+Y227+AB227+AE227+AH227+AK227+AN227+AQ227+AW227+AZ227+BC227+BF227+BI227+BL227+BO227+BR227+BU227+BX227+CA227+CD227+CG227+CJ227+CM227+CP227+CS227+CV227+CY227+DB227+DE227+DH227+DK227+DN227+DQ227+DT227+DW227+DZ227+EF227+EI227+EL227+EO227+ER227+EU227+EX227+FA227+FD227+FG227+FJ227+FM227+FP227+FS227+FV227+GB227+GE227+GH227+GK227+GN227+GQ227+GT227+GZ227+HC227+HF227+HI227+HL227+HO227+HR227+IA227+ID227+IJ227+IM227+IP227+IS227+IV227+IY227+JB227+JE227+JH227+JN227+JT227+JW227+JZ227+KC227+KI227+KL227+KO227+KR227+LA227+LG227+LJ227+LM227+LP227+LS227+LV227+LY227+MB227+ME227+MH227+MN227+MQ227+MT227+MZ227+NC227+NF227+NI227+NL227+NO227+NR227+NU227+NX227+OA227+OD227+OG227+OJ227+OM227+OP227+OS227+OV227+OY227+PB227+PE227+PH227+PN227+PQ227+PT227+PW227+PZ227++QC227+QF227+QI227+QL227+QO227+QR227+RA227+RD227+IG227+JK227+LD227+FY227+JQ227+KX227+AT227+EC227+GW227</f>
        <v>200679.99200000006</v>
      </c>
    </row>
    <row r="228" spans="1:475" x14ac:dyDescent="0.3">
      <c r="A228" s="38">
        <v>2021</v>
      </c>
      <c r="B228" s="39" t="s">
        <v>6</v>
      </c>
      <c r="C228" s="46">
        <v>0</v>
      </c>
      <c r="D228" s="10">
        <v>0</v>
      </c>
      <c r="E228" s="47">
        <f t="shared" si="5030"/>
        <v>0</v>
      </c>
      <c r="F228" s="46">
        <v>0</v>
      </c>
      <c r="G228" s="10">
        <v>0</v>
      </c>
      <c r="H228" s="47">
        <f t="shared" ref="H228:H229" si="5183">IF(F228=0,0,G228/F228*1000)</f>
        <v>0</v>
      </c>
      <c r="I228" s="46">
        <v>0</v>
      </c>
      <c r="J228" s="10">
        <v>0</v>
      </c>
      <c r="K228" s="47">
        <f t="shared" si="5031"/>
        <v>0</v>
      </c>
      <c r="L228" s="46">
        <v>0</v>
      </c>
      <c r="M228" s="10">
        <v>0</v>
      </c>
      <c r="N228" s="47">
        <f t="shared" si="5032"/>
        <v>0</v>
      </c>
      <c r="O228" s="46">
        <v>0</v>
      </c>
      <c r="P228" s="10">
        <v>0</v>
      </c>
      <c r="Q228" s="47">
        <f t="shared" si="5033"/>
        <v>0</v>
      </c>
      <c r="R228" s="46">
        <v>0</v>
      </c>
      <c r="S228" s="10">
        <v>0</v>
      </c>
      <c r="T228" s="47">
        <f t="shared" si="5034"/>
        <v>0</v>
      </c>
      <c r="U228" s="46">
        <v>0</v>
      </c>
      <c r="V228" s="10">
        <v>0</v>
      </c>
      <c r="W228" s="47">
        <f t="shared" si="5035"/>
        <v>0</v>
      </c>
      <c r="X228" s="46">
        <v>0</v>
      </c>
      <c r="Y228" s="10">
        <v>0</v>
      </c>
      <c r="Z228" s="47">
        <f t="shared" si="5036"/>
        <v>0</v>
      </c>
      <c r="AA228" s="66">
        <v>0.31983</v>
      </c>
      <c r="AB228" s="10">
        <v>197.94</v>
      </c>
      <c r="AC228" s="47">
        <f t="shared" si="5037"/>
        <v>618891.28599568515</v>
      </c>
      <c r="AD228" s="66">
        <v>17.830839999999998</v>
      </c>
      <c r="AE228" s="10">
        <v>861.68299999999999</v>
      </c>
      <c r="AF228" s="47">
        <f t="shared" si="5038"/>
        <v>48325.429424525151</v>
      </c>
      <c r="AG228" s="46">
        <v>0</v>
      </c>
      <c r="AH228" s="10">
        <v>0</v>
      </c>
      <c r="AI228" s="47">
        <f t="shared" si="5039"/>
        <v>0</v>
      </c>
      <c r="AJ228" s="46">
        <v>0</v>
      </c>
      <c r="AK228" s="10">
        <v>0</v>
      </c>
      <c r="AL228" s="47">
        <f t="shared" si="5040"/>
        <v>0</v>
      </c>
      <c r="AM228" s="66">
        <v>3.20912</v>
      </c>
      <c r="AN228" s="10">
        <v>39.734999999999999</v>
      </c>
      <c r="AO228" s="47">
        <f t="shared" si="5041"/>
        <v>12381.899087600339</v>
      </c>
      <c r="AP228" s="66">
        <v>264.35134999999997</v>
      </c>
      <c r="AQ228" s="10">
        <v>6270.598</v>
      </c>
      <c r="AR228" s="47">
        <f t="shared" si="5042"/>
        <v>23720.695960130335</v>
      </c>
      <c r="AS228" s="46">
        <v>0</v>
      </c>
      <c r="AT228" s="10">
        <v>0</v>
      </c>
      <c r="AU228" s="47">
        <f t="shared" si="5043"/>
        <v>0</v>
      </c>
      <c r="AV228" s="46">
        <v>0</v>
      </c>
      <c r="AW228" s="10">
        <v>0</v>
      </c>
      <c r="AX228" s="47">
        <f t="shared" si="5044"/>
        <v>0</v>
      </c>
      <c r="AY228" s="66">
        <v>20.553000000000001</v>
      </c>
      <c r="AZ228" s="10">
        <v>122.23699999999999</v>
      </c>
      <c r="BA228" s="47">
        <f t="shared" si="5045"/>
        <v>5947.4042718824494</v>
      </c>
      <c r="BB228" s="66">
        <v>0.50570000000000004</v>
      </c>
      <c r="BC228" s="10">
        <v>99.634</v>
      </c>
      <c r="BD228" s="47">
        <f t="shared" si="5046"/>
        <v>197021.94977259243</v>
      </c>
      <c r="BE228" s="66">
        <v>1.3129999999999999</v>
      </c>
      <c r="BF228" s="10">
        <v>213.08099999999999</v>
      </c>
      <c r="BG228" s="47">
        <f t="shared" si="5047"/>
        <v>162285.60548362529</v>
      </c>
      <c r="BH228" s="46">
        <v>0</v>
      </c>
      <c r="BI228" s="10">
        <v>0</v>
      </c>
      <c r="BJ228" s="47">
        <f t="shared" si="5048"/>
        <v>0</v>
      </c>
      <c r="BK228" s="46">
        <v>0</v>
      </c>
      <c r="BL228" s="10">
        <v>0</v>
      </c>
      <c r="BM228" s="47">
        <f t="shared" si="5049"/>
        <v>0</v>
      </c>
      <c r="BN228" s="46">
        <v>0</v>
      </c>
      <c r="BO228" s="10">
        <v>0</v>
      </c>
      <c r="BP228" s="47">
        <f t="shared" si="5050"/>
        <v>0</v>
      </c>
      <c r="BQ228" s="46">
        <v>0</v>
      </c>
      <c r="BR228" s="10">
        <v>0</v>
      </c>
      <c r="BS228" s="47">
        <f t="shared" si="5051"/>
        <v>0</v>
      </c>
      <c r="BT228" s="66">
        <v>0.81346000000000007</v>
      </c>
      <c r="BU228" s="10">
        <v>54.228999999999999</v>
      </c>
      <c r="BV228" s="47">
        <f t="shared" si="5052"/>
        <v>66664.617805423739</v>
      </c>
      <c r="BW228" s="46">
        <v>0</v>
      </c>
      <c r="BX228" s="10">
        <v>0</v>
      </c>
      <c r="BY228" s="47">
        <f t="shared" si="5053"/>
        <v>0</v>
      </c>
      <c r="BZ228" s="66">
        <v>1.7999999999999999E-2</v>
      </c>
      <c r="CA228" s="10">
        <v>14.712</v>
      </c>
      <c r="CB228" s="47">
        <f t="shared" si="5054"/>
        <v>817333.33333333337</v>
      </c>
      <c r="CC228" s="66">
        <v>236.78577999999999</v>
      </c>
      <c r="CD228" s="10">
        <v>13670.101000000001</v>
      </c>
      <c r="CE228" s="47">
        <f t="shared" si="5055"/>
        <v>57731.933902449717</v>
      </c>
      <c r="CF228" s="46">
        <v>0</v>
      </c>
      <c r="CG228" s="10">
        <v>0</v>
      </c>
      <c r="CH228" s="47">
        <f t="shared" si="5056"/>
        <v>0</v>
      </c>
      <c r="CI228" s="46">
        <v>0</v>
      </c>
      <c r="CJ228" s="10">
        <v>0</v>
      </c>
      <c r="CK228" s="47">
        <f t="shared" si="5057"/>
        <v>0</v>
      </c>
      <c r="CL228" s="66">
        <v>1.4E-3</v>
      </c>
      <c r="CM228" s="10">
        <v>0.81799999999999995</v>
      </c>
      <c r="CN228" s="47">
        <f t="shared" si="5058"/>
        <v>584285.7142857142</v>
      </c>
      <c r="CO228" s="66">
        <v>1.2382299999999999</v>
      </c>
      <c r="CP228" s="10">
        <v>1179.067</v>
      </c>
      <c r="CQ228" s="47">
        <f t="shared" si="5059"/>
        <v>952219.70070180832</v>
      </c>
      <c r="CR228" s="46">
        <v>0</v>
      </c>
      <c r="CS228" s="10">
        <v>0</v>
      </c>
      <c r="CT228" s="47">
        <f t="shared" si="5060"/>
        <v>0</v>
      </c>
      <c r="CU228" s="66">
        <v>0.83099999999999996</v>
      </c>
      <c r="CV228" s="10">
        <v>750.62199999999996</v>
      </c>
      <c r="CW228" s="47">
        <f t="shared" si="5061"/>
        <v>903275.5716004814</v>
      </c>
      <c r="CX228" s="46">
        <v>0</v>
      </c>
      <c r="CY228" s="10">
        <v>0</v>
      </c>
      <c r="CZ228" s="47">
        <f t="shared" si="5062"/>
        <v>0</v>
      </c>
      <c r="DA228" s="66">
        <v>5.3524500000000002</v>
      </c>
      <c r="DB228" s="10">
        <v>754.245</v>
      </c>
      <c r="DC228" s="47">
        <f t="shared" si="5063"/>
        <v>140915.84227783536</v>
      </c>
      <c r="DD228" s="66">
        <v>13.720370000000001</v>
      </c>
      <c r="DE228" s="10">
        <v>1295.5060000000001</v>
      </c>
      <c r="DF228" s="47">
        <f t="shared" si="5064"/>
        <v>94422.089200218368</v>
      </c>
      <c r="DG228" s="46">
        <v>0</v>
      </c>
      <c r="DH228" s="10">
        <v>0</v>
      </c>
      <c r="DI228" s="47">
        <f t="shared" si="5065"/>
        <v>0</v>
      </c>
      <c r="DJ228" s="66">
        <v>9.2774000000000001</v>
      </c>
      <c r="DK228" s="10">
        <v>330.92200000000003</v>
      </c>
      <c r="DL228" s="47">
        <f t="shared" si="5066"/>
        <v>35669.691939552031</v>
      </c>
      <c r="DM228" s="46">
        <v>0</v>
      </c>
      <c r="DN228" s="10">
        <v>0</v>
      </c>
      <c r="DO228" s="47">
        <f t="shared" si="5067"/>
        <v>0</v>
      </c>
      <c r="DP228" s="46">
        <v>0</v>
      </c>
      <c r="DQ228" s="10">
        <v>0</v>
      </c>
      <c r="DR228" s="47">
        <f t="shared" si="5068"/>
        <v>0</v>
      </c>
      <c r="DS228" s="66">
        <v>0.92500000000000004</v>
      </c>
      <c r="DT228" s="10">
        <v>16.332000000000001</v>
      </c>
      <c r="DU228" s="47">
        <f t="shared" si="5069"/>
        <v>17656.216216216217</v>
      </c>
      <c r="DV228" s="66">
        <v>5.4320000000000004</v>
      </c>
      <c r="DW228" s="10">
        <v>5.1959999999999997</v>
      </c>
      <c r="DX228" s="47">
        <f t="shared" si="5070"/>
        <v>956.5537555228276</v>
      </c>
      <c r="DY228" s="46">
        <v>0</v>
      </c>
      <c r="DZ228" s="10">
        <v>0</v>
      </c>
      <c r="EA228" s="47">
        <f t="shared" si="5071"/>
        <v>0</v>
      </c>
      <c r="EB228" s="46">
        <v>0</v>
      </c>
      <c r="EC228" s="10">
        <v>0</v>
      </c>
      <c r="ED228" s="47">
        <f t="shared" si="5072"/>
        <v>0</v>
      </c>
      <c r="EE228" s="66">
        <v>1.20983</v>
      </c>
      <c r="EF228" s="10">
        <v>107.179</v>
      </c>
      <c r="EG228" s="47">
        <f t="shared" si="5073"/>
        <v>88590.132497954255</v>
      </c>
      <c r="EH228" s="66">
        <v>40.067599999999999</v>
      </c>
      <c r="EI228" s="10">
        <v>7690.183</v>
      </c>
      <c r="EJ228" s="47">
        <f t="shared" si="5074"/>
        <v>191930.2129401312</v>
      </c>
      <c r="EK228" s="46">
        <v>0</v>
      </c>
      <c r="EL228" s="10">
        <v>0</v>
      </c>
      <c r="EM228" s="47">
        <f t="shared" si="5075"/>
        <v>0</v>
      </c>
      <c r="EN228" s="66">
        <v>157.54066</v>
      </c>
      <c r="EO228" s="10">
        <v>16700.069</v>
      </c>
      <c r="EP228" s="47">
        <f t="shared" si="5076"/>
        <v>106004.81805776362</v>
      </c>
      <c r="EQ228" s="46">
        <v>0</v>
      </c>
      <c r="ER228" s="10">
        <v>0</v>
      </c>
      <c r="ES228" s="47">
        <f t="shared" si="5077"/>
        <v>0</v>
      </c>
      <c r="ET228" s="66">
        <v>4.7670600000000007</v>
      </c>
      <c r="EU228" s="10">
        <v>263.697</v>
      </c>
      <c r="EV228" s="47">
        <f t="shared" si="5078"/>
        <v>55316.484374016683</v>
      </c>
      <c r="EW228" s="46">
        <v>0</v>
      </c>
      <c r="EX228" s="10">
        <v>0</v>
      </c>
      <c r="EY228" s="47">
        <f t="shared" si="5079"/>
        <v>0</v>
      </c>
      <c r="EZ228" s="46">
        <v>0</v>
      </c>
      <c r="FA228" s="10">
        <v>0</v>
      </c>
      <c r="FB228" s="47">
        <f t="shared" si="5080"/>
        <v>0</v>
      </c>
      <c r="FC228" s="46">
        <v>0</v>
      </c>
      <c r="FD228" s="10">
        <v>0</v>
      </c>
      <c r="FE228" s="47">
        <f t="shared" si="5081"/>
        <v>0</v>
      </c>
      <c r="FF228" s="46">
        <v>0</v>
      </c>
      <c r="FG228" s="10">
        <v>0</v>
      </c>
      <c r="FH228" s="47">
        <f t="shared" si="5082"/>
        <v>0</v>
      </c>
      <c r="FI228" s="66">
        <v>0.99147000000000007</v>
      </c>
      <c r="FJ228" s="10">
        <v>12.58</v>
      </c>
      <c r="FK228" s="47">
        <f t="shared" si="5083"/>
        <v>12688.230607078378</v>
      </c>
      <c r="FL228" s="66">
        <v>0.5</v>
      </c>
      <c r="FM228" s="10">
        <v>86.094999999999999</v>
      </c>
      <c r="FN228" s="47">
        <f t="shared" si="5084"/>
        <v>172190</v>
      </c>
      <c r="FO228" s="46">
        <v>0</v>
      </c>
      <c r="FP228" s="10">
        <v>0</v>
      </c>
      <c r="FQ228" s="47">
        <f t="shared" si="5085"/>
        <v>0</v>
      </c>
      <c r="FR228" s="66">
        <v>68.035389999999992</v>
      </c>
      <c r="FS228" s="10">
        <v>5077.6559999999999</v>
      </c>
      <c r="FT228" s="47">
        <f t="shared" si="5086"/>
        <v>74632.569902222953</v>
      </c>
      <c r="FU228" s="46">
        <v>0</v>
      </c>
      <c r="FV228" s="10">
        <v>0</v>
      </c>
      <c r="FW228" s="47">
        <f t="shared" si="5087"/>
        <v>0</v>
      </c>
      <c r="FX228" s="46">
        <v>0</v>
      </c>
      <c r="FY228" s="10">
        <v>0</v>
      </c>
      <c r="FZ228" s="47">
        <f t="shared" si="5088"/>
        <v>0</v>
      </c>
      <c r="GA228" s="46">
        <v>0</v>
      </c>
      <c r="GB228" s="10">
        <v>0</v>
      </c>
      <c r="GC228" s="47">
        <f t="shared" si="5089"/>
        <v>0</v>
      </c>
      <c r="GD228" s="66">
        <v>26.99052</v>
      </c>
      <c r="GE228" s="10">
        <v>5423.2910000000002</v>
      </c>
      <c r="GF228" s="47">
        <f t="shared" si="5090"/>
        <v>200933.17950154352</v>
      </c>
      <c r="GG228" s="66">
        <v>39.418210000000002</v>
      </c>
      <c r="GH228" s="10">
        <v>2909.05</v>
      </c>
      <c r="GI228" s="47">
        <f t="shared" si="5091"/>
        <v>73799.647421838788</v>
      </c>
      <c r="GJ228" s="66">
        <v>113.46447999999999</v>
      </c>
      <c r="GK228" s="10">
        <v>6753.0810000000001</v>
      </c>
      <c r="GL228" s="47">
        <f t="shared" si="5092"/>
        <v>59517.136993004337</v>
      </c>
      <c r="GM228" s="46">
        <v>0</v>
      </c>
      <c r="GN228" s="10">
        <v>0</v>
      </c>
      <c r="GO228" s="47">
        <f t="shared" si="5093"/>
        <v>0</v>
      </c>
      <c r="GP228" s="66">
        <v>4.0563099999999999</v>
      </c>
      <c r="GQ228" s="10">
        <v>171.506</v>
      </c>
      <c r="GR228" s="47">
        <f t="shared" si="5094"/>
        <v>42281.285207491543</v>
      </c>
      <c r="GS228" s="66">
        <v>0.35764000000000001</v>
      </c>
      <c r="GT228" s="10">
        <v>14.47</v>
      </c>
      <c r="GU228" s="47">
        <f t="shared" si="5095"/>
        <v>40459.68012526563</v>
      </c>
      <c r="GV228" s="46">
        <v>0</v>
      </c>
      <c r="GW228" s="10">
        <v>0</v>
      </c>
      <c r="GX228" s="47">
        <f t="shared" si="5096"/>
        <v>0</v>
      </c>
      <c r="GY228" s="66">
        <v>1.3900000000000001E-2</v>
      </c>
      <c r="GZ228" s="10">
        <v>3.2469999999999999</v>
      </c>
      <c r="HA228" s="47">
        <f t="shared" si="5097"/>
        <v>233597.12230215824</v>
      </c>
      <c r="HB228" s="66">
        <v>1.2332400000000001</v>
      </c>
      <c r="HC228" s="10">
        <v>865.58699999999999</v>
      </c>
      <c r="HD228" s="47">
        <f t="shared" si="5098"/>
        <v>701880.41257176211</v>
      </c>
      <c r="HE228" s="46">
        <v>0</v>
      </c>
      <c r="HF228" s="10">
        <v>0</v>
      </c>
      <c r="HG228" s="47">
        <f t="shared" si="5099"/>
        <v>0</v>
      </c>
      <c r="HH228" s="46">
        <v>0</v>
      </c>
      <c r="HI228" s="10">
        <v>0</v>
      </c>
      <c r="HJ228" s="47">
        <f t="shared" si="5100"/>
        <v>0</v>
      </c>
      <c r="HK228" s="46">
        <v>0</v>
      </c>
      <c r="HL228" s="10">
        <v>0</v>
      </c>
      <c r="HM228" s="47">
        <f t="shared" si="5101"/>
        <v>0</v>
      </c>
      <c r="HN228" s="46">
        <v>0</v>
      </c>
      <c r="HO228" s="10">
        <v>0</v>
      </c>
      <c r="HP228" s="47">
        <f t="shared" si="5102"/>
        <v>0</v>
      </c>
      <c r="HQ228" s="66">
        <v>0.72399999999999998</v>
      </c>
      <c r="HR228" s="10">
        <v>11.673999999999999</v>
      </c>
      <c r="HS228" s="47">
        <f t="shared" si="5103"/>
        <v>16124.309392265193</v>
      </c>
      <c r="HT228" s="46"/>
      <c r="HU228" s="10"/>
      <c r="HV228" s="47"/>
      <c r="HW228" s="46">
        <v>0</v>
      </c>
      <c r="HX228" s="10">
        <v>0</v>
      </c>
      <c r="HY228" s="47">
        <f t="shared" si="5104"/>
        <v>0</v>
      </c>
      <c r="HZ228" s="46">
        <v>0</v>
      </c>
      <c r="IA228" s="10">
        <v>0</v>
      </c>
      <c r="IB228" s="47">
        <f t="shared" si="5105"/>
        <v>0</v>
      </c>
      <c r="IC228" s="66">
        <v>0.35</v>
      </c>
      <c r="ID228" s="10">
        <v>250.54300000000001</v>
      </c>
      <c r="IE228" s="47">
        <f t="shared" si="5106"/>
        <v>715837.14285714296</v>
      </c>
      <c r="IF228" s="46">
        <v>0</v>
      </c>
      <c r="IG228" s="10">
        <v>0</v>
      </c>
      <c r="IH228" s="47">
        <f t="shared" si="5107"/>
        <v>0</v>
      </c>
      <c r="II228" s="46">
        <v>0</v>
      </c>
      <c r="IJ228" s="10">
        <v>0</v>
      </c>
      <c r="IK228" s="47">
        <f t="shared" si="5108"/>
        <v>0</v>
      </c>
      <c r="IL228" s="46">
        <v>0</v>
      </c>
      <c r="IM228" s="10">
        <v>0</v>
      </c>
      <c r="IN228" s="47">
        <f t="shared" si="5109"/>
        <v>0</v>
      </c>
      <c r="IO228" s="66">
        <v>2.4E-2</v>
      </c>
      <c r="IP228" s="10">
        <v>0.29499999999999998</v>
      </c>
      <c r="IQ228" s="47">
        <f t="shared" si="5110"/>
        <v>12291.666666666666</v>
      </c>
      <c r="IR228" s="66">
        <v>45.754129999999996</v>
      </c>
      <c r="IS228" s="10">
        <v>3044.7730000000001</v>
      </c>
      <c r="IT228" s="47">
        <f t="shared" si="5111"/>
        <v>66546.40794175303</v>
      </c>
      <c r="IU228" s="46">
        <v>0</v>
      </c>
      <c r="IV228" s="10">
        <v>0</v>
      </c>
      <c r="IW228" s="47">
        <f t="shared" si="5112"/>
        <v>0</v>
      </c>
      <c r="IX228" s="46">
        <v>0</v>
      </c>
      <c r="IY228" s="10">
        <v>0</v>
      </c>
      <c r="IZ228" s="47">
        <f t="shared" si="5113"/>
        <v>0</v>
      </c>
      <c r="JA228" s="46">
        <v>0</v>
      </c>
      <c r="JB228" s="10">
        <v>0</v>
      </c>
      <c r="JC228" s="47">
        <f t="shared" si="5114"/>
        <v>0</v>
      </c>
      <c r="JD228" s="46">
        <v>0</v>
      </c>
      <c r="JE228" s="10">
        <v>0</v>
      </c>
      <c r="JF228" s="47">
        <f t="shared" si="5115"/>
        <v>0</v>
      </c>
      <c r="JG228" s="46">
        <v>0</v>
      </c>
      <c r="JH228" s="10">
        <v>0</v>
      </c>
      <c r="JI228" s="47">
        <f t="shared" si="5116"/>
        <v>0</v>
      </c>
      <c r="JJ228" s="46">
        <v>0</v>
      </c>
      <c r="JK228" s="10">
        <v>0</v>
      </c>
      <c r="JL228" s="47">
        <f t="shared" si="5117"/>
        <v>0</v>
      </c>
      <c r="JM228" s="66">
        <v>6.720000000000001E-2</v>
      </c>
      <c r="JN228" s="10">
        <v>4.4450000000000003</v>
      </c>
      <c r="JO228" s="47">
        <f t="shared" si="5118"/>
        <v>66145.833333333328</v>
      </c>
      <c r="JP228" s="46">
        <v>0</v>
      </c>
      <c r="JQ228" s="10">
        <v>0</v>
      </c>
      <c r="JR228" s="47">
        <f t="shared" si="5119"/>
        <v>0</v>
      </c>
      <c r="JS228" s="46">
        <v>0</v>
      </c>
      <c r="JT228" s="10">
        <v>0</v>
      </c>
      <c r="JU228" s="47">
        <f t="shared" si="5120"/>
        <v>0</v>
      </c>
      <c r="JV228" s="46">
        <v>0</v>
      </c>
      <c r="JW228" s="10">
        <v>0</v>
      </c>
      <c r="JX228" s="47">
        <f t="shared" si="5121"/>
        <v>0</v>
      </c>
      <c r="JY228" s="46">
        <v>0</v>
      </c>
      <c r="JZ228" s="10">
        <v>0</v>
      </c>
      <c r="KA228" s="47">
        <f t="shared" si="5122"/>
        <v>0</v>
      </c>
      <c r="KB228" s="66">
        <v>1.1999999999999999E-3</v>
      </c>
      <c r="KC228" s="10">
        <v>0.06</v>
      </c>
      <c r="KD228" s="47">
        <f t="shared" si="5123"/>
        <v>50000</v>
      </c>
      <c r="KE228" s="66"/>
      <c r="KF228" s="10"/>
      <c r="KG228" s="47"/>
      <c r="KH228" s="66">
        <v>111.84415</v>
      </c>
      <c r="KI228" s="10">
        <v>7022.2690000000002</v>
      </c>
      <c r="KJ228" s="47">
        <f t="shared" si="5124"/>
        <v>62786.198473500852</v>
      </c>
      <c r="KK228" s="66">
        <v>5.1977000000000002</v>
      </c>
      <c r="KL228" s="10">
        <v>2830.2310000000002</v>
      </c>
      <c r="KM228" s="47">
        <f t="shared" si="5125"/>
        <v>544516.03593897296</v>
      </c>
      <c r="KN228" s="46">
        <v>0</v>
      </c>
      <c r="KO228" s="10">
        <v>0</v>
      </c>
      <c r="KP228" s="47">
        <f t="shared" si="5126"/>
        <v>0</v>
      </c>
      <c r="KQ228" s="66">
        <v>5.6353599999999995</v>
      </c>
      <c r="KR228" s="10">
        <v>31.696999999999999</v>
      </c>
      <c r="KS228" s="47">
        <f t="shared" si="5127"/>
        <v>5624.6628431901427</v>
      </c>
      <c r="KT228" s="46">
        <v>0</v>
      </c>
      <c r="KU228" s="10">
        <v>0</v>
      </c>
      <c r="KV228" s="47">
        <f t="shared" si="5128"/>
        <v>0</v>
      </c>
      <c r="KW228" s="46">
        <v>0</v>
      </c>
      <c r="KX228" s="10">
        <v>0</v>
      </c>
      <c r="KY228" s="47">
        <f t="shared" si="5129"/>
        <v>0</v>
      </c>
      <c r="KZ228" s="66">
        <v>3.3421099999999999</v>
      </c>
      <c r="LA228" s="10">
        <v>179.93100000000001</v>
      </c>
      <c r="LB228" s="47">
        <f t="shared" si="5130"/>
        <v>53837.545742061156</v>
      </c>
      <c r="LC228" s="46">
        <v>0</v>
      </c>
      <c r="LD228" s="10">
        <v>0</v>
      </c>
      <c r="LE228" s="47">
        <f t="shared" si="5131"/>
        <v>0</v>
      </c>
      <c r="LF228" s="66">
        <v>5.9549599999999998</v>
      </c>
      <c r="LG228" s="10">
        <v>120.992</v>
      </c>
      <c r="LH228" s="47">
        <f t="shared" si="5132"/>
        <v>20317.852680790471</v>
      </c>
      <c r="LI228" s="46">
        <v>0</v>
      </c>
      <c r="LJ228" s="10">
        <v>0</v>
      </c>
      <c r="LK228" s="47">
        <f t="shared" si="5133"/>
        <v>0</v>
      </c>
      <c r="LL228" s="46">
        <v>0</v>
      </c>
      <c r="LM228" s="10">
        <v>0</v>
      </c>
      <c r="LN228" s="47">
        <f t="shared" si="5134"/>
        <v>0</v>
      </c>
      <c r="LO228" s="46">
        <v>0</v>
      </c>
      <c r="LP228" s="10">
        <v>0</v>
      </c>
      <c r="LQ228" s="47">
        <f t="shared" si="5135"/>
        <v>0</v>
      </c>
      <c r="LR228" s="46">
        <v>0</v>
      </c>
      <c r="LS228" s="10">
        <v>0</v>
      </c>
      <c r="LT228" s="47">
        <f t="shared" si="5136"/>
        <v>0</v>
      </c>
      <c r="LU228" s="46">
        <v>0</v>
      </c>
      <c r="LV228" s="10">
        <v>0</v>
      </c>
      <c r="LW228" s="47">
        <f t="shared" si="5137"/>
        <v>0</v>
      </c>
      <c r="LX228" s="66">
        <v>295.13415999999995</v>
      </c>
      <c r="LY228" s="10">
        <v>14013.625</v>
      </c>
      <c r="LZ228" s="47">
        <f t="shared" si="5138"/>
        <v>47482.219611582754</v>
      </c>
      <c r="MA228" s="66">
        <v>3.3E-3</v>
      </c>
      <c r="MB228" s="10">
        <v>1.6319999999999999</v>
      </c>
      <c r="MC228" s="47">
        <f t="shared" si="5139"/>
        <v>494545.45454545453</v>
      </c>
      <c r="MD228" s="46">
        <v>0</v>
      </c>
      <c r="ME228" s="10">
        <v>0</v>
      </c>
      <c r="MF228" s="47">
        <f t="shared" si="5140"/>
        <v>0</v>
      </c>
      <c r="MG228" s="46">
        <v>0</v>
      </c>
      <c r="MH228" s="10">
        <v>0</v>
      </c>
      <c r="MI228" s="47">
        <f t="shared" si="5141"/>
        <v>0</v>
      </c>
      <c r="MJ228" s="46">
        <v>0</v>
      </c>
      <c r="MK228" s="10">
        <v>0</v>
      </c>
      <c r="ML228" s="47">
        <f t="shared" si="5142"/>
        <v>0</v>
      </c>
      <c r="MM228" s="66">
        <v>0.80889999999999995</v>
      </c>
      <c r="MN228" s="10">
        <v>588.88900000000001</v>
      </c>
      <c r="MO228" s="47">
        <f t="shared" si="5143"/>
        <v>728012.11521819769</v>
      </c>
      <c r="MP228" s="46">
        <v>0</v>
      </c>
      <c r="MQ228" s="10">
        <v>0</v>
      </c>
      <c r="MR228" s="47">
        <f t="shared" si="5144"/>
        <v>0</v>
      </c>
      <c r="MS228" s="46">
        <v>0</v>
      </c>
      <c r="MT228" s="10">
        <v>0</v>
      </c>
      <c r="MU228" s="47">
        <f t="shared" si="5145"/>
        <v>0</v>
      </c>
      <c r="MV228" s="46">
        <v>0</v>
      </c>
      <c r="MW228" s="10">
        <v>0</v>
      </c>
      <c r="MX228" s="47">
        <f t="shared" si="5146"/>
        <v>0</v>
      </c>
      <c r="MY228" s="66">
        <v>6.4999999999999997E-3</v>
      </c>
      <c r="MZ228" s="10">
        <v>0.91800000000000004</v>
      </c>
      <c r="NA228" s="47">
        <f t="shared" si="5147"/>
        <v>141230.76923076925</v>
      </c>
      <c r="NB228" s="46">
        <v>0</v>
      </c>
      <c r="NC228" s="10">
        <v>0</v>
      </c>
      <c r="ND228" s="47">
        <f t="shared" si="5148"/>
        <v>0</v>
      </c>
      <c r="NE228" s="46">
        <v>0</v>
      </c>
      <c r="NF228" s="10">
        <v>0</v>
      </c>
      <c r="NG228" s="47">
        <f t="shared" si="5149"/>
        <v>0</v>
      </c>
      <c r="NH228" s="46">
        <v>0</v>
      </c>
      <c r="NI228" s="10">
        <v>0</v>
      </c>
      <c r="NJ228" s="47">
        <f t="shared" si="5150"/>
        <v>0</v>
      </c>
      <c r="NK228" s="66">
        <v>4.1079999999999998E-2</v>
      </c>
      <c r="NL228" s="10">
        <v>19.696000000000002</v>
      </c>
      <c r="NM228" s="47">
        <f t="shared" si="5151"/>
        <v>479454.72249269724</v>
      </c>
      <c r="NN228" s="46">
        <v>0</v>
      </c>
      <c r="NO228" s="10">
        <v>0</v>
      </c>
      <c r="NP228" s="47">
        <f t="shared" si="5152"/>
        <v>0</v>
      </c>
      <c r="NQ228" s="66">
        <v>1.4999999999999999E-2</v>
      </c>
      <c r="NR228" s="10">
        <v>2.649</v>
      </c>
      <c r="NS228" s="47">
        <f t="shared" si="5153"/>
        <v>176600</v>
      </c>
      <c r="NT228" s="66">
        <v>1.31E-3</v>
      </c>
      <c r="NU228" s="10">
        <v>0.19500000000000001</v>
      </c>
      <c r="NV228" s="47">
        <f t="shared" si="5154"/>
        <v>148854.96183206106</v>
      </c>
      <c r="NW228" s="66">
        <v>4.24533</v>
      </c>
      <c r="NX228" s="10">
        <v>1644.1479999999999</v>
      </c>
      <c r="NY228" s="47">
        <f t="shared" si="5155"/>
        <v>387283.90961362247</v>
      </c>
      <c r="NZ228" s="66">
        <v>3.8427899999999999</v>
      </c>
      <c r="OA228" s="10">
        <v>890.23099999999999</v>
      </c>
      <c r="OB228" s="47">
        <f t="shared" si="5156"/>
        <v>231662.67217308257</v>
      </c>
      <c r="OC228" s="46">
        <v>0</v>
      </c>
      <c r="OD228" s="10">
        <v>0</v>
      </c>
      <c r="OE228" s="47">
        <f t="shared" si="5157"/>
        <v>0</v>
      </c>
      <c r="OF228" s="66">
        <v>0.22400999999999999</v>
      </c>
      <c r="OG228" s="10">
        <v>111.267</v>
      </c>
      <c r="OH228" s="47">
        <f t="shared" si="5158"/>
        <v>496705.50421856163</v>
      </c>
      <c r="OI228" s="66">
        <v>13.54162</v>
      </c>
      <c r="OJ228" s="10">
        <v>4469.7839999999997</v>
      </c>
      <c r="OK228" s="47">
        <f t="shared" si="5159"/>
        <v>330077.49442090379</v>
      </c>
      <c r="OL228" s="46">
        <v>0</v>
      </c>
      <c r="OM228" s="10">
        <v>0</v>
      </c>
      <c r="ON228" s="47">
        <f t="shared" si="5160"/>
        <v>0</v>
      </c>
      <c r="OO228" s="66">
        <v>24.43131</v>
      </c>
      <c r="OP228" s="10">
        <v>89.837999999999994</v>
      </c>
      <c r="OQ228" s="47">
        <f t="shared" si="5161"/>
        <v>3677.1667176258661</v>
      </c>
      <c r="OR228" s="46">
        <v>0</v>
      </c>
      <c r="OS228" s="10">
        <v>0</v>
      </c>
      <c r="OT228" s="47">
        <f t="shared" si="5162"/>
        <v>0</v>
      </c>
      <c r="OU228" s="66">
        <v>54.199379999999998</v>
      </c>
      <c r="OV228" s="10">
        <v>764.67499999999995</v>
      </c>
      <c r="OW228" s="47">
        <f t="shared" si="5163"/>
        <v>14108.556223336873</v>
      </c>
      <c r="OX228" s="46">
        <v>0</v>
      </c>
      <c r="OY228" s="10">
        <v>0</v>
      </c>
      <c r="OZ228" s="47">
        <f t="shared" si="5164"/>
        <v>0</v>
      </c>
      <c r="PA228" s="46">
        <v>0</v>
      </c>
      <c r="PB228" s="10">
        <v>0</v>
      </c>
      <c r="PC228" s="47">
        <f t="shared" si="5165"/>
        <v>0</v>
      </c>
      <c r="PD228" s="46">
        <v>0</v>
      </c>
      <c r="PE228" s="10">
        <v>0</v>
      </c>
      <c r="PF228" s="47">
        <f t="shared" si="5166"/>
        <v>0</v>
      </c>
      <c r="PG228" s="66">
        <v>2.1652399999999998</v>
      </c>
      <c r="PH228" s="10">
        <v>101.738</v>
      </c>
      <c r="PI228" s="47">
        <f t="shared" si="5167"/>
        <v>46986.939092202258</v>
      </c>
      <c r="PJ228" s="46"/>
      <c r="PK228" s="10"/>
      <c r="PL228" s="47"/>
      <c r="PM228" s="46">
        <v>0</v>
      </c>
      <c r="PN228" s="10">
        <v>0</v>
      </c>
      <c r="PO228" s="47">
        <f t="shared" si="5168"/>
        <v>0</v>
      </c>
      <c r="PP228" s="46">
        <v>0</v>
      </c>
      <c r="PQ228" s="10">
        <v>0</v>
      </c>
      <c r="PR228" s="47">
        <f t="shared" si="5169"/>
        <v>0</v>
      </c>
      <c r="PS228" s="66">
        <v>2.1000000000000003E-3</v>
      </c>
      <c r="PT228" s="10">
        <v>1.796</v>
      </c>
      <c r="PU228" s="47">
        <f t="shared" si="5170"/>
        <v>855238.09523809515</v>
      </c>
      <c r="PV228" s="66">
        <v>97.263720000000006</v>
      </c>
      <c r="PW228" s="10">
        <v>9720.2939999999999</v>
      </c>
      <c r="PX228" s="47">
        <f t="shared" si="5171"/>
        <v>99937.510101402644</v>
      </c>
      <c r="PY228" s="66">
        <v>125.27602</v>
      </c>
      <c r="PZ228" s="10">
        <v>28180.734</v>
      </c>
      <c r="QA228" s="47">
        <f t="shared" si="5172"/>
        <v>224949.14828871479</v>
      </c>
      <c r="QB228" s="46">
        <v>0</v>
      </c>
      <c r="QC228" s="10">
        <v>0</v>
      </c>
      <c r="QD228" s="47">
        <f t="shared" si="5173"/>
        <v>0</v>
      </c>
      <c r="QE228" s="46">
        <v>13.289819999999999</v>
      </c>
      <c r="QF228" s="10">
        <v>115.79300000000001</v>
      </c>
      <c r="QG228" s="47">
        <f t="shared" si="5174"/>
        <v>8712.9095804156877</v>
      </c>
      <c r="QH228" s="46">
        <v>0</v>
      </c>
      <c r="QI228" s="10">
        <v>0</v>
      </c>
      <c r="QJ228" s="47">
        <f t="shared" si="5175"/>
        <v>0</v>
      </c>
      <c r="QK228" s="46">
        <v>0</v>
      </c>
      <c r="QL228" s="10">
        <v>0</v>
      </c>
      <c r="QM228" s="47">
        <f t="shared" si="5176"/>
        <v>0</v>
      </c>
      <c r="QN228" s="46">
        <v>0</v>
      </c>
      <c r="QO228" s="10">
        <v>0</v>
      </c>
      <c r="QP228" s="47">
        <f t="shared" si="5177"/>
        <v>0</v>
      </c>
      <c r="QQ228" s="66">
        <v>82.188160000000011</v>
      </c>
      <c r="QR228" s="10">
        <v>5438.049</v>
      </c>
      <c r="QS228" s="47">
        <f t="shared" si="5178"/>
        <v>66165.844325995364</v>
      </c>
      <c r="QT228" s="46"/>
      <c r="QU228" s="10"/>
      <c r="QV228" s="47"/>
      <c r="QW228" s="46"/>
      <c r="QX228" s="10"/>
      <c r="QY228" s="47"/>
      <c r="QZ228" s="46">
        <v>0</v>
      </c>
      <c r="RA228" s="10">
        <v>0</v>
      </c>
      <c r="RB228" s="47">
        <f t="shared" si="5179"/>
        <v>0</v>
      </c>
      <c r="RC228" s="46">
        <v>0</v>
      </c>
      <c r="RD228" s="10">
        <v>0</v>
      </c>
      <c r="RE228" s="47">
        <f t="shared" si="5180"/>
        <v>0</v>
      </c>
      <c r="RF228" s="12">
        <f t="shared" si="5181"/>
        <v>1936.6987999999988</v>
      </c>
      <c r="RG228" s="58">
        <f t="shared" si="5182"/>
        <v>151607.21000000002</v>
      </c>
    </row>
    <row r="229" spans="1:475" x14ac:dyDescent="0.3">
      <c r="A229" s="38">
        <v>2021</v>
      </c>
      <c r="B229" s="39" t="s">
        <v>7</v>
      </c>
      <c r="C229" s="46">
        <v>0</v>
      </c>
      <c r="D229" s="10">
        <v>0</v>
      </c>
      <c r="E229" s="47">
        <f t="shared" si="5030"/>
        <v>0</v>
      </c>
      <c r="F229" s="46">
        <v>0</v>
      </c>
      <c r="G229" s="10">
        <v>0</v>
      </c>
      <c r="H229" s="47">
        <f t="shared" si="5183"/>
        <v>0</v>
      </c>
      <c r="I229" s="46">
        <v>0</v>
      </c>
      <c r="J229" s="10">
        <v>0</v>
      </c>
      <c r="K229" s="47">
        <f t="shared" si="5031"/>
        <v>0</v>
      </c>
      <c r="L229" s="46">
        <v>0</v>
      </c>
      <c r="M229" s="10">
        <v>0</v>
      </c>
      <c r="N229" s="47">
        <f t="shared" si="5032"/>
        <v>0</v>
      </c>
      <c r="O229" s="46">
        <v>0</v>
      </c>
      <c r="P229" s="10">
        <v>0</v>
      </c>
      <c r="Q229" s="47">
        <f t="shared" si="5033"/>
        <v>0</v>
      </c>
      <c r="R229" s="46">
        <v>0</v>
      </c>
      <c r="S229" s="10">
        <v>0</v>
      </c>
      <c r="T229" s="47">
        <f t="shared" si="5034"/>
        <v>0</v>
      </c>
      <c r="U229" s="66">
        <v>8.8000000000000005E-3</v>
      </c>
      <c r="V229" s="10">
        <v>0.40799999999999997</v>
      </c>
      <c r="W229" s="47">
        <f t="shared" si="5035"/>
        <v>46363.63636363636</v>
      </c>
      <c r="X229" s="46">
        <v>0</v>
      </c>
      <c r="Y229" s="10">
        <v>0</v>
      </c>
      <c r="Z229" s="47">
        <f t="shared" si="5036"/>
        <v>0</v>
      </c>
      <c r="AA229" s="66">
        <v>4.2659700000000003</v>
      </c>
      <c r="AB229" s="10">
        <v>1456.3969999999999</v>
      </c>
      <c r="AC229" s="47">
        <f t="shared" si="5037"/>
        <v>341398.79089632595</v>
      </c>
      <c r="AD229" s="66">
        <v>0.216</v>
      </c>
      <c r="AE229" s="10">
        <v>71.506</v>
      </c>
      <c r="AF229" s="47">
        <f t="shared" si="5038"/>
        <v>331046.29629629629</v>
      </c>
      <c r="AG229" s="46">
        <v>0</v>
      </c>
      <c r="AH229" s="10">
        <v>0</v>
      </c>
      <c r="AI229" s="47">
        <f t="shared" si="5039"/>
        <v>0</v>
      </c>
      <c r="AJ229" s="46">
        <v>0</v>
      </c>
      <c r="AK229" s="10">
        <v>0</v>
      </c>
      <c r="AL229" s="47">
        <f t="shared" si="5040"/>
        <v>0</v>
      </c>
      <c r="AM229" s="46">
        <v>0</v>
      </c>
      <c r="AN229" s="10">
        <v>0</v>
      </c>
      <c r="AO229" s="47">
        <f t="shared" si="5041"/>
        <v>0</v>
      </c>
      <c r="AP229" s="66">
        <v>179.21035999999998</v>
      </c>
      <c r="AQ229" s="10">
        <v>6506.1940000000004</v>
      </c>
      <c r="AR229" s="47">
        <f t="shared" si="5042"/>
        <v>36304.787290199078</v>
      </c>
      <c r="AS229" s="46">
        <v>0</v>
      </c>
      <c r="AT229" s="10">
        <v>0</v>
      </c>
      <c r="AU229" s="47">
        <f t="shared" si="5043"/>
        <v>0</v>
      </c>
      <c r="AV229" s="46">
        <v>0</v>
      </c>
      <c r="AW229" s="10">
        <v>0</v>
      </c>
      <c r="AX229" s="47">
        <f t="shared" si="5044"/>
        <v>0</v>
      </c>
      <c r="AY229" s="66">
        <v>3.758</v>
      </c>
      <c r="AZ229" s="10">
        <v>31.763999999999999</v>
      </c>
      <c r="BA229" s="47">
        <f t="shared" si="5045"/>
        <v>8452.3682810005303</v>
      </c>
      <c r="BB229" s="66">
        <v>8.325940000000001</v>
      </c>
      <c r="BC229" s="10">
        <v>1069.8150000000001</v>
      </c>
      <c r="BD229" s="47">
        <f t="shared" si="5046"/>
        <v>128491.7979231174</v>
      </c>
      <c r="BE229" s="66">
        <v>1.4982</v>
      </c>
      <c r="BF229" s="10">
        <v>181.952</v>
      </c>
      <c r="BG229" s="47">
        <f t="shared" si="5047"/>
        <v>121447.06981711386</v>
      </c>
      <c r="BH229" s="46">
        <v>0</v>
      </c>
      <c r="BI229" s="10">
        <v>0</v>
      </c>
      <c r="BJ229" s="47">
        <f t="shared" si="5048"/>
        <v>0</v>
      </c>
      <c r="BK229" s="46">
        <v>0</v>
      </c>
      <c r="BL229" s="10">
        <v>0</v>
      </c>
      <c r="BM229" s="47">
        <f t="shared" si="5049"/>
        <v>0</v>
      </c>
      <c r="BN229" s="46">
        <v>0</v>
      </c>
      <c r="BO229" s="10">
        <v>0</v>
      </c>
      <c r="BP229" s="47">
        <f t="shared" si="5050"/>
        <v>0</v>
      </c>
      <c r="BQ229" s="46">
        <v>0</v>
      </c>
      <c r="BR229" s="10">
        <v>0</v>
      </c>
      <c r="BS229" s="47">
        <f t="shared" si="5051"/>
        <v>0</v>
      </c>
      <c r="BT229" s="66">
        <v>0.29596</v>
      </c>
      <c r="BU229" s="10">
        <v>150.57</v>
      </c>
      <c r="BV229" s="47">
        <f t="shared" si="5052"/>
        <v>508751.1825922422</v>
      </c>
      <c r="BW229" s="46">
        <v>0</v>
      </c>
      <c r="BX229" s="10">
        <v>0</v>
      </c>
      <c r="BY229" s="47">
        <f t="shared" si="5053"/>
        <v>0</v>
      </c>
      <c r="BZ229" s="46">
        <v>0</v>
      </c>
      <c r="CA229" s="10">
        <v>0</v>
      </c>
      <c r="CB229" s="47">
        <f t="shared" si="5054"/>
        <v>0</v>
      </c>
      <c r="CC229" s="66">
        <v>136.45212000000001</v>
      </c>
      <c r="CD229" s="10">
        <v>7008.5320000000002</v>
      </c>
      <c r="CE229" s="47">
        <f t="shared" si="5055"/>
        <v>51362.573186843852</v>
      </c>
      <c r="CF229" s="46">
        <v>0</v>
      </c>
      <c r="CG229" s="10">
        <v>0</v>
      </c>
      <c r="CH229" s="47">
        <f t="shared" si="5056"/>
        <v>0</v>
      </c>
      <c r="CI229" s="46">
        <v>0</v>
      </c>
      <c r="CJ229" s="10">
        <v>0</v>
      </c>
      <c r="CK229" s="47">
        <f t="shared" si="5057"/>
        <v>0</v>
      </c>
      <c r="CL229" s="46">
        <v>0</v>
      </c>
      <c r="CM229" s="10">
        <v>0</v>
      </c>
      <c r="CN229" s="47">
        <f t="shared" si="5058"/>
        <v>0</v>
      </c>
      <c r="CO229" s="46">
        <v>0</v>
      </c>
      <c r="CP229" s="10">
        <v>0</v>
      </c>
      <c r="CQ229" s="47">
        <f t="shared" si="5059"/>
        <v>0</v>
      </c>
      <c r="CR229" s="46">
        <v>0</v>
      </c>
      <c r="CS229" s="10">
        <v>0</v>
      </c>
      <c r="CT229" s="47">
        <f t="shared" si="5060"/>
        <v>0</v>
      </c>
      <c r="CU229" s="46">
        <v>0</v>
      </c>
      <c r="CV229" s="10">
        <v>0</v>
      </c>
      <c r="CW229" s="47">
        <f t="shared" si="5061"/>
        <v>0</v>
      </c>
      <c r="CX229" s="46">
        <v>0</v>
      </c>
      <c r="CY229" s="10">
        <v>0</v>
      </c>
      <c r="CZ229" s="47">
        <f t="shared" si="5062"/>
        <v>0</v>
      </c>
      <c r="DA229" s="66">
        <v>12.493169999999999</v>
      </c>
      <c r="DB229" s="10">
        <v>4344.9369999999999</v>
      </c>
      <c r="DC229" s="47">
        <f t="shared" si="5063"/>
        <v>347784.98971838213</v>
      </c>
      <c r="DD229" s="66">
        <v>56.811910000000005</v>
      </c>
      <c r="DE229" s="10">
        <v>4099.0540000000001</v>
      </c>
      <c r="DF229" s="47">
        <f t="shared" si="5064"/>
        <v>72151.314750727441</v>
      </c>
      <c r="DG229" s="46">
        <v>0</v>
      </c>
      <c r="DH229" s="10">
        <v>0</v>
      </c>
      <c r="DI229" s="47">
        <f t="shared" si="5065"/>
        <v>0</v>
      </c>
      <c r="DJ229" s="66">
        <v>3.6949999999999998</v>
      </c>
      <c r="DK229" s="10">
        <v>52.432000000000002</v>
      </c>
      <c r="DL229" s="47">
        <f t="shared" si="5066"/>
        <v>14189.986468200272</v>
      </c>
      <c r="DM229" s="46">
        <v>0</v>
      </c>
      <c r="DN229" s="10">
        <v>0</v>
      </c>
      <c r="DO229" s="47">
        <f t="shared" si="5067"/>
        <v>0</v>
      </c>
      <c r="DP229" s="46">
        <v>0</v>
      </c>
      <c r="DQ229" s="10">
        <v>0</v>
      </c>
      <c r="DR229" s="47">
        <f t="shared" si="5068"/>
        <v>0</v>
      </c>
      <c r="DS229" s="66">
        <v>4.793E-2</v>
      </c>
      <c r="DT229" s="10">
        <v>1365.874</v>
      </c>
      <c r="DU229" s="47">
        <f t="shared" si="5069"/>
        <v>28497266.847485915</v>
      </c>
      <c r="DV229" s="46">
        <v>0</v>
      </c>
      <c r="DW229" s="10">
        <v>0</v>
      </c>
      <c r="DX229" s="47">
        <f t="shared" si="5070"/>
        <v>0</v>
      </c>
      <c r="DY229" s="46">
        <v>0</v>
      </c>
      <c r="DZ229" s="10">
        <v>0</v>
      </c>
      <c r="EA229" s="47">
        <f t="shared" si="5071"/>
        <v>0</v>
      </c>
      <c r="EB229" s="46">
        <v>0</v>
      </c>
      <c r="EC229" s="10">
        <v>0</v>
      </c>
      <c r="ED229" s="47">
        <f t="shared" si="5072"/>
        <v>0</v>
      </c>
      <c r="EE229" s="46">
        <v>0</v>
      </c>
      <c r="EF229" s="10">
        <v>0</v>
      </c>
      <c r="EG229" s="47">
        <f t="shared" si="5073"/>
        <v>0</v>
      </c>
      <c r="EH229" s="66">
        <v>21.140340000000002</v>
      </c>
      <c r="EI229" s="10">
        <v>5310.8490000000002</v>
      </c>
      <c r="EJ229" s="47">
        <f t="shared" si="5074"/>
        <v>251218.71266025049</v>
      </c>
      <c r="EK229" s="46">
        <v>0</v>
      </c>
      <c r="EL229" s="10">
        <v>0</v>
      </c>
      <c r="EM229" s="47">
        <f t="shared" si="5075"/>
        <v>0</v>
      </c>
      <c r="EN229" s="66">
        <v>299.61659999999995</v>
      </c>
      <c r="EO229" s="10">
        <v>30418.412</v>
      </c>
      <c r="EP229" s="47">
        <f t="shared" si="5076"/>
        <v>101524.45492005452</v>
      </c>
      <c r="EQ229" s="66">
        <v>5.1999999999999998E-2</v>
      </c>
      <c r="ER229" s="10">
        <v>1.218</v>
      </c>
      <c r="ES229" s="47">
        <f t="shared" si="5077"/>
        <v>23423.076923076922</v>
      </c>
      <c r="ET229" s="66">
        <v>10.32835</v>
      </c>
      <c r="EU229" s="10">
        <v>810.97199999999998</v>
      </c>
      <c r="EV229" s="47">
        <f t="shared" si="5078"/>
        <v>78519.027724660758</v>
      </c>
      <c r="EW229" s="46">
        <v>0</v>
      </c>
      <c r="EX229" s="10">
        <v>0</v>
      </c>
      <c r="EY229" s="47">
        <f t="shared" si="5079"/>
        <v>0</v>
      </c>
      <c r="EZ229" s="46">
        <v>0</v>
      </c>
      <c r="FA229" s="10">
        <v>0</v>
      </c>
      <c r="FB229" s="47">
        <f t="shared" si="5080"/>
        <v>0</v>
      </c>
      <c r="FC229" s="46">
        <v>0</v>
      </c>
      <c r="FD229" s="10">
        <v>0</v>
      </c>
      <c r="FE229" s="47">
        <f t="shared" si="5081"/>
        <v>0</v>
      </c>
      <c r="FF229" s="46">
        <v>0</v>
      </c>
      <c r="FG229" s="10">
        <v>0</v>
      </c>
      <c r="FH229" s="47">
        <f t="shared" si="5082"/>
        <v>0</v>
      </c>
      <c r="FI229" s="66">
        <v>11.001700000000001</v>
      </c>
      <c r="FJ229" s="10">
        <v>118.861</v>
      </c>
      <c r="FK229" s="47">
        <f t="shared" si="5083"/>
        <v>10803.875764654553</v>
      </c>
      <c r="FL229" s="66">
        <v>0.67704999999999993</v>
      </c>
      <c r="FM229" s="10">
        <v>185.059</v>
      </c>
      <c r="FN229" s="47">
        <f t="shared" si="5084"/>
        <v>273331.36400561262</v>
      </c>
      <c r="FO229" s="46">
        <v>0</v>
      </c>
      <c r="FP229" s="10">
        <v>0</v>
      </c>
      <c r="FQ229" s="47">
        <f t="shared" si="5085"/>
        <v>0</v>
      </c>
      <c r="FR229" s="66">
        <v>45.383420000000001</v>
      </c>
      <c r="FS229" s="10">
        <v>5221.9189999999999</v>
      </c>
      <c r="FT229" s="47">
        <f t="shared" si="5086"/>
        <v>115062.2628263802</v>
      </c>
      <c r="FU229" s="66">
        <v>3.4181999999999997</v>
      </c>
      <c r="FV229" s="10">
        <v>39.939</v>
      </c>
      <c r="FW229" s="47">
        <f t="shared" si="5087"/>
        <v>11684.219764788486</v>
      </c>
      <c r="FX229" s="46">
        <v>0</v>
      </c>
      <c r="FY229" s="10">
        <v>0</v>
      </c>
      <c r="FZ229" s="47">
        <f t="shared" si="5088"/>
        <v>0</v>
      </c>
      <c r="GA229" s="46">
        <v>0</v>
      </c>
      <c r="GB229" s="10">
        <v>0</v>
      </c>
      <c r="GC229" s="47">
        <f t="shared" si="5089"/>
        <v>0</v>
      </c>
      <c r="GD229" s="66">
        <v>52.02805</v>
      </c>
      <c r="GE229" s="10">
        <v>5149.768</v>
      </c>
      <c r="GF229" s="47">
        <f t="shared" si="5090"/>
        <v>98980.607576105584</v>
      </c>
      <c r="GG229" s="66">
        <v>17.584599999999998</v>
      </c>
      <c r="GH229" s="10">
        <v>2623.4650000000001</v>
      </c>
      <c r="GI229" s="47">
        <f t="shared" si="5091"/>
        <v>149191.05353547994</v>
      </c>
      <c r="GJ229" s="66">
        <v>194.13423999999998</v>
      </c>
      <c r="GK229" s="10">
        <v>10843.155000000001</v>
      </c>
      <c r="GL229" s="47">
        <f t="shared" si="5092"/>
        <v>55853.90294880492</v>
      </c>
      <c r="GM229" s="46">
        <v>0</v>
      </c>
      <c r="GN229" s="10">
        <v>0</v>
      </c>
      <c r="GO229" s="47">
        <f t="shared" si="5093"/>
        <v>0</v>
      </c>
      <c r="GP229" s="66">
        <v>4.7014100000000001</v>
      </c>
      <c r="GQ229" s="10">
        <v>227.79300000000001</v>
      </c>
      <c r="GR229" s="47">
        <f t="shared" si="5094"/>
        <v>48452.060126642857</v>
      </c>
      <c r="GS229" s="46">
        <v>0</v>
      </c>
      <c r="GT229" s="10">
        <v>0</v>
      </c>
      <c r="GU229" s="47">
        <f t="shared" si="5095"/>
        <v>0</v>
      </c>
      <c r="GV229" s="46">
        <v>0</v>
      </c>
      <c r="GW229" s="10">
        <v>0</v>
      </c>
      <c r="GX229" s="47">
        <f t="shared" si="5096"/>
        <v>0</v>
      </c>
      <c r="GY229" s="66">
        <v>0.1082</v>
      </c>
      <c r="GZ229" s="10">
        <v>9.2230000000000008</v>
      </c>
      <c r="HA229" s="47">
        <f t="shared" si="5097"/>
        <v>85240.295748613673</v>
      </c>
      <c r="HB229" s="66">
        <v>7.4819999999999998E-2</v>
      </c>
      <c r="HC229" s="10">
        <v>6.2469999999999999</v>
      </c>
      <c r="HD229" s="47">
        <f t="shared" si="5098"/>
        <v>83493.718257150496</v>
      </c>
      <c r="HE229" s="46">
        <v>0</v>
      </c>
      <c r="HF229" s="10">
        <v>0</v>
      </c>
      <c r="HG229" s="47">
        <f t="shared" si="5099"/>
        <v>0</v>
      </c>
      <c r="HH229" s="46">
        <v>0</v>
      </c>
      <c r="HI229" s="10">
        <v>0</v>
      </c>
      <c r="HJ229" s="47">
        <f t="shared" si="5100"/>
        <v>0</v>
      </c>
      <c r="HK229" s="66">
        <v>5.0000000000000001E-4</v>
      </c>
      <c r="HL229" s="10">
        <v>1.3089999999999999</v>
      </c>
      <c r="HM229" s="47">
        <f t="shared" si="5101"/>
        <v>2618000</v>
      </c>
      <c r="HN229" s="66">
        <v>2E-3</v>
      </c>
      <c r="HO229" s="10">
        <v>1.5720000000000001</v>
      </c>
      <c r="HP229" s="47">
        <f t="shared" si="5102"/>
        <v>786000</v>
      </c>
      <c r="HQ229" s="66">
        <v>0.755</v>
      </c>
      <c r="HR229" s="10">
        <v>16.059999999999999</v>
      </c>
      <c r="HS229" s="47">
        <f t="shared" si="5103"/>
        <v>21271.523178807947</v>
      </c>
      <c r="HT229" s="66"/>
      <c r="HU229" s="10"/>
      <c r="HV229" s="47"/>
      <c r="HW229" s="66">
        <v>0</v>
      </c>
      <c r="HX229" s="10">
        <v>0</v>
      </c>
      <c r="HY229" s="47">
        <f t="shared" si="5104"/>
        <v>0</v>
      </c>
      <c r="HZ229" s="66">
        <v>23.536110000000001</v>
      </c>
      <c r="IA229" s="10">
        <v>998.125</v>
      </c>
      <c r="IB229" s="47">
        <f t="shared" si="5105"/>
        <v>42408.239934296704</v>
      </c>
      <c r="IC229" s="46">
        <v>0</v>
      </c>
      <c r="ID229" s="10">
        <v>0</v>
      </c>
      <c r="IE229" s="47">
        <f t="shared" si="5106"/>
        <v>0</v>
      </c>
      <c r="IF229" s="46">
        <v>0</v>
      </c>
      <c r="IG229" s="10">
        <v>0</v>
      </c>
      <c r="IH229" s="47">
        <f t="shared" si="5107"/>
        <v>0</v>
      </c>
      <c r="II229" s="46">
        <v>0</v>
      </c>
      <c r="IJ229" s="10">
        <v>0</v>
      </c>
      <c r="IK229" s="47">
        <f t="shared" si="5108"/>
        <v>0</v>
      </c>
      <c r="IL229" s="66">
        <v>5.0000000000000001E-4</v>
      </c>
      <c r="IM229" s="10">
        <v>1.2999999999999999E-2</v>
      </c>
      <c r="IN229" s="47">
        <f t="shared" si="5109"/>
        <v>26000</v>
      </c>
      <c r="IO229" s="46">
        <v>0</v>
      </c>
      <c r="IP229" s="10">
        <v>0</v>
      </c>
      <c r="IQ229" s="47">
        <f t="shared" si="5110"/>
        <v>0</v>
      </c>
      <c r="IR229" s="66">
        <v>18.19275</v>
      </c>
      <c r="IS229" s="10">
        <v>539.49</v>
      </c>
      <c r="IT229" s="47">
        <f t="shared" si="5111"/>
        <v>29654.120460073384</v>
      </c>
      <c r="IU229" s="66">
        <v>0.47535000000000005</v>
      </c>
      <c r="IV229" s="10">
        <v>0.46200000000000002</v>
      </c>
      <c r="IW229" s="47">
        <f t="shared" si="5112"/>
        <v>971.9154307352477</v>
      </c>
      <c r="IX229" s="46">
        <v>0</v>
      </c>
      <c r="IY229" s="10">
        <v>0</v>
      </c>
      <c r="IZ229" s="47">
        <f t="shared" si="5113"/>
        <v>0</v>
      </c>
      <c r="JA229" s="46">
        <v>0</v>
      </c>
      <c r="JB229" s="10">
        <v>0</v>
      </c>
      <c r="JC229" s="47">
        <f t="shared" si="5114"/>
        <v>0</v>
      </c>
      <c r="JD229" s="46">
        <v>0</v>
      </c>
      <c r="JE229" s="10">
        <v>0</v>
      </c>
      <c r="JF229" s="47">
        <f t="shared" si="5115"/>
        <v>0</v>
      </c>
      <c r="JG229" s="46">
        <v>0</v>
      </c>
      <c r="JH229" s="10">
        <v>0</v>
      </c>
      <c r="JI229" s="47">
        <f t="shared" si="5116"/>
        <v>0</v>
      </c>
      <c r="JJ229" s="46">
        <v>0</v>
      </c>
      <c r="JK229" s="10">
        <v>0</v>
      </c>
      <c r="JL229" s="47">
        <f t="shared" si="5117"/>
        <v>0</v>
      </c>
      <c r="JM229" s="66">
        <v>0.01</v>
      </c>
      <c r="JN229" s="10">
        <v>4.7E-2</v>
      </c>
      <c r="JO229" s="47">
        <f t="shared" si="5118"/>
        <v>4700</v>
      </c>
      <c r="JP229" s="46">
        <v>0</v>
      </c>
      <c r="JQ229" s="10">
        <v>0</v>
      </c>
      <c r="JR229" s="47">
        <f t="shared" si="5119"/>
        <v>0</v>
      </c>
      <c r="JS229" s="46">
        <v>0</v>
      </c>
      <c r="JT229" s="10">
        <v>0</v>
      </c>
      <c r="JU229" s="47">
        <f t="shared" si="5120"/>
        <v>0</v>
      </c>
      <c r="JV229" s="46">
        <v>0</v>
      </c>
      <c r="JW229" s="10">
        <v>0</v>
      </c>
      <c r="JX229" s="47">
        <f t="shared" si="5121"/>
        <v>0</v>
      </c>
      <c r="JY229" s="46">
        <v>0</v>
      </c>
      <c r="JZ229" s="10">
        <v>0</v>
      </c>
      <c r="KA229" s="47">
        <f t="shared" si="5122"/>
        <v>0</v>
      </c>
      <c r="KB229" s="66">
        <v>7.6600600000000005</v>
      </c>
      <c r="KC229" s="10">
        <v>101.663</v>
      </c>
      <c r="KD229" s="47">
        <f t="shared" si="5123"/>
        <v>13271.828158003982</v>
      </c>
      <c r="KE229" s="66"/>
      <c r="KF229" s="10"/>
      <c r="KG229" s="47"/>
      <c r="KH229" s="66">
        <v>170.05319</v>
      </c>
      <c r="KI229" s="10">
        <v>6604.1030000000001</v>
      </c>
      <c r="KJ229" s="47">
        <f t="shared" si="5124"/>
        <v>38835.513758959773</v>
      </c>
      <c r="KK229" s="66">
        <v>2.4201999999999999</v>
      </c>
      <c r="KL229" s="10">
        <v>2708.7939999999999</v>
      </c>
      <c r="KM229" s="47">
        <f t="shared" si="5125"/>
        <v>1119243.8641434591</v>
      </c>
      <c r="KN229" s="46">
        <v>0</v>
      </c>
      <c r="KO229" s="10">
        <v>0</v>
      </c>
      <c r="KP229" s="47">
        <f t="shared" si="5126"/>
        <v>0</v>
      </c>
      <c r="KQ229" s="66">
        <v>12.285489999999999</v>
      </c>
      <c r="KR229" s="10">
        <v>42.487000000000002</v>
      </c>
      <c r="KS229" s="47">
        <f t="shared" si="5127"/>
        <v>3458.3073202615446</v>
      </c>
      <c r="KT229" s="46">
        <v>0</v>
      </c>
      <c r="KU229" s="10">
        <v>0</v>
      </c>
      <c r="KV229" s="47">
        <f t="shared" si="5128"/>
        <v>0</v>
      </c>
      <c r="KW229" s="46">
        <v>0</v>
      </c>
      <c r="KX229" s="10">
        <v>0</v>
      </c>
      <c r="KY229" s="47">
        <f t="shared" si="5129"/>
        <v>0</v>
      </c>
      <c r="KZ229" s="66">
        <v>1.1999999999999999E-3</v>
      </c>
      <c r="LA229" s="10">
        <v>0.54600000000000004</v>
      </c>
      <c r="LB229" s="47">
        <f t="shared" si="5130"/>
        <v>455000.00000000006</v>
      </c>
      <c r="LC229" s="46">
        <v>0</v>
      </c>
      <c r="LD229" s="10">
        <v>0</v>
      </c>
      <c r="LE229" s="47">
        <f t="shared" si="5131"/>
        <v>0</v>
      </c>
      <c r="LF229" s="66">
        <v>4.1230000000000002</v>
      </c>
      <c r="LG229" s="10">
        <v>89.73</v>
      </c>
      <c r="LH229" s="47">
        <f t="shared" si="5132"/>
        <v>21763.279165656077</v>
      </c>
      <c r="LI229" s="46">
        <v>0</v>
      </c>
      <c r="LJ229" s="10">
        <v>0</v>
      </c>
      <c r="LK229" s="47">
        <f t="shared" si="5133"/>
        <v>0</v>
      </c>
      <c r="LL229" s="46">
        <v>0</v>
      </c>
      <c r="LM229" s="10">
        <v>0</v>
      </c>
      <c r="LN229" s="47">
        <f t="shared" si="5134"/>
        <v>0</v>
      </c>
      <c r="LO229" s="46">
        <v>0</v>
      </c>
      <c r="LP229" s="10">
        <v>0</v>
      </c>
      <c r="LQ229" s="47">
        <f t="shared" si="5135"/>
        <v>0</v>
      </c>
      <c r="LR229" s="66">
        <v>0.2</v>
      </c>
      <c r="LS229" s="10">
        <v>46.783999999999999</v>
      </c>
      <c r="LT229" s="47">
        <f t="shared" si="5136"/>
        <v>233920</v>
      </c>
      <c r="LU229" s="66">
        <v>2.3999999999999998E-3</v>
      </c>
      <c r="LV229" s="10">
        <v>2.7320000000000002</v>
      </c>
      <c r="LW229" s="47">
        <f t="shared" si="5137"/>
        <v>1138333.3333333335</v>
      </c>
      <c r="LX229" s="66">
        <v>598.87297000000001</v>
      </c>
      <c r="LY229" s="10">
        <v>43292.038</v>
      </c>
      <c r="LZ229" s="47">
        <f t="shared" si="5138"/>
        <v>72289.183464065849</v>
      </c>
      <c r="MA229" s="66">
        <v>0.48281000000000002</v>
      </c>
      <c r="MB229" s="10">
        <v>60.142000000000003</v>
      </c>
      <c r="MC229" s="47">
        <f t="shared" si="5139"/>
        <v>124566.59969760361</v>
      </c>
      <c r="MD229" s="46">
        <v>0</v>
      </c>
      <c r="ME229" s="10">
        <v>0</v>
      </c>
      <c r="MF229" s="47">
        <f t="shared" si="5140"/>
        <v>0</v>
      </c>
      <c r="MG229" s="46">
        <v>0</v>
      </c>
      <c r="MH229" s="10">
        <v>0</v>
      </c>
      <c r="MI229" s="47">
        <f t="shared" si="5141"/>
        <v>0</v>
      </c>
      <c r="MJ229" s="46">
        <v>0</v>
      </c>
      <c r="MK229" s="10">
        <v>0</v>
      </c>
      <c r="ML229" s="47">
        <f t="shared" si="5142"/>
        <v>0</v>
      </c>
      <c r="MM229" s="66">
        <v>0.16288</v>
      </c>
      <c r="MN229" s="10">
        <v>92.463999999999999</v>
      </c>
      <c r="MO229" s="47">
        <f t="shared" si="5143"/>
        <v>567681.72888015711</v>
      </c>
      <c r="MP229" s="66">
        <v>6.9411800000000001</v>
      </c>
      <c r="MQ229" s="10">
        <v>785.58799999999997</v>
      </c>
      <c r="MR229" s="47">
        <f t="shared" si="5144"/>
        <v>113177.87465531797</v>
      </c>
      <c r="MS229" s="46">
        <v>0</v>
      </c>
      <c r="MT229" s="10">
        <v>0</v>
      </c>
      <c r="MU229" s="47">
        <f t="shared" si="5145"/>
        <v>0</v>
      </c>
      <c r="MV229" s="46">
        <v>0</v>
      </c>
      <c r="MW229" s="10">
        <v>0</v>
      </c>
      <c r="MX229" s="47">
        <f t="shared" si="5146"/>
        <v>0</v>
      </c>
      <c r="MY229" s="66">
        <v>2.3140000000000001E-2</v>
      </c>
      <c r="MZ229" s="10">
        <v>14.362</v>
      </c>
      <c r="NA229" s="47">
        <f t="shared" si="5147"/>
        <v>620656.87121866888</v>
      </c>
      <c r="NB229" s="46">
        <v>0</v>
      </c>
      <c r="NC229" s="10">
        <v>0</v>
      </c>
      <c r="ND229" s="47">
        <f t="shared" si="5148"/>
        <v>0</v>
      </c>
      <c r="NE229" s="46">
        <v>0</v>
      </c>
      <c r="NF229" s="10">
        <v>0</v>
      </c>
      <c r="NG229" s="47">
        <f t="shared" si="5149"/>
        <v>0</v>
      </c>
      <c r="NH229" s="46">
        <v>0</v>
      </c>
      <c r="NI229" s="10">
        <v>0</v>
      </c>
      <c r="NJ229" s="47">
        <f t="shared" si="5150"/>
        <v>0</v>
      </c>
      <c r="NK229" s="46">
        <v>0</v>
      </c>
      <c r="NL229" s="10">
        <v>0</v>
      </c>
      <c r="NM229" s="47">
        <f t="shared" si="5151"/>
        <v>0</v>
      </c>
      <c r="NN229" s="46">
        <v>0</v>
      </c>
      <c r="NO229" s="10">
        <v>0</v>
      </c>
      <c r="NP229" s="47">
        <f t="shared" si="5152"/>
        <v>0</v>
      </c>
      <c r="NQ229" s="46">
        <v>0</v>
      </c>
      <c r="NR229" s="10">
        <v>0</v>
      </c>
      <c r="NS229" s="47">
        <f t="shared" si="5153"/>
        <v>0</v>
      </c>
      <c r="NT229" s="66">
        <v>1.2031800000000001</v>
      </c>
      <c r="NU229" s="10">
        <v>31.184000000000001</v>
      </c>
      <c r="NV229" s="47">
        <f t="shared" si="5154"/>
        <v>25917.984009042702</v>
      </c>
      <c r="NW229" s="66">
        <v>37.400390000000002</v>
      </c>
      <c r="NX229" s="10">
        <v>2462.2260000000001</v>
      </c>
      <c r="NY229" s="47">
        <f t="shared" si="5155"/>
        <v>65834.233279385589</v>
      </c>
      <c r="NZ229" s="46">
        <v>0</v>
      </c>
      <c r="OA229" s="10">
        <v>0</v>
      </c>
      <c r="OB229" s="47">
        <f t="shared" si="5156"/>
        <v>0</v>
      </c>
      <c r="OC229" s="46">
        <v>0</v>
      </c>
      <c r="OD229" s="10">
        <v>0</v>
      </c>
      <c r="OE229" s="47">
        <f t="shared" si="5157"/>
        <v>0</v>
      </c>
      <c r="OF229" s="66">
        <v>3.0571999999999999</v>
      </c>
      <c r="OG229" s="10">
        <v>3617.63</v>
      </c>
      <c r="OH229" s="47">
        <f t="shared" si="5158"/>
        <v>1183314.7978542459</v>
      </c>
      <c r="OI229" s="66">
        <v>21.730370000000001</v>
      </c>
      <c r="OJ229" s="10">
        <v>6805.3639999999996</v>
      </c>
      <c r="OK229" s="47">
        <f t="shared" si="5159"/>
        <v>313172.94643395394</v>
      </c>
      <c r="OL229" s="46">
        <v>0</v>
      </c>
      <c r="OM229" s="10">
        <v>0</v>
      </c>
      <c r="ON229" s="47">
        <f t="shared" si="5160"/>
        <v>0</v>
      </c>
      <c r="OO229" s="66">
        <v>6.5204799999999992</v>
      </c>
      <c r="OP229" s="10">
        <v>539.53899999999999</v>
      </c>
      <c r="OQ229" s="47">
        <f t="shared" si="5161"/>
        <v>82745.288690403177</v>
      </c>
      <c r="OR229" s="46">
        <v>0</v>
      </c>
      <c r="OS229" s="10">
        <v>0</v>
      </c>
      <c r="OT229" s="47">
        <f t="shared" si="5162"/>
        <v>0</v>
      </c>
      <c r="OU229" s="66">
        <v>42.14817</v>
      </c>
      <c r="OV229" s="10">
        <v>981.50300000000004</v>
      </c>
      <c r="OW229" s="47">
        <f t="shared" si="5163"/>
        <v>23286.965958427139</v>
      </c>
      <c r="OX229" s="46">
        <v>0</v>
      </c>
      <c r="OY229" s="10">
        <v>0</v>
      </c>
      <c r="OZ229" s="47">
        <f t="shared" si="5164"/>
        <v>0</v>
      </c>
      <c r="PA229" s="46">
        <v>0</v>
      </c>
      <c r="PB229" s="10">
        <v>0</v>
      </c>
      <c r="PC229" s="47">
        <f t="shared" si="5165"/>
        <v>0</v>
      </c>
      <c r="PD229" s="46">
        <v>0</v>
      </c>
      <c r="PE229" s="10">
        <v>0</v>
      </c>
      <c r="PF229" s="47">
        <f t="shared" si="5166"/>
        <v>0</v>
      </c>
      <c r="PG229" s="66">
        <v>0.67</v>
      </c>
      <c r="PH229" s="10">
        <v>31.94</v>
      </c>
      <c r="PI229" s="47">
        <f t="shared" si="5167"/>
        <v>47671.641791044778</v>
      </c>
      <c r="PJ229" s="46"/>
      <c r="PK229" s="10"/>
      <c r="PL229" s="47"/>
      <c r="PM229" s="46">
        <v>0</v>
      </c>
      <c r="PN229" s="10">
        <v>0</v>
      </c>
      <c r="PO229" s="47">
        <f t="shared" si="5168"/>
        <v>0</v>
      </c>
      <c r="PP229" s="46">
        <v>0</v>
      </c>
      <c r="PQ229" s="10">
        <v>0</v>
      </c>
      <c r="PR229" s="47">
        <f t="shared" si="5169"/>
        <v>0</v>
      </c>
      <c r="PS229" s="66">
        <v>4.45E-3</v>
      </c>
      <c r="PT229" s="10">
        <v>23.4</v>
      </c>
      <c r="PU229" s="47">
        <f t="shared" si="5170"/>
        <v>5258426.9662921345</v>
      </c>
      <c r="PV229" s="66">
        <v>283.15287999999998</v>
      </c>
      <c r="PW229" s="10">
        <v>22259.100999999999</v>
      </c>
      <c r="PX229" s="47">
        <f t="shared" si="5171"/>
        <v>78611.600206927076</v>
      </c>
      <c r="PY229" s="66">
        <v>141.22211999999999</v>
      </c>
      <c r="PZ229" s="10">
        <v>29165.550999999999</v>
      </c>
      <c r="QA229" s="47">
        <f t="shared" si="5172"/>
        <v>206522.54051985624</v>
      </c>
      <c r="QB229" s="46">
        <v>0</v>
      </c>
      <c r="QC229" s="10">
        <v>0</v>
      </c>
      <c r="QD229" s="47">
        <f t="shared" si="5173"/>
        <v>0</v>
      </c>
      <c r="QE229" s="46">
        <v>3.0310099999999998</v>
      </c>
      <c r="QF229" s="10">
        <v>90.454999999999998</v>
      </c>
      <c r="QG229" s="47">
        <f t="shared" si="5174"/>
        <v>29843.187584336574</v>
      </c>
      <c r="QH229" s="46">
        <v>0</v>
      </c>
      <c r="QI229" s="10">
        <v>0</v>
      </c>
      <c r="QJ229" s="47">
        <f t="shared" si="5175"/>
        <v>0</v>
      </c>
      <c r="QK229" s="46">
        <v>0</v>
      </c>
      <c r="QL229" s="10">
        <v>0</v>
      </c>
      <c r="QM229" s="47">
        <f t="shared" si="5176"/>
        <v>0</v>
      </c>
      <c r="QN229" s="46">
        <v>0</v>
      </c>
      <c r="QO229" s="10">
        <v>0</v>
      </c>
      <c r="QP229" s="47">
        <f t="shared" si="5177"/>
        <v>0</v>
      </c>
      <c r="QQ229" s="66">
        <v>39.283919999999995</v>
      </c>
      <c r="QR229" s="10">
        <v>2103.4630000000002</v>
      </c>
      <c r="QS229" s="47">
        <f t="shared" si="5178"/>
        <v>53545.140098035037</v>
      </c>
      <c r="QT229" s="46"/>
      <c r="QU229" s="10"/>
      <c r="QV229" s="47"/>
      <c r="QW229" s="46"/>
      <c r="QX229" s="10"/>
      <c r="QY229" s="47"/>
      <c r="QZ229" s="46">
        <v>0</v>
      </c>
      <c r="RA229" s="10">
        <v>0</v>
      </c>
      <c r="RB229" s="47">
        <f t="shared" si="5179"/>
        <v>0</v>
      </c>
      <c r="RC229" s="46">
        <v>0</v>
      </c>
      <c r="RD229" s="10">
        <v>0</v>
      </c>
      <c r="RE229" s="47">
        <f t="shared" si="5180"/>
        <v>0</v>
      </c>
      <c r="RF229" s="12">
        <f t="shared" si="5181"/>
        <v>2492.9532399999998</v>
      </c>
      <c r="RG229" s="58">
        <f t="shared" si="5182"/>
        <v>210816.18199999994</v>
      </c>
    </row>
    <row r="230" spans="1:475" x14ac:dyDescent="0.3">
      <c r="A230" s="38">
        <v>2021</v>
      </c>
      <c r="B230" s="39" t="s">
        <v>8</v>
      </c>
      <c r="C230" s="46">
        <v>0</v>
      </c>
      <c r="D230" s="10">
        <v>0</v>
      </c>
      <c r="E230" s="47">
        <f t="shared" si="5030"/>
        <v>0</v>
      </c>
      <c r="F230" s="46">
        <v>0</v>
      </c>
      <c r="G230" s="10">
        <v>0</v>
      </c>
      <c r="H230" s="47">
        <f>IF(F230=0,0,G230/F230*1000)</f>
        <v>0</v>
      </c>
      <c r="I230" s="46">
        <v>0</v>
      </c>
      <c r="J230" s="10">
        <v>0</v>
      </c>
      <c r="K230" s="47">
        <f t="shared" si="5031"/>
        <v>0</v>
      </c>
      <c r="L230" s="66">
        <v>1E-3</v>
      </c>
      <c r="M230" s="10">
        <v>5.24</v>
      </c>
      <c r="N230" s="59">
        <f t="shared" si="5032"/>
        <v>5240000</v>
      </c>
      <c r="O230" s="46">
        <v>0</v>
      </c>
      <c r="P230" s="10">
        <v>0</v>
      </c>
      <c r="Q230" s="47">
        <f t="shared" si="5033"/>
        <v>0</v>
      </c>
      <c r="R230" s="46">
        <v>0</v>
      </c>
      <c r="S230" s="10">
        <v>0</v>
      </c>
      <c r="T230" s="47">
        <f t="shared" si="5034"/>
        <v>0</v>
      </c>
      <c r="U230" s="46">
        <v>0</v>
      </c>
      <c r="V230" s="10">
        <v>0</v>
      </c>
      <c r="W230" s="47">
        <f t="shared" si="5035"/>
        <v>0</v>
      </c>
      <c r="X230" s="46">
        <v>0</v>
      </c>
      <c r="Y230" s="10">
        <v>0</v>
      </c>
      <c r="Z230" s="47">
        <f t="shared" si="5036"/>
        <v>0</v>
      </c>
      <c r="AA230" s="66">
        <v>0.31142999999999998</v>
      </c>
      <c r="AB230" s="10">
        <v>417.57799999999997</v>
      </c>
      <c r="AC230" s="47">
        <f t="shared" si="5037"/>
        <v>1340840.6383456956</v>
      </c>
      <c r="AD230" s="66">
        <v>17.961410000000001</v>
      </c>
      <c r="AE230" s="10">
        <v>763.077</v>
      </c>
      <c r="AF230" s="47">
        <f t="shared" si="5038"/>
        <v>42484.248174280307</v>
      </c>
      <c r="AG230" s="46">
        <v>0</v>
      </c>
      <c r="AH230" s="10">
        <v>0</v>
      </c>
      <c r="AI230" s="47">
        <f t="shared" si="5039"/>
        <v>0</v>
      </c>
      <c r="AJ230" s="46">
        <v>0</v>
      </c>
      <c r="AK230" s="10">
        <v>0</v>
      </c>
      <c r="AL230" s="47">
        <f t="shared" si="5040"/>
        <v>0</v>
      </c>
      <c r="AM230" s="66">
        <v>1.002</v>
      </c>
      <c r="AN230" s="10">
        <v>10.074</v>
      </c>
      <c r="AO230" s="47">
        <f t="shared" si="5041"/>
        <v>10053.892215568862</v>
      </c>
      <c r="AP230" s="66">
        <v>133.70961</v>
      </c>
      <c r="AQ230" s="10">
        <v>3687.3809999999999</v>
      </c>
      <c r="AR230" s="47">
        <f t="shared" si="5042"/>
        <v>27577.531637404369</v>
      </c>
      <c r="AS230" s="46">
        <v>0</v>
      </c>
      <c r="AT230" s="10">
        <v>0</v>
      </c>
      <c r="AU230" s="47">
        <f t="shared" si="5043"/>
        <v>0</v>
      </c>
      <c r="AV230" s="46">
        <v>0</v>
      </c>
      <c r="AW230" s="10">
        <v>0</v>
      </c>
      <c r="AX230" s="47">
        <f t="shared" si="5044"/>
        <v>0</v>
      </c>
      <c r="AY230" s="66">
        <v>2.7000000000000001E-3</v>
      </c>
      <c r="AZ230" s="10">
        <v>0.89900000000000002</v>
      </c>
      <c r="BA230" s="47">
        <f t="shared" si="5045"/>
        <v>332962.96296296292</v>
      </c>
      <c r="BB230" s="66">
        <v>8.5453200000000002</v>
      </c>
      <c r="BC230" s="10">
        <v>1153.5609999999999</v>
      </c>
      <c r="BD230" s="47">
        <f t="shared" si="5046"/>
        <v>134993.30627758818</v>
      </c>
      <c r="BE230" s="46">
        <v>0</v>
      </c>
      <c r="BF230" s="10">
        <v>0</v>
      </c>
      <c r="BG230" s="47">
        <f t="shared" si="5047"/>
        <v>0</v>
      </c>
      <c r="BH230" s="46">
        <v>0</v>
      </c>
      <c r="BI230" s="10">
        <v>0</v>
      </c>
      <c r="BJ230" s="47">
        <f t="shared" si="5048"/>
        <v>0</v>
      </c>
      <c r="BK230" s="66">
        <v>1E-3</v>
      </c>
      <c r="BL230" s="10">
        <v>0.51900000000000002</v>
      </c>
      <c r="BM230" s="47">
        <f t="shared" si="5049"/>
        <v>519000</v>
      </c>
      <c r="BN230" s="46">
        <v>0</v>
      </c>
      <c r="BO230" s="10">
        <v>0</v>
      </c>
      <c r="BP230" s="47">
        <f t="shared" si="5050"/>
        <v>0</v>
      </c>
      <c r="BQ230" s="46">
        <v>0</v>
      </c>
      <c r="BR230" s="10">
        <v>0</v>
      </c>
      <c r="BS230" s="47">
        <f t="shared" si="5051"/>
        <v>0</v>
      </c>
      <c r="BT230" s="66">
        <v>25.80171</v>
      </c>
      <c r="BU230" s="10">
        <v>10842.15</v>
      </c>
      <c r="BV230" s="47">
        <f t="shared" si="5052"/>
        <v>420210.52093058947</v>
      </c>
      <c r="BW230" s="46">
        <v>0</v>
      </c>
      <c r="BX230" s="10">
        <v>0</v>
      </c>
      <c r="BY230" s="47">
        <f t="shared" si="5053"/>
        <v>0</v>
      </c>
      <c r="BZ230" s="66">
        <v>3.5000000000000001E-3</v>
      </c>
      <c r="CA230" s="10">
        <v>1.532</v>
      </c>
      <c r="CB230" s="47">
        <f t="shared" si="5054"/>
        <v>437714.28571428574</v>
      </c>
      <c r="CC230" s="66">
        <v>187.31832999999997</v>
      </c>
      <c r="CD230" s="10">
        <v>8058.9340000000002</v>
      </c>
      <c r="CE230" s="47">
        <f t="shared" si="5055"/>
        <v>43022.666281511272</v>
      </c>
      <c r="CF230" s="46">
        <v>0</v>
      </c>
      <c r="CG230" s="10">
        <v>0</v>
      </c>
      <c r="CH230" s="47">
        <f t="shared" si="5056"/>
        <v>0</v>
      </c>
      <c r="CI230" s="46">
        <v>0</v>
      </c>
      <c r="CJ230" s="10">
        <v>0</v>
      </c>
      <c r="CK230" s="47">
        <f t="shared" si="5057"/>
        <v>0</v>
      </c>
      <c r="CL230" s="46">
        <v>0</v>
      </c>
      <c r="CM230" s="10">
        <v>0</v>
      </c>
      <c r="CN230" s="47">
        <f t="shared" si="5058"/>
        <v>0</v>
      </c>
      <c r="CO230" s="46">
        <v>0</v>
      </c>
      <c r="CP230" s="10">
        <v>0</v>
      </c>
      <c r="CQ230" s="47">
        <f t="shared" si="5059"/>
        <v>0</v>
      </c>
      <c r="CR230" s="46">
        <v>0</v>
      </c>
      <c r="CS230" s="10">
        <v>0</v>
      </c>
      <c r="CT230" s="47">
        <f t="shared" si="5060"/>
        <v>0</v>
      </c>
      <c r="CU230" s="46">
        <v>0</v>
      </c>
      <c r="CV230" s="10">
        <v>0</v>
      </c>
      <c r="CW230" s="47">
        <f t="shared" si="5061"/>
        <v>0</v>
      </c>
      <c r="CX230" s="66">
        <v>5.9999999999999995E-4</v>
      </c>
      <c r="CY230" s="10">
        <v>5.3999999999999999E-2</v>
      </c>
      <c r="CZ230" s="47">
        <f t="shared" si="5062"/>
        <v>90000</v>
      </c>
      <c r="DA230" s="46">
        <v>0</v>
      </c>
      <c r="DB230" s="10">
        <v>0</v>
      </c>
      <c r="DC230" s="47">
        <f t="shared" si="5063"/>
        <v>0</v>
      </c>
      <c r="DD230" s="66">
        <v>62.005540000000003</v>
      </c>
      <c r="DE230" s="10">
        <v>12277.119000000001</v>
      </c>
      <c r="DF230" s="47">
        <f t="shared" si="5064"/>
        <v>198000.35609721325</v>
      </c>
      <c r="DG230" s="46">
        <v>0</v>
      </c>
      <c r="DH230" s="10">
        <v>0</v>
      </c>
      <c r="DI230" s="47">
        <f t="shared" si="5065"/>
        <v>0</v>
      </c>
      <c r="DJ230" s="66">
        <v>2.3647100000000001</v>
      </c>
      <c r="DK230" s="10">
        <v>52.064999999999998</v>
      </c>
      <c r="DL230" s="47">
        <f t="shared" si="5066"/>
        <v>22017.498974504269</v>
      </c>
      <c r="DM230" s="46">
        <v>0</v>
      </c>
      <c r="DN230" s="10">
        <v>0</v>
      </c>
      <c r="DO230" s="47">
        <f t="shared" si="5067"/>
        <v>0</v>
      </c>
      <c r="DP230" s="46">
        <v>0</v>
      </c>
      <c r="DQ230" s="10">
        <v>0</v>
      </c>
      <c r="DR230" s="47">
        <f t="shared" si="5068"/>
        <v>0</v>
      </c>
      <c r="DS230" s="66">
        <v>1.7999999999999999E-2</v>
      </c>
      <c r="DT230" s="10">
        <v>1.51</v>
      </c>
      <c r="DU230" s="47">
        <f t="shared" si="5069"/>
        <v>83888.888888888905</v>
      </c>
      <c r="DV230" s="66">
        <v>1E-3</v>
      </c>
      <c r="DW230" s="10">
        <v>1.6E-2</v>
      </c>
      <c r="DX230" s="47">
        <f t="shared" si="5070"/>
        <v>16000</v>
      </c>
      <c r="DY230" s="46">
        <v>0</v>
      </c>
      <c r="DZ230" s="10">
        <v>0</v>
      </c>
      <c r="EA230" s="47">
        <f t="shared" si="5071"/>
        <v>0</v>
      </c>
      <c r="EB230" s="46">
        <v>0</v>
      </c>
      <c r="EC230" s="10">
        <v>0</v>
      </c>
      <c r="ED230" s="47">
        <f t="shared" si="5072"/>
        <v>0</v>
      </c>
      <c r="EE230" s="46">
        <v>0</v>
      </c>
      <c r="EF230" s="10">
        <v>0</v>
      </c>
      <c r="EG230" s="47">
        <f t="shared" si="5073"/>
        <v>0</v>
      </c>
      <c r="EH230" s="66">
        <v>37.086179999999999</v>
      </c>
      <c r="EI230" s="10">
        <v>8430.2849999999999</v>
      </c>
      <c r="EJ230" s="47">
        <f t="shared" si="5074"/>
        <v>227316.07838822977</v>
      </c>
      <c r="EK230" s="46">
        <v>0</v>
      </c>
      <c r="EL230" s="10">
        <v>0</v>
      </c>
      <c r="EM230" s="47">
        <f t="shared" si="5075"/>
        <v>0</v>
      </c>
      <c r="EN230" s="66">
        <v>320.11440000000005</v>
      </c>
      <c r="EO230" s="10">
        <v>36716.313000000002</v>
      </c>
      <c r="EP230" s="47">
        <f t="shared" si="5076"/>
        <v>114697.4737781243</v>
      </c>
      <c r="EQ230" s="66">
        <v>2.0135000000000001</v>
      </c>
      <c r="ER230" s="10">
        <v>9.9019999999999992</v>
      </c>
      <c r="ES230" s="47">
        <f t="shared" si="5077"/>
        <v>4917.804817481996</v>
      </c>
      <c r="ET230" s="46">
        <v>18.187099999999997</v>
      </c>
      <c r="EU230" s="10">
        <v>1128.376</v>
      </c>
      <c r="EV230" s="47">
        <f t="shared" si="5078"/>
        <v>62042.656608255304</v>
      </c>
      <c r="EW230" s="46">
        <v>0</v>
      </c>
      <c r="EX230" s="10">
        <v>0</v>
      </c>
      <c r="EY230" s="47">
        <f t="shared" si="5079"/>
        <v>0</v>
      </c>
      <c r="EZ230" s="46">
        <v>0</v>
      </c>
      <c r="FA230" s="10">
        <v>0</v>
      </c>
      <c r="FB230" s="47">
        <f t="shared" si="5080"/>
        <v>0</v>
      </c>
      <c r="FC230" s="46">
        <v>0</v>
      </c>
      <c r="FD230" s="10">
        <v>0</v>
      </c>
      <c r="FE230" s="47">
        <f t="shared" si="5081"/>
        <v>0</v>
      </c>
      <c r="FF230" s="46">
        <v>0</v>
      </c>
      <c r="FG230" s="10">
        <v>0</v>
      </c>
      <c r="FH230" s="47">
        <f t="shared" si="5082"/>
        <v>0</v>
      </c>
      <c r="FI230" s="46">
        <v>0</v>
      </c>
      <c r="FJ230" s="10">
        <v>0</v>
      </c>
      <c r="FK230" s="47">
        <f t="shared" si="5083"/>
        <v>0</v>
      </c>
      <c r="FL230" s="46">
        <v>0</v>
      </c>
      <c r="FM230" s="10">
        <v>0</v>
      </c>
      <c r="FN230" s="47">
        <f t="shared" si="5084"/>
        <v>0</v>
      </c>
      <c r="FO230" s="66">
        <v>9.5999999999999992E-4</v>
      </c>
      <c r="FP230" s="10">
        <v>0.68100000000000005</v>
      </c>
      <c r="FQ230" s="47">
        <f t="shared" si="5085"/>
        <v>709375.00000000012</v>
      </c>
      <c r="FR230" s="66">
        <v>71.117500000000007</v>
      </c>
      <c r="FS230" s="10">
        <v>9309.3019999999997</v>
      </c>
      <c r="FT230" s="47">
        <f t="shared" si="5086"/>
        <v>130900.29880127955</v>
      </c>
      <c r="FU230" s="66">
        <v>2.2000000000000001E-3</v>
      </c>
      <c r="FV230" s="10">
        <v>1.33</v>
      </c>
      <c r="FW230" s="47">
        <f t="shared" si="5087"/>
        <v>604545.45454545447</v>
      </c>
      <c r="FX230" s="46">
        <v>0</v>
      </c>
      <c r="FY230" s="10">
        <v>0</v>
      </c>
      <c r="FZ230" s="47">
        <f t="shared" si="5088"/>
        <v>0</v>
      </c>
      <c r="GA230" s="46">
        <v>0</v>
      </c>
      <c r="GB230" s="10">
        <v>0</v>
      </c>
      <c r="GC230" s="47">
        <f t="shared" si="5089"/>
        <v>0</v>
      </c>
      <c r="GD230" s="66">
        <v>7.6069999999999999E-2</v>
      </c>
      <c r="GE230" s="10">
        <v>9.5250000000000004</v>
      </c>
      <c r="GF230" s="47">
        <f t="shared" si="5090"/>
        <v>125213.61903509925</v>
      </c>
      <c r="GG230" s="66">
        <v>10.491680000000001</v>
      </c>
      <c r="GH230" s="10">
        <v>1071.4480000000001</v>
      </c>
      <c r="GI230" s="47">
        <f t="shared" si="5091"/>
        <v>102123.58745215257</v>
      </c>
      <c r="GJ230" s="66">
        <v>129.77330000000001</v>
      </c>
      <c r="GK230" s="10">
        <v>7895.5420000000004</v>
      </c>
      <c r="GL230" s="47">
        <f t="shared" si="5092"/>
        <v>60841.035867932776</v>
      </c>
      <c r="GM230" s="66">
        <v>1.7900000000000001E-3</v>
      </c>
      <c r="GN230" s="10">
        <v>1.2430000000000001</v>
      </c>
      <c r="GO230" s="47">
        <f t="shared" si="5093"/>
        <v>694413.40782122908</v>
      </c>
      <c r="GP230" s="66">
        <v>0.19763999999999998</v>
      </c>
      <c r="GQ230" s="10">
        <v>33.500999999999998</v>
      </c>
      <c r="GR230" s="47">
        <f t="shared" si="5094"/>
        <v>169505.16089860353</v>
      </c>
      <c r="GS230" s="46">
        <v>0</v>
      </c>
      <c r="GT230" s="10">
        <v>0</v>
      </c>
      <c r="GU230" s="47">
        <f t="shared" si="5095"/>
        <v>0</v>
      </c>
      <c r="GV230" s="46">
        <v>0</v>
      </c>
      <c r="GW230" s="10">
        <v>0</v>
      </c>
      <c r="GX230" s="47">
        <f t="shared" si="5096"/>
        <v>0</v>
      </c>
      <c r="GY230" s="66">
        <v>3.3299999999999996E-2</v>
      </c>
      <c r="GZ230" s="10">
        <v>0.755</v>
      </c>
      <c r="HA230" s="47">
        <f t="shared" si="5097"/>
        <v>22672.672672672674</v>
      </c>
      <c r="HB230" s="66">
        <v>5.4269999999999996</v>
      </c>
      <c r="HC230" s="10">
        <v>434.39699999999999</v>
      </c>
      <c r="HD230" s="47">
        <f t="shared" si="5098"/>
        <v>80043.67053620785</v>
      </c>
      <c r="HE230" s="46">
        <v>0</v>
      </c>
      <c r="HF230" s="10">
        <v>0</v>
      </c>
      <c r="HG230" s="47">
        <f t="shared" si="5099"/>
        <v>0</v>
      </c>
      <c r="HH230" s="46">
        <v>0</v>
      </c>
      <c r="HI230" s="10">
        <v>0</v>
      </c>
      <c r="HJ230" s="47">
        <f t="shared" si="5100"/>
        <v>0</v>
      </c>
      <c r="HK230" s="46">
        <v>0</v>
      </c>
      <c r="HL230" s="10">
        <v>0</v>
      </c>
      <c r="HM230" s="47">
        <f t="shared" si="5101"/>
        <v>0</v>
      </c>
      <c r="HN230" s="46">
        <v>0</v>
      </c>
      <c r="HO230" s="10">
        <v>0</v>
      </c>
      <c r="HP230" s="47">
        <f t="shared" si="5102"/>
        <v>0</v>
      </c>
      <c r="HQ230" s="66">
        <v>1.071</v>
      </c>
      <c r="HR230" s="10">
        <v>16.664000000000001</v>
      </c>
      <c r="HS230" s="47">
        <f t="shared" si="5103"/>
        <v>15559.290382819796</v>
      </c>
      <c r="HT230" s="66"/>
      <c r="HU230" s="10"/>
      <c r="HV230" s="47"/>
      <c r="HW230" s="66">
        <v>0</v>
      </c>
      <c r="HX230" s="10">
        <v>0</v>
      </c>
      <c r="HY230" s="47">
        <f t="shared" si="5104"/>
        <v>0</v>
      </c>
      <c r="HZ230" s="66">
        <v>1E-3</v>
      </c>
      <c r="IA230" s="10">
        <v>0.311</v>
      </c>
      <c r="IB230" s="47">
        <f t="shared" si="5105"/>
        <v>311000</v>
      </c>
      <c r="IC230" s="66">
        <v>2.2200000000000001E-2</v>
      </c>
      <c r="ID230" s="10">
        <v>14.045</v>
      </c>
      <c r="IE230" s="47">
        <f t="shared" si="5106"/>
        <v>632657.65765765763</v>
      </c>
      <c r="IF230" s="46">
        <v>0</v>
      </c>
      <c r="IG230" s="10">
        <v>0</v>
      </c>
      <c r="IH230" s="47">
        <f t="shared" si="5107"/>
        <v>0</v>
      </c>
      <c r="II230" s="46">
        <v>0</v>
      </c>
      <c r="IJ230" s="10">
        <v>0</v>
      </c>
      <c r="IK230" s="47">
        <f t="shared" si="5108"/>
        <v>0</v>
      </c>
      <c r="IL230" s="66">
        <v>1E-3</v>
      </c>
      <c r="IM230" s="10">
        <v>16.739000000000001</v>
      </c>
      <c r="IN230" s="47">
        <f t="shared" si="5109"/>
        <v>16739000</v>
      </c>
      <c r="IO230" s="46">
        <v>0</v>
      </c>
      <c r="IP230" s="10">
        <v>0</v>
      </c>
      <c r="IQ230" s="47">
        <f t="shared" si="5110"/>
        <v>0</v>
      </c>
      <c r="IR230" s="66">
        <v>69.469649999999987</v>
      </c>
      <c r="IS230" s="10">
        <v>2632.5329999999999</v>
      </c>
      <c r="IT230" s="47">
        <f t="shared" si="5111"/>
        <v>37894.720932090495</v>
      </c>
      <c r="IU230" s="66">
        <v>5.5E-2</v>
      </c>
      <c r="IV230" s="10">
        <v>0.67700000000000005</v>
      </c>
      <c r="IW230" s="47">
        <f t="shared" si="5112"/>
        <v>12309.09090909091</v>
      </c>
      <c r="IX230" s="46">
        <v>0</v>
      </c>
      <c r="IY230" s="10">
        <v>0</v>
      </c>
      <c r="IZ230" s="47">
        <f t="shared" si="5113"/>
        <v>0</v>
      </c>
      <c r="JA230" s="46">
        <v>0</v>
      </c>
      <c r="JB230" s="10">
        <v>0</v>
      </c>
      <c r="JC230" s="47">
        <f t="shared" si="5114"/>
        <v>0</v>
      </c>
      <c r="JD230" s="46">
        <v>0</v>
      </c>
      <c r="JE230" s="10">
        <v>0</v>
      </c>
      <c r="JF230" s="47">
        <f t="shared" si="5115"/>
        <v>0</v>
      </c>
      <c r="JG230" s="66">
        <v>2.8000000000000001E-2</v>
      </c>
      <c r="JH230" s="10">
        <v>1.768</v>
      </c>
      <c r="JI230" s="47">
        <f t="shared" si="5116"/>
        <v>63142.857142857138</v>
      </c>
      <c r="JJ230" s="46">
        <v>0</v>
      </c>
      <c r="JK230" s="10">
        <v>0</v>
      </c>
      <c r="JL230" s="47">
        <f t="shared" si="5117"/>
        <v>0</v>
      </c>
      <c r="JM230" s="66">
        <v>1</v>
      </c>
      <c r="JN230" s="10">
        <v>49.814999999999998</v>
      </c>
      <c r="JO230" s="47">
        <f t="shared" si="5118"/>
        <v>49815</v>
      </c>
      <c r="JP230" s="46">
        <v>0</v>
      </c>
      <c r="JQ230" s="10">
        <v>0</v>
      </c>
      <c r="JR230" s="47">
        <f t="shared" si="5119"/>
        <v>0</v>
      </c>
      <c r="JS230" s="46">
        <v>0</v>
      </c>
      <c r="JT230" s="10">
        <v>0</v>
      </c>
      <c r="JU230" s="47">
        <f t="shared" si="5120"/>
        <v>0</v>
      </c>
      <c r="JV230" s="46">
        <v>0</v>
      </c>
      <c r="JW230" s="10">
        <v>0</v>
      </c>
      <c r="JX230" s="47">
        <f t="shared" si="5121"/>
        <v>0</v>
      </c>
      <c r="JY230" s="46">
        <v>0</v>
      </c>
      <c r="JZ230" s="10">
        <v>0</v>
      </c>
      <c r="KA230" s="47">
        <f t="shared" si="5122"/>
        <v>0</v>
      </c>
      <c r="KB230" s="46">
        <v>0</v>
      </c>
      <c r="KC230" s="10">
        <v>0</v>
      </c>
      <c r="KD230" s="47">
        <f t="shared" si="5123"/>
        <v>0</v>
      </c>
      <c r="KE230" s="66"/>
      <c r="KF230" s="10"/>
      <c r="KG230" s="47"/>
      <c r="KH230" s="66">
        <v>109.33936</v>
      </c>
      <c r="KI230" s="10">
        <v>5792.4979999999996</v>
      </c>
      <c r="KJ230" s="47">
        <f t="shared" si="5124"/>
        <v>52977.2444250634</v>
      </c>
      <c r="KK230" s="66">
        <v>9.290989999999999</v>
      </c>
      <c r="KL230" s="10">
        <v>3568.6370000000002</v>
      </c>
      <c r="KM230" s="47">
        <f t="shared" si="5125"/>
        <v>384096.52792651812</v>
      </c>
      <c r="KN230" s="46">
        <v>0</v>
      </c>
      <c r="KO230" s="10">
        <v>0</v>
      </c>
      <c r="KP230" s="47">
        <f t="shared" si="5126"/>
        <v>0</v>
      </c>
      <c r="KQ230" s="66">
        <v>5.7304799999999991</v>
      </c>
      <c r="KR230" s="10">
        <v>36.152000000000001</v>
      </c>
      <c r="KS230" s="47">
        <f t="shared" si="5127"/>
        <v>6308.721084446679</v>
      </c>
      <c r="KT230" s="46">
        <v>0</v>
      </c>
      <c r="KU230" s="10">
        <v>0</v>
      </c>
      <c r="KV230" s="47">
        <f t="shared" si="5128"/>
        <v>0</v>
      </c>
      <c r="KW230" s="46">
        <v>0</v>
      </c>
      <c r="KX230" s="10">
        <v>0</v>
      </c>
      <c r="KY230" s="47">
        <f t="shared" si="5129"/>
        <v>0</v>
      </c>
      <c r="KZ230" s="66">
        <v>7.0199999999999993E-3</v>
      </c>
      <c r="LA230" s="10">
        <v>5.6050000000000004</v>
      </c>
      <c r="LB230" s="47">
        <f t="shared" si="5130"/>
        <v>798433.04843304865</v>
      </c>
      <c r="LC230" s="46">
        <v>0</v>
      </c>
      <c r="LD230" s="10">
        <v>0</v>
      </c>
      <c r="LE230" s="47">
        <f t="shared" si="5131"/>
        <v>0</v>
      </c>
      <c r="LF230" s="66">
        <v>6.6991099999999992</v>
      </c>
      <c r="LG230" s="10">
        <v>181.33099999999999</v>
      </c>
      <c r="LH230" s="47">
        <f t="shared" si="5132"/>
        <v>27067.923948106538</v>
      </c>
      <c r="LI230" s="46">
        <v>0</v>
      </c>
      <c r="LJ230" s="10">
        <v>0</v>
      </c>
      <c r="LK230" s="47">
        <f t="shared" si="5133"/>
        <v>0</v>
      </c>
      <c r="LL230" s="46">
        <v>0</v>
      </c>
      <c r="LM230" s="10">
        <v>0</v>
      </c>
      <c r="LN230" s="47">
        <f t="shared" si="5134"/>
        <v>0</v>
      </c>
      <c r="LO230" s="46">
        <v>0</v>
      </c>
      <c r="LP230" s="10">
        <v>0</v>
      </c>
      <c r="LQ230" s="47">
        <f t="shared" si="5135"/>
        <v>0</v>
      </c>
      <c r="LR230" s="66">
        <v>1.7999999999999999E-2</v>
      </c>
      <c r="LS230" s="10">
        <v>5.8000000000000003E-2</v>
      </c>
      <c r="LT230" s="47">
        <f t="shared" si="5136"/>
        <v>3222.2222222222226</v>
      </c>
      <c r="LU230" s="66">
        <v>1.2999999999999999E-3</v>
      </c>
      <c r="LV230" s="10">
        <v>1.8420000000000001</v>
      </c>
      <c r="LW230" s="47">
        <f t="shared" si="5137"/>
        <v>1416923.0769230772</v>
      </c>
      <c r="LX230" s="66">
        <v>413.67455999999999</v>
      </c>
      <c r="LY230" s="10">
        <v>30645.100999999999</v>
      </c>
      <c r="LZ230" s="47">
        <f t="shared" si="5138"/>
        <v>74080.21658378026</v>
      </c>
      <c r="MA230" s="66">
        <v>3.7699999999999999E-3</v>
      </c>
      <c r="MB230" s="10">
        <v>2.6280000000000001</v>
      </c>
      <c r="MC230" s="47">
        <f t="shared" si="5139"/>
        <v>697082.2281167109</v>
      </c>
      <c r="MD230" s="46">
        <v>0</v>
      </c>
      <c r="ME230" s="10">
        <v>0</v>
      </c>
      <c r="MF230" s="47">
        <f t="shared" si="5140"/>
        <v>0</v>
      </c>
      <c r="MG230" s="46">
        <v>0</v>
      </c>
      <c r="MH230" s="10">
        <v>0</v>
      </c>
      <c r="MI230" s="47">
        <f t="shared" si="5141"/>
        <v>0</v>
      </c>
      <c r="MJ230" s="46">
        <v>0</v>
      </c>
      <c r="MK230" s="10">
        <v>0</v>
      </c>
      <c r="ML230" s="47">
        <f t="shared" si="5142"/>
        <v>0</v>
      </c>
      <c r="MM230" s="66">
        <v>1.15754</v>
      </c>
      <c r="MN230" s="10">
        <v>1126.701</v>
      </c>
      <c r="MO230" s="47">
        <f t="shared" si="5143"/>
        <v>973358.15608963836</v>
      </c>
      <c r="MP230" s="66">
        <v>5.6000000000000006E-4</v>
      </c>
      <c r="MQ230" s="10">
        <v>0.14399999999999999</v>
      </c>
      <c r="MR230" s="47">
        <f t="shared" si="5144"/>
        <v>257142.8571428571</v>
      </c>
      <c r="MS230" s="66">
        <v>6.9999999999999999E-4</v>
      </c>
      <c r="MT230" s="10">
        <v>1.377</v>
      </c>
      <c r="MU230" s="59">
        <f t="shared" si="5145"/>
        <v>1967142.857142857</v>
      </c>
      <c r="MV230" s="46">
        <v>0</v>
      </c>
      <c r="MW230" s="10">
        <v>0</v>
      </c>
      <c r="MX230" s="47">
        <f t="shared" si="5146"/>
        <v>0</v>
      </c>
      <c r="MY230" s="66">
        <v>0.1351</v>
      </c>
      <c r="MZ230" s="10">
        <v>2.9169999999999998</v>
      </c>
      <c r="NA230" s="47">
        <f t="shared" si="5147"/>
        <v>21591.413767579572</v>
      </c>
      <c r="NB230" s="46">
        <v>0</v>
      </c>
      <c r="NC230" s="10">
        <v>0</v>
      </c>
      <c r="ND230" s="47">
        <f t="shared" si="5148"/>
        <v>0</v>
      </c>
      <c r="NE230" s="46">
        <v>0</v>
      </c>
      <c r="NF230" s="10">
        <v>0</v>
      </c>
      <c r="NG230" s="47">
        <f t="shared" si="5149"/>
        <v>0</v>
      </c>
      <c r="NH230" s="46">
        <v>0</v>
      </c>
      <c r="NI230" s="10">
        <v>0</v>
      </c>
      <c r="NJ230" s="47">
        <f t="shared" si="5150"/>
        <v>0</v>
      </c>
      <c r="NK230" s="66">
        <v>6.3699999999999998E-3</v>
      </c>
      <c r="NL230" s="10">
        <v>7.9139999999999997</v>
      </c>
      <c r="NM230" s="47">
        <f t="shared" si="5151"/>
        <v>1242386.1852433281</v>
      </c>
      <c r="NN230" s="66">
        <v>8.9999999999999998E-4</v>
      </c>
      <c r="NO230" s="10">
        <v>0.51800000000000002</v>
      </c>
      <c r="NP230" s="47">
        <f t="shared" si="5152"/>
        <v>575555.5555555555</v>
      </c>
      <c r="NQ230" s="46">
        <v>0</v>
      </c>
      <c r="NR230" s="10">
        <v>0</v>
      </c>
      <c r="NS230" s="47">
        <f t="shared" si="5153"/>
        <v>0</v>
      </c>
      <c r="NT230" s="66">
        <v>2.0230000000000001E-2</v>
      </c>
      <c r="NU230" s="10">
        <v>9.7639999999999993</v>
      </c>
      <c r="NV230" s="47">
        <f t="shared" si="5154"/>
        <v>482649.53040039539</v>
      </c>
      <c r="NW230" s="66">
        <v>31.493639999999999</v>
      </c>
      <c r="NX230" s="10">
        <v>2757.2049999999999</v>
      </c>
      <c r="NY230" s="47">
        <f t="shared" si="5155"/>
        <v>87547.993817164359</v>
      </c>
      <c r="NZ230" s="66">
        <v>0.8085</v>
      </c>
      <c r="OA230" s="10">
        <v>254.91499999999999</v>
      </c>
      <c r="OB230" s="47">
        <f t="shared" si="5156"/>
        <v>315293.75386518246</v>
      </c>
      <c r="OC230" s="46">
        <v>0</v>
      </c>
      <c r="OD230" s="10">
        <v>0</v>
      </c>
      <c r="OE230" s="47">
        <f t="shared" si="5157"/>
        <v>0</v>
      </c>
      <c r="OF230" s="66">
        <v>15.374799999999999</v>
      </c>
      <c r="OG230" s="10">
        <v>3685.9259999999999</v>
      </c>
      <c r="OH230" s="47">
        <f t="shared" si="5158"/>
        <v>239738.14293519265</v>
      </c>
      <c r="OI230" s="66">
        <v>33.915239999999997</v>
      </c>
      <c r="OJ230" s="10">
        <v>9720.02</v>
      </c>
      <c r="OK230" s="47">
        <f t="shared" si="5159"/>
        <v>286597.41166508041</v>
      </c>
      <c r="OL230" s="46">
        <v>0</v>
      </c>
      <c r="OM230" s="10">
        <v>0</v>
      </c>
      <c r="ON230" s="47">
        <f t="shared" si="5160"/>
        <v>0</v>
      </c>
      <c r="OO230" s="66">
        <v>1.9838699999999998</v>
      </c>
      <c r="OP230" s="10">
        <v>25.815999999999999</v>
      </c>
      <c r="OQ230" s="47">
        <f t="shared" si="5161"/>
        <v>13012.949437211109</v>
      </c>
      <c r="OR230" s="46">
        <v>0</v>
      </c>
      <c r="OS230" s="10">
        <v>0</v>
      </c>
      <c r="OT230" s="47">
        <f t="shared" si="5162"/>
        <v>0</v>
      </c>
      <c r="OU230" s="66">
        <v>79.642960000000002</v>
      </c>
      <c r="OV230" s="10">
        <v>2433.067</v>
      </c>
      <c r="OW230" s="47">
        <f t="shared" si="5163"/>
        <v>30549.68072507601</v>
      </c>
      <c r="OX230" s="46">
        <v>0</v>
      </c>
      <c r="OY230" s="10">
        <v>0</v>
      </c>
      <c r="OZ230" s="47">
        <f t="shared" si="5164"/>
        <v>0</v>
      </c>
      <c r="PA230" s="46">
        <v>0</v>
      </c>
      <c r="PB230" s="10">
        <v>0</v>
      </c>
      <c r="PC230" s="47">
        <f t="shared" si="5165"/>
        <v>0</v>
      </c>
      <c r="PD230" s="46">
        <v>0</v>
      </c>
      <c r="PE230" s="10">
        <v>0</v>
      </c>
      <c r="PF230" s="47">
        <f t="shared" si="5166"/>
        <v>0</v>
      </c>
      <c r="PG230" s="46">
        <v>0</v>
      </c>
      <c r="PH230" s="10">
        <v>0</v>
      </c>
      <c r="PI230" s="47">
        <f t="shared" si="5167"/>
        <v>0</v>
      </c>
      <c r="PJ230" s="66"/>
      <c r="PK230" s="10"/>
      <c r="PL230" s="47"/>
      <c r="PM230" s="66">
        <v>2.5999999999999999E-3</v>
      </c>
      <c r="PN230" s="10">
        <v>2.16</v>
      </c>
      <c r="PO230" s="47">
        <f t="shared" si="5168"/>
        <v>830769.23076923087</v>
      </c>
      <c r="PP230" s="46">
        <v>0</v>
      </c>
      <c r="PQ230" s="10">
        <v>0</v>
      </c>
      <c r="PR230" s="47">
        <f t="shared" si="5169"/>
        <v>0</v>
      </c>
      <c r="PS230" s="66">
        <v>2.8399999999999996E-3</v>
      </c>
      <c r="PT230" s="10">
        <v>3.444</v>
      </c>
      <c r="PU230" s="47">
        <f t="shared" si="5170"/>
        <v>1212676.0563380283</v>
      </c>
      <c r="PV230" s="66">
        <v>173.89156</v>
      </c>
      <c r="PW230" s="10">
        <v>12612.75</v>
      </c>
      <c r="PX230" s="47">
        <f t="shared" si="5171"/>
        <v>72532.272411611004</v>
      </c>
      <c r="PY230" s="66">
        <v>106.38289999999999</v>
      </c>
      <c r="PZ230" s="10">
        <v>36578.459000000003</v>
      </c>
      <c r="QA230" s="47">
        <f t="shared" si="5172"/>
        <v>343837.76903994911</v>
      </c>
      <c r="QB230" s="46">
        <v>0</v>
      </c>
      <c r="QC230" s="10">
        <v>0</v>
      </c>
      <c r="QD230" s="47">
        <f t="shared" si="5173"/>
        <v>0</v>
      </c>
      <c r="QE230" s="46">
        <v>9.0254599999999989</v>
      </c>
      <c r="QF230" s="10">
        <v>73.45</v>
      </c>
      <c r="QG230" s="47">
        <f t="shared" si="5174"/>
        <v>8138.0893605422898</v>
      </c>
      <c r="QH230" s="46">
        <v>0</v>
      </c>
      <c r="QI230" s="10">
        <v>0</v>
      </c>
      <c r="QJ230" s="47">
        <f t="shared" si="5175"/>
        <v>0</v>
      </c>
      <c r="QK230" s="46">
        <v>0</v>
      </c>
      <c r="QL230" s="10">
        <v>0</v>
      </c>
      <c r="QM230" s="47">
        <f t="shared" si="5176"/>
        <v>0</v>
      </c>
      <c r="QN230" s="46">
        <v>0</v>
      </c>
      <c r="QO230" s="10">
        <v>0</v>
      </c>
      <c r="QP230" s="47">
        <f t="shared" si="5177"/>
        <v>0</v>
      </c>
      <c r="QQ230" s="66">
        <v>32.9268</v>
      </c>
      <c r="QR230" s="10">
        <v>546.95899999999995</v>
      </c>
      <c r="QS230" s="47">
        <f t="shared" si="5178"/>
        <v>16611.362173062669</v>
      </c>
      <c r="QT230" s="46"/>
      <c r="QU230" s="10"/>
      <c r="QV230" s="47"/>
      <c r="QW230" s="46"/>
      <c r="QX230" s="10"/>
      <c r="QY230" s="47"/>
      <c r="QZ230" s="46">
        <v>0</v>
      </c>
      <c r="RA230" s="10">
        <v>0</v>
      </c>
      <c r="RB230" s="47">
        <f t="shared" si="5179"/>
        <v>0</v>
      </c>
      <c r="RC230" s="46">
        <v>0</v>
      </c>
      <c r="RD230" s="10">
        <v>0</v>
      </c>
      <c r="RE230" s="47">
        <f t="shared" si="5180"/>
        <v>0</v>
      </c>
      <c r="RF230" s="12">
        <f t="shared" si="5181"/>
        <v>2136.75549</v>
      </c>
      <c r="RG230" s="58">
        <f t="shared" si="5182"/>
        <v>215124.21900000001</v>
      </c>
    </row>
    <row r="231" spans="1:475" x14ac:dyDescent="0.3">
      <c r="A231" s="38">
        <v>2021</v>
      </c>
      <c r="B231" s="47" t="s">
        <v>9</v>
      </c>
      <c r="C231" s="46">
        <v>0</v>
      </c>
      <c r="D231" s="10">
        <v>0</v>
      </c>
      <c r="E231" s="47">
        <f t="shared" si="5030"/>
        <v>0</v>
      </c>
      <c r="F231" s="46">
        <v>0</v>
      </c>
      <c r="G231" s="10">
        <v>0</v>
      </c>
      <c r="H231" s="47">
        <f t="shared" ref="H231:H238" si="5184">IF(F231=0,0,G231/F231*1000)</f>
        <v>0</v>
      </c>
      <c r="I231" s="46">
        <v>0</v>
      </c>
      <c r="J231" s="10">
        <v>0</v>
      </c>
      <c r="K231" s="47">
        <f t="shared" si="5031"/>
        <v>0</v>
      </c>
      <c r="L231" s="46">
        <v>0</v>
      </c>
      <c r="M231" s="10">
        <v>0</v>
      </c>
      <c r="N231" s="47">
        <f t="shared" si="5032"/>
        <v>0</v>
      </c>
      <c r="O231" s="46">
        <v>0</v>
      </c>
      <c r="P231" s="10">
        <v>0</v>
      </c>
      <c r="Q231" s="47">
        <f t="shared" si="5033"/>
        <v>0</v>
      </c>
      <c r="R231" s="46">
        <v>0</v>
      </c>
      <c r="S231" s="10">
        <v>0</v>
      </c>
      <c r="T231" s="47">
        <f t="shared" si="5034"/>
        <v>0</v>
      </c>
      <c r="U231" s="46">
        <v>0</v>
      </c>
      <c r="V231" s="10">
        <v>0</v>
      </c>
      <c r="W231" s="47">
        <f t="shared" si="5035"/>
        <v>0</v>
      </c>
      <c r="X231" s="46">
        <v>0</v>
      </c>
      <c r="Y231" s="10">
        <v>0</v>
      </c>
      <c r="Z231" s="47">
        <f t="shared" si="5036"/>
        <v>0</v>
      </c>
      <c r="AA231" s="65">
        <v>0.16591999999999998</v>
      </c>
      <c r="AB231" s="16">
        <v>190.18799999999999</v>
      </c>
      <c r="AC231" s="47">
        <f t="shared" si="5037"/>
        <v>1146263.2594021217</v>
      </c>
      <c r="AD231" s="65">
        <v>2.0782600000000002</v>
      </c>
      <c r="AE231" s="16">
        <v>116.774</v>
      </c>
      <c r="AF231" s="47">
        <f t="shared" si="5038"/>
        <v>56188.349869602447</v>
      </c>
      <c r="AG231" s="46">
        <v>0</v>
      </c>
      <c r="AH231" s="10">
        <v>0</v>
      </c>
      <c r="AI231" s="47">
        <f t="shared" si="5039"/>
        <v>0</v>
      </c>
      <c r="AJ231" s="46">
        <v>0</v>
      </c>
      <c r="AK231" s="10">
        <v>0</v>
      </c>
      <c r="AL231" s="47">
        <f t="shared" si="5040"/>
        <v>0</v>
      </c>
      <c r="AM231" s="46">
        <v>0</v>
      </c>
      <c r="AN231" s="10">
        <v>0</v>
      </c>
      <c r="AO231" s="47">
        <f t="shared" si="5041"/>
        <v>0</v>
      </c>
      <c r="AP231" s="65">
        <v>119.81039999999999</v>
      </c>
      <c r="AQ231" s="16">
        <v>2353.7890000000002</v>
      </c>
      <c r="AR231" s="47">
        <f t="shared" si="5042"/>
        <v>19645.948932646919</v>
      </c>
      <c r="AS231" s="46">
        <v>0</v>
      </c>
      <c r="AT231" s="10">
        <v>0</v>
      </c>
      <c r="AU231" s="47">
        <f t="shared" si="5043"/>
        <v>0</v>
      </c>
      <c r="AV231" s="46">
        <v>0</v>
      </c>
      <c r="AW231" s="10">
        <v>0</v>
      </c>
      <c r="AX231" s="47">
        <f t="shared" si="5044"/>
        <v>0</v>
      </c>
      <c r="AY231" s="65">
        <v>1.66618</v>
      </c>
      <c r="AZ231" s="16">
        <v>18.841999999999999</v>
      </c>
      <c r="BA231" s="47">
        <f t="shared" si="5045"/>
        <v>11308.50208260812</v>
      </c>
      <c r="BB231" s="65">
        <v>0.52</v>
      </c>
      <c r="BC231" s="16">
        <v>50.529000000000003</v>
      </c>
      <c r="BD231" s="47">
        <f t="shared" si="5046"/>
        <v>97171.153846153844</v>
      </c>
      <c r="BE231" s="65">
        <v>1.165</v>
      </c>
      <c r="BF231" s="16">
        <v>176.041</v>
      </c>
      <c r="BG231" s="47">
        <f t="shared" si="5047"/>
        <v>151108.15450643774</v>
      </c>
      <c r="BH231" s="46">
        <v>0</v>
      </c>
      <c r="BI231" s="10">
        <v>0</v>
      </c>
      <c r="BJ231" s="47">
        <f t="shared" si="5048"/>
        <v>0</v>
      </c>
      <c r="BK231" s="46">
        <v>0</v>
      </c>
      <c r="BL231" s="10">
        <v>0</v>
      </c>
      <c r="BM231" s="47">
        <f t="shared" si="5049"/>
        <v>0</v>
      </c>
      <c r="BN231" s="46">
        <v>0</v>
      </c>
      <c r="BO231" s="10">
        <v>0</v>
      </c>
      <c r="BP231" s="47">
        <f t="shared" si="5050"/>
        <v>0</v>
      </c>
      <c r="BQ231" s="46">
        <v>0</v>
      </c>
      <c r="BR231" s="10">
        <v>0</v>
      </c>
      <c r="BS231" s="47">
        <f t="shared" si="5051"/>
        <v>0</v>
      </c>
      <c r="BT231" s="65">
        <v>31.05593</v>
      </c>
      <c r="BU231" s="16">
        <v>14253.460999999999</v>
      </c>
      <c r="BV231" s="47">
        <f t="shared" si="5052"/>
        <v>458961.01002288453</v>
      </c>
      <c r="BW231" s="46">
        <v>0</v>
      </c>
      <c r="BX231" s="10">
        <v>0</v>
      </c>
      <c r="BY231" s="47">
        <f t="shared" si="5053"/>
        <v>0</v>
      </c>
      <c r="BZ231" s="46">
        <v>0</v>
      </c>
      <c r="CA231" s="10">
        <v>0</v>
      </c>
      <c r="CB231" s="47">
        <f t="shared" si="5054"/>
        <v>0</v>
      </c>
      <c r="CC231" s="65">
        <v>225.66686999999999</v>
      </c>
      <c r="CD231" s="16">
        <v>10841.665000000001</v>
      </c>
      <c r="CE231" s="47">
        <f t="shared" si="5055"/>
        <v>48042.785367652774</v>
      </c>
      <c r="CF231" s="46">
        <v>0</v>
      </c>
      <c r="CG231" s="10">
        <v>0</v>
      </c>
      <c r="CH231" s="47">
        <f t="shared" si="5056"/>
        <v>0</v>
      </c>
      <c r="CI231" s="46">
        <v>0</v>
      </c>
      <c r="CJ231" s="10">
        <v>0</v>
      </c>
      <c r="CK231" s="47">
        <f t="shared" si="5057"/>
        <v>0</v>
      </c>
      <c r="CL231" s="46">
        <v>0</v>
      </c>
      <c r="CM231" s="10">
        <v>0</v>
      </c>
      <c r="CN231" s="47">
        <f t="shared" si="5058"/>
        <v>0</v>
      </c>
      <c r="CO231" s="46">
        <v>0</v>
      </c>
      <c r="CP231" s="10">
        <v>0</v>
      </c>
      <c r="CQ231" s="47">
        <f t="shared" si="5059"/>
        <v>0</v>
      </c>
      <c r="CR231" s="65">
        <v>5.0000000000000001E-4</v>
      </c>
      <c r="CS231" s="16">
        <v>0.34799999999999998</v>
      </c>
      <c r="CT231" s="47">
        <f t="shared" si="5060"/>
        <v>695999.99999999988</v>
      </c>
      <c r="CU231" s="46">
        <v>0</v>
      </c>
      <c r="CV231" s="10">
        <v>0</v>
      </c>
      <c r="CW231" s="47">
        <f t="shared" si="5061"/>
        <v>0</v>
      </c>
      <c r="CX231" s="46">
        <v>0</v>
      </c>
      <c r="CY231" s="10">
        <v>0</v>
      </c>
      <c r="CZ231" s="47">
        <f t="shared" si="5062"/>
        <v>0</v>
      </c>
      <c r="DA231" s="46">
        <v>0</v>
      </c>
      <c r="DB231" s="10">
        <v>0</v>
      </c>
      <c r="DC231" s="47">
        <f t="shared" si="5063"/>
        <v>0</v>
      </c>
      <c r="DD231" s="65">
        <v>2.6329000000000002</v>
      </c>
      <c r="DE231" s="16">
        <v>1334.5219999999999</v>
      </c>
      <c r="DF231" s="47">
        <f t="shared" si="5064"/>
        <v>506863.9143150138</v>
      </c>
      <c r="DG231" s="46">
        <v>0</v>
      </c>
      <c r="DH231" s="10">
        <v>0</v>
      </c>
      <c r="DI231" s="47">
        <f t="shared" si="5065"/>
        <v>0</v>
      </c>
      <c r="DJ231" s="65">
        <v>1.4938399999999998</v>
      </c>
      <c r="DK231" s="16">
        <v>49.847999999999999</v>
      </c>
      <c r="DL231" s="47">
        <f t="shared" si="5066"/>
        <v>33369.035505810527</v>
      </c>
      <c r="DM231" s="46">
        <v>0</v>
      </c>
      <c r="DN231" s="10">
        <v>0</v>
      </c>
      <c r="DO231" s="47">
        <f t="shared" si="5067"/>
        <v>0</v>
      </c>
      <c r="DP231" s="46">
        <v>0</v>
      </c>
      <c r="DQ231" s="10">
        <v>0</v>
      </c>
      <c r="DR231" s="47">
        <f t="shared" si="5068"/>
        <v>0</v>
      </c>
      <c r="DS231" s="65">
        <v>0.14699999999999999</v>
      </c>
      <c r="DT231" s="16">
        <v>9.4830000000000005</v>
      </c>
      <c r="DU231" s="47">
        <f t="shared" si="5069"/>
        <v>64510.204081632663</v>
      </c>
      <c r="DV231" s="46">
        <v>0</v>
      </c>
      <c r="DW231" s="10">
        <v>0</v>
      </c>
      <c r="DX231" s="47">
        <f t="shared" si="5070"/>
        <v>0</v>
      </c>
      <c r="DY231" s="46">
        <v>0</v>
      </c>
      <c r="DZ231" s="10">
        <v>0</v>
      </c>
      <c r="EA231" s="47">
        <f t="shared" si="5071"/>
        <v>0</v>
      </c>
      <c r="EB231" s="46">
        <v>0</v>
      </c>
      <c r="EC231" s="10">
        <v>0</v>
      </c>
      <c r="ED231" s="47">
        <f t="shared" si="5072"/>
        <v>0</v>
      </c>
      <c r="EE231" s="46">
        <v>0</v>
      </c>
      <c r="EF231" s="10">
        <v>0</v>
      </c>
      <c r="EG231" s="47">
        <f t="shared" si="5073"/>
        <v>0</v>
      </c>
      <c r="EH231" s="65">
        <v>42.411199999999994</v>
      </c>
      <c r="EI231" s="16">
        <v>8440.8070000000007</v>
      </c>
      <c r="EJ231" s="47">
        <f t="shared" si="5074"/>
        <v>199023.06466216475</v>
      </c>
      <c r="EK231" s="46">
        <v>0</v>
      </c>
      <c r="EL231" s="10">
        <v>0</v>
      </c>
      <c r="EM231" s="47">
        <f t="shared" si="5075"/>
        <v>0</v>
      </c>
      <c r="EN231" s="65">
        <v>246.79569000000001</v>
      </c>
      <c r="EO231" s="16">
        <v>25512.686000000002</v>
      </c>
      <c r="EP231" s="47">
        <f t="shared" si="5076"/>
        <v>103375.73561353523</v>
      </c>
      <c r="EQ231" s="65">
        <v>0.2</v>
      </c>
      <c r="ER231" s="16">
        <v>9.8000000000000004E-2</v>
      </c>
      <c r="ES231" s="47">
        <f t="shared" si="5077"/>
        <v>490</v>
      </c>
      <c r="ET231" s="65">
        <v>1.95526</v>
      </c>
      <c r="EU231" s="16">
        <v>143.98699999999999</v>
      </c>
      <c r="EV231" s="47">
        <f t="shared" si="5078"/>
        <v>73640.845718727942</v>
      </c>
      <c r="EW231" s="46">
        <v>0</v>
      </c>
      <c r="EX231" s="10">
        <v>0</v>
      </c>
      <c r="EY231" s="47">
        <f t="shared" si="5079"/>
        <v>0</v>
      </c>
      <c r="EZ231" s="46">
        <v>0</v>
      </c>
      <c r="FA231" s="10">
        <v>0</v>
      </c>
      <c r="FB231" s="47">
        <f t="shared" si="5080"/>
        <v>0</v>
      </c>
      <c r="FC231" s="46">
        <v>0</v>
      </c>
      <c r="FD231" s="10">
        <v>0</v>
      </c>
      <c r="FE231" s="47">
        <f t="shared" si="5081"/>
        <v>0</v>
      </c>
      <c r="FF231" s="46">
        <v>0</v>
      </c>
      <c r="FG231" s="10">
        <v>0</v>
      </c>
      <c r="FH231" s="47">
        <f t="shared" si="5082"/>
        <v>0</v>
      </c>
      <c r="FI231" s="46">
        <v>0</v>
      </c>
      <c r="FJ231" s="10">
        <v>0</v>
      </c>
      <c r="FK231" s="47">
        <f t="shared" si="5083"/>
        <v>0</v>
      </c>
      <c r="FL231" s="46">
        <v>0</v>
      </c>
      <c r="FM231" s="10">
        <v>0</v>
      </c>
      <c r="FN231" s="47">
        <f t="shared" si="5084"/>
        <v>0</v>
      </c>
      <c r="FO231" s="46">
        <v>0</v>
      </c>
      <c r="FP231" s="10">
        <v>0</v>
      </c>
      <c r="FQ231" s="47">
        <f t="shared" si="5085"/>
        <v>0</v>
      </c>
      <c r="FR231" s="65">
        <v>60.555050000000001</v>
      </c>
      <c r="FS231" s="16">
        <v>10234.062</v>
      </c>
      <c r="FT231" s="47">
        <f t="shared" si="5086"/>
        <v>169004.26966867337</v>
      </c>
      <c r="FU231" s="65">
        <v>1.5851999999999999</v>
      </c>
      <c r="FV231" s="16">
        <v>5.9119999999999999</v>
      </c>
      <c r="FW231" s="47">
        <f t="shared" si="5087"/>
        <v>3729.4978551602321</v>
      </c>
      <c r="FX231" s="65">
        <v>1E-3</v>
      </c>
      <c r="FY231" s="16">
        <v>0.216</v>
      </c>
      <c r="FZ231" s="47">
        <f t="shared" si="5088"/>
        <v>216000</v>
      </c>
      <c r="GA231" s="46">
        <v>0</v>
      </c>
      <c r="GB231" s="10">
        <v>0</v>
      </c>
      <c r="GC231" s="47">
        <f t="shared" si="5089"/>
        <v>0</v>
      </c>
      <c r="GD231" s="65">
        <v>53.727530000000002</v>
      </c>
      <c r="GE231" s="16">
        <v>6294.7489999999998</v>
      </c>
      <c r="GF231" s="47">
        <f t="shared" si="5090"/>
        <v>117160.587877388</v>
      </c>
      <c r="GG231" s="65">
        <v>23.365200000000002</v>
      </c>
      <c r="GH231" s="16">
        <v>3748.74</v>
      </c>
      <c r="GI231" s="47">
        <f t="shared" si="5091"/>
        <v>160441.16891787786</v>
      </c>
      <c r="GJ231" s="65">
        <v>125.06439</v>
      </c>
      <c r="GK231" s="16">
        <v>13203.263999999999</v>
      </c>
      <c r="GL231" s="47">
        <f t="shared" si="5092"/>
        <v>105571.7298904988</v>
      </c>
      <c r="GM231" s="46">
        <v>0</v>
      </c>
      <c r="GN231" s="10">
        <v>0</v>
      </c>
      <c r="GO231" s="47">
        <f t="shared" si="5093"/>
        <v>0</v>
      </c>
      <c r="GP231" s="65">
        <v>0.88217999999999996</v>
      </c>
      <c r="GQ231" s="16">
        <v>112.196</v>
      </c>
      <c r="GR231" s="47">
        <f t="shared" si="5094"/>
        <v>127180.39402389537</v>
      </c>
      <c r="GS231" s="46">
        <v>0</v>
      </c>
      <c r="GT231" s="10">
        <v>0</v>
      </c>
      <c r="GU231" s="47">
        <f t="shared" si="5095"/>
        <v>0</v>
      </c>
      <c r="GV231" s="46">
        <v>0</v>
      </c>
      <c r="GW231" s="10">
        <v>0</v>
      </c>
      <c r="GX231" s="47">
        <f t="shared" si="5096"/>
        <v>0</v>
      </c>
      <c r="GY231" s="65">
        <v>0.157</v>
      </c>
      <c r="GZ231" s="16">
        <v>9.1880000000000006</v>
      </c>
      <c r="HA231" s="47">
        <f t="shared" si="5097"/>
        <v>58522.292993630581</v>
      </c>
      <c r="HB231" s="65">
        <v>6.8663500000000006</v>
      </c>
      <c r="HC231" s="16">
        <v>567.53700000000003</v>
      </c>
      <c r="HD231" s="47">
        <f t="shared" si="5098"/>
        <v>82654.831169398589</v>
      </c>
      <c r="HE231" s="46">
        <v>0</v>
      </c>
      <c r="HF231" s="10">
        <v>0</v>
      </c>
      <c r="HG231" s="47">
        <f t="shared" si="5099"/>
        <v>0</v>
      </c>
      <c r="HH231" s="46">
        <v>0</v>
      </c>
      <c r="HI231" s="10">
        <v>0</v>
      </c>
      <c r="HJ231" s="47">
        <f t="shared" si="5100"/>
        <v>0</v>
      </c>
      <c r="HK231" s="46">
        <v>0</v>
      </c>
      <c r="HL231" s="10">
        <v>0</v>
      </c>
      <c r="HM231" s="47">
        <f t="shared" si="5101"/>
        <v>0</v>
      </c>
      <c r="HN231" s="46">
        <v>0</v>
      </c>
      <c r="HO231" s="10">
        <v>0</v>
      </c>
      <c r="HP231" s="47">
        <f t="shared" si="5102"/>
        <v>0</v>
      </c>
      <c r="HQ231" s="46">
        <v>0</v>
      </c>
      <c r="HR231" s="10">
        <v>0</v>
      </c>
      <c r="HS231" s="47">
        <f t="shared" si="5103"/>
        <v>0</v>
      </c>
      <c r="HT231" s="65"/>
      <c r="HU231" s="16"/>
      <c r="HV231" s="47"/>
      <c r="HW231" s="65">
        <v>0</v>
      </c>
      <c r="HX231" s="16">
        <v>0</v>
      </c>
      <c r="HY231" s="47">
        <f t="shared" si="5104"/>
        <v>0</v>
      </c>
      <c r="HZ231" s="65">
        <v>46.84</v>
      </c>
      <c r="IA231" s="16">
        <v>2135.1689999999999</v>
      </c>
      <c r="IB231" s="47">
        <f t="shared" si="5105"/>
        <v>45584.308283518352</v>
      </c>
      <c r="IC231" s="65">
        <v>1E-3</v>
      </c>
      <c r="ID231" s="16">
        <v>0.23899999999999999</v>
      </c>
      <c r="IE231" s="47">
        <f t="shared" si="5106"/>
        <v>238999.99999999997</v>
      </c>
      <c r="IF231" s="46">
        <v>0</v>
      </c>
      <c r="IG231" s="10">
        <v>0</v>
      </c>
      <c r="IH231" s="47">
        <f t="shared" si="5107"/>
        <v>0</v>
      </c>
      <c r="II231" s="46">
        <v>0</v>
      </c>
      <c r="IJ231" s="10">
        <v>0</v>
      </c>
      <c r="IK231" s="47">
        <f t="shared" si="5108"/>
        <v>0</v>
      </c>
      <c r="IL231" s="65">
        <v>1.8E-3</v>
      </c>
      <c r="IM231" s="16">
        <v>0.61299999999999999</v>
      </c>
      <c r="IN231" s="47">
        <f t="shared" si="5109"/>
        <v>340555.55555555556</v>
      </c>
      <c r="IO231" s="46">
        <v>0</v>
      </c>
      <c r="IP231" s="10">
        <v>0</v>
      </c>
      <c r="IQ231" s="47">
        <f t="shared" si="5110"/>
        <v>0</v>
      </c>
      <c r="IR231" s="65">
        <v>1.97807</v>
      </c>
      <c r="IS231" s="16">
        <v>260.44400000000002</v>
      </c>
      <c r="IT231" s="47">
        <f t="shared" si="5111"/>
        <v>131665.71456015209</v>
      </c>
      <c r="IU231" s="46">
        <v>0</v>
      </c>
      <c r="IV231" s="10">
        <v>0</v>
      </c>
      <c r="IW231" s="47">
        <f t="shared" si="5112"/>
        <v>0</v>
      </c>
      <c r="IX231" s="46">
        <v>0</v>
      </c>
      <c r="IY231" s="10">
        <v>0</v>
      </c>
      <c r="IZ231" s="47">
        <f t="shared" si="5113"/>
        <v>0</v>
      </c>
      <c r="JA231" s="46">
        <v>0</v>
      </c>
      <c r="JB231" s="10">
        <v>0</v>
      </c>
      <c r="JC231" s="47">
        <f t="shared" si="5114"/>
        <v>0</v>
      </c>
      <c r="JD231" s="46">
        <v>0</v>
      </c>
      <c r="JE231" s="10">
        <v>0</v>
      </c>
      <c r="JF231" s="47">
        <f t="shared" si="5115"/>
        <v>0</v>
      </c>
      <c r="JG231" s="46">
        <v>0</v>
      </c>
      <c r="JH231" s="10">
        <v>0</v>
      </c>
      <c r="JI231" s="47">
        <f t="shared" si="5116"/>
        <v>0</v>
      </c>
      <c r="JJ231" s="46">
        <v>0</v>
      </c>
      <c r="JK231" s="10">
        <v>0</v>
      </c>
      <c r="JL231" s="47">
        <f t="shared" si="5117"/>
        <v>0</v>
      </c>
      <c r="JM231" s="65">
        <v>11.489690000000001</v>
      </c>
      <c r="JN231" s="16">
        <v>345.988</v>
      </c>
      <c r="JO231" s="47">
        <f t="shared" si="5118"/>
        <v>30112.909921851675</v>
      </c>
      <c r="JP231" s="65">
        <v>5.6900000000000006E-3</v>
      </c>
      <c r="JQ231" s="16">
        <v>3.22</v>
      </c>
      <c r="JR231" s="47">
        <f t="shared" si="5119"/>
        <v>565905.09666080843</v>
      </c>
      <c r="JS231" s="46">
        <v>0</v>
      </c>
      <c r="JT231" s="10">
        <v>0</v>
      </c>
      <c r="JU231" s="47">
        <f t="shared" si="5120"/>
        <v>0</v>
      </c>
      <c r="JV231" s="46">
        <v>0</v>
      </c>
      <c r="JW231" s="10">
        <v>0</v>
      </c>
      <c r="JX231" s="47">
        <f t="shared" si="5121"/>
        <v>0</v>
      </c>
      <c r="JY231" s="46">
        <v>0</v>
      </c>
      <c r="JZ231" s="10">
        <v>0</v>
      </c>
      <c r="KA231" s="47">
        <f t="shared" si="5122"/>
        <v>0</v>
      </c>
      <c r="KB231" s="65">
        <v>5.1200000000000002E-2</v>
      </c>
      <c r="KC231" s="16">
        <v>29.149000000000001</v>
      </c>
      <c r="KD231" s="47">
        <f t="shared" si="5123"/>
        <v>569316.40625</v>
      </c>
      <c r="KE231" s="65"/>
      <c r="KF231" s="16"/>
      <c r="KG231" s="47"/>
      <c r="KH231" s="65">
        <v>132.29923000000002</v>
      </c>
      <c r="KI231" s="16">
        <v>7246.8620000000001</v>
      </c>
      <c r="KJ231" s="47">
        <f t="shared" si="5124"/>
        <v>54776.297639827528</v>
      </c>
      <c r="KK231" s="65">
        <v>0.92609000000000008</v>
      </c>
      <c r="KL231" s="16">
        <v>826.33199999999999</v>
      </c>
      <c r="KM231" s="47">
        <f t="shared" si="5125"/>
        <v>892280.44790463115</v>
      </c>
      <c r="KN231" s="46">
        <v>0</v>
      </c>
      <c r="KO231" s="10">
        <v>0</v>
      </c>
      <c r="KP231" s="47">
        <f t="shared" si="5126"/>
        <v>0</v>
      </c>
      <c r="KQ231" s="65">
        <v>2.33629</v>
      </c>
      <c r="KR231" s="16">
        <v>19.344000000000001</v>
      </c>
      <c r="KS231" s="47">
        <f t="shared" si="5127"/>
        <v>8279.7940324189221</v>
      </c>
      <c r="KT231" s="46">
        <v>0</v>
      </c>
      <c r="KU231" s="10">
        <v>0</v>
      </c>
      <c r="KV231" s="47">
        <f t="shared" si="5128"/>
        <v>0</v>
      </c>
      <c r="KW231" s="46">
        <v>0</v>
      </c>
      <c r="KX231" s="10">
        <v>0</v>
      </c>
      <c r="KY231" s="47">
        <f t="shared" si="5129"/>
        <v>0</v>
      </c>
      <c r="KZ231" s="65">
        <v>0.159</v>
      </c>
      <c r="LA231" s="16">
        <v>27.879000000000001</v>
      </c>
      <c r="LB231" s="47">
        <f t="shared" si="5130"/>
        <v>175339.62264150943</v>
      </c>
      <c r="LC231" s="46">
        <v>0</v>
      </c>
      <c r="LD231" s="10">
        <v>0</v>
      </c>
      <c r="LE231" s="47">
        <f t="shared" si="5131"/>
        <v>0</v>
      </c>
      <c r="LF231" s="65">
        <v>3.1464499999999997</v>
      </c>
      <c r="LG231" s="16">
        <v>44.04</v>
      </c>
      <c r="LH231" s="47">
        <f t="shared" si="5132"/>
        <v>13996.726469513264</v>
      </c>
      <c r="LI231" s="46">
        <v>0</v>
      </c>
      <c r="LJ231" s="10">
        <v>0</v>
      </c>
      <c r="LK231" s="47">
        <f t="shared" si="5133"/>
        <v>0</v>
      </c>
      <c r="LL231" s="46">
        <v>0</v>
      </c>
      <c r="LM231" s="10">
        <v>0</v>
      </c>
      <c r="LN231" s="47">
        <f t="shared" si="5134"/>
        <v>0</v>
      </c>
      <c r="LO231" s="46">
        <v>0</v>
      </c>
      <c r="LP231" s="10">
        <v>0</v>
      </c>
      <c r="LQ231" s="47">
        <f t="shared" si="5135"/>
        <v>0</v>
      </c>
      <c r="LR231" s="46">
        <v>0</v>
      </c>
      <c r="LS231" s="10">
        <v>0</v>
      </c>
      <c r="LT231" s="47">
        <f t="shared" si="5136"/>
        <v>0</v>
      </c>
      <c r="LU231" s="46">
        <v>0</v>
      </c>
      <c r="LV231" s="10">
        <v>0</v>
      </c>
      <c r="LW231" s="47">
        <f t="shared" si="5137"/>
        <v>0</v>
      </c>
      <c r="LX231" s="65">
        <v>400.22030999999998</v>
      </c>
      <c r="LY231" s="16">
        <v>20350.078000000001</v>
      </c>
      <c r="LZ231" s="47">
        <f t="shared" si="5138"/>
        <v>50847.189639126518</v>
      </c>
      <c r="MA231" s="65">
        <v>2.4460000000000003E-2</v>
      </c>
      <c r="MB231" s="16">
        <v>2.4689999999999999</v>
      </c>
      <c r="MC231" s="47">
        <f t="shared" si="5139"/>
        <v>100940.31071136548</v>
      </c>
      <c r="MD231" s="46">
        <v>0</v>
      </c>
      <c r="ME231" s="10">
        <v>0</v>
      </c>
      <c r="MF231" s="47">
        <f t="shared" si="5140"/>
        <v>0</v>
      </c>
      <c r="MG231" s="46">
        <v>0</v>
      </c>
      <c r="MH231" s="10">
        <v>0</v>
      </c>
      <c r="MI231" s="47">
        <f t="shared" si="5141"/>
        <v>0</v>
      </c>
      <c r="MJ231" s="46">
        <v>0</v>
      </c>
      <c r="MK231" s="10">
        <v>0</v>
      </c>
      <c r="ML231" s="47">
        <f t="shared" si="5142"/>
        <v>0</v>
      </c>
      <c r="MM231" s="65">
        <v>1.11731</v>
      </c>
      <c r="MN231" s="16">
        <v>1462.2929999999999</v>
      </c>
      <c r="MO231" s="47">
        <f t="shared" si="5143"/>
        <v>1308762.1161539769</v>
      </c>
      <c r="MP231" s="65">
        <v>3.2286700000000002</v>
      </c>
      <c r="MQ231" s="16">
        <v>380.93299999999999</v>
      </c>
      <c r="MR231" s="47">
        <f t="shared" si="5144"/>
        <v>117984.49516364324</v>
      </c>
      <c r="MS231" s="46">
        <v>0</v>
      </c>
      <c r="MT231" s="10">
        <v>0</v>
      </c>
      <c r="MU231" s="47">
        <f t="shared" si="5145"/>
        <v>0</v>
      </c>
      <c r="MV231" s="46">
        <v>0</v>
      </c>
      <c r="MW231" s="10">
        <v>0</v>
      </c>
      <c r="MX231" s="47">
        <f t="shared" si="5146"/>
        <v>0</v>
      </c>
      <c r="MY231" s="65">
        <v>6.0299999999999999E-2</v>
      </c>
      <c r="MZ231" s="16">
        <v>0.68300000000000005</v>
      </c>
      <c r="NA231" s="47">
        <f t="shared" si="5147"/>
        <v>11326.699834162522</v>
      </c>
      <c r="NB231" s="65">
        <v>8.0000000000000004E-4</v>
      </c>
      <c r="NC231" s="16">
        <v>0.17399999999999999</v>
      </c>
      <c r="ND231" s="59">
        <f t="shared" si="5148"/>
        <v>217499.99999999997</v>
      </c>
      <c r="NE231" s="46">
        <v>0</v>
      </c>
      <c r="NF231" s="10">
        <v>0</v>
      </c>
      <c r="NG231" s="47">
        <f t="shared" si="5149"/>
        <v>0</v>
      </c>
      <c r="NH231" s="46">
        <v>0</v>
      </c>
      <c r="NI231" s="10">
        <v>0</v>
      </c>
      <c r="NJ231" s="47">
        <f t="shared" si="5150"/>
        <v>0</v>
      </c>
      <c r="NK231" s="65">
        <v>6.4500000000000002E-2</v>
      </c>
      <c r="NL231" s="16">
        <v>38.119</v>
      </c>
      <c r="NM231" s="47">
        <f t="shared" si="5151"/>
        <v>590992.24806201551</v>
      </c>
      <c r="NN231" s="46">
        <v>0</v>
      </c>
      <c r="NO231" s="10">
        <v>0</v>
      </c>
      <c r="NP231" s="47">
        <f t="shared" si="5152"/>
        <v>0</v>
      </c>
      <c r="NQ231" s="46">
        <v>0</v>
      </c>
      <c r="NR231" s="10">
        <v>0</v>
      </c>
      <c r="NS231" s="47">
        <f t="shared" si="5153"/>
        <v>0</v>
      </c>
      <c r="NT231" s="65">
        <v>1.24777</v>
      </c>
      <c r="NU231" s="16">
        <v>21.295000000000002</v>
      </c>
      <c r="NV231" s="47">
        <f t="shared" si="5154"/>
        <v>17066.446540628483</v>
      </c>
      <c r="NW231" s="65">
        <v>11.2094</v>
      </c>
      <c r="NX231" s="16">
        <v>2192.694</v>
      </c>
      <c r="NY231" s="47">
        <f t="shared" si="5155"/>
        <v>195612.07557942442</v>
      </c>
      <c r="NZ231" s="46">
        <v>0</v>
      </c>
      <c r="OA231" s="10">
        <v>0</v>
      </c>
      <c r="OB231" s="47">
        <f t="shared" si="5156"/>
        <v>0</v>
      </c>
      <c r="OC231" s="46">
        <v>0</v>
      </c>
      <c r="OD231" s="10">
        <v>0</v>
      </c>
      <c r="OE231" s="47">
        <f t="shared" si="5157"/>
        <v>0</v>
      </c>
      <c r="OF231" s="65">
        <v>2.5999999999999999E-2</v>
      </c>
      <c r="OG231" s="16">
        <v>9.7569999999999997</v>
      </c>
      <c r="OH231" s="47">
        <f t="shared" si="5158"/>
        <v>375269.23076923075</v>
      </c>
      <c r="OI231" s="65">
        <v>21.40607</v>
      </c>
      <c r="OJ231" s="16">
        <v>4818.1530000000002</v>
      </c>
      <c r="OK231" s="47">
        <f t="shared" si="5159"/>
        <v>225083.49267287273</v>
      </c>
      <c r="OL231" s="46">
        <v>0</v>
      </c>
      <c r="OM231" s="10">
        <v>0</v>
      </c>
      <c r="ON231" s="47">
        <f t="shared" si="5160"/>
        <v>0</v>
      </c>
      <c r="OO231" s="65">
        <v>3.0179</v>
      </c>
      <c r="OP231" s="16">
        <v>50.451999999999998</v>
      </c>
      <c r="OQ231" s="47">
        <f t="shared" si="5161"/>
        <v>16717.585075714902</v>
      </c>
      <c r="OR231" s="65">
        <v>1E-3</v>
      </c>
      <c r="OS231" s="16">
        <v>1.018</v>
      </c>
      <c r="OT231" s="47">
        <f t="shared" si="5162"/>
        <v>1018000</v>
      </c>
      <c r="OU231" s="65">
        <v>77.02239999999999</v>
      </c>
      <c r="OV231" s="16">
        <v>2225.578</v>
      </c>
      <c r="OW231" s="47">
        <f t="shared" si="5163"/>
        <v>28895.204511934193</v>
      </c>
      <c r="OX231" s="46">
        <v>0</v>
      </c>
      <c r="OY231" s="10">
        <v>0</v>
      </c>
      <c r="OZ231" s="47">
        <f t="shared" si="5164"/>
        <v>0</v>
      </c>
      <c r="PA231" s="46">
        <v>0</v>
      </c>
      <c r="PB231" s="10">
        <v>0</v>
      </c>
      <c r="PC231" s="47">
        <f t="shared" si="5165"/>
        <v>0</v>
      </c>
      <c r="PD231" s="46">
        <v>0</v>
      </c>
      <c r="PE231" s="10">
        <v>0</v>
      </c>
      <c r="PF231" s="47">
        <f t="shared" si="5166"/>
        <v>0</v>
      </c>
      <c r="PG231" s="65">
        <v>0.9420599999999999</v>
      </c>
      <c r="PH231" s="16">
        <v>58.511000000000003</v>
      </c>
      <c r="PI231" s="47">
        <f t="shared" si="5167"/>
        <v>62109.632082882206</v>
      </c>
      <c r="PJ231" s="46"/>
      <c r="PK231" s="10"/>
      <c r="PL231" s="47"/>
      <c r="PM231" s="46">
        <v>0</v>
      </c>
      <c r="PN231" s="10">
        <v>0</v>
      </c>
      <c r="PO231" s="47">
        <f t="shared" si="5168"/>
        <v>0</v>
      </c>
      <c r="PP231" s="46">
        <v>0</v>
      </c>
      <c r="PQ231" s="10">
        <v>0</v>
      </c>
      <c r="PR231" s="47">
        <f t="shared" si="5169"/>
        <v>0</v>
      </c>
      <c r="PS231" s="65">
        <v>39.254150000000003</v>
      </c>
      <c r="PT231" s="16">
        <v>151.471</v>
      </c>
      <c r="PU231" s="47">
        <f t="shared" si="5170"/>
        <v>3858.7257653012484</v>
      </c>
      <c r="PV231" s="65">
        <v>138.48198000000002</v>
      </c>
      <c r="PW231" s="16">
        <v>11539.731</v>
      </c>
      <c r="PX231" s="47">
        <f t="shared" si="5171"/>
        <v>83330.199351569056</v>
      </c>
      <c r="PY231" s="65">
        <v>150.9795</v>
      </c>
      <c r="PZ231" s="16">
        <v>30284.45</v>
      </c>
      <c r="QA231" s="47">
        <f t="shared" si="5172"/>
        <v>200586.50346570229</v>
      </c>
      <c r="QB231" s="46">
        <v>0</v>
      </c>
      <c r="QC231" s="10">
        <v>0</v>
      </c>
      <c r="QD231" s="47">
        <f t="shared" si="5173"/>
        <v>0</v>
      </c>
      <c r="QE231" s="46">
        <v>0.83894999999999997</v>
      </c>
      <c r="QF231" s="10">
        <v>38.301000000000002</v>
      </c>
      <c r="QG231" s="47">
        <f t="shared" si="5174"/>
        <v>45653.495440729486</v>
      </c>
      <c r="QH231" s="46">
        <v>0</v>
      </c>
      <c r="QI231" s="10">
        <v>0</v>
      </c>
      <c r="QJ231" s="47">
        <f t="shared" si="5175"/>
        <v>0</v>
      </c>
      <c r="QK231" s="46">
        <v>0</v>
      </c>
      <c r="QL231" s="10">
        <v>0</v>
      </c>
      <c r="QM231" s="47">
        <f t="shared" si="5176"/>
        <v>0</v>
      </c>
      <c r="QN231" s="46">
        <v>0</v>
      </c>
      <c r="QO231" s="10">
        <v>0</v>
      </c>
      <c r="QP231" s="47">
        <f t="shared" si="5177"/>
        <v>0</v>
      </c>
      <c r="QQ231" s="65">
        <v>18.034770000000002</v>
      </c>
      <c r="QR231" s="16">
        <v>1078.6320000000001</v>
      </c>
      <c r="QS231" s="47">
        <f t="shared" si="5178"/>
        <v>59808.469972170424</v>
      </c>
      <c r="QT231" s="46"/>
      <c r="QU231" s="10"/>
      <c r="QV231" s="47"/>
      <c r="QW231" s="46"/>
      <c r="QX231" s="10"/>
      <c r="QY231" s="47"/>
      <c r="QZ231" s="46">
        <v>0</v>
      </c>
      <c r="RA231" s="10">
        <v>0</v>
      </c>
      <c r="RB231" s="47">
        <f t="shared" si="5179"/>
        <v>0</v>
      </c>
      <c r="RC231" s="65">
        <v>8.9279999999999998E-2</v>
      </c>
      <c r="RD231" s="16">
        <v>5.8000000000000003E-2</v>
      </c>
      <c r="RE231" s="47">
        <f t="shared" si="5180"/>
        <v>649.64157706093192</v>
      </c>
      <c r="RF231" s="12">
        <f t="shared" si="5181"/>
        <v>2016.4709400000002</v>
      </c>
      <c r="RG231" s="58">
        <f t="shared" si="5182"/>
        <v>183313.06099999999</v>
      </c>
    </row>
    <row r="232" spans="1:475" x14ac:dyDescent="0.3">
      <c r="A232" s="38">
        <v>2021</v>
      </c>
      <c r="B232" s="39" t="s">
        <v>10</v>
      </c>
      <c r="C232" s="46">
        <v>0</v>
      </c>
      <c r="D232" s="10">
        <v>0</v>
      </c>
      <c r="E232" s="47">
        <f t="shared" si="5030"/>
        <v>0</v>
      </c>
      <c r="F232" s="46">
        <v>0</v>
      </c>
      <c r="G232" s="10">
        <v>0</v>
      </c>
      <c r="H232" s="47">
        <f t="shared" si="5184"/>
        <v>0</v>
      </c>
      <c r="I232" s="46">
        <v>0</v>
      </c>
      <c r="J232" s="10">
        <v>0</v>
      </c>
      <c r="K232" s="47">
        <f t="shared" si="5031"/>
        <v>0</v>
      </c>
      <c r="L232" s="46">
        <v>0</v>
      </c>
      <c r="M232" s="10">
        <v>0</v>
      </c>
      <c r="N232" s="47">
        <f t="shared" si="5032"/>
        <v>0</v>
      </c>
      <c r="O232" s="46">
        <v>0</v>
      </c>
      <c r="P232" s="10">
        <v>0</v>
      </c>
      <c r="Q232" s="47">
        <f t="shared" si="5033"/>
        <v>0</v>
      </c>
      <c r="R232" s="46">
        <v>0</v>
      </c>
      <c r="S232" s="10">
        <v>0</v>
      </c>
      <c r="T232" s="47">
        <f t="shared" si="5034"/>
        <v>0</v>
      </c>
      <c r="U232" s="66">
        <v>1E-3</v>
      </c>
      <c r="V232" s="10">
        <v>1.4470000000000001</v>
      </c>
      <c r="W232" s="67">
        <f t="shared" si="5035"/>
        <v>1447000</v>
      </c>
      <c r="X232" s="46">
        <v>0</v>
      </c>
      <c r="Y232" s="10">
        <v>0</v>
      </c>
      <c r="Z232" s="47">
        <f t="shared" si="5036"/>
        <v>0</v>
      </c>
      <c r="AA232" s="66">
        <v>8.1173800000000007</v>
      </c>
      <c r="AB232" s="10">
        <v>3575.77</v>
      </c>
      <c r="AC232" s="47">
        <f t="shared" si="5037"/>
        <v>440507.89786852401</v>
      </c>
      <c r="AD232" s="66">
        <v>0.19943</v>
      </c>
      <c r="AE232" s="10">
        <v>46.476999999999997</v>
      </c>
      <c r="AF232" s="47">
        <f t="shared" si="5038"/>
        <v>233049.19019204733</v>
      </c>
      <c r="AG232" s="46">
        <v>0</v>
      </c>
      <c r="AH232" s="10">
        <v>0</v>
      </c>
      <c r="AI232" s="47">
        <f t="shared" si="5039"/>
        <v>0</v>
      </c>
      <c r="AJ232" s="66">
        <v>0.6</v>
      </c>
      <c r="AK232" s="10">
        <v>1.2669999999999999</v>
      </c>
      <c r="AL232" s="47">
        <f t="shared" si="5040"/>
        <v>2111.666666666667</v>
      </c>
      <c r="AM232" s="46">
        <v>0</v>
      </c>
      <c r="AN232" s="10">
        <v>0</v>
      </c>
      <c r="AO232" s="47">
        <f t="shared" si="5041"/>
        <v>0</v>
      </c>
      <c r="AP232" s="66">
        <v>123.31219</v>
      </c>
      <c r="AQ232" s="10">
        <v>3088.366</v>
      </c>
      <c r="AR232" s="47">
        <f t="shared" si="5042"/>
        <v>25045.098947638511</v>
      </c>
      <c r="AS232" s="46">
        <v>0</v>
      </c>
      <c r="AT232" s="10">
        <v>0</v>
      </c>
      <c r="AU232" s="47">
        <f t="shared" si="5043"/>
        <v>0</v>
      </c>
      <c r="AV232" s="46">
        <v>0</v>
      </c>
      <c r="AW232" s="10">
        <v>0</v>
      </c>
      <c r="AX232" s="47">
        <f t="shared" si="5044"/>
        <v>0</v>
      </c>
      <c r="AY232" s="66">
        <v>0.2</v>
      </c>
      <c r="AZ232" s="10">
        <v>0.6</v>
      </c>
      <c r="BA232" s="47">
        <f t="shared" si="5045"/>
        <v>2999.9999999999995</v>
      </c>
      <c r="BB232" s="66">
        <v>8.7095400000000005</v>
      </c>
      <c r="BC232" s="10">
        <v>1052.1420000000001</v>
      </c>
      <c r="BD232" s="47">
        <f t="shared" si="5046"/>
        <v>120803.3948980084</v>
      </c>
      <c r="BE232" s="66">
        <v>0.36299999999999999</v>
      </c>
      <c r="BF232" s="10">
        <v>66.566999999999993</v>
      </c>
      <c r="BG232" s="47">
        <f t="shared" si="5047"/>
        <v>183380.1652892562</v>
      </c>
      <c r="BH232" s="46">
        <v>0</v>
      </c>
      <c r="BI232" s="10">
        <v>0</v>
      </c>
      <c r="BJ232" s="47">
        <f t="shared" si="5048"/>
        <v>0</v>
      </c>
      <c r="BK232" s="46">
        <v>0</v>
      </c>
      <c r="BL232" s="10">
        <v>0</v>
      </c>
      <c r="BM232" s="47">
        <f t="shared" si="5049"/>
        <v>0</v>
      </c>
      <c r="BN232" s="46">
        <v>0</v>
      </c>
      <c r="BO232" s="10">
        <v>0</v>
      </c>
      <c r="BP232" s="47">
        <f t="shared" si="5050"/>
        <v>0</v>
      </c>
      <c r="BQ232" s="66">
        <v>0.15</v>
      </c>
      <c r="BR232" s="10">
        <v>1.266</v>
      </c>
      <c r="BS232" s="47">
        <f t="shared" si="5051"/>
        <v>8440.0000000000018</v>
      </c>
      <c r="BT232" s="66">
        <v>7.07897</v>
      </c>
      <c r="BU232" s="10">
        <v>753.15200000000004</v>
      </c>
      <c r="BV232" s="47">
        <f t="shared" si="5052"/>
        <v>106392.87919005167</v>
      </c>
      <c r="BW232" s="46">
        <v>0</v>
      </c>
      <c r="BX232" s="10">
        <v>0</v>
      </c>
      <c r="BY232" s="47">
        <f t="shared" si="5053"/>
        <v>0</v>
      </c>
      <c r="BZ232" s="66">
        <v>3.0499999999999999E-2</v>
      </c>
      <c r="CA232" s="10">
        <v>6.1890000000000001</v>
      </c>
      <c r="CB232" s="47">
        <f t="shared" si="5054"/>
        <v>202918.03278688525</v>
      </c>
      <c r="CC232" s="66">
        <v>242.02443</v>
      </c>
      <c r="CD232" s="10">
        <v>5228.2070000000003</v>
      </c>
      <c r="CE232" s="47">
        <f t="shared" si="5055"/>
        <v>21601.980428174134</v>
      </c>
      <c r="CF232" s="46">
        <v>0</v>
      </c>
      <c r="CG232" s="10">
        <v>0</v>
      </c>
      <c r="CH232" s="47">
        <f t="shared" si="5056"/>
        <v>0</v>
      </c>
      <c r="CI232" s="46">
        <v>0</v>
      </c>
      <c r="CJ232" s="10">
        <v>0</v>
      </c>
      <c r="CK232" s="47">
        <f t="shared" si="5057"/>
        <v>0</v>
      </c>
      <c r="CL232" s="46">
        <v>0</v>
      </c>
      <c r="CM232" s="10">
        <v>0</v>
      </c>
      <c r="CN232" s="47">
        <f t="shared" si="5058"/>
        <v>0</v>
      </c>
      <c r="CO232" s="66">
        <v>0.51500000000000001</v>
      </c>
      <c r="CP232" s="10">
        <v>1186.971</v>
      </c>
      <c r="CQ232" s="47">
        <f t="shared" si="5059"/>
        <v>2304798.0582524268</v>
      </c>
      <c r="CR232" s="46">
        <v>0</v>
      </c>
      <c r="CS232" s="10">
        <v>0</v>
      </c>
      <c r="CT232" s="47">
        <f t="shared" si="5060"/>
        <v>0</v>
      </c>
      <c r="CU232" s="46">
        <v>0</v>
      </c>
      <c r="CV232" s="10">
        <v>0</v>
      </c>
      <c r="CW232" s="47">
        <f t="shared" si="5061"/>
        <v>0</v>
      </c>
      <c r="CX232" s="46">
        <v>0</v>
      </c>
      <c r="CY232" s="10">
        <v>0</v>
      </c>
      <c r="CZ232" s="47">
        <f t="shared" si="5062"/>
        <v>0</v>
      </c>
      <c r="DA232" s="66">
        <v>7.2686599999999997</v>
      </c>
      <c r="DB232" s="10">
        <v>2136.6790000000001</v>
      </c>
      <c r="DC232" s="47">
        <f t="shared" si="5063"/>
        <v>293957.75837637199</v>
      </c>
      <c r="DD232" s="66">
        <v>55.870170000000002</v>
      </c>
      <c r="DE232" s="10">
        <v>11923.682000000001</v>
      </c>
      <c r="DF232" s="47">
        <f t="shared" si="5064"/>
        <v>213417.67887944495</v>
      </c>
      <c r="DG232" s="46">
        <v>0</v>
      </c>
      <c r="DH232" s="10">
        <v>0</v>
      </c>
      <c r="DI232" s="47">
        <f t="shared" si="5065"/>
        <v>0</v>
      </c>
      <c r="DJ232" s="46">
        <v>0</v>
      </c>
      <c r="DK232" s="10">
        <v>0</v>
      </c>
      <c r="DL232" s="47">
        <f t="shared" si="5066"/>
        <v>0</v>
      </c>
      <c r="DM232" s="46">
        <v>0</v>
      </c>
      <c r="DN232" s="10">
        <v>0</v>
      </c>
      <c r="DO232" s="47">
        <f t="shared" si="5067"/>
        <v>0</v>
      </c>
      <c r="DP232" s="46">
        <v>0</v>
      </c>
      <c r="DQ232" s="10">
        <v>0</v>
      </c>
      <c r="DR232" s="47">
        <f t="shared" si="5068"/>
        <v>0</v>
      </c>
      <c r="DS232" s="66">
        <v>7.3499999999999998E-3</v>
      </c>
      <c r="DT232" s="10">
        <v>218.506</v>
      </c>
      <c r="DU232" s="47">
        <f t="shared" si="5069"/>
        <v>29728707.4829932</v>
      </c>
      <c r="DV232" s="46">
        <v>0</v>
      </c>
      <c r="DW232" s="10">
        <v>0</v>
      </c>
      <c r="DX232" s="47">
        <f t="shared" si="5070"/>
        <v>0</v>
      </c>
      <c r="DY232" s="46">
        <v>0</v>
      </c>
      <c r="DZ232" s="10">
        <v>0</v>
      </c>
      <c r="EA232" s="47">
        <f t="shared" si="5071"/>
        <v>0</v>
      </c>
      <c r="EB232" s="46">
        <v>0</v>
      </c>
      <c r="EC232" s="10">
        <v>0</v>
      </c>
      <c r="ED232" s="47">
        <f t="shared" si="5072"/>
        <v>0</v>
      </c>
      <c r="EE232" s="46">
        <v>0</v>
      </c>
      <c r="EF232" s="10">
        <v>0</v>
      </c>
      <c r="EG232" s="47">
        <f t="shared" si="5073"/>
        <v>0</v>
      </c>
      <c r="EH232" s="66">
        <v>86.613389999999995</v>
      </c>
      <c r="EI232" s="10">
        <v>11844.882</v>
      </c>
      <c r="EJ232" s="47">
        <f t="shared" si="5074"/>
        <v>136755.78337252475</v>
      </c>
      <c r="EK232" s="46">
        <v>0</v>
      </c>
      <c r="EL232" s="10">
        <v>0</v>
      </c>
      <c r="EM232" s="47">
        <f t="shared" si="5075"/>
        <v>0</v>
      </c>
      <c r="EN232" s="66">
        <v>151.93294</v>
      </c>
      <c r="EO232" s="10">
        <v>17128.143</v>
      </c>
      <c r="EP232" s="47">
        <f t="shared" si="5076"/>
        <v>112734.88816842483</v>
      </c>
      <c r="EQ232" s="66">
        <v>4.62E-3</v>
      </c>
      <c r="ER232" s="10">
        <v>2.1920000000000002</v>
      </c>
      <c r="ES232" s="47">
        <f t="shared" si="5077"/>
        <v>474458.87445887452</v>
      </c>
      <c r="ET232" s="66">
        <v>5.1251999999999995</v>
      </c>
      <c r="EU232" s="10">
        <v>246.637</v>
      </c>
      <c r="EV232" s="47">
        <f t="shared" si="5078"/>
        <v>48122.414735034741</v>
      </c>
      <c r="EW232" s="46">
        <v>0</v>
      </c>
      <c r="EX232" s="10">
        <v>0</v>
      </c>
      <c r="EY232" s="47">
        <f t="shared" si="5079"/>
        <v>0</v>
      </c>
      <c r="EZ232" s="46">
        <v>0</v>
      </c>
      <c r="FA232" s="10">
        <v>0</v>
      </c>
      <c r="FB232" s="47">
        <f t="shared" si="5080"/>
        <v>0</v>
      </c>
      <c r="FC232" s="46">
        <v>0</v>
      </c>
      <c r="FD232" s="10">
        <v>0</v>
      </c>
      <c r="FE232" s="47">
        <f t="shared" si="5081"/>
        <v>0</v>
      </c>
      <c r="FF232" s="46">
        <v>0</v>
      </c>
      <c r="FG232" s="10">
        <v>0</v>
      </c>
      <c r="FH232" s="47">
        <f t="shared" si="5082"/>
        <v>0</v>
      </c>
      <c r="FI232" s="66">
        <v>11.22</v>
      </c>
      <c r="FJ232" s="10">
        <v>110.688</v>
      </c>
      <c r="FK232" s="47">
        <f t="shared" si="5083"/>
        <v>9865.2406417112306</v>
      </c>
      <c r="FL232" s="66">
        <v>1.82E-3</v>
      </c>
      <c r="FM232" s="10">
        <v>3.0000000000000001E-3</v>
      </c>
      <c r="FN232" s="47">
        <f t="shared" si="5084"/>
        <v>1648.3516483516485</v>
      </c>
      <c r="FO232" s="46">
        <v>0</v>
      </c>
      <c r="FP232" s="10">
        <v>0</v>
      </c>
      <c r="FQ232" s="47">
        <f t="shared" si="5085"/>
        <v>0</v>
      </c>
      <c r="FR232" s="66">
        <v>88.239789999999999</v>
      </c>
      <c r="FS232" s="10">
        <v>5466.9030000000002</v>
      </c>
      <c r="FT232" s="47">
        <f t="shared" si="5086"/>
        <v>61955.077182300643</v>
      </c>
      <c r="FU232" s="66">
        <v>0.81799999999999995</v>
      </c>
      <c r="FV232" s="10">
        <v>2.21</v>
      </c>
      <c r="FW232" s="47">
        <f t="shared" si="5087"/>
        <v>2701.7114914425429</v>
      </c>
      <c r="FX232" s="46">
        <v>0</v>
      </c>
      <c r="FY232" s="10">
        <v>0</v>
      </c>
      <c r="FZ232" s="47">
        <f t="shared" si="5088"/>
        <v>0</v>
      </c>
      <c r="GA232" s="46">
        <v>0</v>
      </c>
      <c r="GB232" s="10">
        <v>0</v>
      </c>
      <c r="GC232" s="47">
        <f t="shared" si="5089"/>
        <v>0</v>
      </c>
      <c r="GD232" s="66">
        <v>20.3246</v>
      </c>
      <c r="GE232" s="10">
        <v>4510.51</v>
      </c>
      <c r="GF232" s="47">
        <f t="shared" si="5090"/>
        <v>221923.67869478365</v>
      </c>
      <c r="GG232" s="66">
        <v>1.5E-3</v>
      </c>
      <c r="GH232" s="10">
        <v>4.415</v>
      </c>
      <c r="GI232" s="47">
        <f t="shared" si="5091"/>
        <v>2943333.3333333335</v>
      </c>
      <c r="GJ232" s="66">
        <v>74.783799999999999</v>
      </c>
      <c r="GK232" s="10">
        <v>12277.295</v>
      </c>
      <c r="GL232" s="47">
        <f t="shared" si="5092"/>
        <v>164170.51553946175</v>
      </c>
      <c r="GM232" s="46">
        <v>0</v>
      </c>
      <c r="GN232" s="10">
        <v>0</v>
      </c>
      <c r="GO232" s="47">
        <f t="shared" si="5093"/>
        <v>0</v>
      </c>
      <c r="GP232" s="66">
        <v>10.444700000000001</v>
      </c>
      <c r="GQ232" s="10">
        <v>766.58900000000006</v>
      </c>
      <c r="GR232" s="47">
        <f t="shared" si="5094"/>
        <v>73395.023313259357</v>
      </c>
      <c r="GS232" s="46">
        <v>0</v>
      </c>
      <c r="GT232" s="10">
        <v>0</v>
      </c>
      <c r="GU232" s="47">
        <f t="shared" si="5095"/>
        <v>0</v>
      </c>
      <c r="GV232" s="46">
        <v>0</v>
      </c>
      <c r="GW232" s="10">
        <v>0</v>
      </c>
      <c r="GX232" s="47">
        <f t="shared" si="5096"/>
        <v>0</v>
      </c>
      <c r="GY232" s="66">
        <v>1.8159999999999999E-2</v>
      </c>
      <c r="GZ232" s="10">
        <v>0.75700000000000001</v>
      </c>
      <c r="HA232" s="47">
        <f t="shared" si="5097"/>
        <v>41685.022026431718</v>
      </c>
      <c r="HB232" s="66">
        <v>9.4404799999999991</v>
      </c>
      <c r="HC232" s="10">
        <v>1599.998</v>
      </c>
      <c r="HD232" s="47">
        <f t="shared" si="5098"/>
        <v>169482.69579512908</v>
      </c>
      <c r="HE232" s="46">
        <v>0</v>
      </c>
      <c r="HF232" s="10">
        <v>0</v>
      </c>
      <c r="HG232" s="47">
        <f t="shared" si="5099"/>
        <v>0</v>
      </c>
      <c r="HH232" s="46">
        <v>0</v>
      </c>
      <c r="HI232" s="10">
        <v>0</v>
      </c>
      <c r="HJ232" s="47">
        <f t="shared" si="5100"/>
        <v>0</v>
      </c>
      <c r="HK232" s="46">
        <v>0</v>
      </c>
      <c r="HL232" s="10">
        <v>0</v>
      </c>
      <c r="HM232" s="47">
        <f t="shared" si="5101"/>
        <v>0</v>
      </c>
      <c r="HN232" s="46">
        <v>0</v>
      </c>
      <c r="HO232" s="10">
        <v>0</v>
      </c>
      <c r="HP232" s="47">
        <f t="shared" si="5102"/>
        <v>0</v>
      </c>
      <c r="HQ232" s="66">
        <v>1E-3</v>
      </c>
      <c r="HR232" s="10">
        <v>0.6</v>
      </c>
      <c r="HS232" s="47">
        <f t="shared" si="5103"/>
        <v>600000</v>
      </c>
      <c r="HT232" s="66"/>
      <c r="HU232" s="10"/>
      <c r="HV232" s="47"/>
      <c r="HW232" s="66">
        <v>0</v>
      </c>
      <c r="HX232" s="10">
        <v>0</v>
      </c>
      <c r="HY232" s="47">
        <f t="shared" si="5104"/>
        <v>0</v>
      </c>
      <c r="HZ232" s="66">
        <v>24</v>
      </c>
      <c r="IA232" s="10">
        <v>1100.3499999999999</v>
      </c>
      <c r="IB232" s="47">
        <f t="shared" si="5105"/>
        <v>45847.916666666664</v>
      </c>
      <c r="IC232" s="46">
        <v>0</v>
      </c>
      <c r="ID232" s="10">
        <v>0</v>
      </c>
      <c r="IE232" s="47">
        <f t="shared" si="5106"/>
        <v>0</v>
      </c>
      <c r="IF232" s="46">
        <v>0</v>
      </c>
      <c r="IG232" s="10">
        <v>0</v>
      </c>
      <c r="IH232" s="47">
        <f t="shared" si="5107"/>
        <v>0</v>
      </c>
      <c r="II232" s="46">
        <v>0</v>
      </c>
      <c r="IJ232" s="10">
        <v>0</v>
      </c>
      <c r="IK232" s="47">
        <f t="shared" si="5108"/>
        <v>0</v>
      </c>
      <c r="IL232" s="46">
        <v>0</v>
      </c>
      <c r="IM232" s="10">
        <v>0</v>
      </c>
      <c r="IN232" s="47">
        <f t="shared" si="5109"/>
        <v>0</v>
      </c>
      <c r="IO232" s="46">
        <v>0</v>
      </c>
      <c r="IP232" s="10">
        <v>0</v>
      </c>
      <c r="IQ232" s="47">
        <f t="shared" si="5110"/>
        <v>0</v>
      </c>
      <c r="IR232" s="66">
        <v>47.924300000000002</v>
      </c>
      <c r="IS232" s="10">
        <v>2380.8969999999999</v>
      </c>
      <c r="IT232" s="47">
        <f t="shared" si="5111"/>
        <v>49680.370918302404</v>
      </c>
      <c r="IU232" s="46">
        <v>0</v>
      </c>
      <c r="IV232" s="10">
        <v>0</v>
      </c>
      <c r="IW232" s="47">
        <f t="shared" si="5112"/>
        <v>0</v>
      </c>
      <c r="IX232" s="46">
        <v>0</v>
      </c>
      <c r="IY232" s="10">
        <v>0</v>
      </c>
      <c r="IZ232" s="47">
        <f t="shared" si="5113"/>
        <v>0</v>
      </c>
      <c r="JA232" s="46">
        <v>0</v>
      </c>
      <c r="JB232" s="10">
        <v>0</v>
      </c>
      <c r="JC232" s="47">
        <f t="shared" si="5114"/>
        <v>0</v>
      </c>
      <c r="JD232" s="46">
        <v>0</v>
      </c>
      <c r="JE232" s="10">
        <v>0</v>
      </c>
      <c r="JF232" s="47">
        <f t="shared" si="5115"/>
        <v>0</v>
      </c>
      <c r="JG232" s="46">
        <v>0</v>
      </c>
      <c r="JH232" s="10">
        <v>0</v>
      </c>
      <c r="JI232" s="47">
        <f t="shared" si="5116"/>
        <v>0</v>
      </c>
      <c r="JJ232" s="46">
        <v>0</v>
      </c>
      <c r="JK232" s="10">
        <v>0</v>
      </c>
      <c r="JL232" s="47">
        <f t="shared" si="5117"/>
        <v>0</v>
      </c>
      <c r="JM232" s="46">
        <v>0</v>
      </c>
      <c r="JN232" s="10">
        <v>0</v>
      </c>
      <c r="JO232" s="47">
        <f t="shared" si="5118"/>
        <v>0</v>
      </c>
      <c r="JP232" s="46">
        <v>0</v>
      </c>
      <c r="JQ232" s="10">
        <v>0</v>
      </c>
      <c r="JR232" s="47">
        <f t="shared" si="5119"/>
        <v>0</v>
      </c>
      <c r="JS232" s="46">
        <v>0</v>
      </c>
      <c r="JT232" s="10">
        <v>0</v>
      </c>
      <c r="JU232" s="47">
        <f t="shared" si="5120"/>
        <v>0</v>
      </c>
      <c r="JV232" s="46">
        <v>0</v>
      </c>
      <c r="JW232" s="10">
        <v>0</v>
      </c>
      <c r="JX232" s="47">
        <f t="shared" si="5121"/>
        <v>0</v>
      </c>
      <c r="JY232" s="46">
        <v>0</v>
      </c>
      <c r="JZ232" s="10">
        <v>0</v>
      </c>
      <c r="KA232" s="47">
        <f t="shared" si="5122"/>
        <v>0</v>
      </c>
      <c r="KB232" s="66">
        <v>5.7000000000000002E-2</v>
      </c>
      <c r="KC232" s="10">
        <v>15.596</v>
      </c>
      <c r="KD232" s="47">
        <f t="shared" si="5123"/>
        <v>273614.03508771927</v>
      </c>
      <c r="KE232" s="66"/>
      <c r="KF232" s="10"/>
      <c r="KG232" s="47"/>
      <c r="KH232" s="66">
        <v>108.8558</v>
      </c>
      <c r="KI232" s="10">
        <v>12708.683000000001</v>
      </c>
      <c r="KJ232" s="47">
        <f t="shared" si="5124"/>
        <v>116747.87195537583</v>
      </c>
      <c r="KK232" s="66">
        <v>0.88939000000000001</v>
      </c>
      <c r="KL232" s="10">
        <v>512.21299999999997</v>
      </c>
      <c r="KM232" s="47">
        <f t="shared" si="5125"/>
        <v>575914.95294527709</v>
      </c>
      <c r="KN232" s="46">
        <v>0</v>
      </c>
      <c r="KO232" s="10">
        <v>0</v>
      </c>
      <c r="KP232" s="47">
        <f t="shared" si="5126"/>
        <v>0</v>
      </c>
      <c r="KQ232" s="66">
        <v>3.0531599999999997</v>
      </c>
      <c r="KR232" s="10">
        <v>20.513999999999999</v>
      </c>
      <c r="KS232" s="47">
        <f t="shared" si="5127"/>
        <v>6718.9403765279258</v>
      </c>
      <c r="KT232" s="46">
        <v>0</v>
      </c>
      <c r="KU232" s="10">
        <v>0</v>
      </c>
      <c r="KV232" s="47">
        <f t="shared" si="5128"/>
        <v>0</v>
      </c>
      <c r="KW232" s="66">
        <v>7.7</v>
      </c>
      <c r="KX232" s="10">
        <v>87.478999999999999</v>
      </c>
      <c r="KY232" s="47">
        <f t="shared" si="5129"/>
        <v>11360.909090909092</v>
      </c>
      <c r="KZ232" s="66">
        <v>4.6550900000000004</v>
      </c>
      <c r="LA232" s="10">
        <v>220.12</v>
      </c>
      <c r="LB232" s="47">
        <f t="shared" si="5130"/>
        <v>47285.87417214275</v>
      </c>
      <c r="LC232" s="46">
        <v>0</v>
      </c>
      <c r="LD232" s="10">
        <v>0</v>
      </c>
      <c r="LE232" s="47">
        <f t="shared" si="5131"/>
        <v>0</v>
      </c>
      <c r="LF232" s="66">
        <v>1.56</v>
      </c>
      <c r="LG232" s="10">
        <v>30.428000000000001</v>
      </c>
      <c r="LH232" s="47">
        <f t="shared" si="5132"/>
        <v>19505.128205128207</v>
      </c>
      <c r="LI232" s="46">
        <v>0</v>
      </c>
      <c r="LJ232" s="10">
        <v>0</v>
      </c>
      <c r="LK232" s="47">
        <f t="shared" si="5133"/>
        <v>0</v>
      </c>
      <c r="LL232" s="46">
        <v>0</v>
      </c>
      <c r="LM232" s="10">
        <v>0</v>
      </c>
      <c r="LN232" s="47">
        <f t="shared" si="5134"/>
        <v>0</v>
      </c>
      <c r="LO232" s="46">
        <v>0</v>
      </c>
      <c r="LP232" s="10">
        <v>0</v>
      </c>
      <c r="LQ232" s="47">
        <f t="shared" si="5135"/>
        <v>0</v>
      </c>
      <c r="LR232" s="46">
        <v>0</v>
      </c>
      <c r="LS232" s="10">
        <v>0</v>
      </c>
      <c r="LT232" s="47">
        <f t="shared" si="5136"/>
        <v>0</v>
      </c>
      <c r="LU232" s="66">
        <v>1.2E-2</v>
      </c>
      <c r="LV232" s="10">
        <v>3.0710000000000002</v>
      </c>
      <c r="LW232" s="47">
        <f t="shared" si="5137"/>
        <v>255916.66666666669</v>
      </c>
      <c r="LX232" s="66">
        <v>206.47354999999999</v>
      </c>
      <c r="LY232" s="10">
        <v>11801.41</v>
      </c>
      <c r="LZ232" s="47">
        <f t="shared" si="5138"/>
        <v>57157.006309040553</v>
      </c>
      <c r="MA232" s="66">
        <v>8.0000000000000002E-3</v>
      </c>
      <c r="MB232" s="10">
        <v>3.91</v>
      </c>
      <c r="MC232" s="47">
        <f t="shared" si="5139"/>
        <v>488750</v>
      </c>
      <c r="MD232" s="46">
        <v>0</v>
      </c>
      <c r="ME232" s="10">
        <v>0</v>
      </c>
      <c r="MF232" s="47">
        <f t="shared" si="5140"/>
        <v>0</v>
      </c>
      <c r="MG232" s="46">
        <v>0</v>
      </c>
      <c r="MH232" s="10">
        <v>0</v>
      </c>
      <c r="MI232" s="47">
        <f t="shared" si="5141"/>
        <v>0</v>
      </c>
      <c r="MJ232" s="46">
        <v>0</v>
      </c>
      <c r="MK232" s="10">
        <v>0</v>
      </c>
      <c r="ML232" s="47">
        <f t="shared" si="5142"/>
        <v>0</v>
      </c>
      <c r="MM232" s="66">
        <v>5.6389499999999995</v>
      </c>
      <c r="MN232" s="10">
        <v>127.575</v>
      </c>
      <c r="MO232" s="47">
        <f t="shared" si="5143"/>
        <v>22623.89274598995</v>
      </c>
      <c r="MP232" s="66">
        <v>12.396700000000001</v>
      </c>
      <c r="MQ232" s="10">
        <v>792.33299999999997</v>
      </c>
      <c r="MR232" s="47">
        <f t="shared" si="5144"/>
        <v>63914.832173078306</v>
      </c>
      <c r="MS232" s="66">
        <v>2.1000000000000001E-2</v>
      </c>
      <c r="MT232" s="10">
        <v>0.71499999999999997</v>
      </c>
      <c r="MU232" s="47">
        <f t="shared" si="5145"/>
        <v>34047.619047619046</v>
      </c>
      <c r="MV232" s="46">
        <v>0</v>
      </c>
      <c r="MW232" s="10">
        <v>0</v>
      </c>
      <c r="MX232" s="47">
        <f t="shared" si="5146"/>
        <v>0</v>
      </c>
      <c r="MY232" s="66">
        <v>8.9999999999999993E-3</v>
      </c>
      <c r="MZ232" s="10">
        <v>0.31900000000000001</v>
      </c>
      <c r="NA232" s="47">
        <f t="shared" si="5147"/>
        <v>35444.444444444453</v>
      </c>
      <c r="NB232" s="66">
        <v>1E-3</v>
      </c>
      <c r="NC232" s="10">
        <v>1.4999999999999999E-2</v>
      </c>
      <c r="ND232" s="47">
        <f t="shared" si="5148"/>
        <v>15000</v>
      </c>
      <c r="NE232" s="46">
        <v>0</v>
      </c>
      <c r="NF232" s="10">
        <v>0</v>
      </c>
      <c r="NG232" s="47">
        <f t="shared" si="5149"/>
        <v>0</v>
      </c>
      <c r="NH232" s="46">
        <v>0</v>
      </c>
      <c r="NI232" s="10">
        <v>0</v>
      </c>
      <c r="NJ232" s="47">
        <f t="shared" si="5150"/>
        <v>0</v>
      </c>
      <c r="NK232" s="66">
        <v>6.7799999999999999E-2</v>
      </c>
      <c r="NL232" s="10">
        <v>48.783000000000001</v>
      </c>
      <c r="NM232" s="47">
        <f t="shared" si="5151"/>
        <v>719513.27433628321</v>
      </c>
      <c r="NN232" s="46">
        <v>0</v>
      </c>
      <c r="NO232" s="10">
        <v>0</v>
      </c>
      <c r="NP232" s="47">
        <f t="shared" si="5152"/>
        <v>0</v>
      </c>
      <c r="NQ232" s="66">
        <v>2.5999999999999999E-2</v>
      </c>
      <c r="NR232" s="10">
        <v>8.2590000000000003</v>
      </c>
      <c r="NS232" s="47">
        <f t="shared" si="5153"/>
        <v>317653.84615384619</v>
      </c>
      <c r="NT232" s="66">
        <v>2.3570000000000001E-2</v>
      </c>
      <c r="NU232" s="10">
        <v>7.6760000000000002</v>
      </c>
      <c r="NV232" s="47">
        <f t="shared" si="5154"/>
        <v>325668.22231650399</v>
      </c>
      <c r="NW232" s="66">
        <v>30.379259999999999</v>
      </c>
      <c r="NX232" s="10">
        <v>840.45899999999995</v>
      </c>
      <c r="NY232" s="47">
        <f t="shared" si="5155"/>
        <v>27665.552090472251</v>
      </c>
      <c r="NZ232" s="66">
        <v>0.20280000000000001</v>
      </c>
      <c r="OA232" s="10">
        <v>0.252</v>
      </c>
      <c r="OB232" s="47">
        <f t="shared" si="5156"/>
        <v>1242.603550295858</v>
      </c>
      <c r="OC232" s="46">
        <v>0</v>
      </c>
      <c r="OD232" s="10">
        <v>0</v>
      </c>
      <c r="OE232" s="47">
        <f t="shared" si="5157"/>
        <v>0</v>
      </c>
      <c r="OF232" s="66">
        <v>14.86867</v>
      </c>
      <c r="OG232" s="10">
        <v>11174.249</v>
      </c>
      <c r="OH232" s="47">
        <f t="shared" si="5158"/>
        <v>751529.82748288859</v>
      </c>
      <c r="OI232" s="66">
        <v>31.736560000000001</v>
      </c>
      <c r="OJ232" s="10">
        <v>8474.0419999999995</v>
      </c>
      <c r="OK232" s="47">
        <f t="shared" si="5159"/>
        <v>267011.98869694758</v>
      </c>
      <c r="OL232" s="46">
        <v>0</v>
      </c>
      <c r="OM232" s="10">
        <v>0</v>
      </c>
      <c r="ON232" s="47">
        <f t="shared" si="5160"/>
        <v>0</v>
      </c>
      <c r="OO232" s="66">
        <v>24.71687</v>
      </c>
      <c r="OP232" s="10">
        <v>246.61</v>
      </c>
      <c r="OQ232" s="47">
        <f t="shared" si="5161"/>
        <v>9977.3960052385282</v>
      </c>
      <c r="OR232" s="66">
        <v>1.532E-2</v>
      </c>
      <c r="OS232" s="10">
        <v>0.14000000000000001</v>
      </c>
      <c r="OT232" s="47">
        <f t="shared" si="5162"/>
        <v>9138.3812010443871</v>
      </c>
      <c r="OU232" s="66">
        <v>104.35769000000001</v>
      </c>
      <c r="OV232" s="10">
        <v>1202.8810000000001</v>
      </c>
      <c r="OW232" s="47">
        <f t="shared" si="5163"/>
        <v>11526.519991004017</v>
      </c>
      <c r="OX232" s="46">
        <v>0</v>
      </c>
      <c r="OY232" s="10">
        <v>0</v>
      </c>
      <c r="OZ232" s="47">
        <f t="shared" si="5164"/>
        <v>0</v>
      </c>
      <c r="PA232" s="46">
        <v>0</v>
      </c>
      <c r="PB232" s="10">
        <v>0</v>
      </c>
      <c r="PC232" s="47">
        <f t="shared" si="5165"/>
        <v>0</v>
      </c>
      <c r="PD232" s="46">
        <v>0</v>
      </c>
      <c r="PE232" s="10">
        <v>0</v>
      </c>
      <c r="PF232" s="47">
        <f t="shared" si="5166"/>
        <v>0</v>
      </c>
      <c r="PG232" s="66">
        <v>2.86951</v>
      </c>
      <c r="PH232" s="10">
        <v>190.94499999999999</v>
      </c>
      <c r="PI232" s="47">
        <f t="shared" si="5167"/>
        <v>66542.719837184748</v>
      </c>
      <c r="PJ232" s="46"/>
      <c r="PK232" s="10"/>
      <c r="PL232" s="47"/>
      <c r="PM232" s="46">
        <v>0</v>
      </c>
      <c r="PN232" s="10">
        <v>0</v>
      </c>
      <c r="PO232" s="47">
        <f t="shared" si="5168"/>
        <v>0</v>
      </c>
      <c r="PP232" s="46">
        <v>0</v>
      </c>
      <c r="PQ232" s="10">
        <v>0</v>
      </c>
      <c r="PR232" s="47">
        <f t="shared" si="5169"/>
        <v>0</v>
      </c>
      <c r="PS232" s="66">
        <v>3.7839</v>
      </c>
      <c r="PT232" s="10">
        <v>10.343</v>
      </c>
      <c r="PU232" s="47">
        <f t="shared" si="5170"/>
        <v>2733.4231877163775</v>
      </c>
      <c r="PV232" s="66">
        <v>87.606160000000003</v>
      </c>
      <c r="PW232" s="10">
        <v>9986.0509999999995</v>
      </c>
      <c r="PX232" s="47">
        <f t="shared" si="5171"/>
        <v>113988.00038718736</v>
      </c>
      <c r="PY232" s="66">
        <v>144.08914000000001</v>
      </c>
      <c r="PZ232" s="10">
        <v>43687.71</v>
      </c>
      <c r="QA232" s="47">
        <f t="shared" si="5172"/>
        <v>303199.18628149206</v>
      </c>
      <c r="QB232" s="46">
        <v>0</v>
      </c>
      <c r="QC232" s="10">
        <v>0</v>
      </c>
      <c r="QD232" s="47">
        <f t="shared" si="5173"/>
        <v>0</v>
      </c>
      <c r="QE232" s="46">
        <v>2.9080599999999999</v>
      </c>
      <c r="QF232" s="10">
        <v>47.828000000000003</v>
      </c>
      <c r="QG232" s="47">
        <f t="shared" si="5174"/>
        <v>16446.70330048211</v>
      </c>
      <c r="QH232" s="46">
        <v>0</v>
      </c>
      <c r="QI232" s="10">
        <v>0</v>
      </c>
      <c r="QJ232" s="47">
        <f t="shared" si="5175"/>
        <v>0</v>
      </c>
      <c r="QK232" s="46">
        <v>0</v>
      </c>
      <c r="QL232" s="10">
        <v>0</v>
      </c>
      <c r="QM232" s="47">
        <f t="shared" si="5176"/>
        <v>0</v>
      </c>
      <c r="QN232" s="46">
        <v>0</v>
      </c>
      <c r="QO232" s="10">
        <v>0</v>
      </c>
      <c r="QP232" s="47">
        <f t="shared" si="5177"/>
        <v>0</v>
      </c>
      <c r="QQ232" s="66">
        <v>8.8281499999999991</v>
      </c>
      <c r="QR232" s="10">
        <v>312.59100000000001</v>
      </c>
      <c r="QS232" s="47">
        <f t="shared" si="5178"/>
        <v>35408.437781415138</v>
      </c>
      <c r="QT232" s="66"/>
      <c r="QU232" s="10"/>
      <c r="QV232" s="47"/>
      <c r="QW232" s="66"/>
      <c r="QX232" s="10"/>
      <c r="QY232" s="47"/>
      <c r="QZ232" s="66">
        <v>0.49545</v>
      </c>
      <c r="RA232" s="10">
        <v>1.2190000000000001</v>
      </c>
      <c r="RB232" s="47">
        <f t="shared" si="5179"/>
        <v>2460.3895448582098</v>
      </c>
      <c r="RC232" s="66">
        <v>8.0000000000000002E-3</v>
      </c>
      <c r="RD232" s="10">
        <v>0.123</v>
      </c>
      <c r="RE232" s="47">
        <f t="shared" si="5180"/>
        <v>15375</v>
      </c>
      <c r="RF232" s="12">
        <f t="shared" si="5181"/>
        <v>1793.6554699999999</v>
      </c>
      <c r="RG232" s="58">
        <f t="shared" si="5182"/>
        <v>189294.89899999998</v>
      </c>
    </row>
    <row r="233" spans="1:475" x14ac:dyDescent="0.3">
      <c r="A233" s="38">
        <v>2021</v>
      </c>
      <c r="B233" s="39" t="s">
        <v>11</v>
      </c>
      <c r="C233" s="46">
        <v>0</v>
      </c>
      <c r="D233" s="10">
        <v>0</v>
      </c>
      <c r="E233" s="47">
        <f t="shared" si="5030"/>
        <v>0</v>
      </c>
      <c r="F233" s="46">
        <v>0</v>
      </c>
      <c r="G233" s="10">
        <v>0</v>
      </c>
      <c r="H233" s="47">
        <f t="shared" si="5184"/>
        <v>0</v>
      </c>
      <c r="I233" s="46">
        <v>0</v>
      </c>
      <c r="J233" s="10">
        <v>0</v>
      </c>
      <c r="K233" s="47">
        <f t="shared" si="5031"/>
        <v>0</v>
      </c>
      <c r="L233" s="46">
        <v>0</v>
      </c>
      <c r="M233" s="10">
        <v>0</v>
      </c>
      <c r="N233" s="47">
        <f t="shared" si="5032"/>
        <v>0</v>
      </c>
      <c r="O233" s="46">
        <v>0</v>
      </c>
      <c r="P233" s="10">
        <v>0</v>
      </c>
      <c r="Q233" s="47">
        <f t="shared" si="5033"/>
        <v>0</v>
      </c>
      <c r="R233" s="46">
        <v>0</v>
      </c>
      <c r="S233" s="10">
        <v>0</v>
      </c>
      <c r="T233" s="47">
        <f t="shared" si="5034"/>
        <v>0</v>
      </c>
      <c r="U233" s="66">
        <v>2.0480000000000002E-2</v>
      </c>
      <c r="V233" s="10">
        <v>1.2849999999999999</v>
      </c>
      <c r="W233" s="47">
        <f t="shared" si="5035"/>
        <v>62744.140624999993</v>
      </c>
      <c r="X233" s="46">
        <v>0</v>
      </c>
      <c r="Y233" s="10">
        <v>0</v>
      </c>
      <c r="Z233" s="47">
        <f t="shared" si="5036"/>
        <v>0</v>
      </c>
      <c r="AA233" s="66">
        <v>0.13028000000000001</v>
      </c>
      <c r="AB233" s="10">
        <v>37.158999999999999</v>
      </c>
      <c r="AC233" s="47">
        <f t="shared" si="5037"/>
        <v>285224.13263739634</v>
      </c>
      <c r="AD233" s="66">
        <v>3.9462600000000001</v>
      </c>
      <c r="AE233" s="10">
        <v>272.17500000000001</v>
      </c>
      <c r="AF233" s="47">
        <f t="shared" si="5038"/>
        <v>68970.366879019639</v>
      </c>
      <c r="AG233" s="46">
        <v>0</v>
      </c>
      <c r="AH233" s="10">
        <v>0</v>
      </c>
      <c r="AI233" s="47">
        <f t="shared" si="5039"/>
        <v>0</v>
      </c>
      <c r="AJ233" s="46">
        <v>0</v>
      </c>
      <c r="AK233" s="10">
        <v>0</v>
      </c>
      <c r="AL233" s="47">
        <f t="shared" si="5040"/>
        <v>0</v>
      </c>
      <c r="AM233" s="66">
        <v>3.4420000000000002</v>
      </c>
      <c r="AN233" s="10">
        <v>32.299999999999997</v>
      </c>
      <c r="AO233" s="47">
        <f t="shared" si="5041"/>
        <v>9384.0790238233567</v>
      </c>
      <c r="AP233" s="66">
        <v>98.922320000000013</v>
      </c>
      <c r="AQ233" s="10">
        <v>3091.0160000000001</v>
      </c>
      <c r="AR233" s="47">
        <f t="shared" si="5042"/>
        <v>31246.901609262699</v>
      </c>
      <c r="AS233" s="46">
        <v>0</v>
      </c>
      <c r="AT233" s="10">
        <v>0</v>
      </c>
      <c r="AU233" s="47">
        <f t="shared" si="5043"/>
        <v>0</v>
      </c>
      <c r="AV233" s="46">
        <v>0</v>
      </c>
      <c r="AW233" s="10">
        <v>0</v>
      </c>
      <c r="AX233" s="47">
        <f t="shared" si="5044"/>
        <v>0</v>
      </c>
      <c r="AY233" s="66">
        <v>1E-3</v>
      </c>
      <c r="AZ233" s="10">
        <v>4.6500000000000004</v>
      </c>
      <c r="BA233" s="59">
        <f t="shared" si="5045"/>
        <v>4650000</v>
      </c>
      <c r="BB233" s="66">
        <v>14.279</v>
      </c>
      <c r="BC233" s="10">
        <v>1873.4069999999999</v>
      </c>
      <c r="BD233" s="47">
        <f t="shared" si="5046"/>
        <v>131200.15407241404</v>
      </c>
      <c r="BE233" s="66">
        <v>0.57962000000000002</v>
      </c>
      <c r="BF233" s="10">
        <v>92.497</v>
      </c>
      <c r="BG233" s="47">
        <f t="shared" si="5047"/>
        <v>159582.14002277353</v>
      </c>
      <c r="BH233" s="46">
        <v>0</v>
      </c>
      <c r="BI233" s="10">
        <v>0</v>
      </c>
      <c r="BJ233" s="47">
        <f t="shared" si="5048"/>
        <v>0</v>
      </c>
      <c r="BK233" s="46">
        <v>0</v>
      </c>
      <c r="BL233" s="10">
        <v>0</v>
      </c>
      <c r="BM233" s="47">
        <f t="shared" si="5049"/>
        <v>0</v>
      </c>
      <c r="BN233" s="46">
        <v>0</v>
      </c>
      <c r="BO233" s="10">
        <v>0</v>
      </c>
      <c r="BP233" s="47">
        <f t="shared" si="5050"/>
        <v>0</v>
      </c>
      <c r="BQ233" s="66">
        <v>1.3500000000000001E-3</v>
      </c>
      <c r="BR233" s="10">
        <v>1.24</v>
      </c>
      <c r="BS233" s="47">
        <f t="shared" si="5051"/>
        <v>918518.51851851842</v>
      </c>
      <c r="BT233" s="66">
        <v>22.002759999999999</v>
      </c>
      <c r="BU233" s="10">
        <v>8510.36</v>
      </c>
      <c r="BV233" s="47">
        <f t="shared" si="5052"/>
        <v>386786.02139004384</v>
      </c>
      <c r="BW233" s="46">
        <v>0</v>
      </c>
      <c r="BX233" s="10">
        <v>0</v>
      </c>
      <c r="BY233" s="47">
        <f t="shared" si="5053"/>
        <v>0</v>
      </c>
      <c r="BZ233" s="46">
        <v>0</v>
      </c>
      <c r="CA233" s="10">
        <v>0</v>
      </c>
      <c r="CB233" s="47">
        <f t="shared" si="5054"/>
        <v>0</v>
      </c>
      <c r="CC233" s="66">
        <v>179.81914</v>
      </c>
      <c r="CD233" s="10">
        <v>7561.6210000000001</v>
      </c>
      <c r="CE233" s="47">
        <f t="shared" si="5055"/>
        <v>42051.257724845083</v>
      </c>
      <c r="CF233" s="46">
        <v>0</v>
      </c>
      <c r="CG233" s="10">
        <v>0</v>
      </c>
      <c r="CH233" s="47">
        <f t="shared" si="5056"/>
        <v>0</v>
      </c>
      <c r="CI233" s="46">
        <v>0</v>
      </c>
      <c r="CJ233" s="10">
        <v>0</v>
      </c>
      <c r="CK233" s="47">
        <f t="shared" si="5057"/>
        <v>0</v>
      </c>
      <c r="CL233" s="66">
        <v>1.1999999999999999E-3</v>
      </c>
      <c r="CM233" s="10">
        <v>1.3280000000000001</v>
      </c>
      <c r="CN233" s="47">
        <f t="shared" si="5058"/>
        <v>1106666.6666666667</v>
      </c>
      <c r="CO233" s="46">
        <v>0</v>
      </c>
      <c r="CP233" s="10">
        <v>0</v>
      </c>
      <c r="CQ233" s="47">
        <f t="shared" si="5059"/>
        <v>0</v>
      </c>
      <c r="CR233" s="66">
        <v>1.2E-2</v>
      </c>
      <c r="CS233" s="10">
        <v>0.495</v>
      </c>
      <c r="CT233" s="47">
        <f t="shared" si="5060"/>
        <v>41250</v>
      </c>
      <c r="CU233" s="46">
        <v>0</v>
      </c>
      <c r="CV233" s="10">
        <v>0</v>
      </c>
      <c r="CW233" s="47">
        <f t="shared" si="5061"/>
        <v>0</v>
      </c>
      <c r="CX233" s="46">
        <v>0</v>
      </c>
      <c r="CY233" s="10">
        <v>0</v>
      </c>
      <c r="CZ233" s="47">
        <f t="shared" si="5062"/>
        <v>0</v>
      </c>
      <c r="DA233" s="66">
        <v>7.0804600000000004</v>
      </c>
      <c r="DB233" s="10">
        <v>2496.5459999999998</v>
      </c>
      <c r="DC233" s="47">
        <f t="shared" si="5063"/>
        <v>352596.58270790312</v>
      </c>
      <c r="DD233" s="66">
        <v>66.078990000000005</v>
      </c>
      <c r="DE233" s="10">
        <v>12834.651</v>
      </c>
      <c r="DF233" s="47">
        <f t="shared" si="5064"/>
        <v>194231.94876313937</v>
      </c>
      <c r="DG233" s="46">
        <v>0</v>
      </c>
      <c r="DH233" s="10">
        <v>0</v>
      </c>
      <c r="DI233" s="47">
        <f t="shared" si="5065"/>
        <v>0</v>
      </c>
      <c r="DJ233" s="46">
        <v>0</v>
      </c>
      <c r="DK233" s="10">
        <v>0</v>
      </c>
      <c r="DL233" s="47">
        <f t="shared" si="5066"/>
        <v>0</v>
      </c>
      <c r="DM233" s="46">
        <v>0</v>
      </c>
      <c r="DN233" s="10">
        <v>0</v>
      </c>
      <c r="DO233" s="47">
        <f t="shared" si="5067"/>
        <v>0</v>
      </c>
      <c r="DP233" s="66">
        <v>8.0000000000000002E-3</v>
      </c>
      <c r="DQ233" s="10">
        <v>1.9830000000000001</v>
      </c>
      <c r="DR233" s="47">
        <f t="shared" si="5068"/>
        <v>247875</v>
      </c>
      <c r="DS233" s="66">
        <v>8.3000000000000004E-2</v>
      </c>
      <c r="DT233" s="10">
        <v>19.09</v>
      </c>
      <c r="DU233" s="47">
        <f t="shared" si="5069"/>
        <v>230000</v>
      </c>
      <c r="DV233" s="46">
        <v>0</v>
      </c>
      <c r="DW233" s="10">
        <v>0</v>
      </c>
      <c r="DX233" s="47">
        <f t="shared" si="5070"/>
        <v>0</v>
      </c>
      <c r="DY233" s="46">
        <v>0</v>
      </c>
      <c r="DZ233" s="10">
        <v>0</v>
      </c>
      <c r="EA233" s="47">
        <f t="shared" si="5071"/>
        <v>0</v>
      </c>
      <c r="EB233" s="46">
        <v>0</v>
      </c>
      <c r="EC233" s="10">
        <v>0</v>
      </c>
      <c r="ED233" s="47">
        <f t="shared" si="5072"/>
        <v>0</v>
      </c>
      <c r="EE233" s="46">
        <v>0</v>
      </c>
      <c r="EF233" s="10">
        <v>0</v>
      </c>
      <c r="EG233" s="47">
        <f t="shared" si="5073"/>
        <v>0</v>
      </c>
      <c r="EH233" s="66">
        <v>10.128969999999999</v>
      </c>
      <c r="EI233" s="10">
        <v>4048.7339999999999</v>
      </c>
      <c r="EJ233" s="47">
        <f t="shared" si="5074"/>
        <v>399718.23393691564</v>
      </c>
      <c r="EK233" s="46">
        <v>0</v>
      </c>
      <c r="EL233" s="10">
        <v>0</v>
      </c>
      <c r="EM233" s="47">
        <f t="shared" si="5075"/>
        <v>0</v>
      </c>
      <c r="EN233" s="66">
        <v>250.96865</v>
      </c>
      <c r="EO233" s="10">
        <v>33365.531000000003</v>
      </c>
      <c r="EP233" s="47">
        <f t="shared" si="5076"/>
        <v>132947.00752464501</v>
      </c>
      <c r="EQ233" s="66">
        <v>1.1999999999999999E-3</v>
      </c>
      <c r="ER233" s="10">
        <v>0.85399999999999998</v>
      </c>
      <c r="ES233" s="47">
        <f t="shared" si="5077"/>
        <v>711666.66666666674</v>
      </c>
      <c r="ET233" s="66">
        <v>20.054400000000001</v>
      </c>
      <c r="EU233" s="10">
        <v>1400.9359999999999</v>
      </c>
      <c r="EV233" s="47">
        <f t="shared" si="5078"/>
        <v>69856.789532471666</v>
      </c>
      <c r="EW233" s="46">
        <v>0</v>
      </c>
      <c r="EX233" s="10">
        <v>0</v>
      </c>
      <c r="EY233" s="47">
        <f t="shared" si="5079"/>
        <v>0</v>
      </c>
      <c r="EZ233" s="46">
        <v>0</v>
      </c>
      <c r="FA233" s="10">
        <v>0</v>
      </c>
      <c r="FB233" s="47">
        <f t="shared" si="5080"/>
        <v>0</v>
      </c>
      <c r="FC233" s="46">
        <v>0</v>
      </c>
      <c r="FD233" s="10">
        <v>0</v>
      </c>
      <c r="FE233" s="47">
        <f t="shared" si="5081"/>
        <v>0</v>
      </c>
      <c r="FF233" s="46">
        <v>0</v>
      </c>
      <c r="FG233" s="10">
        <v>0</v>
      </c>
      <c r="FH233" s="47">
        <f t="shared" si="5082"/>
        <v>0</v>
      </c>
      <c r="FI233" s="66">
        <v>0.154</v>
      </c>
      <c r="FJ233" s="10">
        <v>12.009</v>
      </c>
      <c r="FK233" s="47">
        <f t="shared" si="5083"/>
        <v>77980.519480519491</v>
      </c>
      <c r="FL233" s="66">
        <v>6.0299999999999999E-2</v>
      </c>
      <c r="FM233" s="10">
        <v>19.475000000000001</v>
      </c>
      <c r="FN233" s="47">
        <f t="shared" si="5084"/>
        <v>322968.49087893864</v>
      </c>
      <c r="FO233" s="46">
        <v>0</v>
      </c>
      <c r="FP233" s="10">
        <v>0</v>
      </c>
      <c r="FQ233" s="47">
        <f t="shared" si="5085"/>
        <v>0</v>
      </c>
      <c r="FR233" s="66">
        <v>62.539389999999997</v>
      </c>
      <c r="FS233" s="10">
        <v>9671.0069999999996</v>
      </c>
      <c r="FT233" s="47">
        <f t="shared" si="5086"/>
        <v>154638.65253562594</v>
      </c>
      <c r="FU233" s="66">
        <v>1.0524</v>
      </c>
      <c r="FV233" s="10">
        <v>5.2309999999999999</v>
      </c>
      <c r="FW233" s="47">
        <f t="shared" si="5087"/>
        <v>4970.5435195743066</v>
      </c>
      <c r="FX233" s="46">
        <v>0</v>
      </c>
      <c r="FY233" s="10">
        <v>0</v>
      </c>
      <c r="FZ233" s="47">
        <f t="shared" si="5088"/>
        <v>0</v>
      </c>
      <c r="GA233" s="46">
        <v>0</v>
      </c>
      <c r="GB233" s="10">
        <v>0</v>
      </c>
      <c r="GC233" s="47">
        <f t="shared" si="5089"/>
        <v>0</v>
      </c>
      <c r="GD233" s="66">
        <v>0.70294000000000001</v>
      </c>
      <c r="GE233" s="10">
        <v>122.69</v>
      </c>
      <c r="GF233" s="47">
        <f t="shared" si="5090"/>
        <v>174538.36742823001</v>
      </c>
      <c r="GG233" s="66">
        <v>8.6000300000000003</v>
      </c>
      <c r="GH233" s="10">
        <v>1363.9069999999999</v>
      </c>
      <c r="GI233" s="47">
        <f t="shared" si="5091"/>
        <v>158593.28397691634</v>
      </c>
      <c r="GJ233" s="66">
        <v>137.55839</v>
      </c>
      <c r="GK233" s="10">
        <v>17832.827000000001</v>
      </c>
      <c r="GL233" s="47">
        <f t="shared" si="5092"/>
        <v>129638.23580662727</v>
      </c>
      <c r="GM233" s="46">
        <v>0</v>
      </c>
      <c r="GN233" s="10">
        <v>0</v>
      </c>
      <c r="GO233" s="47">
        <f t="shared" si="5093"/>
        <v>0</v>
      </c>
      <c r="GP233" s="66">
        <v>1.2424999999999999</v>
      </c>
      <c r="GQ233" s="10">
        <v>308.65899999999999</v>
      </c>
      <c r="GR233" s="47">
        <f t="shared" si="5094"/>
        <v>248417.70623742454</v>
      </c>
      <c r="GS233" s="46">
        <v>0</v>
      </c>
      <c r="GT233" s="10">
        <v>0</v>
      </c>
      <c r="GU233" s="47">
        <f t="shared" si="5095"/>
        <v>0</v>
      </c>
      <c r="GV233" s="46">
        <v>0</v>
      </c>
      <c r="GW233" s="10">
        <v>0</v>
      </c>
      <c r="GX233" s="47">
        <f t="shared" si="5096"/>
        <v>0</v>
      </c>
      <c r="GY233" s="46">
        <v>0</v>
      </c>
      <c r="GZ233" s="10">
        <v>0</v>
      </c>
      <c r="HA233" s="47">
        <f t="shared" si="5097"/>
        <v>0</v>
      </c>
      <c r="HB233" s="66">
        <v>0.39174999999999999</v>
      </c>
      <c r="HC233" s="10">
        <v>60.540999999999997</v>
      </c>
      <c r="HD233" s="47">
        <f t="shared" si="5098"/>
        <v>154539.88513082321</v>
      </c>
      <c r="HE233" s="46">
        <v>0</v>
      </c>
      <c r="HF233" s="10">
        <v>0</v>
      </c>
      <c r="HG233" s="47">
        <f t="shared" si="5099"/>
        <v>0</v>
      </c>
      <c r="HH233" s="46">
        <v>0</v>
      </c>
      <c r="HI233" s="10">
        <v>0</v>
      </c>
      <c r="HJ233" s="47">
        <f t="shared" si="5100"/>
        <v>0</v>
      </c>
      <c r="HK233" s="46">
        <v>0</v>
      </c>
      <c r="HL233" s="10">
        <v>0</v>
      </c>
      <c r="HM233" s="47">
        <f t="shared" si="5101"/>
        <v>0</v>
      </c>
      <c r="HN233" s="66">
        <v>0.1</v>
      </c>
      <c r="HO233" s="10">
        <v>16.22</v>
      </c>
      <c r="HP233" s="47">
        <f t="shared" si="5102"/>
        <v>162200</v>
      </c>
      <c r="HQ233" s="46">
        <v>0</v>
      </c>
      <c r="HR233" s="10">
        <v>0</v>
      </c>
      <c r="HS233" s="47">
        <f t="shared" si="5103"/>
        <v>0</v>
      </c>
      <c r="HT233" s="46"/>
      <c r="HU233" s="10"/>
      <c r="HV233" s="47"/>
      <c r="HW233" s="46">
        <v>0</v>
      </c>
      <c r="HX233" s="10">
        <v>0</v>
      </c>
      <c r="HY233" s="47">
        <f t="shared" si="5104"/>
        <v>0</v>
      </c>
      <c r="HZ233" s="46">
        <v>0</v>
      </c>
      <c r="IA233" s="10">
        <v>0</v>
      </c>
      <c r="IB233" s="47">
        <f t="shared" si="5105"/>
        <v>0</v>
      </c>
      <c r="IC233" s="66">
        <v>3.0000000000000001E-3</v>
      </c>
      <c r="ID233" s="10">
        <v>0.495</v>
      </c>
      <c r="IE233" s="47">
        <f t="shared" si="5106"/>
        <v>165000</v>
      </c>
      <c r="IF233" s="46">
        <v>0</v>
      </c>
      <c r="IG233" s="10">
        <v>0</v>
      </c>
      <c r="IH233" s="47">
        <f t="shared" si="5107"/>
        <v>0</v>
      </c>
      <c r="II233" s="46">
        <v>0</v>
      </c>
      <c r="IJ233" s="10">
        <v>0</v>
      </c>
      <c r="IK233" s="47">
        <f t="shared" si="5108"/>
        <v>0</v>
      </c>
      <c r="IL233" s="46">
        <v>0</v>
      </c>
      <c r="IM233" s="10">
        <v>0</v>
      </c>
      <c r="IN233" s="47">
        <f t="shared" si="5109"/>
        <v>0</v>
      </c>
      <c r="IO233" s="46">
        <v>0</v>
      </c>
      <c r="IP233" s="10">
        <v>0</v>
      </c>
      <c r="IQ233" s="47">
        <f t="shared" si="5110"/>
        <v>0</v>
      </c>
      <c r="IR233" s="66">
        <v>56.803290000000004</v>
      </c>
      <c r="IS233" s="10">
        <v>1631.258</v>
      </c>
      <c r="IT233" s="47">
        <f t="shared" si="5111"/>
        <v>28717.667585803567</v>
      </c>
      <c r="IU233" s="46">
        <v>0</v>
      </c>
      <c r="IV233" s="10">
        <v>0</v>
      </c>
      <c r="IW233" s="47">
        <f t="shared" si="5112"/>
        <v>0</v>
      </c>
      <c r="IX233" s="46">
        <v>0</v>
      </c>
      <c r="IY233" s="10">
        <v>0</v>
      </c>
      <c r="IZ233" s="47">
        <f t="shared" si="5113"/>
        <v>0</v>
      </c>
      <c r="JA233" s="46">
        <v>0</v>
      </c>
      <c r="JB233" s="10">
        <v>0</v>
      </c>
      <c r="JC233" s="47">
        <f t="shared" si="5114"/>
        <v>0</v>
      </c>
      <c r="JD233" s="46">
        <v>0</v>
      </c>
      <c r="JE233" s="10">
        <v>0</v>
      </c>
      <c r="JF233" s="47">
        <f t="shared" si="5115"/>
        <v>0</v>
      </c>
      <c r="JG233" s="46">
        <v>0</v>
      </c>
      <c r="JH233" s="10">
        <v>0</v>
      </c>
      <c r="JI233" s="47">
        <f t="shared" si="5116"/>
        <v>0</v>
      </c>
      <c r="JJ233" s="46">
        <v>0</v>
      </c>
      <c r="JK233" s="10">
        <v>0</v>
      </c>
      <c r="JL233" s="47">
        <f t="shared" si="5117"/>
        <v>0</v>
      </c>
      <c r="JM233" s="66">
        <v>1E-3</v>
      </c>
      <c r="JN233" s="10">
        <v>1.599</v>
      </c>
      <c r="JO233" s="47">
        <f t="shared" si="5118"/>
        <v>1599000</v>
      </c>
      <c r="JP233" s="46">
        <v>0</v>
      </c>
      <c r="JQ233" s="10">
        <v>0</v>
      </c>
      <c r="JR233" s="47">
        <f t="shared" si="5119"/>
        <v>0</v>
      </c>
      <c r="JS233" s="46">
        <v>0</v>
      </c>
      <c r="JT233" s="10">
        <v>0</v>
      </c>
      <c r="JU233" s="47">
        <f t="shared" si="5120"/>
        <v>0</v>
      </c>
      <c r="JV233" s="46">
        <v>0</v>
      </c>
      <c r="JW233" s="10">
        <v>0</v>
      </c>
      <c r="JX233" s="47">
        <f t="shared" si="5121"/>
        <v>0</v>
      </c>
      <c r="JY233" s="46">
        <v>0</v>
      </c>
      <c r="JZ233" s="10">
        <v>0</v>
      </c>
      <c r="KA233" s="47">
        <f t="shared" si="5122"/>
        <v>0</v>
      </c>
      <c r="KB233" s="66">
        <v>0.05</v>
      </c>
      <c r="KC233" s="10">
        <v>0.89300000000000002</v>
      </c>
      <c r="KD233" s="47">
        <f t="shared" si="5123"/>
        <v>17860</v>
      </c>
      <c r="KE233" s="66"/>
      <c r="KF233" s="10"/>
      <c r="KG233" s="47"/>
      <c r="KH233" s="66">
        <v>140.55802</v>
      </c>
      <c r="KI233" s="10">
        <v>11478.518</v>
      </c>
      <c r="KJ233" s="47">
        <f t="shared" si="5124"/>
        <v>81663.913592408324</v>
      </c>
      <c r="KK233" s="66">
        <v>1.66</v>
      </c>
      <c r="KL233" s="10">
        <v>1707.3430000000001</v>
      </c>
      <c r="KM233" s="47">
        <f t="shared" si="5125"/>
        <v>1028519.8795180725</v>
      </c>
      <c r="KN233" s="46">
        <v>0</v>
      </c>
      <c r="KO233" s="10">
        <v>0</v>
      </c>
      <c r="KP233" s="47">
        <f t="shared" si="5126"/>
        <v>0</v>
      </c>
      <c r="KQ233" s="66">
        <v>6.9197899999999999</v>
      </c>
      <c r="KR233" s="10">
        <v>35.015999999999998</v>
      </c>
      <c r="KS233" s="47">
        <f t="shared" si="5127"/>
        <v>5060.2691700181649</v>
      </c>
      <c r="KT233" s="46">
        <v>0</v>
      </c>
      <c r="KU233" s="10">
        <v>0</v>
      </c>
      <c r="KV233" s="47">
        <f t="shared" si="5128"/>
        <v>0</v>
      </c>
      <c r="KW233" s="46">
        <v>0</v>
      </c>
      <c r="KX233" s="10">
        <v>0</v>
      </c>
      <c r="KY233" s="47">
        <f t="shared" si="5129"/>
        <v>0</v>
      </c>
      <c r="KZ233" s="66">
        <v>3.039E-2</v>
      </c>
      <c r="LA233" s="10">
        <v>19.95</v>
      </c>
      <c r="LB233" s="47">
        <f t="shared" si="5130"/>
        <v>656465.94274432375</v>
      </c>
      <c r="LC233" s="46">
        <v>0</v>
      </c>
      <c r="LD233" s="10">
        <v>0</v>
      </c>
      <c r="LE233" s="47">
        <f t="shared" si="5131"/>
        <v>0</v>
      </c>
      <c r="LF233" s="66">
        <v>0.52866000000000002</v>
      </c>
      <c r="LG233" s="10">
        <v>27.981999999999999</v>
      </c>
      <c r="LH233" s="47">
        <f t="shared" si="5132"/>
        <v>52930.04955926304</v>
      </c>
      <c r="LI233" s="46">
        <v>0</v>
      </c>
      <c r="LJ233" s="10">
        <v>0</v>
      </c>
      <c r="LK233" s="47">
        <f t="shared" si="5133"/>
        <v>0</v>
      </c>
      <c r="LL233" s="46">
        <v>0</v>
      </c>
      <c r="LM233" s="10">
        <v>0</v>
      </c>
      <c r="LN233" s="47">
        <f t="shared" si="5134"/>
        <v>0</v>
      </c>
      <c r="LO233" s="46">
        <v>0</v>
      </c>
      <c r="LP233" s="10">
        <v>0</v>
      </c>
      <c r="LQ233" s="47">
        <f t="shared" si="5135"/>
        <v>0</v>
      </c>
      <c r="LR233" s="66">
        <v>5.2100000000000002E-3</v>
      </c>
      <c r="LS233" s="10">
        <v>2.8559999999999999</v>
      </c>
      <c r="LT233" s="47">
        <f t="shared" si="5136"/>
        <v>548176.58349328209</v>
      </c>
      <c r="LU233" s="66">
        <v>1.1000000000000001E-3</v>
      </c>
      <c r="LV233" s="10">
        <v>2.2879999999999998</v>
      </c>
      <c r="LW233" s="47">
        <f t="shared" si="5137"/>
        <v>2079999.9999999995</v>
      </c>
      <c r="LX233" s="66">
        <v>441.25700000000001</v>
      </c>
      <c r="LY233" s="10">
        <v>26221.368999999999</v>
      </c>
      <c r="LZ233" s="47">
        <f t="shared" si="5138"/>
        <v>59424.256159109085</v>
      </c>
      <c r="MA233" s="66">
        <v>0.83866999999999992</v>
      </c>
      <c r="MB233" s="10">
        <v>28.064</v>
      </c>
      <c r="MC233" s="47">
        <f t="shared" si="5139"/>
        <v>33462.506110866016</v>
      </c>
      <c r="MD233" s="46">
        <v>0</v>
      </c>
      <c r="ME233" s="10">
        <v>0</v>
      </c>
      <c r="MF233" s="47">
        <f t="shared" si="5140"/>
        <v>0</v>
      </c>
      <c r="MG233" s="46">
        <v>0</v>
      </c>
      <c r="MH233" s="10">
        <v>0</v>
      </c>
      <c r="MI233" s="47">
        <f t="shared" si="5141"/>
        <v>0</v>
      </c>
      <c r="MJ233" s="46">
        <v>0</v>
      </c>
      <c r="MK233" s="10">
        <v>0</v>
      </c>
      <c r="ML233" s="47">
        <f t="shared" si="5142"/>
        <v>0</v>
      </c>
      <c r="MM233" s="66">
        <v>0.25287999999999999</v>
      </c>
      <c r="MN233" s="10">
        <v>235.45099999999999</v>
      </c>
      <c r="MO233" s="47">
        <f t="shared" si="5143"/>
        <v>931077.98165137612</v>
      </c>
      <c r="MP233" s="66">
        <v>1E-3</v>
      </c>
      <c r="MQ233" s="10">
        <v>0.04</v>
      </c>
      <c r="MR233" s="47">
        <f t="shared" si="5144"/>
        <v>40000</v>
      </c>
      <c r="MS233" s="46">
        <v>0</v>
      </c>
      <c r="MT233" s="10">
        <v>0</v>
      </c>
      <c r="MU233" s="47">
        <f t="shared" si="5145"/>
        <v>0</v>
      </c>
      <c r="MV233" s="66">
        <v>0.11791</v>
      </c>
      <c r="MW233" s="10">
        <v>231.197</v>
      </c>
      <c r="MX233" s="59">
        <f t="shared" si="5146"/>
        <v>1960792.1295903653</v>
      </c>
      <c r="MY233" s="66">
        <v>0.64300000000000002</v>
      </c>
      <c r="MZ233" s="10">
        <v>9.0419999999999998</v>
      </c>
      <c r="NA233" s="47">
        <f t="shared" si="5147"/>
        <v>14062.208398133749</v>
      </c>
      <c r="NB233" s="46">
        <v>0</v>
      </c>
      <c r="NC233" s="10">
        <v>0</v>
      </c>
      <c r="ND233" s="47">
        <f t="shared" si="5148"/>
        <v>0</v>
      </c>
      <c r="NE233" s="46">
        <v>0</v>
      </c>
      <c r="NF233" s="10">
        <v>0</v>
      </c>
      <c r="NG233" s="47">
        <f t="shared" si="5149"/>
        <v>0</v>
      </c>
      <c r="NH233" s="46">
        <v>0</v>
      </c>
      <c r="NI233" s="10">
        <v>0</v>
      </c>
      <c r="NJ233" s="47">
        <f t="shared" si="5150"/>
        <v>0</v>
      </c>
      <c r="NK233" s="66">
        <v>0.18159999999999998</v>
      </c>
      <c r="NL233" s="10">
        <v>104.249</v>
      </c>
      <c r="NM233" s="47">
        <f t="shared" si="5151"/>
        <v>574058.37004405295</v>
      </c>
      <c r="NN233" s="46">
        <v>0</v>
      </c>
      <c r="NO233" s="10">
        <v>0</v>
      </c>
      <c r="NP233" s="47">
        <f t="shared" si="5152"/>
        <v>0</v>
      </c>
      <c r="NQ233" s="46">
        <v>0</v>
      </c>
      <c r="NR233" s="10">
        <v>0</v>
      </c>
      <c r="NS233" s="47">
        <f t="shared" si="5153"/>
        <v>0</v>
      </c>
      <c r="NT233" s="66">
        <v>5.2580000000000002E-2</v>
      </c>
      <c r="NU233" s="10">
        <v>2.7029999999999998</v>
      </c>
      <c r="NV233" s="47">
        <f t="shared" si="5154"/>
        <v>51407.379231647006</v>
      </c>
      <c r="NW233" s="66">
        <v>10.86435</v>
      </c>
      <c r="NX233" s="10">
        <v>3047.4380000000001</v>
      </c>
      <c r="NY233" s="47">
        <f t="shared" si="5155"/>
        <v>280498.87936231808</v>
      </c>
      <c r="NZ233" s="66">
        <v>5.2359999999999997E-2</v>
      </c>
      <c r="OA233" s="10">
        <v>27.599</v>
      </c>
      <c r="OB233" s="47">
        <f t="shared" si="5156"/>
        <v>527100.84033613454</v>
      </c>
      <c r="OC233" s="46">
        <v>0</v>
      </c>
      <c r="OD233" s="10">
        <v>0</v>
      </c>
      <c r="OE233" s="47">
        <f t="shared" si="5157"/>
        <v>0</v>
      </c>
      <c r="OF233" s="66">
        <v>2.55206</v>
      </c>
      <c r="OG233" s="10">
        <v>936.971</v>
      </c>
      <c r="OH233" s="47">
        <f t="shared" si="5158"/>
        <v>367143.01387898403</v>
      </c>
      <c r="OI233" s="66">
        <v>0.29014000000000001</v>
      </c>
      <c r="OJ233" s="10">
        <v>185.54900000000001</v>
      </c>
      <c r="OK233" s="47">
        <f t="shared" si="5159"/>
        <v>639515.40635555249</v>
      </c>
      <c r="OL233" s="46">
        <v>0</v>
      </c>
      <c r="OM233" s="10">
        <v>0</v>
      </c>
      <c r="ON233" s="47">
        <f t="shared" si="5160"/>
        <v>0</v>
      </c>
      <c r="OO233" s="66">
        <v>2.7064499999999998</v>
      </c>
      <c r="OP233" s="10">
        <v>122.773</v>
      </c>
      <c r="OQ233" s="47">
        <f t="shared" si="5161"/>
        <v>45363.114042380243</v>
      </c>
      <c r="OR233" s="66">
        <v>2.521E-2</v>
      </c>
      <c r="OS233" s="10">
        <v>0.49399999999999999</v>
      </c>
      <c r="OT233" s="47">
        <f t="shared" si="5162"/>
        <v>19595.39865132884</v>
      </c>
      <c r="OU233" s="66">
        <v>26.298400000000001</v>
      </c>
      <c r="OV233" s="10">
        <v>390.23</v>
      </c>
      <c r="OW233" s="47">
        <f t="shared" si="5163"/>
        <v>14838.545310741338</v>
      </c>
      <c r="OX233" s="46">
        <v>0</v>
      </c>
      <c r="OY233" s="10">
        <v>0</v>
      </c>
      <c r="OZ233" s="47">
        <f t="shared" si="5164"/>
        <v>0</v>
      </c>
      <c r="PA233" s="46">
        <v>0</v>
      </c>
      <c r="PB233" s="10">
        <v>0</v>
      </c>
      <c r="PC233" s="47">
        <f t="shared" si="5165"/>
        <v>0</v>
      </c>
      <c r="PD233" s="46">
        <v>0</v>
      </c>
      <c r="PE233" s="10">
        <v>0</v>
      </c>
      <c r="PF233" s="47">
        <f t="shared" si="5166"/>
        <v>0</v>
      </c>
      <c r="PG233" s="66">
        <v>9.1900000000000003E-3</v>
      </c>
      <c r="PH233" s="10">
        <v>3.3380000000000001</v>
      </c>
      <c r="PI233" s="47">
        <f t="shared" si="5167"/>
        <v>363220.8922742111</v>
      </c>
      <c r="PJ233" s="46"/>
      <c r="PK233" s="10"/>
      <c r="PL233" s="47"/>
      <c r="PM233" s="46">
        <v>0</v>
      </c>
      <c r="PN233" s="10">
        <v>0</v>
      </c>
      <c r="PO233" s="47">
        <f t="shared" si="5168"/>
        <v>0</v>
      </c>
      <c r="PP233" s="46">
        <v>0</v>
      </c>
      <c r="PQ233" s="10">
        <v>0</v>
      </c>
      <c r="PR233" s="47">
        <f t="shared" si="5169"/>
        <v>0</v>
      </c>
      <c r="PS233" s="66">
        <v>0.15081999999999998</v>
      </c>
      <c r="PT233" s="10">
        <v>92.58</v>
      </c>
      <c r="PU233" s="47">
        <f t="shared" si="5170"/>
        <v>613844.31772974413</v>
      </c>
      <c r="PV233" s="66">
        <v>116.84886999999999</v>
      </c>
      <c r="PW233" s="10">
        <v>8383.0239999999994</v>
      </c>
      <c r="PX233" s="47">
        <f t="shared" si="5171"/>
        <v>71742.448172583943</v>
      </c>
      <c r="PY233" s="66">
        <v>99.543639999999996</v>
      </c>
      <c r="PZ233" s="10">
        <v>29513.821</v>
      </c>
      <c r="QA233" s="47">
        <f t="shared" si="5172"/>
        <v>296491.27759442996</v>
      </c>
      <c r="QB233" s="46">
        <v>0</v>
      </c>
      <c r="QC233" s="10">
        <v>0</v>
      </c>
      <c r="QD233" s="47">
        <f t="shared" si="5173"/>
        <v>0</v>
      </c>
      <c r="QE233" s="46">
        <v>2.8164099999999999</v>
      </c>
      <c r="QF233" s="10">
        <v>168.38799999999998</v>
      </c>
      <c r="QG233" s="47">
        <f t="shared" si="5174"/>
        <v>59788.170046264568</v>
      </c>
      <c r="QH233" s="66">
        <v>1.1100000000000001E-3</v>
      </c>
      <c r="QI233" s="10">
        <v>0.23300000000000001</v>
      </c>
      <c r="QJ233" s="47">
        <f t="shared" si="5175"/>
        <v>209909.90990990991</v>
      </c>
      <c r="QK233" s="46">
        <v>0</v>
      </c>
      <c r="QL233" s="10">
        <v>0</v>
      </c>
      <c r="QM233" s="47">
        <f t="shared" si="5176"/>
        <v>0</v>
      </c>
      <c r="QN233" s="46">
        <v>0</v>
      </c>
      <c r="QO233" s="10">
        <v>0</v>
      </c>
      <c r="QP233" s="47">
        <f t="shared" si="5177"/>
        <v>0</v>
      </c>
      <c r="QQ233" s="66">
        <v>16.245979999999999</v>
      </c>
      <c r="QR233" s="10">
        <v>1061.9259999999999</v>
      </c>
      <c r="QS233" s="47">
        <f t="shared" si="5178"/>
        <v>65365.462717546121</v>
      </c>
      <c r="QT233" s="66"/>
      <c r="QU233" s="10"/>
      <c r="QV233" s="47"/>
      <c r="QW233" s="66"/>
      <c r="QX233" s="10"/>
      <c r="QY233" s="47"/>
      <c r="QZ233" s="66">
        <v>0.49314999999999998</v>
      </c>
      <c r="RA233" s="10">
        <v>0.19</v>
      </c>
      <c r="RB233" s="47">
        <f t="shared" si="5179"/>
        <v>385.27831288654568</v>
      </c>
      <c r="RC233" s="46">
        <v>0</v>
      </c>
      <c r="RD233" s="10">
        <v>0</v>
      </c>
      <c r="RE233" s="47">
        <f t="shared" si="5180"/>
        <v>0</v>
      </c>
      <c r="RF233" s="12">
        <f t="shared" si="5181"/>
        <v>1818.6481099999996</v>
      </c>
      <c r="RG233" s="58">
        <f t="shared" si="5182"/>
        <v>190504.09400000001</v>
      </c>
    </row>
    <row r="234" spans="1:475" x14ac:dyDescent="0.3">
      <c r="A234" s="38">
        <v>2021</v>
      </c>
      <c r="B234" s="39" t="s">
        <v>12</v>
      </c>
      <c r="C234" s="46">
        <v>0</v>
      </c>
      <c r="D234" s="10">
        <v>0</v>
      </c>
      <c r="E234" s="47">
        <f t="shared" si="5030"/>
        <v>0</v>
      </c>
      <c r="F234" s="46">
        <v>0</v>
      </c>
      <c r="G234" s="10">
        <v>0</v>
      </c>
      <c r="H234" s="47">
        <f t="shared" si="5184"/>
        <v>0</v>
      </c>
      <c r="I234" s="46">
        <v>0</v>
      </c>
      <c r="J234" s="10">
        <v>0</v>
      </c>
      <c r="K234" s="47">
        <f t="shared" si="5031"/>
        <v>0</v>
      </c>
      <c r="L234" s="46">
        <v>0</v>
      </c>
      <c r="M234" s="10">
        <v>0</v>
      </c>
      <c r="N234" s="47">
        <f t="shared" si="5032"/>
        <v>0</v>
      </c>
      <c r="O234" s="46">
        <v>0</v>
      </c>
      <c r="P234" s="10">
        <v>0</v>
      </c>
      <c r="Q234" s="47">
        <f t="shared" si="5033"/>
        <v>0</v>
      </c>
      <c r="R234" s="46">
        <v>0</v>
      </c>
      <c r="S234" s="10">
        <v>0</v>
      </c>
      <c r="T234" s="47">
        <f t="shared" si="5034"/>
        <v>0</v>
      </c>
      <c r="U234" s="66">
        <v>1.5689999999999999E-2</v>
      </c>
      <c r="V234" s="10">
        <v>0.94</v>
      </c>
      <c r="W234" s="47">
        <f t="shared" si="5035"/>
        <v>59910.771191841937</v>
      </c>
      <c r="X234" s="46">
        <v>0</v>
      </c>
      <c r="Y234" s="10">
        <v>0</v>
      </c>
      <c r="Z234" s="47">
        <f t="shared" si="5036"/>
        <v>0</v>
      </c>
      <c r="AA234" s="66">
        <v>0.35357</v>
      </c>
      <c r="AB234" s="10">
        <v>549.94600000000003</v>
      </c>
      <c r="AC234" s="47">
        <f t="shared" si="5037"/>
        <v>1555409.1127640919</v>
      </c>
      <c r="AD234" s="66">
        <v>0.85960000000000003</v>
      </c>
      <c r="AE234" s="10">
        <v>464.12599999999998</v>
      </c>
      <c r="AF234" s="47">
        <f t="shared" si="5038"/>
        <v>539932.52675663098</v>
      </c>
      <c r="AG234" s="46">
        <v>0</v>
      </c>
      <c r="AH234" s="10">
        <v>0</v>
      </c>
      <c r="AI234" s="47">
        <f t="shared" si="5039"/>
        <v>0</v>
      </c>
      <c r="AJ234" s="46">
        <v>0</v>
      </c>
      <c r="AK234" s="10">
        <v>0</v>
      </c>
      <c r="AL234" s="47">
        <f t="shared" si="5040"/>
        <v>0</v>
      </c>
      <c r="AM234" s="46">
        <v>0</v>
      </c>
      <c r="AN234" s="10">
        <v>0</v>
      </c>
      <c r="AO234" s="47">
        <f t="shared" si="5041"/>
        <v>0</v>
      </c>
      <c r="AP234" s="66">
        <v>173.67688000000001</v>
      </c>
      <c r="AQ234" s="10">
        <v>4495.0649999999996</v>
      </c>
      <c r="AR234" s="47">
        <f t="shared" si="5042"/>
        <v>25881.769640265298</v>
      </c>
      <c r="AS234" s="46">
        <v>0</v>
      </c>
      <c r="AT234" s="10">
        <v>0</v>
      </c>
      <c r="AU234" s="47">
        <f t="shared" si="5043"/>
        <v>0</v>
      </c>
      <c r="AV234" s="46">
        <v>0</v>
      </c>
      <c r="AW234" s="10">
        <v>0</v>
      </c>
      <c r="AX234" s="47">
        <f t="shared" si="5044"/>
        <v>0</v>
      </c>
      <c r="AY234" s="46">
        <v>0</v>
      </c>
      <c r="AZ234" s="10">
        <v>0</v>
      </c>
      <c r="BA234" s="47">
        <f t="shared" si="5045"/>
        <v>0</v>
      </c>
      <c r="BB234" s="66">
        <v>2.1348699999999998</v>
      </c>
      <c r="BC234" s="10">
        <v>638.37699999999995</v>
      </c>
      <c r="BD234" s="47">
        <f t="shared" si="5046"/>
        <v>299023.82814878662</v>
      </c>
      <c r="BE234" s="66">
        <v>0.34</v>
      </c>
      <c r="BF234" s="10">
        <v>92.572999999999993</v>
      </c>
      <c r="BG234" s="47">
        <f t="shared" si="5047"/>
        <v>272273.5294117647</v>
      </c>
      <c r="BH234" s="46">
        <v>0</v>
      </c>
      <c r="BI234" s="10">
        <v>0</v>
      </c>
      <c r="BJ234" s="47">
        <f t="shared" si="5048"/>
        <v>0</v>
      </c>
      <c r="BK234" s="46">
        <v>0</v>
      </c>
      <c r="BL234" s="10">
        <v>0</v>
      </c>
      <c r="BM234" s="47">
        <f t="shared" si="5049"/>
        <v>0</v>
      </c>
      <c r="BN234" s="46">
        <v>0</v>
      </c>
      <c r="BO234" s="10">
        <v>0</v>
      </c>
      <c r="BP234" s="47">
        <f t="shared" si="5050"/>
        <v>0</v>
      </c>
      <c r="BQ234" s="66">
        <v>0.70545000000000002</v>
      </c>
      <c r="BR234" s="10">
        <v>112.703</v>
      </c>
      <c r="BS234" s="47">
        <f t="shared" si="5051"/>
        <v>159760.4366007513</v>
      </c>
      <c r="BT234" s="66">
        <v>7.9909300000000005</v>
      </c>
      <c r="BU234" s="10">
        <v>7323.6049999999996</v>
      </c>
      <c r="BV234" s="47">
        <f t="shared" si="5052"/>
        <v>916489.69519192376</v>
      </c>
      <c r="BW234" s="46">
        <v>0</v>
      </c>
      <c r="BX234" s="10">
        <v>0</v>
      </c>
      <c r="BY234" s="47">
        <f t="shared" si="5053"/>
        <v>0</v>
      </c>
      <c r="BZ234" s="66">
        <v>8.4000000000000012E-3</v>
      </c>
      <c r="CA234" s="10">
        <v>0.224</v>
      </c>
      <c r="CB234" s="47">
        <f t="shared" si="5054"/>
        <v>26666.666666666664</v>
      </c>
      <c r="CC234" s="66">
        <v>115.49034</v>
      </c>
      <c r="CD234" s="10">
        <v>4701.6059999999998</v>
      </c>
      <c r="CE234" s="47">
        <f t="shared" si="5055"/>
        <v>40709.950286751249</v>
      </c>
      <c r="CF234" s="46">
        <v>0</v>
      </c>
      <c r="CG234" s="10">
        <v>0</v>
      </c>
      <c r="CH234" s="47">
        <f t="shared" si="5056"/>
        <v>0</v>
      </c>
      <c r="CI234" s="46">
        <v>0</v>
      </c>
      <c r="CJ234" s="10">
        <v>0</v>
      </c>
      <c r="CK234" s="47">
        <f t="shared" si="5057"/>
        <v>0</v>
      </c>
      <c r="CL234" s="46">
        <v>0</v>
      </c>
      <c r="CM234" s="10">
        <v>0</v>
      </c>
      <c r="CN234" s="47">
        <f t="shared" si="5058"/>
        <v>0</v>
      </c>
      <c r="CO234" s="46">
        <v>0</v>
      </c>
      <c r="CP234" s="10">
        <v>0</v>
      </c>
      <c r="CQ234" s="47">
        <f t="shared" si="5059"/>
        <v>0</v>
      </c>
      <c r="CR234" s="46">
        <v>0</v>
      </c>
      <c r="CS234" s="10">
        <v>0</v>
      </c>
      <c r="CT234" s="47">
        <f t="shared" si="5060"/>
        <v>0</v>
      </c>
      <c r="CU234" s="46">
        <v>0</v>
      </c>
      <c r="CV234" s="10">
        <v>0</v>
      </c>
      <c r="CW234" s="47">
        <f t="shared" si="5061"/>
        <v>0</v>
      </c>
      <c r="CX234" s="46">
        <v>0</v>
      </c>
      <c r="CY234" s="10">
        <v>0</v>
      </c>
      <c r="CZ234" s="47">
        <f t="shared" si="5062"/>
        <v>0</v>
      </c>
      <c r="DA234" s="66">
        <v>9.1965900000000005</v>
      </c>
      <c r="DB234" s="10">
        <v>2416.627</v>
      </c>
      <c r="DC234" s="47">
        <f t="shared" si="5063"/>
        <v>262774.24567149341</v>
      </c>
      <c r="DD234" s="66">
        <v>3.37663</v>
      </c>
      <c r="DE234" s="10">
        <v>716.428</v>
      </c>
      <c r="DF234" s="47">
        <f t="shared" si="5064"/>
        <v>212172.49150780513</v>
      </c>
      <c r="DG234" s="46">
        <v>0</v>
      </c>
      <c r="DH234" s="10">
        <v>0</v>
      </c>
      <c r="DI234" s="47">
        <f t="shared" si="5065"/>
        <v>0</v>
      </c>
      <c r="DJ234" s="66">
        <v>1.8012000000000001</v>
      </c>
      <c r="DK234" s="10">
        <v>54.104999999999997</v>
      </c>
      <c r="DL234" s="47">
        <f t="shared" si="5066"/>
        <v>30038.307794803462</v>
      </c>
      <c r="DM234" s="46">
        <v>0</v>
      </c>
      <c r="DN234" s="10">
        <v>0</v>
      </c>
      <c r="DO234" s="47">
        <f t="shared" si="5067"/>
        <v>0</v>
      </c>
      <c r="DP234" s="46">
        <v>0</v>
      </c>
      <c r="DQ234" s="10">
        <v>0</v>
      </c>
      <c r="DR234" s="47">
        <f t="shared" si="5068"/>
        <v>0</v>
      </c>
      <c r="DS234" s="66">
        <v>4.0000000000000001E-3</v>
      </c>
      <c r="DT234" s="10">
        <v>0.98</v>
      </c>
      <c r="DU234" s="47">
        <f t="shared" si="5069"/>
        <v>245000</v>
      </c>
      <c r="DV234" s="46">
        <v>0</v>
      </c>
      <c r="DW234" s="10">
        <v>0</v>
      </c>
      <c r="DX234" s="47">
        <f t="shared" si="5070"/>
        <v>0</v>
      </c>
      <c r="DY234" s="46">
        <v>0</v>
      </c>
      <c r="DZ234" s="10">
        <v>0</v>
      </c>
      <c r="EA234" s="47">
        <f t="shared" si="5071"/>
        <v>0</v>
      </c>
      <c r="EB234" s="46">
        <v>0</v>
      </c>
      <c r="EC234" s="10">
        <v>0</v>
      </c>
      <c r="ED234" s="47">
        <f t="shared" si="5072"/>
        <v>0</v>
      </c>
      <c r="EE234" s="46">
        <v>0</v>
      </c>
      <c r="EF234" s="10">
        <v>0</v>
      </c>
      <c r="EG234" s="47">
        <f t="shared" si="5073"/>
        <v>0</v>
      </c>
      <c r="EH234" s="66">
        <v>42.907959999999996</v>
      </c>
      <c r="EI234" s="10">
        <v>18092.374</v>
      </c>
      <c r="EJ234" s="47">
        <f t="shared" si="5074"/>
        <v>421655.42244376102</v>
      </c>
      <c r="EK234" s="46">
        <v>0</v>
      </c>
      <c r="EL234" s="10">
        <v>0</v>
      </c>
      <c r="EM234" s="47">
        <f t="shared" si="5075"/>
        <v>0</v>
      </c>
      <c r="EN234" s="66">
        <v>616.56531000000007</v>
      </c>
      <c r="EO234" s="10">
        <v>55786.114000000001</v>
      </c>
      <c r="EP234" s="47">
        <f t="shared" si="5076"/>
        <v>90478.839946412147</v>
      </c>
      <c r="EQ234" s="66">
        <v>3.0000000000000001E-3</v>
      </c>
      <c r="ER234" s="10">
        <v>7.4999999999999997E-2</v>
      </c>
      <c r="ES234" s="47">
        <f t="shared" si="5077"/>
        <v>25000</v>
      </c>
      <c r="ET234" s="66">
        <v>19.182400000000001</v>
      </c>
      <c r="EU234" s="10">
        <v>1562.4570000000001</v>
      </c>
      <c r="EV234" s="47">
        <f t="shared" si="5078"/>
        <v>81452.633664192181</v>
      </c>
      <c r="EW234" s="46">
        <v>0</v>
      </c>
      <c r="EX234" s="10">
        <v>0</v>
      </c>
      <c r="EY234" s="47">
        <f t="shared" si="5079"/>
        <v>0</v>
      </c>
      <c r="EZ234" s="46">
        <v>0</v>
      </c>
      <c r="FA234" s="10">
        <v>0</v>
      </c>
      <c r="FB234" s="47">
        <f t="shared" si="5080"/>
        <v>0</v>
      </c>
      <c r="FC234" s="46">
        <v>0</v>
      </c>
      <c r="FD234" s="10">
        <v>0</v>
      </c>
      <c r="FE234" s="47">
        <f t="shared" si="5081"/>
        <v>0</v>
      </c>
      <c r="FF234" s="46">
        <v>0</v>
      </c>
      <c r="FG234" s="10">
        <v>0</v>
      </c>
      <c r="FH234" s="47">
        <f t="shared" si="5082"/>
        <v>0</v>
      </c>
      <c r="FI234" s="66">
        <v>1.2999999999999999E-3</v>
      </c>
      <c r="FJ234" s="10">
        <v>0.96799999999999997</v>
      </c>
      <c r="FK234" s="47">
        <f t="shared" si="5083"/>
        <v>744615.38461538462</v>
      </c>
      <c r="FL234" s="66">
        <v>2.9300000000000003E-3</v>
      </c>
      <c r="FM234" s="10">
        <v>3.4000000000000002E-2</v>
      </c>
      <c r="FN234" s="47">
        <f t="shared" si="5084"/>
        <v>11604.095563139932</v>
      </c>
      <c r="FO234" s="46">
        <v>0</v>
      </c>
      <c r="FP234" s="10">
        <v>0</v>
      </c>
      <c r="FQ234" s="47">
        <f t="shared" si="5085"/>
        <v>0</v>
      </c>
      <c r="FR234" s="66">
        <v>44.852870000000003</v>
      </c>
      <c r="FS234" s="10">
        <v>5284.8459999999995</v>
      </c>
      <c r="FT234" s="47">
        <f t="shared" si="5086"/>
        <v>117826.26173085466</v>
      </c>
      <c r="FU234" s="66">
        <v>8.1500000000000003E-2</v>
      </c>
      <c r="FV234" s="10">
        <v>1.6759999999999999</v>
      </c>
      <c r="FW234" s="47">
        <f t="shared" si="5087"/>
        <v>20564.417177914111</v>
      </c>
      <c r="FX234" s="46">
        <v>0</v>
      </c>
      <c r="FY234" s="10">
        <v>0</v>
      </c>
      <c r="FZ234" s="47">
        <f t="shared" si="5088"/>
        <v>0</v>
      </c>
      <c r="GA234" s="46">
        <v>0</v>
      </c>
      <c r="GB234" s="10">
        <v>0</v>
      </c>
      <c r="GC234" s="47">
        <f t="shared" si="5089"/>
        <v>0</v>
      </c>
      <c r="GD234" s="66">
        <v>131.98889000000003</v>
      </c>
      <c r="GE234" s="10">
        <v>26299.690999999999</v>
      </c>
      <c r="GF234" s="47">
        <f t="shared" si="5090"/>
        <v>199256.85411855494</v>
      </c>
      <c r="GG234" s="66">
        <v>19.27008</v>
      </c>
      <c r="GH234" s="10">
        <v>2838.2820000000002</v>
      </c>
      <c r="GI234" s="47">
        <f t="shared" si="5091"/>
        <v>147289.58053106163</v>
      </c>
      <c r="GJ234" s="66">
        <v>361.14870999999999</v>
      </c>
      <c r="GK234" s="10">
        <v>31803.539000000001</v>
      </c>
      <c r="GL234" s="47">
        <f t="shared" si="5092"/>
        <v>88062.169736117852</v>
      </c>
      <c r="GM234" s="46">
        <v>0</v>
      </c>
      <c r="GN234" s="10">
        <v>0</v>
      </c>
      <c r="GO234" s="47">
        <f t="shared" si="5093"/>
        <v>0</v>
      </c>
      <c r="GP234" s="66">
        <v>0.65452999999999995</v>
      </c>
      <c r="GQ234" s="10">
        <v>298.476</v>
      </c>
      <c r="GR234" s="47">
        <f t="shared" si="5094"/>
        <v>456015.76703894406</v>
      </c>
      <c r="GS234" s="66">
        <v>1E-3</v>
      </c>
      <c r="GT234" s="10">
        <v>6.7000000000000004E-2</v>
      </c>
      <c r="GU234" s="47">
        <f t="shared" si="5095"/>
        <v>67000</v>
      </c>
      <c r="GV234" s="46">
        <v>0</v>
      </c>
      <c r="GW234" s="10">
        <v>0</v>
      </c>
      <c r="GX234" s="47">
        <f t="shared" si="5096"/>
        <v>0</v>
      </c>
      <c r="GY234" s="46">
        <v>0</v>
      </c>
      <c r="GZ234" s="10">
        <v>0</v>
      </c>
      <c r="HA234" s="47">
        <f t="shared" si="5097"/>
        <v>0</v>
      </c>
      <c r="HB234" s="66">
        <v>6.9028900000000002</v>
      </c>
      <c r="HC234" s="10">
        <v>177.76</v>
      </c>
      <c r="HD234" s="47">
        <f t="shared" si="5098"/>
        <v>25751.533053547137</v>
      </c>
      <c r="HE234" s="46">
        <v>0</v>
      </c>
      <c r="HF234" s="10">
        <v>0</v>
      </c>
      <c r="HG234" s="47">
        <f t="shared" si="5099"/>
        <v>0</v>
      </c>
      <c r="HH234" s="46">
        <v>0</v>
      </c>
      <c r="HI234" s="10">
        <v>0</v>
      </c>
      <c r="HJ234" s="47">
        <f t="shared" si="5100"/>
        <v>0</v>
      </c>
      <c r="HK234" s="46">
        <v>0</v>
      </c>
      <c r="HL234" s="10">
        <v>0</v>
      </c>
      <c r="HM234" s="47">
        <f t="shared" si="5101"/>
        <v>0</v>
      </c>
      <c r="HN234" s="46">
        <v>0</v>
      </c>
      <c r="HO234" s="10">
        <v>0</v>
      </c>
      <c r="HP234" s="47">
        <f t="shared" si="5102"/>
        <v>0</v>
      </c>
      <c r="HQ234" s="66">
        <v>0.16800000000000001</v>
      </c>
      <c r="HR234" s="10">
        <v>0.501</v>
      </c>
      <c r="HS234" s="47">
        <f t="shared" si="5103"/>
        <v>2982.1428571428569</v>
      </c>
      <c r="HT234" s="66"/>
      <c r="HU234" s="10"/>
      <c r="HV234" s="47"/>
      <c r="HW234" s="66">
        <v>0</v>
      </c>
      <c r="HX234" s="10">
        <v>0</v>
      </c>
      <c r="HY234" s="47">
        <f t="shared" si="5104"/>
        <v>0</v>
      </c>
      <c r="HZ234" s="66">
        <v>25.321000000000002</v>
      </c>
      <c r="IA234" s="10">
        <v>1127.6089999999999</v>
      </c>
      <c r="IB234" s="47">
        <f t="shared" si="5105"/>
        <v>44532.561905138027</v>
      </c>
      <c r="IC234" s="46">
        <v>0</v>
      </c>
      <c r="ID234" s="10">
        <v>0</v>
      </c>
      <c r="IE234" s="47">
        <f t="shared" si="5106"/>
        <v>0</v>
      </c>
      <c r="IF234" s="46">
        <v>0</v>
      </c>
      <c r="IG234" s="10">
        <v>0</v>
      </c>
      <c r="IH234" s="47">
        <f t="shared" si="5107"/>
        <v>0</v>
      </c>
      <c r="II234" s="46">
        <v>0</v>
      </c>
      <c r="IJ234" s="10">
        <v>0</v>
      </c>
      <c r="IK234" s="47">
        <f t="shared" si="5108"/>
        <v>0</v>
      </c>
      <c r="IL234" s="46">
        <v>0</v>
      </c>
      <c r="IM234" s="10">
        <v>0</v>
      </c>
      <c r="IN234" s="47">
        <f t="shared" si="5109"/>
        <v>0</v>
      </c>
      <c r="IO234" s="46">
        <v>0</v>
      </c>
      <c r="IP234" s="10">
        <v>0</v>
      </c>
      <c r="IQ234" s="47">
        <f t="shared" si="5110"/>
        <v>0</v>
      </c>
      <c r="IR234" s="66">
        <v>47.334699999999998</v>
      </c>
      <c r="IS234" s="10">
        <v>1386.5129999999999</v>
      </c>
      <c r="IT234" s="47">
        <f t="shared" si="5111"/>
        <v>29291.682423253977</v>
      </c>
      <c r="IU234" s="46">
        <v>0</v>
      </c>
      <c r="IV234" s="10">
        <v>0</v>
      </c>
      <c r="IW234" s="47">
        <f t="shared" si="5112"/>
        <v>0</v>
      </c>
      <c r="IX234" s="46">
        <v>0</v>
      </c>
      <c r="IY234" s="10">
        <v>0</v>
      </c>
      <c r="IZ234" s="47">
        <f t="shared" si="5113"/>
        <v>0</v>
      </c>
      <c r="JA234" s="46">
        <v>0</v>
      </c>
      <c r="JB234" s="10">
        <v>0</v>
      </c>
      <c r="JC234" s="47">
        <f t="shared" si="5114"/>
        <v>0</v>
      </c>
      <c r="JD234" s="46">
        <v>0</v>
      </c>
      <c r="JE234" s="10">
        <v>0</v>
      </c>
      <c r="JF234" s="47">
        <f t="shared" si="5115"/>
        <v>0</v>
      </c>
      <c r="JG234" s="46">
        <v>0</v>
      </c>
      <c r="JH234" s="10">
        <v>0</v>
      </c>
      <c r="JI234" s="47">
        <f t="shared" si="5116"/>
        <v>0</v>
      </c>
      <c r="JJ234" s="46">
        <v>0</v>
      </c>
      <c r="JK234" s="10">
        <v>0</v>
      </c>
      <c r="JL234" s="47">
        <f t="shared" si="5117"/>
        <v>0</v>
      </c>
      <c r="JM234" s="46">
        <v>0</v>
      </c>
      <c r="JN234" s="10">
        <v>0</v>
      </c>
      <c r="JO234" s="47">
        <f t="shared" si="5118"/>
        <v>0</v>
      </c>
      <c r="JP234" s="46">
        <v>0</v>
      </c>
      <c r="JQ234" s="10">
        <v>0</v>
      </c>
      <c r="JR234" s="47">
        <f t="shared" si="5119"/>
        <v>0</v>
      </c>
      <c r="JS234" s="46">
        <v>0</v>
      </c>
      <c r="JT234" s="10">
        <v>0</v>
      </c>
      <c r="JU234" s="47">
        <f t="shared" si="5120"/>
        <v>0</v>
      </c>
      <c r="JV234" s="46">
        <v>0</v>
      </c>
      <c r="JW234" s="10">
        <v>0</v>
      </c>
      <c r="JX234" s="47">
        <f t="shared" si="5121"/>
        <v>0</v>
      </c>
      <c r="JY234" s="46">
        <v>0</v>
      </c>
      <c r="JZ234" s="10">
        <v>0</v>
      </c>
      <c r="KA234" s="47">
        <f t="shared" si="5122"/>
        <v>0</v>
      </c>
      <c r="KB234" s="46">
        <v>0</v>
      </c>
      <c r="KC234" s="10">
        <v>0</v>
      </c>
      <c r="KD234" s="47">
        <f t="shared" si="5123"/>
        <v>0</v>
      </c>
      <c r="KE234" s="66"/>
      <c r="KF234" s="10"/>
      <c r="KG234" s="47"/>
      <c r="KH234" s="66">
        <v>126.04116999999999</v>
      </c>
      <c r="KI234" s="10">
        <v>7406.0879999999997</v>
      </c>
      <c r="KJ234" s="47">
        <f t="shared" si="5124"/>
        <v>58759.276829943745</v>
      </c>
      <c r="KK234" s="66">
        <v>10.13119</v>
      </c>
      <c r="KL234" s="10">
        <v>2633.335</v>
      </c>
      <c r="KM234" s="47">
        <f t="shared" si="5125"/>
        <v>259923.56277989064</v>
      </c>
      <c r="KN234" s="46">
        <v>0</v>
      </c>
      <c r="KO234" s="10">
        <v>0</v>
      </c>
      <c r="KP234" s="47">
        <f t="shared" si="5126"/>
        <v>0</v>
      </c>
      <c r="KQ234" s="66">
        <v>4.5987099999999996</v>
      </c>
      <c r="KR234" s="10">
        <v>17.582000000000001</v>
      </c>
      <c r="KS234" s="47">
        <f t="shared" si="5127"/>
        <v>3823.2460842279688</v>
      </c>
      <c r="KT234" s="46">
        <v>0</v>
      </c>
      <c r="KU234" s="10">
        <v>0</v>
      </c>
      <c r="KV234" s="47">
        <f t="shared" si="5128"/>
        <v>0</v>
      </c>
      <c r="KW234" s="46">
        <v>0</v>
      </c>
      <c r="KX234" s="10">
        <v>0</v>
      </c>
      <c r="KY234" s="47">
        <f t="shared" si="5129"/>
        <v>0</v>
      </c>
      <c r="KZ234" s="46">
        <v>0</v>
      </c>
      <c r="LA234" s="10">
        <v>0</v>
      </c>
      <c r="LB234" s="47">
        <f t="shared" si="5130"/>
        <v>0</v>
      </c>
      <c r="LC234" s="46">
        <v>0</v>
      </c>
      <c r="LD234" s="10">
        <v>0</v>
      </c>
      <c r="LE234" s="47">
        <f t="shared" si="5131"/>
        <v>0</v>
      </c>
      <c r="LF234" s="66">
        <v>6.9329200000000002</v>
      </c>
      <c r="LG234" s="10">
        <v>185.22900000000001</v>
      </c>
      <c r="LH234" s="47">
        <f t="shared" si="5132"/>
        <v>26717.313916791194</v>
      </c>
      <c r="LI234" s="46">
        <v>0</v>
      </c>
      <c r="LJ234" s="10">
        <v>0</v>
      </c>
      <c r="LK234" s="47">
        <f t="shared" si="5133"/>
        <v>0</v>
      </c>
      <c r="LL234" s="46">
        <v>0</v>
      </c>
      <c r="LM234" s="10">
        <v>0</v>
      </c>
      <c r="LN234" s="47">
        <f t="shared" si="5134"/>
        <v>0</v>
      </c>
      <c r="LO234" s="46">
        <v>0</v>
      </c>
      <c r="LP234" s="10">
        <v>0</v>
      </c>
      <c r="LQ234" s="47">
        <f t="shared" si="5135"/>
        <v>0</v>
      </c>
      <c r="LR234" s="46">
        <v>0</v>
      </c>
      <c r="LS234" s="10">
        <v>0</v>
      </c>
      <c r="LT234" s="47">
        <f t="shared" si="5136"/>
        <v>0</v>
      </c>
      <c r="LU234" s="66">
        <v>1E-3</v>
      </c>
      <c r="LV234" s="10">
        <v>0.67600000000000005</v>
      </c>
      <c r="LW234" s="47">
        <f t="shared" si="5137"/>
        <v>676000</v>
      </c>
      <c r="LX234" s="66">
        <v>253.8716</v>
      </c>
      <c r="LY234" s="10">
        <v>13910.123</v>
      </c>
      <c r="LZ234" s="47">
        <f t="shared" si="5138"/>
        <v>54791.961763348081</v>
      </c>
      <c r="MA234" s="66">
        <v>1.30471</v>
      </c>
      <c r="MB234" s="10">
        <v>290.54500000000002</v>
      </c>
      <c r="MC234" s="47">
        <f t="shared" si="5139"/>
        <v>222689.33326179767</v>
      </c>
      <c r="MD234" s="46">
        <v>0</v>
      </c>
      <c r="ME234" s="10">
        <v>0</v>
      </c>
      <c r="MF234" s="47">
        <f t="shared" si="5140"/>
        <v>0</v>
      </c>
      <c r="MG234" s="46">
        <v>0</v>
      </c>
      <c r="MH234" s="10">
        <v>0</v>
      </c>
      <c r="MI234" s="47">
        <f t="shared" si="5141"/>
        <v>0</v>
      </c>
      <c r="MJ234" s="46">
        <v>0</v>
      </c>
      <c r="MK234" s="10">
        <v>0</v>
      </c>
      <c r="ML234" s="47">
        <f t="shared" si="5142"/>
        <v>0</v>
      </c>
      <c r="MM234" s="66">
        <v>0.26369999999999999</v>
      </c>
      <c r="MN234" s="10">
        <v>145.36199999999999</v>
      </c>
      <c r="MO234" s="47">
        <f t="shared" si="5143"/>
        <v>551240.04550625721</v>
      </c>
      <c r="MP234" s="66">
        <v>7.9599700000000002</v>
      </c>
      <c r="MQ234" s="10">
        <v>627.03700000000003</v>
      </c>
      <c r="MR234" s="47">
        <f t="shared" si="5144"/>
        <v>78773.789348452323</v>
      </c>
      <c r="MS234" s="46">
        <v>0</v>
      </c>
      <c r="MT234" s="10">
        <v>0</v>
      </c>
      <c r="MU234" s="47">
        <f t="shared" si="5145"/>
        <v>0</v>
      </c>
      <c r="MV234" s="46">
        <v>0</v>
      </c>
      <c r="MW234" s="10">
        <v>0</v>
      </c>
      <c r="MX234" s="47">
        <f t="shared" si="5146"/>
        <v>0</v>
      </c>
      <c r="MY234" s="66">
        <v>1.01E-2</v>
      </c>
      <c r="MZ234" s="10">
        <v>0.43</v>
      </c>
      <c r="NA234" s="47">
        <f t="shared" si="5147"/>
        <v>42574.257425742573</v>
      </c>
      <c r="NB234" s="46">
        <v>0</v>
      </c>
      <c r="NC234" s="10">
        <v>0</v>
      </c>
      <c r="ND234" s="47">
        <f t="shared" si="5148"/>
        <v>0</v>
      </c>
      <c r="NE234" s="46">
        <v>0</v>
      </c>
      <c r="NF234" s="10">
        <v>0</v>
      </c>
      <c r="NG234" s="47">
        <f t="shared" si="5149"/>
        <v>0</v>
      </c>
      <c r="NH234" s="46">
        <v>0</v>
      </c>
      <c r="NI234" s="10">
        <v>0</v>
      </c>
      <c r="NJ234" s="47">
        <f t="shared" si="5150"/>
        <v>0</v>
      </c>
      <c r="NK234" s="66">
        <v>1.0999999999999999E-2</v>
      </c>
      <c r="NL234" s="10">
        <v>0.94499999999999995</v>
      </c>
      <c r="NM234" s="47">
        <f t="shared" si="5151"/>
        <v>85909.090909090912</v>
      </c>
      <c r="NN234" s="46">
        <v>0</v>
      </c>
      <c r="NO234" s="10">
        <v>0</v>
      </c>
      <c r="NP234" s="47">
        <f t="shared" si="5152"/>
        <v>0</v>
      </c>
      <c r="NQ234" s="46">
        <v>0</v>
      </c>
      <c r="NR234" s="10">
        <v>0</v>
      </c>
      <c r="NS234" s="47">
        <f t="shared" si="5153"/>
        <v>0</v>
      </c>
      <c r="NT234" s="66">
        <v>3.0699999999999998E-3</v>
      </c>
      <c r="NU234" s="10">
        <v>1.109</v>
      </c>
      <c r="NV234" s="47">
        <f t="shared" si="5154"/>
        <v>361237.78501628665</v>
      </c>
      <c r="NW234" s="66">
        <v>6.0099399999999994</v>
      </c>
      <c r="NX234" s="10">
        <v>1911.9659999999999</v>
      </c>
      <c r="NY234" s="47">
        <f t="shared" si="5155"/>
        <v>318133.95807612059</v>
      </c>
      <c r="NZ234" s="66">
        <v>5.6530000000000004E-2</v>
      </c>
      <c r="OA234" s="10">
        <v>19.57</v>
      </c>
      <c r="OB234" s="47">
        <f t="shared" si="5156"/>
        <v>346187.86485052179</v>
      </c>
      <c r="OC234" s="46">
        <v>0</v>
      </c>
      <c r="OD234" s="10">
        <v>0</v>
      </c>
      <c r="OE234" s="47">
        <f t="shared" si="5157"/>
        <v>0</v>
      </c>
      <c r="OF234" s="66">
        <v>18.115880000000001</v>
      </c>
      <c r="OG234" s="10">
        <v>976.94399999999996</v>
      </c>
      <c r="OH234" s="47">
        <f t="shared" si="5158"/>
        <v>53927.493447737565</v>
      </c>
      <c r="OI234" s="66">
        <v>29.45673</v>
      </c>
      <c r="OJ234" s="10">
        <v>4522.1989999999996</v>
      </c>
      <c r="OK234" s="47">
        <f t="shared" si="5159"/>
        <v>153520.06145963926</v>
      </c>
      <c r="OL234" s="46">
        <v>0</v>
      </c>
      <c r="OM234" s="10">
        <v>0</v>
      </c>
      <c r="ON234" s="47">
        <f t="shared" si="5160"/>
        <v>0</v>
      </c>
      <c r="OO234" s="66">
        <v>1.8675999999999999</v>
      </c>
      <c r="OP234" s="10">
        <v>15.605</v>
      </c>
      <c r="OQ234" s="47">
        <f t="shared" si="5161"/>
        <v>8355.6436067680443</v>
      </c>
      <c r="OR234" s="46">
        <v>0</v>
      </c>
      <c r="OS234" s="10">
        <v>0</v>
      </c>
      <c r="OT234" s="47">
        <f t="shared" si="5162"/>
        <v>0</v>
      </c>
      <c r="OU234" s="66">
        <v>12.98433</v>
      </c>
      <c r="OV234" s="10">
        <v>983.68200000000002</v>
      </c>
      <c r="OW234" s="47">
        <f t="shared" si="5163"/>
        <v>75759.165085915098</v>
      </c>
      <c r="OX234" s="46">
        <v>0</v>
      </c>
      <c r="OY234" s="10">
        <v>0</v>
      </c>
      <c r="OZ234" s="47">
        <f t="shared" si="5164"/>
        <v>0</v>
      </c>
      <c r="PA234" s="46">
        <v>0</v>
      </c>
      <c r="PB234" s="10">
        <v>0</v>
      </c>
      <c r="PC234" s="47">
        <f t="shared" si="5165"/>
        <v>0</v>
      </c>
      <c r="PD234" s="66">
        <v>0.01</v>
      </c>
      <c r="PE234" s="10">
        <v>3.137</v>
      </c>
      <c r="PF234" s="47">
        <f t="shared" si="5166"/>
        <v>313700</v>
      </c>
      <c r="PG234" s="66">
        <v>1.9929000000000001</v>
      </c>
      <c r="PH234" s="10">
        <v>349.512</v>
      </c>
      <c r="PI234" s="47">
        <f t="shared" si="5167"/>
        <v>175378.59400873096</v>
      </c>
      <c r="PJ234" s="66"/>
      <c r="PK234" s="10"/>
      <c r="PL234" s="47"/>
      <c r="PM234" s="66">
        <v>3.2399999999999998E-2</v>
      </c>
      <c r="PN234" s="10">
        <v>1.6120000000000001</v>
      </c>
      <c r="PO234" s="47">
        <f t="shared" si="5168"/>
        <v>49753.08641975309</v>
      </c>
      <c r="PP234" s="46">
        <v>0</v>
      </c>
      <c r="PQ234" s="10">
        <v>0</v>
      </c>
      <c r="PR234" s="47">
        <f t="shared" si="5169"/>
        <v>0</v>
      </c>
      <c r="PS234" s="66">
        <v>1.0710000000000001E-2</v>
      </c>
      <c r="PT234" s="10">
        <v>1.5069999999999999</v>
      </c>
      <c r="PU234" s="47">
        <f t="shared" si="5170"/>
        <v>140709.61718020539</v>
      </c>
      <c r="PV234" s="66">
        <v>202.67932999999999</v>
      </c>
      <c r="PW234" s="10">
        <v>14954.641</v>
      </c>
      <c r="PX234" s="47">
        <f t="shared" si="5171"/>
        <v>73784.736706994256</v>
      </c>
      <c r="PY234" s="66">
        <v>103.12385</v>
      </c>
      <c r="PZ234" s="10">
        <v>28976.9</v>
      </c>
      <c r="QA234" s="47">
        <f t="shared" si="5172"/>
        <v>280991.25469035533</v>
      </c>
      <c r="QB234" s="46">
        <v>0</v>
      </c>
      <c r="QC234" s="10">
        <v>0</v>
      </c>
      <c r="QD234" s="47">
        <f t="shared" si="5173"/>
        <v>0</v>
      </c>
      <c r="QE234" s="46">
        <v>2.17815</v>
      </c>
      <c r="QF234" s="10">
        <v>127.099</v>
      </c>
      <c r="QG234" s="47">
        <f t="shared" si="5174"/>
        <v>58351.812317792625</v>
      </c>
      <c r="QH234" s="66">
        <v>1E-3</v>
      </c>
      <c r="QI234" s="10">
        <v>2.1030000000000002</v>
      </c>
      <c r="QJ234" s="59">
        <f t="shared" si="5175"/>
        <v>2103000</v>
      </c>
      <c r="QK234" s="46">
        <v>0</v>
      </c>
      <c r="QL234" s="10">
        <v>0</v>
      </c>
      <c r="QM234" s="47">
        <f t="shared" si="5176"/>
        <v>0</v>
      </c>
      <c r="QN234" s="46">
        <v>0</v>
      </c>
      <c r="QO234" s="10">
        <v>0</v>
      </c>
      <c r="QP234" s="47">
        <f t="shared" si="5177"/>
        <v>0</v>
      </c>
      <c r="QQ234" s="66">
        <v>23.662749999999999</v>
      </c>
      <c r="QR234" s="10">
        <v>761.298</v>
      </c>
      <c r="QS234" s="47">
        <f t="shared" si="5178"/>
        <v>32172.845506122492</v>
      </c>
      <c r="QT234" s="66"/>
      <c r="QU234" s="10"/>
      <c r="QV234" s="47"/>
      <c r="QW234" s="66"/>
      <c r="QX234" s="10"/>
      <c r="QY234" s="47"/>
      <c r="QZ234" s="66">
        <v>0.05</v>
      </c>
      <c r="RA234" s="10">
        <v>0.15</v>
      </c>
      <c r="RB234" s="47">
        <f t="shared" si="5179"/>
        <v>2999.9999999999995</v>
      </c>
      <c r="RC234" s="66">
        <v>1.0999999999999999E-2</v>
      </c>
      <c r="RD234" s="10">
        <v>9.7000000000000003E-2</v>
      </c>
      <c r="RE234" s="47">
        <f t="shared" si="5180"/>
        <v>8818.181818181818</v>
      </c>
      <c r="RF234" s="12">
        <f t="shared" si="5181"/>
        <v>2445.7134600000009</v>
      </c>
      <c r="RG234" s="58">
        <f t="shared" si="5182"/>
        <v>245054.76999999996</v>
      </c>
    </row>
    <row r="235" spans="1:475" x14ac:dyDescent="0.3">
      <c r="A235" s="38">
        <v>2021</v>
      </c>
      <c r="B235" s="39" t="s">
        <v>13</v>
      </c>
      <c r="C235" s="46">
        <v>0</v>
      </c>
      <c r="D235" s="10">
        <v>0</v>
      </c>
      <c r="E235" s="47">
        <f t="shared" si="5030"/>
        <v>0</v>
      </c>
      <c r="F235" s="46">
        <v>0</v>
      </c>
      <c r="G235" s="10">
        <v>0</v>
      </c>
      <c r="H235" s="47">
        <f t="shared" si="5184"/>
        <v>0</v>
      </c>
      <c r="I235" s="46">
        <v>0</v>
      </c>
      <c r="J235" s="10">
        <v>0</v>
      </c>
      <c r="K235" s="47">
        <f t="shared" si="5031"/>
        <v>0</v>
      </c>
      <c r="L235" s="46">
        <v>0</v>
      </c>
      <c r="M235" s="10">
        <v>0</v>
      </c>
      <c r="N235" s="47">
        <f t="shared" si="5032"/>
        <v>0</v>
      </c>
      <c r="O235" s="46">
        <v>0</v>
      </c>
      <c r="P235" s="10">
        <v>0</v>
      </c>
      <c r="Q235" s="47">
        <f t="shared" si="5033"/>
        <v>0</v>
      </c>
      <c r="R235" s="46">
        <v>0</v>
      </c>
      <c r="S235" s="10">
        <v>0</v>
      </c>
      <c r="T235" s="47">
        <f t="shared" si="5034"/>
        <v>0</v>
      </c>
      <c r="U235" s="66">
        <v>0.02</v>
      </c>
      <c r="V235" s="10">
        <v>0.14399999999999999</v>
      </c>
      <c r="W235" s="47">
        <f t="shared" si="5035"/>
        <v>7199.9999999999991</v>
      </c>
      <c r="X235" s="46">
        <v>0</v>
      </c>
      <c r="Y235" s="10">
        <v>0</v>
      </c>
      <c r="Z235" s="47">
        <f t="shared" si="5036"/>
        <v>0</v>
      </c>
      <c r="AA235" s="66">
        <v>0.17421</v>
      </c>
      <c r="AB235" s="10">
        <v>102.389</v>
      </c>
      <c r="AC235" s="47">
        <f t="shared" si="5037"/>
        <v>587733.19556856668</v>
      </c>
      <c r="AD235" s="66">
        <v>19.004390000000001</v>
      </c>
      <c r="AE235" s="10">
        <v>826.84699999999998</v>
      </c>
      <c r="AF235" s="47">
        <f t="shared" si="5038"/>
        <v>43508.210471370032</v>
      </c>
      <c r="AG235" s="46">
        <v>0</v>
      </c>
      <c r="AH235" s="10">
        <v>0</v>
      </c>
      <c r="AI235" s="47">
        <f t="shared" si="5039"/>
        <v>0</v>
      </c>
      <c r="AJ235" s="46">
        <v>0</v>
      </c>
      <c r="AK235" s="10">
        <v>0</v>
      </c>
      <c r="AL235" s="47">
        <f t="shared" si="5040"/>
        <v>0</v>
      </c>
      <c r="AM235" s="46">
        <v>0</v>
      </c>
      <c r="AN235" s="10">
        <v>0</v>
      </c>
      <c r="AO235" s="47">
        <f t="shared" si="5041"/>
        <v>0</v>
      </c>
      <c r="AP235" s="66">
        <v>179.71326999999999</v>
      </c>
      <c r="AQ235" s="10">
        <v>6786.1790000000001</v>
      </c>
      <c r="AR235" s="47">
        <f t="shared" si="5042"/>
        <v>37761.145851945155</v>
      </c>
      <c r="AS235" s="46">
        <v>0</v>
      </c>
      <c r="AT235" s="10">
        <v>0</v>
      </c>
      <c r="AU235" s="47">
        <f t="shared" si="5043"/>
        <v>0</v>
      </c>
      <c r="AV235" s="46">
        <v>0</v>
      </c>
      <c r="AW235" s="10">
        <v>0</v>
      </c>
      <c r="AX235" s="47">
        <f t="shared" si="5044"/>
        <v>0</v>
      </c>
      <c r="AY235" s="66">
        <v>0.2</v>
      </c>
      <c r="AZ235" s="10">
        <v>0.9</v>
      </c>
      <c r="BA235" s="47">
        <f t="shared" si="5045"/>
        <v>4500</v>
      </c>
      <c r="BB235" s="66">
        <v>0.185</v>
      </c>
      <c r="BC235" s="10">
        <v>35.832000000000001</v>
      </c>
      <c r="BD235" s="47">
        <f t="shared" si="5046"/>
        <v>193686.48648648651</v>
      </c>
      <c r="BE235" s="66">
        <v>1.1541400000000002</v>
      </c>
      <c r="BF235" s="10">
        <v>178.86799999999999</v>
      </c>
      <c r="BG235" s="47">
        <f t="shared" si="5047"/>
        <v>154979.46522952151</v>
      </c>
      <c r="BH235" s="46">
        <v>0</v>
      </c>
      <c r="BI235" s="10">
        <v>0</v>
      </c>
      <c r="BJ235" s="47">
        <f t="shared" si="5048"/>
        <v>0</v>
      </c>
      <c r="BK235" s="66">
        <v>5.0000000000000001E-4</v>
      </c>
      <c r="BL235" s="10">
        <v>1.7410000000000001</v>
      </c>
      <c r="BM235" s="47">
        <f t="shared" si="5049"/>
        <v>3482000</v>
      </c>
      <c r="BN235" s="46">
        <v>0</v>
      </c>
      <c r="BO235" s="10">
        <v>0</v>
      </c>
      <c r="BP235" s="47">
        <f t="shared" si="5050"/>
        <v>0</v>
      </c>
      <c r="BQ235" s="46">
        <v>0</v>
      </c>
      <c r="BR235" s="10">
        <v>0</v>
      </c>
      <c r="BS235" s="47">
        <f t="shared" si="5051"/>
        <v>0</v>
      </c>
      <c r="BT235" s="66">
        <v>1.1281199999999998</v>
      </c>
      <c r="BU235" s="10">
        <v>273.47699999999998</v>
      </c>
      <c r="BV235" s="47">
        <f t="shared" si="5052"/>
        <v>242418.35974896289</v>
      </c>
      <c r="BW235" s="46">
        <v>0</v>
      </c>
      <c r="BX235" s="10">
        <v>0</v>
      </c>
      <c r="BY235" s="47">
        <f t="shared" si="5053"/>
        <v>0</v>
      </c>
      <c r="BZ235" s="46">
        <v>0</v>
      </c>
      <c r="CA235" s="10">
        <v>0</v>
      </c>
      <c r="CB235" s="47">
        <f t="shared" si="5054"/>
        <v>0</v>
      </c>
      <c r="CC235" s="66">
        <v>116.43458</v>
      </c>
      <c r="CD235" s="10">
        <v>6748.2280000000001</v>
      </c>
      <c r="CE235" s="47">
        <f t="shared" si="5055"/>
        <v>57957.249470045761</v>
      </c>
      <c r="CF235" s="46">
        <v>0</v>
      </c>
      <c r="CG235" s="10">
        <v>0</v>
      </c>
      <c r="CH235" s="47">
        <f t="shared" si="5056"/>
        <v>0</v>
      </c>
      <c r="CI235" s="46">
        <v>0</v>
      </c>
      <c r="CJ235" s="10">
        <v>0</v>
      </c>
      <c r="CK235" s="47">
        <f t="shared" si="5057"/>
        <v>0</v>
      </c>
      <c r="CL235" s="46">
        <v>0</v>
      </c>
      <c r="CM235" s="10">
        <v>0</v>
      </c>
      <c r="CN235" s="47">
        <f t="shared" si="5058"/>
        <v>0</v>
      </c>
      <c r="CO235" s="46">
        <v>0</v>
      </c>
      <c r="CP235" s="10">
        <v>0</v>
      </c>
      <c r="CQ235" s="47">
        <f t="shared" si="5059"/>
        <v>0</v>
      </c>
      <c r="CR235" s="46">
        <v>0</v>
      </c>
      <c r="CS235" s="10">
        <v>0</v>
      </c>
      <c r="CT235" s="47">
        <f t="shared" si="5060"/>
        <v>0</v>
      </c>
      <c r="CU235" s="66">
        <v>0.82699999999999996</v>
      </c>
      <c r="CV235" s="10">
        <v>684.42499999999995</v>
      </c>
      <c r="CW235" s="47">
        <f t="shared" si="5061"/>
        <v>827599.75816203142</v>
      </c>
      <c r="CX235" s="46">
        <v>0</v>
      </c>
      <c r="CY235" s="10">
        <v>0</v>
      </c>
      <c r="CZ235" s="47">
        <f t="shared" si="5062"/>
        <v>0</v>
      </c>
      <c r="DA235" s="66">
        <v>5.7835799999999997</v>
      </c>
      <c r="DB235" s="10">
        <v>2310.4589999999998</v>
      </c>
      <c r="DC235" s="47">
        <f t="shared" si="5063"/>
        <v>399485.95852395921</v>
      </c>
      <c r="DD235" s="66">
        <v>35.793839999999996</v>
      </c>
      <c r="DE235" s="10">
        <v>3867.3870000000002</v>
      </c>
      <c r="DF235" s="47">
        <f t="shared" si="5064"/>
        <v>108046.16101541497</v>
      </c>
      <c r="DG235" s="46">
        <v>0</v>
      </c>
      <c r="DH235" s="10">
        <v>0</v>
      </c>
      <c r="DI235" s="47">
        <f t="shared" si="5065"/>
        <v>0</v>
      </c>
      <c r="DJ235" s="66">
        <v>5.8048199999999994</v>
      </c>
      <c r="DK235" s="10">
        <v>218.54599999999999</v>
      </c>
      <c r="DL235" s="47">
        <f t="shared" si="5066"/>
        <v>37649.057162840538</v>
      </c>
      <c r="DM235" s="46">
        <v>0</v>
      </c>
      <c r="DN235" s="10">
        <v>0</v>
      </c>
      <c r="DO235" s="47">
        <f t="shared" si="5067"/>
        <v>0</v>
      </c>
      <c r="DP235" s="46">
        <v>0</v>
      </c>
      <c r="DQ235" s="10">
        <v>0</v>
      </c>
      <c r="DR235" s="47">
        <f t="shared" si="5068"/>
        <v>0</v>
      </c>
      <c r="DS235" s="46">
        <v>0</v>
      </c>
      <c r="DT235" s="10">
        <v>0</v>
      </c>
      <c r="DU235" s="47">
        <f t="shared" si="5069"/>
        <v>0</v>
      </c>
      <c r="DV235" s="46">
        <v>0</v>
      </c>
      <c r="DW235" s="10">
        <v>0</v>
      </c>
      <c r="DX235" s="47">
        <f t="shared" si="5070"/>
        <v>0</v>
      </c>
      <c r="DY235" s="46">
        <v>0</v>
      </c>
      <c r="DZ235" s="10">
        <v>0</v>
      </c>
      <c r="EA235" s="47">
        <f t="shared" si="5071"/>
        <v>0</v>
      </c>
      <c r="EB235" s="46">
        <v>0</v>
      </c>
      <c r="EC235" s="10">
        <v>0</v>
      </c>
      <c r="ED235" s="47">
        <f t="shared" si="5072"/>
        <v>0</v>
      </c>
      <c r="EE235" s="46">
        <v>0</v>
      </c>
      <c r="EF235" s="10">
        <v>0</v>
      </c>
      <c r="EG235" s="47">
        <f t="shared" si="5073"/>
        <v>0</v>
      </c>
      <c r="EH235" s="66">
        <v>23.950990000000001</v>
      </c>
      <c r="EI235" s="10">
        <v>3668.4830000000002</v>
      </c>
      <c r="EJ235" s="47">
        <f t="shared" si="5074"/>
        <v>153166.23655222604</v>
      </c>
      <c r="EK235" s="46">
        <v>0</v>
      </c>
      <c r="EL235" s="10">
        <v>0</v>
      </c>
      <c r="EM235" s="47">
        <f t="shared" si="5075"/>
        <v>0</v>
      </c>
      <c r="EN235" s="66">
        <v>281.68809999999996</v>
      </c>
      <c r="EO235" s="10">
        <v>31260.868999999999</v>
      </c>
      <c r="EP235" s="47">
        <f t="shared" si="5076"/>
        <v>110976.88897756065</v>
      </c>
      <c r="EQ235" s="66">
        <v>7.4999999999999997E-3</v>
      </c>
      <c r="ER235" s="10">
        <v>2.1179999999999999</v>
      </c>
      <c r="ES235" s="47">
        <f t="shared" si="5077"/>
        <v>282400</v>
      </c>
      <c r="ET235" s="66">
        <v>1.9E-2</v>
      </c>
      <c r="EU235" s="10">
        <v>3.4000000000000002E-2</v>
      </c>
      <c r="EV235" s="47">
        <f t="shared" si="5078"/>
        <v>1789.4736842105265</v>
      </c>
      <c r="EW235" s="46">
        <v>0</v>
      </c>
      <c r="EX235" s="10">
        <v>0</v>
      </c>
      <c r="EY235" s="47">
        <f t="shared" si="5079"/>
        <v>0</v>
      </c>
      <c r="EZ235" s="46">
        <v>0</v>
      </c>
      <c r="FA235" s="10">
        <v>0</v>
      </c>
      <c r="FB235" s="47">
        <f t="shared" si="5080"/>
        <v>0</v>
      </c>
      <c r="FC235" s="46">
        <v>0</v>
      </c>
      <c r="FD235" s="10">
        <v>0</v>
      </c>
      <c r="FE235" s="47">
        <f t="shared" si="5081"/>
        <v>0</v>
      </c>
      <c r="FF235" s="46">
        <v>0</v>
      </c>
      <c r="FG235" s="10">
        <v>0</v>
      </c>
      <c r="FH235" s="47">
        <f t="shared" si="5082"/>
        <v>0</v>
      </c>
      <c r="FI235" s="66">
        <v>1.43669</v>
      </c>
      <c r="FJ235" s="10">
        <v>10.974</v>
      </c>
      <c r="FK235" s="47">
        <f t="shared" si="5083"/>
        <v>7638.3910238116787</v>
      </c>
      <c r="FL235" s="66">
        <v>0.44550000000000001</v>
      </c>
      <c r="FM235" s="10">
        <v>19.852</v>
      </c>
      <c r="FN235" s="47">
        <f t="shared" si="5084"/>
        <v>44561.167227833888</v>
      </c>
      <c r="FO235" s="66">
        <v>1E-3</v>
      </c>
      <c r="FP235" s="10">
        <v>0.113</v>
      </c>
      <c r="FQ235" s="47">
        <f t="shared" si="5085"/>
        <v>113000</v>
      </c>
      <c r="FR235" s="66">
        <v>41.166400000000003</v>
      </c>
      <c r="FS235" s="10">
        <v>5479.2179999999998</v>
      </c>
      <c r="FT235" s="47">
        <f t="shared" si="5086"/>
        <v>133099.27513700494</v>
      </c>
      <c r="FU235" s="66">
        <v>1.8821199999999998</v>
      </c>
      <c r="FV235" s="10">
        <v>7.6289999999999996</v>
      </c>
      <c r="FW235" s="47">
        <f t="shared" si="5087"/>
        <v>4053.4078592225792</v>
      </c>
      <c r="FX235" s="46">
        <v>0</v>
      </c>
      <c r="FY235" s="10">
        <v>0</v>
      </c>
      <c r="FZ235" s="47">
        <f t="shared" si="5088"/>
        <v>0</v>
      </c>
      <c r="GA235" s="46">
        <v>0</v>
      </c>
      <c r="GB235" s="10">
        <v>0</v>
      </c>
      <c r="GC235" s="47">
        <f t="shared" si="5089"/>
        <v>0</v>
      </c>
      <c r="GD235" s="66">
        <v>118.61429</v>
      </c>
      <c r="GE235" s="10">
        <v>17886.663</v>
      </c>
      <c r="GF235" s="47">
        <f t="shared" si="5090"/>
        <v>150796.86435757446</v>
      </c>
      <c r="GG235" s="66">
        <v>11.840020000000001</v>
      </c>
      <c r="GH235" s="10">
        <v>2053.62</v>
      </c>
      <c r="GI235" s="47">
        <f t="shared" si="5091"/>
        <v>173447.34214975988</v>
      </c>
      <c r="GJ235" s="66">
        <v>213.19932999999997</v>
      </c>
      <c r="GK235" s="10">
        <v>47344.663999999997</v>
      </c>
      <c r="GL235" s="47">
        <f t="shared" si="5092"/>
        <v>222067.60218242713</v>
      </c>
      <c r="GM235" s="46">
        <v>0</v>
      </c>
      <c r="GN235" s="10">
        <v>0</v>
      </c>
      <c r="GO235" s="47">
        <f t="shared" si="5093"/>
        <v>0</v>
      </c>
      <c r="GP235" s="66">
        <v>0.55803999999999998</v>
      </c>
      <c r="GQ235" s="10">
        <v>118.261</v>
      </c>
      <c r="GR235" s="47">
        <f t="shared" si="5094"/>
        <v>211922.08443839152</v>
      </c>
      <c r="GS235" s="46">
        <v>0</v>
      </c>
      <c r="GT235" s="10">
        <v>0</v>
      </c>
      <c r="GU235" s="47">
        <f t="shared" si="5095"/>
        <v>0</v>
      </c>
      <c r="GV235" s="46">
        <v>0</v>
      </c>
      <c r="GW235" s="10">
        <v>0</v>
      </c>
      <c r="GX235" s="47">
        <f t="shared" si="5096"/>
        <v>0</v>
      </c>
      <c r="GY235" s="66">
        <v>8.8279999999999997E-2</v>
      </c>
      <c r="GZ235" s="10">
        <v>5.8179999999999996</v>
      </c>
      <c r="HA235" s="47">
        <f t="shared" si="5097"/>
        <v>65903.942002718628</v>
      </c>
      <c r="HB235" s="66">
        <v>1.0643099999999999</v>
      </c>
      <c r="HC235" s="10">
        <v>92.471999999999994</v>
      </c>
      <c r="HD235" s="47">
        <f t="shared" si="5098"/>
        <v>86884.46035459594</v>
      </c>
      <c r="HE235" s="46">
        <v>0</v>
      </c>
      <c r="HF235" s="10">
        <v>0</v>
      </c>
      <c r="HG235" s="47">
        <f t="shared" si="5099"/>
        <v>0</v>
      </c>
      <c r="HH235" s="46">
        <v>0</v>
      </c>
      <c r="HI235" s="10">
        <v>0</v>
      </c>
      <c r="HJ235" s="47">
        <f t="shared" si="5100"/>
        <v>0</v>
      </c>
      <c r="HK235" s="46">
        <v>0</v>
      </c>
      <c r="HL235" s="10">
        <v>0</v>
      </c>
      <c r="HM235" s="47">
        <f t="shared" si="5101"/>
        <v>0</v>
      </c>
      <c r="HN235" s="46">
        <v>0</v>
      </c>
      <c r="HO235" s="10">
        <v>0</v>
      </c>
      <c r="HP235" s="47">
        <f t="shared" si="5102"/>
        <v>0</v>
      </c>
      <c r="HQ235" s="66">
        <v>0.27200999999999997</v>
      </c>
      <c r="HR235" s="10">
        <v>1.258</v>
      </c>
      <c r="HS235" s="47">
        <f t="shared" si="5103"/>
        <v>4624.8299694864163</v>
      </c>
      <c r="HT235" s="66"/>
      <c r="HU235" s="10"/>
      <c r="HV235" s="47"/>
      <c r="HW235" s="66">
        <v>0</v>
      </c>
      <c r="HX235" s="10">
        <v>0</v>
      </c>
      <c r="HY235" s="47">
        <f t="shared" si="5104"/>
        <v>0</v>
      </c>
      <c r="HZ235" s="66">
        <v>24.5517</v>
      </c>
      <c r="IA235" s="10">
        <v>1153.222</v>
      </c>
      <c r="IB235" s="47">
        <f t="shared" si="5105"/>
        <v>46971.166966034936</v>
      </c>
      <c r="IC235" s="46">
        <v>0</v>
      </c>
      <c r="ID235" s="10">
        <v>0</v>
      </c>
      <c r="IE235" s="47">
        <f t="shared" si="5106"/>
        <v>0</v>
      </c>
      <c r="IF235" s="46">
        <v>0</v>
      </c>
      <c r="IG235" s="10">
        <v>0</v>
      </c>
      <c r="IH235" s="47">
        <f t="shared" si="5107"/>
        <v>0</v>
      </c>
      <c r="II235" s="46">
        <v>0</v>
      </c>
      <c r="IJ235" s="10">
        <v>0</v>
      </c>
      <c r="IK235" s="47">
        <f t="shared" si="5108"/>
        <v>0</v>
      </c>
      <c r="IL235" s="46">
        <v>0</v>
      </c>
      <c r="IM235" s="10">
        <v>0</v>
      </c>
      <c r="IN235" s="47">
        <f t="shared" si="5109"/>
        <v>0</v>
      </c>
      <c r="IO235" s="66">
        <v>1.3140000000000001E-2</v>
      </c>
      <c r="IP235" s="10">
        <v>0.52</v>
      </c>
      <c r="IQ235" s="47">
        <f t="shared" si="5110"/>
        <v>39573.820395738199</v>
      </c>
      <c r="IR235" s="66">
        <v>31.90521</v>
      </c>
      <c r="IS235" s="10">
        <v>939.82899999999995</v>
      </c>
      <c r="IT235" s="47">
        <f t="shared" si="5111"/>
        <v>29456.913149921282</v>
      </c>
      <c r="IU235" s="46">
        <v>0</v>
      </c>
      <c r="IV235" s="10">
        <v>0</v>
      </c>
      <c r="IW235" s="47">
        <f t="shared" si="5112"/>
        <v>0</v>
      </c>
      <c r="IX235" s="46">
        <v>0</v>
      </c>
      <c r="IY235" s="10">
        <v>0</v>
      </c>
      <c r="IZ235" s="47">
        <f t="shared" si="5113"/>
        <v>0</v>
      </c>
      <c r="JA235" s="46">
        <v>0</v>
      </c>
      <c r="JB235" s="10">
        <v>0</v>
      </c>
      <c r="JC235" s="47">
        <f t="shared" si="5114"/>
        <v>0</v>
      </c>
      <c r="JD235" s="46">
        <v>0</v>
      </c>
      <c r="JE235" s="10">
        <v>0</v>
      </c>
      <c r="JF235" s="47">
        <f t="shared" si="5115"/>
        <v>0</v>
      </c>
      <c r="JG235" s="46">
        <v>0</v>
      </c>
      <c r="JH235" s="10">
        <v>0</v>
      </c>
      <c r="JI235" s="47">
        <f t="shared" si="5116"/>
        <v>0</v>
      </c>
      <c r="JJ235" s="46">
        <v>0</v>
      </c>
      <c r="JK235" s="10">
        <v>0</v>
      </c>
      <c r="JL235" s="47">
        <f t="shared" si="5117"/>
        <v>0</v>
      </c>
      <c r="JM235" s="46">
        <v>0</v>
      </c>
      <c r="JN235" s="10">
        <v>0</v>
      </c>
      <c r="JO235" s="47">
        <f t="shared" si="5118"/>
        <v>0</v>
      </c>
      <c r="JP235" s="46">
        <v>0</v>
      </c>
      <c r="JQ235" s="10">
        <v>0</v>
      </c>
      <c r="JR235" s="47">
        <f t="shared" si="5119"/>
        <v>0</v>
      </c>
      <c r="JS235" s="46">
        <v>0</v>
      </c>
      <c r="JT235" s="10">
        <v>0</v>
      </c>
      <c r="JU235" s="47">
        <f t="shared" si="5120"/>
        <v>0</v>
      </c>
      <c r="JV235" s="46">
        <v>0</v>
      </c>
      <c r="JW235" s="10">
        <v>0</v>
      </c>
      <c r="JX235" s="47">
        <f t="shared" si="5121"/>
        <v>0</v>
      </c>
      <c r="JY235" s="46">
        <v>0</v>
      </c>
      <c r="JZ235" s="10">
        <v>0</v>
      </c>
      <c r="KA235" s="47">
        <f t="shared" si="5122"/>
        <v>0</v>
      </c>
      <c r="KB235" s="66">
        <v>34.980110000000003</v>
      </c>
      <c r="KC235" s="10">
        <v>462.82299999999998</v>
      </c>
      <c r="KD235" s="47">
        <f t="shared" si="5123"/>
        <v>13231.033292919888</v>
      </c>
      <c r="KE235" s="66"/>
      <c r="KF235" s="10"/>
      <c r="KG235" s="47"/>
      <c r="KH235" s="66">
        <v>146.12145999999998</v>
      </c>
      <c r="KI235" s="10">
        <v>7421.5309999999999</v>
      </c>
      <c r="KJ235" s="47">
        <f t="shared" si="5124"/>
        <v>50790.150878591005</v>
      </c>
      <c r="KK235" s="66">
        <v>4.5560799999999997</v>
      </c>
      <c r="KL235" s="10">
        <v>3656.9549999999999</v>
      </c>
      <c r="KM235" s="47">
        <f t="shared" si="5125"/>
        <v>802653.81643869297</v>
      </c>
      <c r="KN235" s="46">
        <v>0</v>
      </c>
      <c r="KO235" s="10">
        <v>0</v>
      </c>
      <c r="KP235" s="47">
        <f t="shared" si="5126"/>
        <v>0</v>
      </c>
      <c r="KQ235" s="66">
        <v>8.8122399999999992</v>
      </c>
      <c r="KR235" s="10">
        <v>44.25</v>
      </c>
      <c r="KS235" s="47">
        <f t="shared" si="5127"/>
        <v>5021.4247455811465</v>
      </c>
      <c r="KT235" s="46">
        <v>0</v>
      </c>
      <c r="KU235" s="10">
        <v>0</v>
      </c>
      <c r="KV235" s="47">
        <f t="shared" si="5128"/>
        <v>0</v>
      </c>
      <c r="KW235" s="46">
        <v>0</v>
      </c>
      <c r="KX235" s="10">
        <v>0</v>
      </c>
      <c r="KY235" s="47">
        <f t="shared" si="5129"/>
        <v>0</v>
      </c>
      <c r="KZ235" s="66">
        <v>0.15236000000000002</v>
      </c>
      <c r="LA235" s="10">
        <v>175.67400000000001</v>
      </c>
      <c r="LB235" s="47">
        <f t="shared" si="5130"/>
        <v>1153019.165135206</v>
      </c>
      <c r="LC235" s="46">
        <v>0</v>
      </c>
      <c r="LD235" s="10">
        <v>0</v>
      </c>
      <c r="LE235" s="47">
        <f t="shared" si="5131"/>
        <v>0</v>
      </c>
      <c r="LF235" s="66">
        <v>0.72099999999999997</v>
      </c>
      <c r="LG235" s="10">
        <v>27.742000000000001</v>
      </c>
      <c r="LH235" s="47">
        <f t="shared" si="5132"/>
        <v>38477.115117891823</v>
      </c>
      <c r="LI235" s="46">
        <v>0</v>
      </c>
      <c r="LJ235" s="10">
        <v>0</v>
      </c>
      <c r="LK235" s="47">
        <f t="shared" si="5133"/>
        <v>0</v>
      </c>
      <c r="LL235" s="46">
        <v>0</v>
      </c>
      <c r="LM235" s="10">
        <v>0</v>
      </c>
      <c r="LN235" s="47">
        <f t="shared" si="5134"/>
        <v>0</v>
      </c>
      <c r="LO235" s="46">
        <v>0</v>
      </c>
      <c r="LP235" s="10">
        <v>0</v>
      </c>
      <c r="LQ235" s="47">
        <f t="shared" si="5135"/>
        <v>0</v>
      </c>
      <c r="LR235" s="46">
        <v>0</v>
      </c>
      <c r="LS235" s="10">
        <v>0</v>
      </c>
      <c r="LT235" s="47">
        <f t="shared" si="5136"/>
        <v>0</v>
      </c>
      <c r="LU235" s="66">
        <v>2.9600000000000001E-2</v>
      </c>
      <c r="LV235" s="10">
        <v>2.6019999999999999</v>
      </c>
      <c r="LW235" s="47">
        <f t="shared" si="5137"/>
        <v>87905.4054054054</v>
      </c>
      <c r="LX235" s="66">
        <v>152.08552</v>
      </c>
      <c r="LY235" s="10">
        <v>9482.8610000000008</v>
      </c>
      <c r="LZ235" s="47">
        <f t="shared" si="5138"/>
        <v>62352.162125625116</v>
      </c>
      <c r="MA235" s="66">
        <v>42.210749999999997</v>
      </c>
      <c r="MB235" s="10">
        <v>1708.8789999999999</v>
      </c>
      <c r="MC235" s="47">
        <f t="shared" si="5139"/>
        <v>40484.450051231026</v>
      </c>
      <c r="MD235" s="66">
        <v>0.02</v>
      </c>
      <c r="ME235" s="10">
        <v>32.093000000000004</v>
      </c>
      <c r="MF235" s="47">
        <f t="shared" si="5140"/>
        <v>1604650</v>
      </c>
      <c r="MG235" s="46">
        <v>0</v>
      </c>
      <c r="MH235" s="10">
        <v>0</v>
      </c>
      <c r="MI235" s="47">
        <f t="shared" si="5141"/>
        <v>0</v>
      </c>
      <c r="MJ235" s="46">
        <v>0</v>
      </c>
      <c r="MK235" s="10">
        <v>0</v>
      </c>
      <c r="ML235" s="47">
        <f t="shared" si="5142"/>
        <v>0</v>
      </c>
      <c r="MM235" s="66">
        <v>0.21961000000000003</v>
      </c>
      <c r="MN235" s="10">
        <v>221.62200000000001</v>
      </c>
      <c r="MO235" s="47">
        <f t="shared" si="5143"/>
        <v>1009161.6957333453</v>
      </c>
      <c r="MP235" s="66">
        <v>7.0103</v>
      </c>
      <c r="MQ235" s="10">
        <v>837.43</v>
      </c>
      <c r="MR235" s="47">
        <f t="shared" si="5144"/>
        <v>119457.0845755531</v>
      </c>
      <c r="MS235" s="46">
        <v>0</v>
      </c>
      <c r="MT235" s="10">
        <v>0</v>
      </c>
      <c r="MU235" s="47">
        <f t="shared" si="5145"/>
        <v>0</v>
      </c>
      <c r="MV235" s="46">
        <v>0</v>
      </c>
      <c r="MW235" s="10">
        <v>0</v>
      </c>
      <c r="MX235" s="47">
        <f t="shared" si="5146"/>
        <v>0</v>
      </c>
      <c r="MY235" s="66">
        <v>0.1129</v>
      </c>
      <c r="MZ235" s="10">
        <v>1.64</v>
      </c>
      <c r="NA235" s="47">
        <f t="shared" si="5147"/>
        <v>14526.129317980512</v>
      </c>
      <c r="NB235" s="46">
        <v>0</v>
      </c>
      <c r="NC235" s="10">
        <v>0</v>
      </c>
      <c r="ND235" s="47">
        <f t="shared" si="5148"/>
        <v>0</v>
      </c>
      <c r="NE235" s="46">
        <v>0</v>
      </c>
      <c r="NF235" s="10">
        <v>0</v>
      </c>
      <c r="NG235" s="47">
        <f t="shared" si="5149"/>
        <v>0</v>
      </c>
      <c r="NH235" s="46">
        <v>0</v>
      </c>
      <c r="NI235" s="10">
        <v>0</v>
      </c>
      <c r="NJ235" s="47">
        <f t="shared" si="5150"/>
        <v>0</v>
      </c>
      <c r="NK235" s="66">
        <v>2.7399999999999997E-2</v>
      </c>
      <c r="NL235" s="10">
        <v>49.371000000000002</v>
      </c>
      <c r="NM235" s="47">
        <f t="shared" si="5151"/>
        <v>1801861.3138686134</v>
      </c>
      <c r="NN235" s="46">
        <v>0</v>
      </c>
      <c r="NO235" s="10">
        <v>0</v>
      </c>
      <c r="NP235" s="47">
        <f t="shared" si="5152"/>
        <v>0</v>
      </c>
      <c r="NQ235" s="66">
        <v>0.03</v>
      </c>
      <c r="NR235" s="10">
        <v>7.29</v>
      </c>
      <c r="NS235" s="47">
        <f t="shared" si="5153"/>
        <v>243000</v>
      </c>
      <c r="NT235" s="66">
        <v>4.9229799999999999</v>
      </c>
      <c r="NU235" s="10">
        <v>255.94499999999999</v>
      </c>
      <c r="NV235" s="47">
        <f t="shared" si="5154"/>
        <v>51989.851675204853</v>
      </c>
      <c r="NW235" s="66">
        <v>33.77599</v>
      </c>
      <c r="NX235" s="10">
        <v>1666.615</v>
      </c>
      <c r="NY235" s="47">
        <f t="shared" si="5155"/>
        <v>49343.187275931814</v>
      </c>
      <c r="NZ235" s="66">
        <v>2.2151300000000003</v>
      </c>
      <c r="OA235" s="10">
        <v>962.61400000000003</v>
      </c>
      <c r="OB235" s="47">
        <f t="shared" si="5156"/>
        <v>434563.20847986342</v>
      </c>
      <c r="OC235" s="46">
        <v>0</v>
      </c>
      <c r="OD235" s="10">
        <v>0</v>
      </c>
      <c r="OE235" s="47">
        <f t="shared" si="5157"/>
        <v>0</v>
      </c>
      <c r="OF235" s="66">
        <v>19.03323</v>
      </c>
      <c r="OG235" s="10">
        <v>1241.451</v>
      </c>
      <c r="OH235" s="47">
        <f t="shared" si="5158"/>
        <v>65225.450435895538</v>
      </c>
      <c r="OI235" s="66">
        <v>71.913020000000003</v>
      </c>
      <c r="OJ235" s="10">
        <v>13883.832</v>
      </c>
      <c r="OK235" s="47">
        <f t="shared" si="5159"/>
        <v>193064.23231843134</v>
      </c>
      <c r="OL235" s="46">
        <v>0</v>
      </c>
      <c r="OM235" s="10">
        <v>0</v>
      </c>
      <c r="ON235" s="47">
        <f t="shared" si="5160"/>
        <v>0</v>
      </c>
      <c r="OO235" s="66">
        <v>25.392169999999997</v>
      </c>
      <c r="OP235" s="10">
        <v>489.75400000000002</v>
      </c>
      <c r="OQ235" s="47">
        <f t="shared" si="5161"/>
        <v>19287.599287496894</v>
      </c>
      <c r="OR235" s="46">
        <v>0</v>
      </c>
      <c r="OS235" s="10">
        <v>0</v>
      </c>
      <c r="OT235" s="47">
        <f t="shared" si="5162"/>
        <v>0</v>
      </c>
      <c r="OU235" s="66">
        <v>42.789379999999994</v>
      </c>
      <c r="OV235" s="10">
        <v>1338.1179999999999</v>
      </c>
      <c r="OW235" s="47">
        <f t="shared" si="5163"/>
        <v>31272.198849340657</v>
      </c>
      <c r="OX235" s="46">
        <v>0</v>
      </c>
      <c r="OY235" s="10">
        <v>0</v>
      </c>
      <c r="OZ235" s="47">
        <f t="shared" si="5164"/>
        <v>0</v>
      </c>
      <c r="PA235" s="46">
        <v>0</v>
      </c>
      <c r="PB235" s="10">
        <v>0</v>
      </c>
      <c r="PC235" s="47">
        <f t="shared" si="5165"/>
        <v>0</v>
      </c>
      <c r="PD235" s="46">
        <v>0</v>
      </c>
      <c r="PE235" s="10">
        <v>0</v>
      </c>
      <c r="PF235" s="47">
        <f t="shared" si="5166"/>
        <v>0</v>
      </c>
      <c r="PG235" s="66">
        <v>0.30245</v>
      </c>
      <c r="PH235" s="10">
        <v>5.3529999999999998</v>
      </c>
      <c r="PI235" s="47">
        <f t="shared" si="5167"/>
        <v>17698.793188956854</v>
      </c>
      <c r="PJ235" s="66"/>
      <c r="PK235" s="10"/>
      <c r="PL235" s="47"/>
      <c r="PM235" s="66">
        <v>5.5E-2</v>
      </c>
      <c r="PN235" s="10">
        <v>0.72499999999999998</v>
      </c>
      <c r="PO235" s="47">
        <f t="shared" si="5168"/>
        <v>13181.818181818182</v>
      </c>
      <c r="PP235" s="46">
        <v>0</v>
      </c>
      <c r="PQ235" s="10">
        <v>0</v>
      </c>
      <c r="PR235" s="47">
        <f t="shared" si="5169"/>
        <v>0</v>
      </c>
      <c r="PS235" s="66">
        <v>1.7642800000000001</v>
      </c>
      <c r="PT235" s="10">
        <v>31.550999999999998</v>
      </c>
      <c r="PU235" s="47">
        <f t="shared" si="5170"/>
        <v>17883.215816083612</v>
      </c>
      <c r="PV235" s="66">
        <v>130.33453</v>
      </c>
      <c r="PW235" s="10">
        <v>10558.592000000001</v>
      </c>
      <c r="PX235" s="47">
        <f t="shared" si="5171"/>
        <v>81011.471019997538</v>
      </c>
      <c r="PY235" s="66">
        <v>76.534100000000009</v>
      </c>
      <c r="PZ235" s="10">
        <v>20576.453000000001</v>
      </c>
      <c r="QA235" s="47">
        <f t="shared" si="5172"/>
        <v>268853.39998771786</v>
      </c>
      <c r="QB235" s="46">
        <v>0</v>
      </c>
      <c r="QC235" s="10">
        <v>0</v>
      </c>
      <c r="QD235" s="47">
        <f t="shared" si="5173"/>
        <v>0</v>
      </c>
      <c r="QE235" s="46">
        <v>2.0364499999999999</v>
      </c>
      <c r="QF235" s="10">
        <v>70.274000000000001</v>
      </c>
      <c r="QG235" s="47">
        <f t="shared" si="5174"/>
        <v>34508.090058680551</v>
      </c>
      <c r="QH235" s="46">
        <v>0</v>
      </c>
      <c r="QI235" s="10">
        <v>0</v>
      </c>
      <c r="QJ235" s="47">
        <f t="shared" si="5175"/>
        <v>0</v>
      </c>
      <c r="QK235" s="46">
        <v>0</v>
      </c>
      <c r="QL235" s="10">
        <v>0</v>
      </c>
      <c r="QM235" s="47">
        <f t="shared" si="5176"/>
        <v>0</v>
      </c>
      <c r="QN235" s="46">
        <v>0</v>
      </c>
      <c r="QO235" s="10">
        <v>0</v>
      </c>
      <c r="QP235" s="47">
        <f t="shared" si="5177"/>
        <v>0</v>
      </c>
      <c r="QQ235" s="66">
        <v>23.485279999999999</v>
      </c>
      <c r="QR235" s="10">
        <v>1278.3140000000001</v>
      </c>
      <c r="QS235" s="47">
        <f t="shared" si="5178"/>
        <v>54430.434723367151</v>
      </c>
      <c r="QT235" s="66"/>
      <c r="QU235" s="10"/>
      <c r="QV235" s="47"/>
      <c r="QW235" s="66"/>
      <c r="QX235" s="10"/>
      <c r="QY235" s="47"/>
      <c r="QZ235" s="66">
        <v>0.51315</v>
      </c>
      <c r="RA235" s="10">
        <v>1.6180000000000001</v>
      </c>
      <c r="RB235" s="47">
        <f t="shared" si="5179"/>
        <v>3153.0741498587158</v>
      </c>
      <c r="RC235" s="46">
        <v>0</v>
      </c>
      <c r="RD235" s="10">
        <v>0</v>
      </c>
      <c r="RE235" s="47">
        <f t="shared" si="5180"/>
        <v>0</v>
      </c>
      <c r="RF235" s="12">
        <f t="shared" si="5181"/>
        <v>1951.0835500000003</v>
      </c>
      <c r="RG235" s="58">
        <f t="shared" si="5182"/>
        <v>208575.01099999997</v>
      </c>
    </row>
    <row r="236" spans="1:475" x14ac:dyDescent="0.3">
      <c r="A236" s="38">
        <v>2021</v>
      </c>
      <c r="B236" s="39" t="s">
        <v>14</v>
      </c>
      <c r="C236" s="46">
        <v>0</v>
      </c>
      <c r="D236" s="10">
        <v>0</v>
      </c>
      <c r="E236" s="47">
        <f t="shared" si="5030"/>
        <v>0</v>
      </c>
      <c r="F236" s="46">
        <v>0</v>
      </c>
      <c r="G236" s="10">
        <v>0</v>
      </c>
      <c r="H236" s="47">
        <f t="shared" si="5184"/>
        <v>0</v>
      </c>
      <c r="I236" s="46">
        <v>0</v>
      </c>
      <c r="J236" s="10">
        <v>0</v>
      </c>
      <c r="K236" s="47">
        <f t="shared" si="5031"/>
        <v>0</v>
      </c>
      <c r="L236" s="66">
        <v>7.0000000000000001E-3</v>
      </c>
      <c r="M236" s="10">
        <v>10.388</v>
      </c>
      <c r="N236" s="47">
        <f t="shared" si="5032"/>
        <v>1484000</v>
      </c>
      <c r="O236" s="46">
        <v>0</v>
      </c>
      <c r="P236" s="10">
        <v>0</v>
      </c>
      <c r="Q236" s="47">
        <f t="shared" si="5033"/>
        <v>0</v>
      </c>
      <c r="R236" s="46">
        <v>0</v>
      </c>
      <c r="S236" s="10">
        <v>0</v>
      </c>
      <c r="T236" s="47">
        <f t="shared" si="5034"/>
        <v>0</v>
      </c>
      <c r="U236" s="46">
        <v>0</v>
      </c>
      <c r="V236" s="10">
        <v>0</v>
      </c>
      <c r="W236" s="47">
        <f t="shared" si="5035"/>
        <v>0</v>
      </c>
      <c r="X236" s="46">
        <v>0</v>
      </c>
      <c r="Y236" s="10">
        <v>0</v>
      </c>
      <c r="Z236" s="47">
        <f t="shared" si="5036"/>
        <v>0</v>
      </c>
      <c r="AA236" s="66">
        <v>0.28311999999999998</v>
      </c>
      <c r="AB236" s="10">
        <v>402.21100000000001</v>
      </c>
      <c r="AC236" s="47">
        <f t="shared" si="5037"/>
        <v>1420637.8920599041</v>
      </c>
      <c r="AD236" s="66">
        <v>0.19722999999999999</v>
      </c>
      <c r="AE236" s="10">
        <v>30.338000000000001</v>
      </c>
      <c r="AF236" s="47">
        <f t="shared" si="5038"/>
        <v>153820.41271611827</v>
      </c>
      <c r="AG236" s="46">
        <v>0</v>
      </c>
      <c r="AH236" s="10">
        <v>0</v>
      </c>
      <c r="AI236" s="47">
        <f t="shared" si="5039"/>
        <v>0</v>
      </c>
      <c r="AJ236" s="46">
        <v>0</v>
      </c>
      <c r="AK236" s="10">
        <v>0</v>
      </c>
      <c r="AL236" s="47">
        <f t="shared" si="5040"/>
        <v>0</v>
      </c>
      <c r="AM236" s="66">
        <v>1.26</v>
      </c>
      <c r="AN236" s="10">
        <v>17.251999999999999</v>
      </c>
      <c r="AO236" s="47">
        <f t="shared" si="5041"/>
        <v>13692.063492063491</v>
      </c>
      <c r="AP236" s="66">
        <v>232.03594000000001</v>
      </c>
      <c r="AQ236" s="10">
        <v>6368.49</v>
      </c>
      <c r="AR236" s="47">
        <f t="shared" si="5042"/>
        <v>27446.136145978075</v>
      </c>
      <c r="AS236" s="66">
        <v>8.9999999999999993E-3</v>
      </c>
      <c r="AT236" s="10">
        <v>5.0000000000000001E-3</v>
      </c>
      <c r="AU236" s="47">
        <f t="shared" si="5043"/>
        <v>555.55555555555554</v>
      </c>
      <c r="AV236" s="46">
        <v>0</v>
      </c>
      <c r="AW236" s="10">
        <v>0</v>
      </c>
      <c r="AX236" s="47">
        <f t="shared" si="5044"/>
        <v>0</v>
      </c>
      <c r="AY236" s="66">
        <v>1.5300000000000001E-2</v>
      </c>
      <c r="AZ236" s="10">
        <v>0.49</v>
      </c>
      <c r="BA236" s="47">
        <f t="shared" si="5045"/>
        <v>32026.143790849674</v>
      </c>
      <c r="BB236" s="66">
        <v>44.975000000000001</v>
      </c>
      <c r="BC236" s="10">
        <v>5147.3249999999998</v>
      </c>
      <c r="BD236" s="47">
        <f t="shared" si="5046"/>
        <v>114448.58254585879</v>
      </c>
      <c r="BE236" s="66">
        <v>1.6120000000000001</v>
      </c>
      <c r="BF236" s="10">
        <v>252.423</v>
      </c>
      <c r="BG236" s="47">
        <f t="shared" si="5047"/>
        <v>156589.95037220843</v>
      </c>
      <c r="BH236" s="46">
        <v>0</v>
      </c>
      <c r="BI236" s="10">
        <v>0</v>
      </c>
      <c r="BJ236" s="47">
        <f t="shared" si="5048"/>
        <v>0</v>
      </c>
      <c r="BK236" s="46">
        <v>0</v>
      </c>
      <c r="BL236" s="10">
        <v>0</v>
      </c>
      <c r="BM236" s="47">
        <f t="shared" si="5049"/>
        <v>0</v>
      </c>
      <c r="BN236" s="46">
        <v>0</v>
      </c>
      <c r="BO236" s="10">
        <v>0</v>
      </c>
      <c r="BP236" s="47">
        <f t="shared" si="5050"/>
        <v>0</v>
      </c>
      <c r="BQ236" s="46">
        <v>0</v>
      </c>
      <c r="BR236" s="10">
        <v>0</v>
      </c>
      <c r="BS236" s="47">
        <f t="shared" si="5051"/>
        <v>0</v>
      </c>
      <c r="BT236" s="66">
        <v>3.25481</v>
      </c>
      <c r="BU236" s="10">
        <v>1126.798</v>
      </c>
      <c r="BV236" s="47">
        <f t="shared" si="5052"/>
        <v>346194.7087541208</v>
      </c>
      <c r="BW236" s="46">
        <v>0</v>
      </c>
      <c r="BX236" s="10">
        <v>0</v>
      </c>
      <c r="BY236" s="47">
        <f t="shared" si="5053"/>
        <v>0</v>
      </c>
      <c r="BZ236" s="66">
        <v>6.9508799999999997</v>
      </c>
      <c r="CA236" s="10">
        <v>389.89</v>
      </c>
      <c r="CB236" s="47">
        <f t="shared" si="5054"/>
        <v>56092.178256566069</v>
      </c>
      <c r="CC236" s="66">
        <v>165.82979999999998</v>
      </c>
      <c r="CD236" s="10">
        <v>7582.1450000000004</v>
      </c>
      <c r="CE236" s="47">
        <f t="shared" si="5055"/>
        <v>45722.451573842591</v>
      </c>
      <c r="CF236" s="46">
        <v>0</v>
      </c>
      <c r="CG236" s="10">
        <v>0</v>
      </c>
      <c r="CH236" s="47">
        <f t="shared" si="5056"/>
        <v>0</v>
      </c>
      <c r="CI236" s="46">
        <v>0</v>
      </c>
      <c r="CJ236" s="10">
        <v>0</v>
      </c>
      <c r="CK236" s="47">
        <f t="shared" si="5057"/>
        <v>0</v>
      </c>
      <c r="CL236" s="46">
        <v>0</v>
      </c>
      <c r="CM236" s="10">
        <v>0</v>
      </c>
      <c r="CN236" s="47">
        <f t="shared" si="5058"/>
        <v>0</v>
      </c>
      <c r="CO236" s="66">
        <v>0.129</v>
      </c>
      <c r="CP236" s="10">
        <v>121.4</v>
      </c>
      <c r="CQ236" s="47">
        <f t="shared" si="5059"/>
        <v>941085.27131782949</v>
      </c>
      <c r="CR236" s="66">
        <v>4.49</v>
      </c>
      <c r="CS236" s="10">
        <v>983.49400000000003</v>
      </c>
      <c r="CT236" s="47">
        <f t="shared" si="5060"/>
        <v>219040.97995545657</v>
      </c>
      <c r="CU236" s="46">
        <v>0</v>
      </c>
      <c r="CV236" s="10">
        <v>0</v>
      </c>
      <c r="CW236" s="47">
        <f t="shared" si="5061"/>
        <v>0</v>
      </c>
      <c r="CX236" s="46">
        <v>0</v>
      </c>
      <c r="CY236" s="10">
        <v>0</v>
      </c>
      <c r="CZ236" s="47">
        <f t="shared" si="5062"/>
        <v>0</v>
      </c>
      <c r="DA236" s="46">
        <v>0</v>
      </c>
      <c r="DB236" s="10">
        <v>0</v>
      </c>
      <c r="DC236" s="47">
        <f t="shared" si="5063"/>
        <v>0</v>
      </c>
      <c r="DD236" s="66">
        <v>19.924499999999998</v>
      </c>
      <c r="DE236" s="10">
        <v>2773.07</v>
      </c>
      <c r="DF236" s="47">
        <f t="shared" si="5064"/>
        <v>139178.90034881679</v>
      </c>
      <c r="DG236" s="46">
        <v>0</v>
      </c>
      <c r="DH236" s="10">
        <v>0</v>
      </c>
      <c r="DI236" s="47">
        <f t="shared" si="5065"/>
        <v>0</v>
      </c>
      <c r="DJ236" s="66">
        <v>2.2332199999999998</v>
      </c>
      <c r="DK236" s="10">
        <v>52.28</v>
      </c>
      <c r="DL236" s="47">
        <f t="shared" si="5066"/>
        <v>23410.143201296785</v>
      </c>
      <c r="DM236" s="46">
        <v>0</v>
      </c>
      <c r="DN236" s="10">
        <v>0</v>
      </c>
      <c r="DO236" s="47">
        <f t="shared" si="5067"/>
        <v>0</v>
      </c>
      <c r="DP236" s="46">
        <v>0</v>
      </c>
      <c r="DQ236" s="10">
        <v>0</v>
      </c>
      <c r="DR236" s="47">
        <f t="shared" si="5068"/>
        <v>0</v>
      </c>
      <c r="DS236" s="46">
        <v>0</v>
      </c>
      <c r="DT236" s="10">
        <v>0</v>
      </c>
      <c r="DU236" s="47">
        <f t="shared" si="5069"/>
        <v>0</v>
      </c>
      <c r="DV236" s="46">
        <v>0</v>
      </c>
      <c r="DW236" s="10">
        <v>0</v>
      </c>
      <c r="DX236" s="47">
        <f t="shared" si="5070"/>
        <v>0</v>
      </c>
      <c r="DY236" s="46">
        <v>0</v>
      </c>
      <c r="DZ236" s="10">
        <v>0</v>
      </c>
      <c r="EA236" s="47">
        <f t="shared" si="5071"/>
        <v>0</v>
      </c>
      <c r="EB236" s="66">
        <v>4.0000000000000001E-3</v>
      </c>
      <c r="EC236" s="10">
        <v>0.27800000000000002</v>
      </c>
      <c r="ED236" s="47">
        <f t="shared" si="5072"/>
        <v>69500</v>
      </c>
      <c r="EE236" s="46">
        <v>0</v>
      </c>
      <c r="EF236" s="10">
        <v>0</v>
      </c>
      <c r="EG236" s="47">
        <f t="shared" si="5073"/>
        <v>0</v>
      </c>
      <c r="EH236" s="66">
        <v>34.863289999999999</v>
      </c>
      <c r="EI236" s="10">
        <v>7713.4480000000003</v>
      </c>
      <c r="EJ236" s="47">
        <f t="shared" si="5074"/>
        <v>221248.42491916282</v>
      </c>
      <c r="EK236" s="66">
        <v>122.00592999999999</v>
      </c>
      <c r="EL236" s="10">
        <v>13049.246999999999</v>
      </c>
      <c r="EM236" s="47">
        <f t="shared" si="5075"/>
        <v>106955.84222832447</v>
      </c>
      <c r="EN236" s="66">
        <v>231.94305</v>
      </c>
      <c r="EO236" s="10">
        <v>30171.850999999999</v>
      </c>
      <c r="EP236" s="47">
        <f t="shared" si="5076"/>
        <v>130083.01391225129</v>
      </c>
      <c r="EQ236" s="66">
        <v>2.1100000000000001E-2</v>
      </c>
      <c r="ER236" s="10">
        <v>12.51</v>
      </c>
      <c r="ES236" s="47">
        <f t="shared" si="5077"/>
        <v>592890.99526066345</v>
      </c>
      <c r="ET236" s="66">
        <v>3</v>
      </c>
      <c r="EU236" s="10">
        <v>2288.6979999999999</v>
      </c>
      <c r="EV236" s="47">
        <f t="shared" si="5078"/>
        <v>762899.33333333326</v>
      </c>
      <c r="EW236" s="46">
        <v>0</v>
      </c>
      <c r="EX236" s="10">
        <v>0</v>
      </c>
      <c r="EY236" s="47">
        <f t="shared" si="5079"/>
        <v>0</v>
      </c>
      <c r="EZ236" s="46">
        <v>0</v>
      </c>
      <c r="FA236" s="10">
        <v>0</v>
      </c>
      <c r="FB236" s="47">
        <f t="shared" si="5080"/>
        <v>0</v>
      </c>
      <c r="FC236" s="46">
        <v>0</v>
      </c>
      <c r="FD236" s="10">
        <v>0</v>
      </c>
      <c r="FE236" s="47">
        <f t="shared" si="5081"/>
        <v>0</v>
      </c>
      <c r="FF236" s="46">
        <v>0</v>
      </c>
      <c r="FG236" s="10">
        <v>0</v>
      </c>
      <c r="FH236" s="47">
        <f t="shared" si="5082"/>
        <v>0</v>
      </c>
      <c r="FI236" s="66">
        <v>3.7082700000000002</v>
      </c>
      <c r="FJ236" s="10">
        <v>152.24799999999999</v>
      </c>
      <c r="FK236" s="47">
        <f t="shared" si="5083"/>
        <v>41056.341636396479</v>
      </c>
      <c r="FL236" s="46">
        <v>0</v>
      </c>
      <c r="FM236" s="10">
        <v>0</v>
      </c>
      <c r="FN236" s="47">
        <f t="shared" si="5084"/>
        <v>0</v>
      </c>
      <c r="FO236" s="46">
        <v>0</v>
      </c>
      <c r="FP236" s="10">
        <v>0</v>
      </c>
      <c r="FQ236" s="47">
        <f t="shared" si="5085"/>
        <v>0</v>
      </c>
      <c r="FR236" s="66">
        <v>73.827449999999999</v>
      </c>
      <c r="FS236" s="10">
        <v>5436.7749999999996</v>
      </c>
      <c r="FT236" s="47">
        <f t="shared" si="5086"/>
        <v>73641.646840030357</v>
      </c>
      <c r="FU236" s="66">
        <v>1.38324</v>
      </c>
      <c r="FV236" s="10">
        <v>4.8979999999999997</v>
      </c>
      <c r="FW236" s="47">
        <f t="shared" si="5087"/>
        <v>3540.9617998322774</v>
      </c>
      <c r="FX236" s="46">
        <v>0</v>
      </c>
      <c r="FY236" s="10">
        <v>0</v>
      </c>
      <c r="FZ236" s="47">
        <f t="shared" si="5088"/>
        <v>0</v>
      </c>
      <c r="GA236" s="46">
        <v>0</v>
      </c>
      <c r="GB236" s="10">
        <v>0</v>
      </c>
      <c r="GC236" s="47">
        <f t="shared" si="5089"/>
        <v>0</v>
      </c>
      <c r="GD236" s="66">
        <v>51.564140000000002</v>
      </c>
      <c r="GE236" s="10">
        <v>4915.1030000000001</v>
      </c>
      <c r="GF236" s="47">
        <f t="shared" si="5090"/>
        <v>95320.177937613218</v>
      </c>
      <c r="GG236" s="46">
        <v>0</v>
      </c>
      <c r="GH236" s="10">
        <v>0</v>
      </c>
      <c r="GI236" s="47">
        <f t="shared" si="5091"/>
        <v>0</v>
      </c>
      <c r="GJ236" s="66">
        <v>143.05337</v>
      </c>
      <c r="GK236" s="10">
        <v>20035.073</v>
      </c>
      <c r="GL236" s="47">
        <f t="shared" si="5092"/>
        <v>140053.13541372705</v>
      </c>
      <c r="GM236" s="46">
        <v>0</v>
      </c>
      <c r="GN236" s="10">
        <v>0</v>
      </c>
      <c r="GO236" s="47">
        <f t="shared" si="5093"/>
        <v>0</v>
      </c>
      <c r="GP236" s="66">
        <v>1.24526</v>
      </c>
      <c r="GQ236" s="10">
        <v>199.15600000000001</v>
      </c>
      <c r="GR236" s="47">
        <f t="shared" si="5094"/>
        <v>159931.25933539984</v>
      </c>
      <c r="GS236" s="46">
        <v>0</v>
      </c>
      <c r="GT236" s="10">
        <v>0</v>
      </c>
      <c r="GU236" s="47">
        <f t="shared" si="5095"/>
        <v>0</v>
      </c>
      <c r="GV236" s="46">
        <v>0</v>
      </c>
      <c r="GW236" s="10">
        <v>0</v>
      </c>
      <c r="GX236" s="47">
        <f t="shared" si="5096"/>
        <v>0</v>
      </c>
      <c r="GY236" s="46">
        <v>0</v>
      </c>
      <c r="GZ236" s="10">
        <v>0</v>
      </c>
      <c r="HA236" s="47">
        <f t="shared" si="5097"/>
        <v>0</v>
      </c>
      <c r="HB236" s="66">
        <v>0.60670000000000002</v>
      </c>
      <c r="HC236" s="10">
        <v>10.273</v>
      </c>
      <c r="HD236" s="47">
        <f t="shared" si="5098"/>
        <v>16932.586121641667</v>
      </c>
      <c r="HE236" s="46">
        <v>0</v>
      </c>
      <c r="HF236" s="10">
        <v>0</v>
      </c>
      <c r="HG236" s="47">
        <f t="shared" si="5099"/>
        <v>0</v>
      </c>
      <c r="HH236" s="46">
        <v>0</v>
      </c>
      <c r="HI236" s="10">
        <v>0</v>
      </c>
      <c r="HJ236" s="47">
        <f t="shared" si="5100"/>
        <v>0</v>
      </c>
      <c r="HK236" s="46">
        <v>0</v>
      </c>
      <c r="HL236" s="10">
        <v>0</v>
      </c>
      <c r="HM236" s="47">
        <f t="shared" si="5101"/>
        <v>0</v>
      </c>
      <c r="HN236" s="46">
        <v>0</v>
      </c>
      <c r="HO236" s="10">
        <v>0</v>
      </c>
      <c r="HP236" s="47">
        <f t="shared" si="5102"/>
        <v>0</v>
      </c>
      <c r="HQ236" s="46">
        <v>0</v>
      </c>
      <c r="HR236" s="10">
        <v>0</v>
      </c>
      <c r="HS236" s="47">
        <f t="shared" si="5103"/>
        <v>0</v>
      </c>
      <c r="HT236" s="66"/>
      <c r="HU236" s="10"/>
      <c r="HV236" s="47"/>
      <c r="HW236" s="66">
        <v>0</v>
      </c>
      <c r="HX236" s="10">
        <v>0</v>
      </c>
      <c r="HY236" s="47">
        <f t="shared" si="5104"/>
        <v>0</v>
      </c>
      <c r="HZ236" s="66">
        <v>3.8399999999999997E-3</v>
      </c>
      <c r="IA236" s="10">
        <v>6.8440000000000003</v>
      </c>
      <c r="IB236" s="47">
        <f t="shared" si="5105"/>
        <v>1782291.666666667</v>
      </c>
      <c r="IC236" s="46">
        <v>0</v>
      </c>
      <c r="ID236" s="10">
        <v>0</v>
      </c>
      <c r="IE236" s="47">
        <f t="shared" si="5106"/>
        <v>0</v>
      </c>
      <c r="IF236" s="46">
        <v>0</v>
      </c>
      <c r="IG236" s="10">
        <v>0</v>
      </c>
      <c r="IH236" s="47">
        <f t="shared" si="5107"/>
        <v>0</v>
      </c>
      <c r="II236" s="46">
        <v>0</v>
      </c>
      <c r="IJ236" s="10">
        <v>0</v>
      </c>
      <c r="IK236" s="47">
        <f t="shared" si="5108"/>
        <v>0</v>
      </c>
      <c r="IL236" s="46">
        <v>0</v>
      </c>
      <c r="IM236" s="10">
        <v>0</v>
      </c>
      <c r="IN236" s="47">
        <f t="shared" si="5109"/>
        <v>0</v>
      </c>
      <c r="IO236" s="66">
        <v>1E-3</v>
      </c>
      <c r="IP236" s="10">
        <v>0.60699999999999998</v>
      </c>
      <c r="IQ236" s="47">
        <f t="shared" si="5110"/>
        <v>607000</v>
      </c>
      <c r="IR236" s="66">
        <v>25.454900000000002</v>
      </c>
      <c r="IS236" s="10">
        <v>665.83100000000002</v>
      </c>
      <c r="IT236" s="47">
        <f t="shared" si="5111"/>
        <v>26157.282094999387</v>
      </c>
      <c r="IU236" s="46">
        <v>0</v>
      </c>
      <c r="IV236" s="10">
        <v>0</v>
      </c>
      <c r="IW236" s="47">
        <f t="shared" si="5112"/>
        <v>0</v>
      </c>
      <c r="IX236" s="46">
        <v>0</v>
      </c>
      <c r="IY236" s="10">
        <v>0</v>
      </c>
      <c r="IZ236" s="47">
        <f t="shared" si="5113"/>
        <v>0</v>
      </c>
      <c r="JA236" s="46">
        <v>0</v>
      </c>
      <c r="JB236" s="10">
        <v>0</v>
      </c>
      <c r="JC236" s="47">
        <f t="shared" si="5114"/>
        <v>0</v>
      </c>
      <c r="JD236" s="46">
        <v>0</v>
      </c>
      <c r="JE236" s="10">
        <v>0</v>
      </c>
      <c r="JF236" s="47">
        <f t="shared" si="5115"/>
        <v>0</v>
      </c>
      <c r="JG236" s="46">
        <v>0</v>
      </c>
      <c r="JH236" s="10">
        <v>0</v>
      </c>
      <c r="JI236" s="47">
        <f t="shared" si="5116"/>
        <v>0</v>
      </c>
      <c r="JJ236" s="46">
        <v>0</v>
      </c>
      <c r="JK236" s="10">
        <v>0</v>
      </c>
      <c r="JL236" s="47">
        <f t="shared" si="5117"/>
        <v>0</v>
      </c>
      <c r="JM236" s="66">
        <v>4.0530000000000004E-2</v>
      </c>
      <c r="JN236" s="10">
        <v>2.88</v>
      </c>
      <c r="JO236" s="47">
        <f t="shared" si="5118"/>
        <v>71058.475203552924</v>
      </c>
      <c r="JP236" s="46">
        <v>0</v>
      </c>
      <c r="JQ236" s="10">
        <v>0</v>
      </c>
      <c r="JR236" s="47">
        <f t="shared" si="5119"/>
        <v>0</v>
      </c>
      <c r="JS236" s="66">
        <v>6.0300000000000006E-3</v>
      </c>
      <c r="JT236" s="10">
        <v>2.2509999999999999</v>
      </c>
      <c r="JU236" s="47">
        <f t="shared" si="5120"/>
        <v>373300.16583747917</v>
      </c>
      <c r="JV236" s="46">
        <v>0</v>
      </c>
      <c r="JW236" s="10">
        <v>0</v>
      </c>
      <c r="JX236" s="47">
        <f t="shared" si="5121"/>
        <v>0</v>
      </c>
      <c r="JY236" s="46">
        <v>0</v>
      </c>
      <c r="JZ236" s="10">
        <v>0</v>
      </c>
      <c r="KA236" s="47">
        <f t="shared" si="5122"/>
        <v>0</v>
      </c>
      <c r="KB236" s="66">
        <v>15.5745</v>
      </c>
      <c r="KC236" s="10">
        <v>198.74299999999999</v>
      </c>
      <c r="KD236" s="47">
        <f t="shared" si="5123"/>
        <v>12760.794889081511</v>
      </c>
      <c r="KE236" s="66"/>
      <c r="KF236" s="10"/>
      <c r="KG236" s="47"/>
      <c r="KH236" s="66">
        <v>115.73677000000001</v>
      </c>
      <c r="KI236" s="10">
        <v>6252.616</v>
      </c>
      <c r="KJ236" s="47">
        <f t="shared" si="5124"/>
        <v>54024.455667805487</v>
      </c>
      <c r="KK236" s="66">
        <v>0.88690000000000002</v>
      </c>
      <c r="KL236" s="10">
        <v>417.06299999999999</v>
      </c>
      <c r="KM236" s="47">
        <f t="shared" si="5125"/>
        <v>470248.0550231142</v>
      </c>
      <c r="KN236" s="46">
        <v>0</v>
      </c>
      <c r="KO236" s="10">
        <v>0</v>
      </c>
      <c r="KP236" s="47">
        <f t="shared" si="5126"/>
        <v>0</v>
      </c>
      <c r="KQ236" s="66">
        <v>4.0094099999999999</v>
      </c>
      <c r="KR236" s="10">
        <v>15.481999999999999</v>
      </c>
      <c r="KS236" s="47">
        <f t="shared" si="5127"/>
        <v>3861.4160188157357</v>
      </c>
      <c r="KT236" s="46">
        <v>0</v>
      </c>
      <c r="KU236" s="10">
        <v>0</v>
      </c>
      <c r="KV236" s="47">
        <f t="shared" si="5128"/>
        <v>0</v>
      </c>
      <c r="KW236" s="46">
        <v>0</v>
      </c>
      <c r="KX236" s="10">
        <v>0</v>
      </c>
      <c r="KY236" s="47">
        <f t="shared" si="5129"/>
        <v>0</v>
      </c>
      <c r="KZ236" s="66">
        <v>0.28804000000000002</v>
      </c>
      <c r="LA236" s="10">
        <v>93.141000000000005</v>
      </c>
      <c r="LB236" s="47">
        <f t="shared" si="5130"/>
        <v>323361.33870295796</v>
      </c>
      <c r="LC236" s="46">
        <v>0</v>
      </c>
      <c r="LD236" s="10">
        <v>0</v>
      </c>
      <c r="LE236" s="47">
        <f t="shared" si="5131"/>
        <v>0</v>
      </c>
      <c r="LF236" s="66">
        <v>6.2960000000000002E-2</v>
      </c>
      <c r="LG236" s="10">
        <v>6.8029999999999999</v>
      </c>
      <c r="LH236" s="47">
        <f t="shared" si="5132"/>
        <v>108052.73189326556</v>
      </c>
      <c r="LI236" s="46">
        <v>0</v>
      </c>
      <c r="LJ236" s="10">
        <v>0</v>
      </c>
      <c r="LK236" s="47">
        <f t="shared" si="5133"/>
        <v>0</v>
      </c>
      <c r="LL236" s="46">
        <v>0</v>
      </c>
      <c r="LM236" s="10">
        <v>0</v>
      </c>
      <c r="LN236" s="47">
        <f t="shared" si="5134"/>
        <v>0</v>
      </c>
      <c r="LO236" s="46">
        <v>0</v>
      </c>
      <c r="LP236" s="10">
        <v>0</v>
      </c>
      <c r="LQ236" s="47">
        <f t="shared" si="5135"/>
        <v>0</v>
      </c>
      <c r="LR236" s="46">
        <v>0</v>
      </c>
      <c r="LS236" s="10">
        <v>0</v>
      </c>
      <c r="LT236" s="47">
        <f t="shared" si="5136"/>
        <v>0</v>
      </c>
      <c r="LU236" s="66">
        <v>1.0999999999999999E-2</v>
      </c>
      <c r="LV236" s="10">
        <v>1.6890000000000001</v>
      </c>
      <c r="LW236" s="47">
        <f t="shared" si="5137"/>
        <v>153545.45454545456</v>
      </c>
      <c r="LX236" s="66">
        <v>335.56003000000004</v>
      </c>
      <c r="LY236" s="10">
        <v>24609.519</v>
      </c>
      <c r="LZ236" s="47">
        <f t="shared" si="5138"/>
        <v>73338.648229349608</v>
      </c>
      <c r="MA236" s="66">
        <v>1.7399999999999999E-2</v>
      </c>
      <c r="MB236" s="10">
        <v>7.2629999999999999</v>
      </c>
      <c r="MC236" s="47">
        <f t="shared" si="5139"/>
        <v>417413.79310344829</v>
      </c>
      <c r="MD236" s="46">
        <v>0</v>
      </c>
      <c r="ME236" s="10">
        <v>0</v>
      </c>
      <c r="MF236" s="47">
        <f t="shared" si="5140"/>
        <v>0</v>
      </c>
      <c r="MG236" s="46">
        <v>0</v>
      </c>
      <c r="MH236" s="10">
        <v>0</v>
      </c>
      <c r="MI236" s="47">
        <f t="shared" si="5141"/>
        <v>0</v>
      </c>
      <c r="MJ236" s="46">
        <v>0</v>
      </c>
      <c r="MK236" s="10">
        <v>0</v>
      </c>
      <c r="ML236" s="47">
        <f t="shared" si="5142"/>
        <v>0</v>
      </c>
      <c r="MM236" s="66">
        <v>0.91961000000000004</v>
      </c>
      <c r="MN236" s="10">
        <v>1471.74</v>
      </c>
      <c r="MO236" s="47">
        <f t="shared" si="5143"/>
        <v>1600395.81996716</v>
      </c>
      <c r="MP236" s="66">
        <v>5.0999999999999995E-3</v>
      </c>
      <c r="MQ236" s="10">
        <v>0.42599999999999999</v>
      </c>
      <c r="MR236" s="47">
        <f t="shared" si="5144"/>
        <v>83529.411764705888</v>
      </c>
      <c r="MS236" s="46">
        <v>0</v>
      </c>
      <c r="MT236" s="10">
        <v>0</v>
      </c>
      <c r="MU236" s="47">
        <f t="shared" si="5145"/>
        <v>0</v>
      </c>
      <c r="MV236" s="46">
        <v>0</v>
      </c>
      <c r="MW236" s="10">
        <v>0</v>
      </c>
      <c r="MX236" s="47">
        <f t="shared" si="5146"/>
        <v>0</v>
      </c>
      <c r="MY236" s="66">
        <v>4.8299999999999996E-2</v>
      </c>
      <c r="MZ236" s="10">
        <v>2.0339999999999998</v>
      </c>
      <c r="NA236" s="47">
        <f t="shared" si="5147"/>
        <v>42111.801242236026</v>
      </c>
      <c r="NB236" s="46">
        <v>0</v>
      </c>
      <c r="NC236" s="10">
        <v>0</v>
      </c>
      <c r="ND236" s="47">
        <f t="shared" si="5148"/>
        <v>0</v>
      </c>
      <c r="NE236" s="46">
        <v>0</v>
      </c>
      <c r="NF236" s="10">
        <v>0</v>
      </c>
      <c r="NG236" s="47">
        <f t="shared" si="5149"/>
        <v>0</v>
      </c>
      <c r="NH236" s="46">
        <v>0</v>
      </c>
      <c r="NI236" s="10">
        <v>0</v>
      </c>
      <c r="NJ236" s="47">
        <f t="shared" si="5150"/>
        <v>0</v>
      </c>
      <c r="NK236" s="46">
        <v>0</v>
      </c>
      <c r="NL236" s="10">
        <v>0</v>
      </c>
      <c r="NM236" s="47">
        <f t="shared" si="5151"/>
        <v>0</v>
      </c>
      <c r="NN236" s="66">
        <v>0.9</v>
      </c>
      <c r="NO236" s="10">
        <v>94.438000000000002</v>
      </c>
      <c r="NP236" s="47">
        <f t="shared" si="5152"/>
        <v>104931.11111111111</v>
      </c>
      <c r="NQ236" s="46">
        <v>0</v>
      </c>
      <c r="NR236" s="10">
        <v>0</v>
      </c>
      <c r="NS236" s="47">
        <f t="shared" si="5153"/>
        <v>0</v>
      </c>
      <c r="NT236" s="66">
        <v>2.4570000000000002E-2</v>
      </c>
      <c r="NU236" s="10">
        <v>11.897</v>
      </c>
      <c r="NV236" s="47">
        <f t="shared" si="5154"/>
        <v>484208.3842083842</v>
      </c>
      <c r="NW236" s="66">
        <v>5.6693599999999993</v>
      </c>
      <c r="NX236" s="10">
        <v>464.005</v>
      </c>
      <c r="NY236" s="47">
        <f t="shared" si="5155"/>
        <v>81844.335163051917</v>
      </c>
      <c r="NZ236" s="66">
        <v>0.99629999999999996</v>
      </c>
      <c r="OA236" s="10">
        <v>454.99599999999998</v>
      </c>
      <c r="OB236" s="47">
        <f t="shared" si="5156"/>
        <v>456685.73722774268</v>
      </c>
      <c r="OC236" s="46">
        <v>0</v>
      </c>
      <c r="OD236" s="10">
        <v>0</v>
      </c>
      <c r="OE236" s="47">
        <f t="shared" si="5157"/>
        <v>0</v>
      </c>
      <c r="OF236" s="66">
        <v>4.4957000000000003</v>
      </c>
      <c r="OG236" s="10">
        <v>4710.5429999999997</v>
      </c>
      <c r="OH236" s="47">
        <f t="shared" si="5158"/>
        <v>1047788.5535066841</v>
      </c>
      <c r="OI236" s="66">
        <v>17.49335</v>
      </c>
      <c r="OJ236" s="10">
        <v>4429.01</v>
      </c>
      <c r="OK236" s="47">
        <f t="shared" si="5159"/>
        <v>253182.49506240946</v>
      </c>
      <c r="OL236" s="46">
        <v>0</v>
      </c>
      <c r="OM236" s="10">
        <v>0</v>
      </c>
      <c r="ON236" s="47">
        <f t="shared" si="5160"/>
        <v>0</v>
      </c>
      <c r="OO236" s="66">
        <v>14.65124</v>
      </c>
      <c r="OP236" s="10">
        <v>249.34299999999999</v>
      </c>
      <c r="OQ236" s="47">
        <f t="shared" si="5161"/>
        <v>17018.559521241888</v>
      </c>
      <c r="OR236" s="66">
        <v>6.0000000000000001E-3</v>
      </c>
      <c r="OS236" s="10">
        <v>0.56200000000000006</v>
      </c>
      <c r="OT236" s="47">
        <f t="shared" si="5162"/>
        <v>93666.666666666672</v>
      </c>
      <c r="OU236" s="66">
        <v>27.800599999999999</v>
      </c>
      <c r="OV236" s="10">
        <v>604.72900000000004</v>
      </c>
      <c r="OW236" s="47">
        <f t="shared" si="5163"/>
        <v>21752.372250958615</v>
      </c>
      <c r="OX236" s="46">
        <v>0</v>
      </c>
      <c r="OY236" s="10">
        <v>0</v>
      </c>
      <c r="OZ236" s="47">
        <f t="shared" si="5164"/>
        <v>0</v>
      </c>
      <c r="PA236" s="46">
        <v>0</v>
      </c>
      <c r="PB236" s="10">
        <v>0</v>
      </c>
      <c r="PC236" s="47">
        <f t="shared" si="5165"/>
        <v>0</v>
      </c>
      <c r="PD236" s="46">
        <v>0</v>
      </c>
      <c r="PE236" s="10">
        <v>0</v>
      </c>
      <c r="PF236" s="47">
        <f t="shared" si="5166"/>
        <v>0</v>
      </c>
      <c r="PG236" s="66">
        <v>9.2969999999999997E-2</v>
      </c>
      <c r="PH236" s="10">
        <v>13.67</v>
      </c>
      <c r="PI236" s="47">
        <f t="shared" si="5167"/>
        <v>147036.67849844036</v>
      </c>
      <c r="PJ236" s="46"/>
      <c r="PK236" s="10"/>
      <c r="PL236" s="47"/>
      <c r="PM236" s="46">
        <v>0</v>
      </c>
      <c r="PN236" s="10">
        <v>0</v>
      </c>
      <c r="PO236" s="47">
        <f t="shared" si="5168"/>
        <v>0</v>
      </c>
      <c r="PP236" s="46">
        <v>0</v>
      </c>
      <c r="PQ236" s="10">
        <v>0</v>
      </c>
      <c r="PR236" s="47">
        <f t="shared" si="5169"/>
        <v>0</v>
      </c>
      <c r="PS236" s="66">
        <v>6.6E-3</v>
      </c>
      <c r="PT236" s="10">
        <v>7.4999999999999997E-2</v>
      </c>
      <c r="PU236" s="47">
        <f t="shared" si="5170"/>
        <v>11363.636363636364</v>
      </c>
      <c r="PV236" s="46">
        <v>0</v>
      </c>
      <c r="PW236" s="10">
        <v>0</v>
      </c>
      <c r="PX236" s="47">
        <f t="shared" si="5171"/>
        <v>0</v>
      </c>
      <c r="PY236" s="66">
        <v>96.543820000000011</v>
      </c>
      <c r="PZ236" s="10">
        <v>30349.748</v>
      </c>
      <c r="QA236" s="47">
        <f t="shared" si="5172"/>
        <v>314362.41076849867</v>
      </c>
      <c r="QB236" s="46">
        <v>0</v>
      </c>
      <c r="QC236" s="10">
        <v>0</v>
      </c>
      <c r="QD236" s="47">
        <f t="shared" si="5173"/>
        <v>0</v>
      </c>
      <c r="QE236" s="46">
        <v>5.60459</v>
      </c>
      <c r="QF236" s="10">
        <v>132.56700000000001</v>
      </c>
      <c r="QG236" s="47">
        <f t="shared" si="5174"/>
        <v>23653.291320150092</v>
      </c>
      <c r="QH236" s="46">
        <v>0</v>
      </c>
      <c r="QI236" s="10">
        <v>0</v>
      </c>
      <c r="QJ236" s="47">
        <f t="shared" si="5175"/>
        <v>0</v>
      </c>
      <c r="QK236" s="46">
        <v>0</v>
      </c>
      <c r="QL236" s="10">
        <v>0</v>
      </c>
      <c r="QM236" s="47">
        <f t="shared" si="5176"/>
        <v>0</v>
      </c>
      <c r="QN236" s="46">
        <v>0</v>
      </c>
      <c r="QO236" s="10">
        <v>0</v>
      </c>
      <c r="QP236" s="47">
        <f t="shared" si="5177"/>
        <v>0</v>
      </c>
      <c r="QQ236" s="66">
        <v>19.197140000000001</v>
      </c>
      <c r="QR236" s="10">
        <v>1959.44</v>
      </c>
      <c r="QS236" s="47">
        <f t="shared" si="5178"/>
        <v>102069.37075001797</v>
      </c>
      <c r="QT236" s="46"/>
      <c r="QU236" s="10"/>
      <c r="QV236" s="47"/>
      <c r="QW236" s="46"/>
      <c r="QX236" s="10"/>
      <c r="QY236" s="47"/>
      <c r="QZ236" s="46">
        <v>0</v>
      </c>
      <c r="RA236" s="10">
        <v>0</v>
      </c>
      <c r="RB236" s="47">
        <f t="shared" si="5179"/>
        <v>0</v>
      </c>
      <c r="RC236" s="66">
        <v>5.0000000000000001E-4</v>
      </c>
      <c r="RD236" s="10">
        <v>7.4999999999999997E-2</v>
      </c>
      <c r="RE236" s="47">
        <f t="shared" si="5180"/>
        <v>150000</v>
      </c>
      <c r="RF236" s="12">
        <f t="shared" si="5181"/>
        <v>1842.5416599999996</v>
      </c>
      <c r="RG236" s="58">
        <f t="shared" si="5182"/>
        <v>186477.58700000009</v>
      </c>
    </row>
    <row r="237" spans="1:475" x14ac:dyDescent="0.3">
      <c r="A237" s="38">
        <v>2021</v>
      </c>
      <c r="B237" s="47" t="s">
        <v>15</v>
      </c>
      <c r="C237" s="46">
        <v>0</v>
      </c>
      <c r="D237" s="10">
        <v>0</v>
      </c>
      <c r="E237" s="47">
        <f t="shared" si="5030"/>
        <v>0</v>
      </c>
      <c r="F237" s="46">
        <v>0</v>
      </c>
      <c r="G237" s="10">
        <v>0</v>
      </c>
      <c r="H237" s="47">
        <f t="shared" si="5184"/>
        <v>0</v>
      </c>
      <c r="I237" s="46">
        <v>0</v>
      </c>
      <c r="J237" s="10">
        <v>0</v>
      </c>
      <c r="K237" s="47">
        <f t="shared" si="5031"/>
        <v>0</v>
      </c>
      <c r="L237" s="46">
        <v>0</v>
      </c>
      <c r="M237" s="10">
        <v>0</v>
      </c>
      <c r="N237" s="47">
        <f t="shared" si="5032"/>
        <v>0</v>
      </c>
      <c r="O237" s="46">
        <v>0</v>
      </c>
      <c r="P237" s="10">
        <v>0</v>
      </c>
      <c r="Q237" s="47">
        <f t="shared" si="5033"/>
        <v>0</v>
      </c>
      <c r="R237" s="46">
        <v>0</v>
      </c>
      <c r="S237" s="10">
        <v>0</v>
      </c>
      <c r="T237" s="47">
        <f t="shared" si="5034"/>
        <v>0</v>
      </c>
      <c r="U237" s="66">
        <v>6.0698100000000004</v>
      </c>
      <c r="V237" s="10">
        <v>473.14100000000002</v>
      </c>
      <c r="W237" s="47">
        <f t="shared" si="5035"/>
        <v>77949.886405011028</v>
      </c>
      <c r="X237" s="46">
        <v>0</v>
      </c>
      <c r="Y237" s="10">
        <v>0</v>
      </c>
      <c r="Z237" s="47">
        <f t="shared" si="5036"/>
        <v>0</v>
      </c>
      <c r="AA237" s="66">
        <v>4.4418999999999995</v>
      </c>
      <c r="AB237" s="10">
        <v>1138.0540000000001</v>
      </c>
      <c r="AC237" s="47">
        <f t="shared" si="5037"/>
        <v>256208.8295549202</v>
      </c>
      <c r="AD237" s="66">
        <v>30.64686</v>
      </c>
      <c r="AE237" s="10">
        <v>1296.462</v>
      </c>
      <c r="AF237" s="47">
        <f t="shared" si="5038"/>
        <v>42303.257168923665</v>
      </c>
      <c r="AG237" s="46">
        <v>0</v>
      </c>
      <c r="AH237" s="10">
        <v>0</v>
      </c>
      <c r="AI237" s="47">
        <f t="shared" si="5039"/>
        <v>0</v>
      </c>
      <c r="AJ237" s="46">
        <v>0</v>
      </c>
      <c r="AK237" s="10">
        <v>0</v>
      </c>
      <c r="AL237" s="47">
        <f t="shared" si="5040"/>
        <v>0</v>
      </c>
      <c r="AM237" s="46">
        <v>0</v>
      </c>
      <c r="AN237" s="10">
        <v>0</v>
      </c>
      <c r="AO237" s="47">
        <f t="shared" si="5041"/>
        <v>0</v>
      </c>
      <c r="AP237" s="66">
        <v>342.52618000000001</v>
      </c>
      <c r="AQ237" s="10">
        <v>8568.7350000000006</v>
      </c>
      <c r="AR237" s="47">
        <f t="shared" si="5042"/>
        <v>25016.292185315589</v>
      </c>
      <c r="AS237" s="46">
        <v>0</v>
      </c>
      <c r="AT237" s="10">
        <v>0</v>
      </c>
      <c r="AU237" s="47">
        <f t="shared" si="5043"/>
        <v>0</v>
      </c>
      <c r="AV237" s="46">
        <v>0</v>
      </c>
      <c r="AW237" s="10">
        <v>0</v>
      </c>
      <c r="AX237" s="47">
        <f t="shared" si="5044"/>
        <v>0</v>
      </c>
      <c r="AY237" s="66">
        <v>1.9820000000000001E-2</v>
      </c>
      <c r="AZ237" s="10">
        <v>0.48199999999999998</v>
      </c>
      <c r="BA237" s="47">
        <f t="shared" si="5045"/>
        <v>24318.869828456103</v>
      </c>
      <c r="BB237" s="66">
        <v>21.177349999999997</v>
      </c>
      <c r="BC237" s="10">
        <v>2502.7249999999999</v>
      </c>
      <c r="BD237" s="47">
        <f t="shared" si="5046"/>
        <v>118179.32838622398</v>
      </c>
      <c r="BE237" s="66">
        <v>1.6930000000000001</v>
      </c>
      <c r="BF237" s="10">
        <v>307.428</v>
      </c>
      <c r="BG237" s="47">
        <f t="shared" si="5047"/>
        <v>181587.71411695215</v>
      </c>
      <c r="BH237" s="46">
        <v>0</v>
      </c>
      <c r="BI237" s="10">
        <v>0</v>
      </c>
      <c r="BJ237" s="47">
        <f t="shared" si="5048"/>
        <v>0</v>
      </c>
      <c r="BK237" s="46">
        <v>0</v>
      </c>
      <c r="BL237" s="10">
        <v>0</v>
      </c>
      <c r="BM237" s="47">
        <f t="shared" si="5049"/>
        <v>0</v>
      </c>
      <c r="BN237" s="46">
        <v>0</v>
      </c>
      <c r="BO237" s="10">
        <v>0</v>
      </c>
      <c r="BP237" s="47">
        <f t="shared" si="5050"/>
        <v>0</v>
      </c>
      <c r="BQ237" s="46">
        <v>0</v>
      </c>
      <c r="BR237" s="10">
        <v>0</v>
      </c>
      <c r="BS237" s="47">
        <f t="shared" si="5051"/>
        <v>0</v>
      </c>
      <c r="BT237" s="66">
        <v>4.4085600000000005</v>
      </c>
      <c r="BU237" s="10">
        <v>1318.6179999999999</v>
      </c>
      <c r="BV237" s="47">
        <f t="shared" si="5052"/>
        <v>299104.015823761</v>
      </c>
      <c r="BW237" s="46">
        <v>0</v>
      </c>
      <c r="BX237" s="10">
        <v>0</v>
      </c>
      <c r="BY237" s="47">
        <f t="shared" si="5053"/>
        <v>0</v>
      </c>
      <c r="BZ237" s="66">
        <v>1.5759000000000001</v>
      </c>
      <c r="CA237" s="10">
        <v>70.366</v>
      </c>
      <c r="CB237" s="47">
        <f t="shared" si="5054"/>
        <v>44651.310362332631</v>
      </c>
      <c r="CC237" s="66">
        <v>132.87092000000001</v>
      </c>
      <c r="CD237" s="10">
        <v>3116.7260000000001</v>
      </c>
      <c r="CE237" s="47">
        <f t="shared" si="5055"/>
        <v>23456.795512516957</v>
      </c>
      <c r="CF237" s="46">
        <v>0</v>
      </c>
      <c r="CG237" s="10">
        <v>0</v>
      </c>
      <c r="CH237" s="47">
        <f t="shared" si="5056"/>
        <v>0</v>
      </c>
      <c r="CI237" s="46">
        <v>0</v>
      </c>
      <c r="CJ237" s="10">
        <v>0</v>
      </c>
      <c r="CK237" s="47">
        <f t="shared" si="5057"/>
        <v>0</v>
      </c>
      <c r="CL237" s="46">
        <v>0</v>
      </c>
      <c r="CM237" s="10">
        <v>0</v>
      </c>
      <c r="CN237" s="47">
        <f t="shared" si="5058"/>
        <v>0</v>
      </c>
      <c r="CO237" s="46">
        <v>0</v>
      </c>
      <c r="CP237" s="10">
        <v>0</v>
      </c>
      <c r="CQ237" s="47">
        <f t="shared" si="5059"/>
        <v>0</v>
      </c>
      <c r="CR237" s="46">
        <v>0</v>
      </c>
      <c r="CS237" s="10">
        <v>0</v>
      </c>
      <c r="CT237" s="47">
        <f t="shared" si="5060"/>
        <v>0</v>
      </c>
      <c r="CU237" s="46">
        <v>0</v>
      </c>
      <c r="CV237" s="10">
        <v>0</v>
      </c>
      <c r="CW237" s="47">
        <f t="shared" si="5061"/>
        <v>0</v>
      </c>
      <c r="CX237" s="66">
        <v>3.0000000000000001E-3</v>
      </c>
      <c r="CY237" s="10">
        <v>0.64600000000000002</v>
      </c>
      <c r="CZ237" s="47">
        <f t="shared" si="5062"/>
        <v>215333.33333333334</v>
      </c>
      <c r="DA237" s="66">
        <v>11.094850000000001</v>
      </c>
      <c r="DB237" s="10">
        <v>4082.81</v>
      </c>
      <c r="DC237" s="47">
        <f t="shared" si="5063"/>
        <v>367991.45549511706</v>
      </c>
      <c r="DD237" s="66">
        <v>61.20722</v>
      </c>
      <c r="DE237" s="10">
        <v>5905.2439999999997</v>
      </c>
      <c r="DF237" s="47">
        <f t="shared" si="5064"/>
        <v>96479.532970129992</v>
      </c>
      <c r="DG237" s="46">
        <v>0</v>
      </c>
      <c r="DH237" s="10">
        <v>0</v>
      </c>
      <c r="DI237" s="47">
        <f t="shared" si="5065"/>
        <v>0</v>
      </c>
      <c r="DJ237" s="66">
        <v>3.7041900000000001</v>
      </c>
      <c r="DK237" s="10">
        <v>110.611</v>
      </c>
      <c r="DL237" s="47">
        <f t="shared" si="5066"/>
        <v>29861.049244234233</v>
      </c>
      <c r="DM237" s="46">
        <v>0</v>
      </c>
      <c r="DN237" s="10">
        <v>0</v>
      </c>
      <c r="DO237" s="47">
        <f t="shared" si="5067"/>
        <v>0</v>
      </c>
      <c r="DP237" s="66">
        <v>1E-3</v>
      </c>
      <c r="DQ237" s="10">
        <v>1.0640000000000001</v>
      </c>
      <c r="DR237" s="47">
        <f t="shared" si="5068"/>
        <v>1064000</v>
      </c>
      <c r="DS237" s="66">
        <v>6.0000000000000001E-3</v>
      </c>
      <c r="DT237" s="10">
        <v>0.68600000000000005</v>
      </c>
      <c r="DU237" s="47">
        <f t="shared" si="5069"/>
        <v>114333.33333333334</v>
      </c>
      <c r="DV237" s="66">
        <v>7.0000000000000001E-3</v>
      </c>
      <c r="DW237" s="10">
        <v>0.28399999999999997</v>
      </c>
      <c r="DX237" s="47">
        <f t="shared" si="5070"/>
        <v>40571.428571428572</v>
      </c>
      <c r="DY237" s="46">
        <v>0</v>
      </c>
      <c r="DZ237" s="10">
        <v>0</v>
      </c>
      <c r="EA237" s="47">
        <f t="shared" si="5071"/>
        <v>0</v>
      </c>
      <c r="EB237" s="46">
        <v>0</v>
      </c>
      <c r="EC237" s="10">
        <v>0</v>
      </c>
      <c r="ED237" s="47">
        <f t="shared" si="5072"/>
        <v>0</v>
      </c>
      <c r="EE237" s="46">
        <v>0</v>
      </c>
      <c r="EF237" s="10">
        <v>0</v>
      </c>
      <c r="EG237" s="47">
        <f t="shared" si="5073"/>
        <v>0</v>
      </c>
      <c r="EH237" s="66">
        <v>69.379390000000001</v>
      </c>
      <c r="EI237" s="10">
        <v>8193.4320000000007</v>
      </c>
      <c r="EJ237" s="47">
        <f t="shared" si="5074"/>
        <v>118096.05129131289</v>
      </c>
      <c r="EK237" s="46">
        <v>0</v>
      </c>
      <c r="EL237" s="10">
        <v>0</v>
      </c>
      <c r="EM237" s="47">
        <f t="shared" si="5075"/>
        <v>0</v>
      </c>
      <c r="EN237" s="66">
        <v>488.62479999999999</v>
      </c>
      <c r="EO237" s="10">
        <v>62116.82</v>
      </c>
      <c r="EP237" s="47">
        <f t="shared" si="5076"/>
        <v>127125.80286551153</v>
      </c>
      <c r="EQ237" s="66">
        <v>0.63773999999999997</v>
      </c>
      <c r="ER237" s="10">
        <v>3.875</v>
      </c>
      <c r="ES237" s="47">
        <f t="shared" si="5077"/>
        <v>6076.1438830871521</v>
      </c>
      <c r="ET237" s="66">
        <v>20.74464</v>
      </c>
      <c r="EU237" s="10">
        <v>1076.982</v>
      </c>
      <c r="EV237" s="47">
        <f t="shared" si="5078"/>
        <v>51916.157619510384</v>
      </c>
      <c r="EW237" s="46">
        <v>0</v>
      </c>
      <c r="EX237" s="10">
        <v>0</v>
      </c>
      <c r="EY237" s="47">
        <f t="shared" si="5079"/>
        <v>0</v>
      </c>
      <c r="EZ237" s="46">
        <v>0</v>
      </c>
      <c r="FA237" s="10">
        <v>0</v>
      </c>
      <c r="FB237" s="47">
        <f t="shared" si="5080"/>
        <v>0</v>
      </c>
      <c r="FC237" s="46">
        <v>0</v>
      </c>
      <c r="FD237" s="10">
        <v>0</v>
      </c>
      <c r="FE237" s="47">
        <f t="shared" si="5081"/>
        <v>0</v>
      </c>
      <c r="FF237" s="46">
        <v>0</v>
      </c>
      <c r="FG237" s="10">
        <v>0</v>
      </c>
      <c r="FH237" s="47">
        <f t="shared" si="5082"/>
        <v>0</v>
      </c>
      <c r="FI237" s="66">
        <v>1.46</v>
      </c>
      <c r="FJ237" s="10">
        <v>15.803000000000001</v>
      </c>
      <c r="FK237" s="47">
        <f t="shared" si="5083"/>
        <v>10823.972602739726</v>
      </c>
      <c r="FL237" s="66">
        <v>0.06</v>
      </c>
      <c r="FM237" s="10">
        <v>18.959</v>
      </c>
      <c r="FN237" s="47">
        <f t="shared" si="5084"/>
        <v>315983.33333333337</v>
      </c>
      <c r="FO237" s="66">
        <v>6.1799999999999997E-3</v>
      </c>
      <c r="FP237" s="10">
        <v>8.9789999999999992</v>
      </c>
      <c r="FQ237" s="47">
        <f t="shared" si="5085"/>
        <v>1452912.6213592233</v>
      </c>
      <c r="FR237" s="66">
        <v>46.575150000000001</v>
      </c>
      <c r="FS237" s="10">
        <v>7485.4340000000002</v>
      </c>
      <c r="FT237" s="47">
        <f t="shared" si="5086"/>
        <v>160717.33531722389</v>
      </c>
      <c r="FU237" s="66">
        <v>0.21362</v>
      </c>
      <c r="FV237" s="10">
        <v>1.415</v>
      </c>
      <c r="FW237" s="47">
        <f t="shared" si="5087"/>
        <v>6623.9116187622885</v>
      </c>
      <c r="FX237" s="46">
        <v>0</v>
      </c>
      <c r="FY237" s="10">
        <v>0</v>
      </c>
      <c r="FZ237" s="47">
        <f t="shared" si="5088"/>
        <v>0</v>
      </c>
      <c r="GA237" s="46">
        <v>0</v>
      </c>
      <c r="GB237" s="10">
        <v>0</v>
      </c>
      <c r="GC237" s="47">
        <f t="shared" si="5089"/>
        <v>0</v>
      </c>
      <c r="GD237" s="66">
        <v>3.3799999999999997E-2</v>
      </c>
      <c r="GE237" s="10">
        <v>6.4630000000000001</v>
      </c>
      <c r="GF237" s="47">
        <f t="shared" si="5090"/>
        <v>191213.01775147929</v>
      </c>
      <c r="GG237" s="66">
        <v>1.3043</v>
      </c>
      <c r="GH237" s="10">
        <v>133.09</v>
      </c>
      <c r="GI237" s="47">
        <f t="shared" si="5091"/>
        <v>102039.40811163076</v>
      </c>
      <c r="GJ237" s="66">
        <v>244.89613</v>
      </c>
      <c r="GK237" s="10">
        <v>23422.952000000001</v>
      </c>
      <c r="GL237" s="47">
        <f t="shared" si="5092"/>
        <v>95644.435050892804</v>
      </c>
      <c r="GM237" s="46">
        <v>0</v>
      </c>
      <c r="GN237" s="10">
        <v>0</v>
      </c>
      <c r="GO237" s="47">
        <f t="shared" si="5093"/>
        <v>0</v>
      </c>
      <c r="GP237" s="66">
        <v>7.5471599999999999</v>
      </c>
      <c r="GQ237" s="10">
        <v>326.99099999999999</v>
      </c>
      <c r="GR237" s="47">
        <f t="shared" si="5094"/>
        <v>43326.363824272965</v>
      </c>
      <c r="GS237" s="46">
        <v>0</v>
      </c>
      <c r="GT237" s="10">
        <v>0</v>
      </c>
      <c r="GU237" s="47">
        <f t="shared" si="5095"/>
        <v>0</v>
      </c>
      <c r="GV237" s="66">
        <v>0.1</v>
      </c>
      <c r="GW237" s="10">
        <v>25.311</v>
      </c>
      <c r="GX237" s="47">
        <f t="shared" si="5096"/>
        <v>253109.99999999997</v>
      </c>
      <c r="GY237" s="46">
        <v>0</v>
      </c>
      <c r="GZ237" s="10">
        <v>0</v>
      </c>
      <c r="HA237" s="47">
        <f t="shared" si="5097"/>
        <v>0</v>
      </c>
      <c r="HB237" s="66">
        <v>8.1280000000000005E-2</v>
      </c>
      <c r="HC237" s="10">
        <v>15.807</v>
      </c>
      <c r="HD237" s="47">
        <f t="shared" si="5098"/>
        <v>194475.88582677164</v>
      </c>
      <c r="HE237" s="46">
        <v>0</v>
      </c>
      <c r="HF237" s="10">
        <v>0</v>
      </c>
      <c r="HG237" s="47">
        <f t="shared" si="5099"/>
        <v>0</v>
      </c>
      <c r="HH237" s="46">
        <v>0</v>
      </c>
      <c r="HI237" s="10">
        <v>0</v>
      </c>
      <c r="HJ237" s="47">
        <f t="shared" si="5100"/>
        <v>0</v>
      </c>
      <c r="HK237" s="46">
        <v>0</v>
      </c>
      <c r="HL237" s="10">
        <v>0</v>
      </c>
      <c r="HM237" s="47">
        <f t="shared" si="5101"/>
        <v>0</v>
      </c>
      <c r="HN237" s="46">
        <v>0</v>
      </c>
      <c r="HO237" s="10">
        <v>0</v>
      </c>
      <c r="HP237" s="47">
        <f t="shared" si="5102"/>
        <v>0</v>
      </c>
      <c r="HQ237" s="46">
        <v>0</v>
      </c>
      <c r="HR237" s="10">
        <v>0</v>
      </c>
      <c r="HS237" s="47">
        <f t="shared" si="5103"/>
        <v>0</v>
      </c>
      <c r="HT237" s="66"/>
      <c r="HU237" s="10"/>
      <c r="HV237" s="47"/>
      <c r="HW237" s="66">
        <v>0</v>
      </c>
      <c r="HX237" s="10">
        <v>0</v>
      </c>
      <c r="HY237" s="47">
        <f t="shared" si="5104"/>
        <v>0</v>
      </c>
      <c r="HZ237" s="66">
        <v>48.000120000000003</v>
      </c>
      <c r="IA237" s="10">
        <v>2289.2730000000001</v>
      </c>
      <c r="IB237" s="47">
        <f t="shared" si="5105"/>
        <v>47693.068267329334</v>
      </c>
      <c r="IC237" s="46">
        <v>0</v>
      </c>
      <c r="ID237" s="10">
        <v>0</v>
      </c>
      <c r="IE237" s="47">
        <f t="shared" si="5106"/>
        <v>0</v>
      </c>
      <c r="IF237" s="46">
        <v>0</v>
      </c>
      <c r="IG237" s="10">
        <v>0</v>
      </c>
      <c r="IH237" s="47">
        <f t="shared" si="5107"/>
        <v>0</v>
      </c>
      <c r="II237" s="46">
        <v>0</v>
      </c>
      <c r="IJ237" s="10">
        <v>0</v>
      </c>
      <c r="IK237" s="47">
        <f t="shared" si="5108"/>
        <v>0</v>
      </c>
      <c r="IL237" s="46">
        <v>0</v>
      </c>
      <c r="IM237" s="10">
        <v>0</v>
      </c>
      <c r="IN237" s="47">
        <f t="shared" si="5109"/>
        <v>0</v>
      </c>
      <c r="IO237" s="46">
        <v>0</v>
      </c>
      <c r="IP237" s="10">
        <v>0</v>
      </c>
      <c r="IQ237" s="47">
        <f t="shared" si="5110"/>
        <v>0</v>
      </c>
      <c r="IR237" s="66">
        <v>38.635820000000002</v>
      </c>
      <c r="IS237" s="10">
        <v>2012.6120000000001</v>
      </c>
      <c r="IT237" s="47">
        <f t="shared" si="5111"/>
        <v>52091.867080859163</v>
      </c>
      <c r="IU237" s="46">
        <v>0</v>
      </c>
      <c r="IV237" s="10">
        <v>0</v>
      </c>
      <c r="IW237" s="47">
        <f t="shared" si="5112"/>
        <v>0</v>
      </c>
      <c r="IX237" s="46">
        <v>0</v>
      </c>
      <c r="IY237" s="10">
        <v>0</v>
      </c>
      <c r="IZ237" s="47">
        <f t="shared" si="5113"/>
        <v>0</v>
      </c>
      <c r="JA237" s="46">
        <v>0</v>
      </c>
      <c r="JB237" s="10">
        <v>0</v>
      </c>
      <c r="JC237" s="47">
        <f t="shared" si="5114"/>
        <v>0</v>
      </c>
      <c r="JD237" s="46">
        <v>0</v>
      </c>
      <c r="JE237" s="10">
        <v>0</v>
      </c>
      <c r="JF237" s="47">
        <f t="shared" si="5115"/>
        <v>0</v>
      </c>
      <c r="JG237" s="46">
        <v>0</v>
      </c>
      <c r="JH237" s="10">
        <v>0</v>
      </c>
      <c r="JI237" s="47">
        <f t="shared" si="5116"/>
        <v>0</v>
      </c>
      <c r="JJ237" s="46">
        <v>0</v>
      </c>
      <c r="JK237" s="10">
        <v>0</v>
      </c>
      <c r="JL237" s="47">
        <f t="shared" si="5117"/>
        <v>0</v>
      </c>
      <c r="JM237" s="66">
        <v>7.5524399999999998</v>
      </c>
      <c r="JN237" s="10">
        <v>273.44499999999999</v>
      </c>
      <c r="JO237" s="47">
        <f t="shared" si="5118"/>
        <v>36206.179724698246</v>
      </c>
      <c r="JP237" s="46">
        <v>0</v>
      </c>
      <c r="JQ237" s="10">
        <v>0</v>
      </c>
      <c r="JR237" s="47">
        <f t="shared" si="5119"/>
        <v>0</v>
      </c>
      <c r="JS237" s="66">
        <v>8.8999999999999999E-3</v>
      </c>
      <c r="JT237" s="10">
        <v>1.1140000000000001</v>
      </c>
      <c r="JU237" s="47">
        <f t="shared" si="5120"/>
        <v>125168.53932584272</v>
      </c>
      <c r="JV237" s="46">
        <v>0</v>
      </c>
      <c r="JW237" s="10">
        <v>0</v>
      </c>
      <c r="JX237" s="47">
        <f t="shared" si="5121"/>
        <v>0</v>
      </c>
      <c r="JY237" s="46">
        <v>0</v>
      </c>
      <c r="JZ237" s="10">
        <v>0</v>
      </c>
      <c r="KA237" s="47">
        <f t="shared" si="5122"/>
        <v>0</v>
      </c>
      <c r="KB237" s="66">
        <v>0.1</v>
      </c>
      <c r="KC237" s="10">
        <v>24.4</v>
      </c>
      <c r="KD237" s="47">
        <f t="shared" si="5123"/>
        <v>243999.99999999997</v>
      </c>
      <c r="KE237" s="66"/>
      <c r="KF237" s="10"/>
      <c r="KG237" s="47"/>
      <c r="KH237" s="66">
        <v>223.23214999999999</v>
      </c>
      <c r="KI237" s="10">
        <v>8579.2019999999993</v>
      </c>
      <c r="KJ237" s="47">
        <f t="shared" si="5124"/>
        <v>38431.749190248804</v>
      </c>
      <c r="KK237" s="66">
        <v>5.0808100000000005</v>
      </c>
      <c r="KL237" s="10">
        <v>2487.3009999999999</v>
      </c>
      <c r="KM237" s="47">
        <f t="shared" si="5125"/>
        <v>489548.12323231919</v>
      </c>
      <c r="KN237" s="46">
        <v>0</v>
      </c>
      <c r="KO237" s="10">
        <v>0</v>
      </c>
      <c r="KP237" s="47">
        <f t="shared" si="5126"/>
        <v>0</v>
      </c>
      <c r="KQ237" s="66">
        <v>13.69322</v>
      </c>
      <c r="KR237" s="10">
        <v>45.991999999999997</v>
      </c>
      <c r="KS237" s="47">
        <f t="shared" si="5127"/>
        <v>3358.742501763646</v>
      </c>
      <c r="KT237" s="46">
        <v>0</v>
      </c>
      <c r="KU237" s="10">
        <v>0</v>
      </c>
      <c r="KV237" s="47">
        <f t="shared" si="5128"/>
        <v>0</v>
      </c>
      <c r="KW237" s="46">
        <v>0</v>
      </c>
      <c r="KX237" s="10">
        <v>0</v>
      </c>
      <c r="KY237" s="47">
        <f t="shared" si="5129"/>
        <v>0</v>
      </c>
      <c r="KZ237" s="66">
        <v>4.62</v>
      </c>
      <c r="LA237" s="10">
        <v>189.53100000000001</v>
      </c>
      <c r="LB237" s="47">
        <f t="shared" si="5130"/>
        <v>41024.025974025972</v>
      </c>
      <c r="LC237" s="46">
        <v>0</v>
      </c>
      <c r="LD237" s="10">
        <v>0</v>
      </c>
      <c r="LE237" s="47">
        <f t="shared" si="5131"/>
        <v>0</v>
      </c>
      <c r="LF237" s="66">
        <v>3.9745700000000004</v>
      </c>
      <c r="LG237" s="10">
        <v>131.227</v>
      </c>
      <c r="LH237" s="47">
        <f t="shared" si="5132"/>
        <v>33016.653373824083</v>
      </c>
      <c r="LI237" s="46">
        <v>0</v>
      </c>
      <c r="LJ237" s="10">
        <v>0</v>
      </c>
      <c r="LK237" s="47">
        <f t="shared" si="5133"/>
        <v>0</v>
      </c>
      <c r="LL237" s="46">
        <v>0</v>
      </c>
      <c r="LM237" s="10">
        <v>0</v>
      </c>
      <c r="LN237" s="47">
        <f t="shared" si="5134"/>
        <v>0</v>
      </c>
      <c r="LO237" s="46">
        <v>0</v>
      </c>
      <c r="LP237" s="10">
        <v>0</v>
      </c>
      <c r="LQ237" s="47">
        <f t="shared" si="5135"/>
        <v>0</v>
      </c>
      <c r="LR237" s="66">
        <v>0.38</v>
      </c>
      <c r="LS237" s="10">
        <v>85.29</v>
      </c>
      <c r="LT237" s="47">
        <f t="shared" si="5136"/>
        <v>224447.36842105267</v>
      </c>
      <c r="LU237" s="66">
        <v>9.1999999999999998E-3</v>
      </c>
      <c r="LV237" s="10">
        <v>2.56</v>
      </c>
      <c r="LW237" s="47">
        <f t="shared" si="5137"/>
        <v>278260.86956521735</v>
      </c>
      <c r="LX237" s="66">
        <v>486.10722999999996</v>
      </c>
      <c r="LY237" s="10">
        <v>28562.203000000001</v>
      </c>
      <c r="LZ237" s="47">
        <f t="shared" si="5138"/>
        <v>58757.00100161029</v>
      </c>
      <c r="MA237" s="66">
        <v>0.49298999999999998</v>
      </c>
      <c r="MB237" s="10">
        <v>41.503</v>
      </c>
      <c r="MC237" s="47">
        <f t="shared" si="5139"/>
        <v>84186.291811192932</v>
      </c>
      <c r="MD237" s="46">
        <v>0</v>
      </c>
      <c r="ME237" s="10">
        <v>0</v>
      </c>
      <c r="MF237" s="47">
        <f t="shared" si="5140"/>
        <v>0</v>
      </c>
      <c r="MG237" s="46">
        <v>0</v>
      </c>
      <c r="MH237" s="10">
        <v>0</v>
      </c>
      <c r="MI237" s="47">
        <f t="shared" si="5141"/>
        <v>0</v>
      </c>
      <c r="MJ237" s="46">
        <v>0</v>
      </c>
      <c r="MK237" s="10">
        <v>0</v>
      </c>
      <c r="ML237" s="47">
        <f t="shared" si="5142"/>
        <v>0</v>
      </c>
      <c r="MM237" s="66">
        <v>14.373100000000001</v>
      </c>
      <c r="MN237" s="10">
        <v>336.44099999999997</v>
      </c>
      <c r="MO237" s="47">
        <f t="shared" si="5143"/>
        <v>23407.685189694635</v>
      </c>
      <c r="MP237" s="66">
        <v>4.8598999999999997</v>
      </c>
      <c r="MQ237" s="10">
        <v>638.63</v>
      </c>
      <c r="MR237" s="47">
        <f t="shared" si="5144"/>
        <v>131408.05366365565</v>
      </c>
      <c r="MS237" s="46">
        <v>0</v>
      </c>
      <c r="MT237" s="10">
        <v>0</v>
      </c>
      <c r="MU237" s="47">
        <f t="shared" si="5145"/>
        <v>0</v>
      </c>
      <c r="MV237" s="46">
        <v>0</v>
      </c>
      <c r="MW237" s="10">
        <v>0</v>
      </c>
      <c r="MX237" s="47">
        <f t="shared" si="5146"/>
        <v>0</v>
      </c>
      <c r="MY237" s="66">
        <v>1E-3</v>
      </c>
      <c r="MZ237" s="10">
        <v>6.4219999999999997</v>
      </c>
      <c r="NA237" s="47">
        <f t="shared" si="5147"/>
        <v>6422000</v>
      </c>
      <c r="NB237" s="46">
        <v>0</v>
      </c>
      <c r="NC237" s="10">
        <v>0</v>
      </c>
      <c r="ND237" s="47">
        <f t="shared" si="5148"/>
        <v>0</v>
      </c>
      <c r="NE237" s="66">
        <v>2.1999999999999999E-2</v>
      </c>
      <c r="NF237" s="10">
        <v>0.39600000000000002</v>
      </c>
      <c r="NG237" s="47">
        <f t="shared" si="5149"/>
        <v>18000.000000000004</v>
      </c>
      <c r="NH237" s="46">
        <v>0</v>
      </c>
      <c r="NI237" s="10">
        <v>0</v>
      </c>
      <c r="NJ237" s="47">
        <f t="shared" si="5150"/>
        <v>0</v>
      </c>
      <c r="NK237" s="66">
        <v>0.18059999999999998</v>
      </c>
      <c r="NL237" s="10">
        <v>103.85899999999999</v>
      </c>
      <c r="NM237" s="47">
        <f t="shared" si="5151"/>
        <v>575077.51937984489</v>
      </c>
      <c r="NN237" s="46">
        <v>0</v>
      </c>
      <c r="NO237" s="10">
        <v>0</v>
      </c>
      <c r="NP237" s="47">
        <f t="shared" si="5152"/>
        <v>0</v>
      </c>
      <c r="NQ237" s="46">
        <v>0</v>
      </c>
      <c r="NR237" s="10">
        <v>0</v>
      </c>
      <c r="NS237" s="47">
        <f t="shared" si="5153"/>
        <v>0</v>
      </c>
      <c r="NT237" s="66">
        <v>1.2999999999999999E-2</v>
      </c>
      <c r="NU237" s="10">
        <v>0.4</v>
      </c>
      <c r="NV237" s="47">
        <f t="shared" si="5154"/>
        <v>30769.230769230773</v>
      </c>
      <c r="NW237" s="66">
        <v>11.199549999999999</v>
      </c>
      <c r="NX237" s="10">
        <v>3024.422</v>
      </c>
      <c r="NY237" s="47">
        <f t="shared" si="5155"/>
        <v>270048.52873552957</v>
      </c>
      <c r="NZ237" s="46">
        <v>0</v>
      </c>
      <c r="OA237" s="10">
        <v>0</v>
      </c>
      <c r="OB237" s="47">
        <f t="shared" si="5156"/>
        <v>0</v>
      </c>
      <c r="OC237" s="46">
        <v>0</v>
      </c>
      <c r="OD237" s="10">
        <v>0</v>
      </c>
      <c r="OE237" s="47">
        <f t="shared" si="5157"/>
        <v>0</v>
      </c>
      <c r="OF237" s="66">
        <v>2.1645500000000002</v>
      </c>
      <c r="OG237" s="10">
        <v>229.36500000000001</v>
      </c>
      <c r="OH237" s="47">
        <f t="shared" si="5158"/>
        <v>105964.28818923101</v>
      </c>
      <c r="OI237" s="66">
        <v>37.299120000000002</v>
      </c>
      <c r="OJ237" s="10">
        <v>9886.1180000000004</v>
      </c>
      <c r="OK237" s="47">
        <f t="shared" si="5159"/>
        <v>265049.63119773334</v>
      </c>
      <c r="OL237" s="46">
        <v>0</v>
      </c>
      <c r="OM237" s="10">
        <v>0</v>
      </c>
      <c r="ON237" s="47">
        <f t="shared" si="5160"/>
        <v>0</v>
      </c>
      <c r="OO237" s="66">
        <v>0.62990000000000002</v>
      </c>
      <c r="OP237" s="10">
        <v>2.5840000000000001</v>
      </c>
      <c r="OQ237" s="47">
        <f t="shared" si="5161"/>
        <v>4102.2384505477057</v>
      </c>
      <c r="OR237" s="66">
        <v>8.5000000000000006E-3</v>
      </c>
      <c r="OS237" s="10">
        <v>4.3479999999999999</v>
      </c>
      <c r="OT237" s="47">
        <f t="shared" si="5162"/>
        <v>511529.41176470584</v>
      </c>
      <c r="OU237" s="66">
        <v>51.882690000000004</v>
      </c>
      <c r="OV237" s="10">
        <v>830.96900000000005</v>
      </c>
      <c r="OW237" s="47">
        <f t="shared" si="5163"/>
        <v>16016.305245545287</v>
      </c>
      <c r="OX237" s="46">
        <v>0</v>
      </c>
      <c r="OY237" s="10">
        <v>0</v>
      </c>
      <c r="OZ237" s="47">
        <f t="shared" si="5164"/>
        <v>0</v>
      </c>
      <c r="PA237" s="46">
        <v>0</v>
      </c>
      <c r="PB237" s="10">
        <v>0</v>
      </c>
      <c r="PC237" s="47">
        <f t="shared" si="5165"/>
        <v>0</v>
      </c>
      <c r="PD237" s="46">
        <v>0</v>
      </c>
      <c r="PE237" s="10">
        <v>0</v>
      </c>
      <c r="PF237" s="47">
        <f t="shared" si="5166"/>
        <v>0</v>
      </c>
      <c r="PG237" s="66">
        <v>3.3155199999999998</v>
      </c>
      <c r="PH237" s="10">
        <v>410.73399999999998</v>
      </c>
      <c r="PI237" s="47">
        <f t="shared" si="5167"/>
        <v>123882.22661905222</v>
      </c>
      <c r="PJ237" s="46"/>
      <c r="PK237" s="10"/>
      <c r="PL237" s="47"/>
      <c r="PM237" s="46">
        <v>0</v>
      </c>
      <c r="PN237" s="10">
        <v>0</v>
      </c>
      <c r="PO237" s="47">
        <f t="shared" si="5168"/>
        <v>0</v>
      </c>
      <c r="PP237" s="46">
        <v>0</v>
      </c>
      <c r="PQ237" s="10">
        <v>0</v>
      </c>
      <c r="PR237" s="47">
        <f t="shared" si="5169"/>
        <v>0</v>
      </c>
      <c r="PS237" s="66">
        <v>2.2417399999999996</v>
      </c>
      <c r="PT237" s="10">
        <v>21.047999999999998</v>
      </c>
      <c r="PU237" s="47">
        <f t="shared" si="5170"/>
        <v>9389.1352253160494</v>
      </c>
      <c r="PV237" s="66">
        <v>138.00435999999999</v>
      </c>
      <c r="PW237" s="10">
        <v>14760.527</v>
      </c>
      <c r="PX237" s="47">
        <f t="shared" si="5171"/>
        <v>106956.96135977154</v>
      </c>
      <c r="PY237" s="66">
        <v>108.53628</v>
      </c>
      <c r="PZ237" s="10">
        <v>34037.667999999998</v>
      </c>
      <c r="QA237" s="47">
        <f t="shared" si="5172"/>
        <v>313606.36277565436</v>
      </c>
      <c r="QB237" s="46">
        <v>0</v>
      </c>
      <c r="QC237" s="10">
        <v>0</v>
      </c>
      <c r="QD237" s="47">
        <f t="shared" si="5173"/>
        <v>0</v>
      </c>
      <c r="QE237" s="46">
        <v>2.5622400000000001</v>
      </c>
      <c r="QF237" s="10">
        <v>113.69800000000001</v>
      </c>
      <c r="QG237" s="47">
        <f t="shared" si="5174"/>
        <v>44374.453603097296</v>
      </c>
      <c r="QH237" s="46">
        <v>0</v>
      </c>
      <c r="QI237" s="10">
        <v>0</v>
      </c>
      <c r="QJ237" s="47">
        <f t="shared" si="5175"/>
        <v>0</v>
      </c>
      <c r="QK237" s="46">
        <v>0</v>
      </c>
      <c r="QL237" s="10">
        <v>0</v>
      </c>
      <c r="QM237" s="47">
        <f t="shared" si="5176"/>
        <v>0</v>
      </c>
      <c r="QN237" s="46">
        <v>0</v>
      </c>
      <c r="QO237" s="10">
        <v>0</v>
      </c>
      <c r="QP237" s="47">
        <f t="shared" si="5177"/>
        <v>0</v>
      </c>
      <c r="QQ237" s="66">
        <v>9.5999999999999992E-3</v>
      </c>
      <c r="QR237" s="10">
        <v>0.22</v>
      </c>
      <c r="QS237" s="47">
        <f t="shared" si="5178"/>
        <v>22916.666666666668</v>
      </c>
      <c r="QT237" s="66"/>
      <c r="QU237" s="10"/>
      <c r="QV237" s="47"/>
      <c r="QW237" s="66"/>
      <c r="QX237" s="10"/>
      <c r="QY237" s="47"/>
      <c r="QZ237" s="66">
        <v>0.151</v>
      </c>
      <c r="RA237" s="10">
        <v>2.851</v>
      </c>
      <c r="RB237" s="47">
        <f t="shared" si="5179"/>
        <v>18880.794701986753</v>
      </c>
      <c r="RC237" s="46">
        <v>0</v>
      </c>
      <c r="RD237" s="10">
        <v>0</v>
      </c>
      <c r="RE237" s="47">
        <f t="shared" si="5180"/>
        <v>0</v>
      </c>
      <c r="RF237" s="12">
        <f t="shared" si="5181"/>
        <v>2712.4598499999993</v>
      </c>
      <c r="RG237" s="58">
        <f t="shared" si="5182"/>
        <v>240882.74799999996</v>
      </c>
    </row>
    <row r="238" spans="1:475" x14ac:dyDescent="0.3">
      <c r="A238" s="38">
        <v>2021</v>
      </c>
      <c r="B238" s="39" t="s">
        <v>16</v>
      </c>
      <c r="C238" s="46">
        <v>0</v>
      </c>
      <c r="D238" s="10">
        <v>0</v>
      </c>
      <c r="E238" s="47">
        <f t="shared" si="5030"/>
        <v>0</v>
      </c>
      <c r="F238" s="46">
        <v>0</v>
      </c>
      <c r="G238" s="10">
        <v>0</v>
      </c>
      <c r="H238" s="47">
        <f t="shared" si="5184"/>
        <v>0</v>
      </c>
      <c r="I238" s="46">
        <v>0</v>
      </c>
      <c r="J238" s="10">
        <v>0</v>
      </c>
      <c r="K238" s="47">
        <f t="shared" si="5031"/>
        <v>0</v>
      </c>
      <c r="L238" s="46">
        <v>0</v>
      </c>
      <c r="M238" s="10">
        <v>0</v>
      </c>
      <c r="N238" s="47">
        <f t="shared" si="5032"/>
        <v>0</v>
      </c>
      <c r="O238" s="46">
        <v>0</v>
      </c>
      <c r="P238" s="10">
        <v>0</v>
      </c>
      <c r="Q238" s="47">
        <f t="shared" si="5033"/>
        <v>0</v>
      </c>
      <c r="R238" s="46">
        <v>0</v>
      </c>
      <c r="S238" s="10">
        <v>0</v>
      </c>
      <c r="T238" s="47">
        <f t="shared" si="5034"/>
        <v>0</v>
      </c>
      <c r="U238" s="66">
        <v>4.1700000000000001E-3</v>
      </c>
      <c r="V238" s="10">
        <v>0.496</v>
      </c>
      <c r="W238" s="47">
        <f t="shared" si="5035"/>
        <v>118944.84412470023</v>
      </c>
      <c r="X238" s="46">
        <v>0</v>
      </c>
      <c r="Y238" s="10">
        <v>0</v>
      </c>
      <c r="Z238" s="47">
        <f t="shared" si="5036"/>
        <v>0</v>
      </c>
      <c r="AA238" s="66">
        <v>8.6807499999999997</v>
      </c>
      <c r="AB238" s="10">
        <v>1258.1489999999999</v>
      </c>
      <c r="AC238" s="47">
        <f t="shared" si="5037"/>
        <v>144935.51824439131</v>
      </c>
      <c r="AD238" s="66">
        <v>7.4735699999999996</v>
      </c>
      <c r="AE238" s="10">
        <v>1618.451</v>
      </c>
      <c r="AF238" s="47">
        <f t="shared" si="5038"/>
        <v>216556.61216794653</v>
      </c>
      <c r="AG238" s="46">
        <v>0</v>
      </c>
      <c r="AH238" s="10">
        <v>0</v>
      </c>
      <c r="AI238" s="47">
        <f t="shared" si="5039"/>
        <v>0</v>
      </c>
      <c r="AJ238" s="46">
        <v>0</v>
      </c>
      <c r="AK238" s="10">
        <v>0</v>
      </c>
      <c r="AL238" s="47">
        <f t="shared" si="5040"/>
        <v>0</v>
      </c>
      <c r="AM238" s="46">
        <v>0</v>
      </c>
      <c r="AN238" s="10">
        <v>0</v>
      </c>
      <c r="AO238" s="47">
        <f t="shared" si="5041"/>
        <v>0</v>
      </c>
      <c r="AP238" s="66">
        <v>229.17401000000001</v>
      </c>
      <c r="AQ238" s="10">
        <v>5559.3029999999999</v>
      </c>
      <c r="AR238" s="47">
        <f t="shared" si="5042"/>
        <v>24257.999412760633</v>
      </c>
      <c r="AS238" s="46">
        <v>0</v>
      </c>
      <c r="AT238" s="10">
        <v>0</v>
      </c>
      <c r="AU238" s="47">
        <f t="shared" si="5043"/>
        <v>0</v>
      </c>
      <c r="AV238" s="46">
        <v>0</v>
      </c>
      <c r="AW238" s="10">
        <v>0</v>
      </c>
      <c r="AX238" s="47">
        <f t="shared" si="5044"/>
        <v>0</v>
      </c>
      <c r="AY238" s="46">
        <v>0</v>
      </c>
      <c r="AZ238" s="10">
        <v>0</v>
      </c>
      <c r="BA238" s="47">
        <f t="shared" si="5045"/>
        <v>0</v>
      </c>
      <c r="BB238" s="66">
        <v>8.4870000000000001E-2</v>
      </c>
      <c r="BC238" s="10">
        <v>6.0629999999999997</v>
      </c>
      <c r="BD238" s="47">
        <f t="shared" si="5046"/>
        <v>71438.670908448214</v>
      </c>
      <c r="BE238" s="66">
        <v>0.67530999999999997</v>
      </c>
      <c r="BF238" s="10">
        <v>129.94200000000001</v>
      </c>
      <c r="BG238" s="47">
        <f t="shared" si="5047"/>
        <v>192418.29678221856</v>
      </c>
      <c r="BH238" s="46">
        <v>0</v>
      </c>
      <c r="BI238" s="10">
        <v>0</v>
      </c>
      <c r="BJ238" s="47">
        <f t="shared" si="5048"/>
        <v>0</v>
      </c>
      <c r="BK238" s="46">
        <v>0</v>
      </c>
      <c r="BL238" s="10">
        <v>0</v>
      </c>
      <c r="BM238" s="47">
        <f t="shared" si="5049"/>
        <v>0</v>
      </c>
      <c r="BN238" s="46">
        <v>0</v>
      </c>
      <c r="BO238" s="10">
        <v>0</v>
      </c>
      <c r="BP238" s="47">
        <f t="shared" si="5050"/>
        <v>0</v>
      </c>
      <c r="BQ238" s="46">
        <v>0</v>
      </c>
      <c r="BR238" s="10">
        <v>0</v>
      </c>
      <c r="BS238" s="47">
        <f t="shared" si="5051"/>
        <v>0</v>
      </c>
      <c r="BT238" s="66">
        <v>2.68452</v>
      </c>
      <c r="BU238" s="10">
        <v>1459.979</v>
      </c>
      <c r="BV238" s="47">
        <f t="shared" si="5052"/>
        <v>543851.04227198905</v>
      </c>
      <c r="BW238" s="46">
        <v>0</v>
      </c>
      <c r="BX238" s="10">
        <v>0</v>
      </c>
      <c r="BY238" s="47">
        <f t="shared" si="5053"/>
        <v>0</v>
      </c>
      <c r="BZ238" s="46">
        <v>0</v>
      </c>
      <c r="CA238" s="10">
        <v>0</v>
      </c>
      <c r="CB238" s="47">
        <f t="shared" si="5054"/>
        <v>0</v>
      </c>
      <c r="CC238" s="66">
        <v>181.05475000000001</v>
      </c>
      <c r="CD238" s="10">
        <v>6729.9350000000004</v>
      </c>
      <c r="CE238" s="47">
        <f t="shared" si="5055"/>
        <v>37170.717697271131</v>
      </c>
      <c r="CF238" s="46">
        <v>0</v>
      </c>
      <c r="CG238" s="10">
        <v>0</v>
      </c>
      <c r="CH238" s="47">
        <f t="shared" si="5056"/>
        <v>0</v>
      </c>
      <c r="CI238" s="46">
        <v>0</v>
      </c>
      <c r="CJ238" s="10">
        <v>0</v>
      </c>
      <c r="CK238" s="47">
        <f t="shared" si="5057"/>
        <v>0</v>
      </c>
      <c r="CL238" s="46">
        <v>0</v>
      </c>
      <c r="CM238" s="10">
        <v>0</v>
      </c>
      <c r="CN238" s="47">
        <f t="shared" si="5058"/>
        <v>0</v>
      </c>
      <c r="CO238" s="46">
        <v>0</v>
      </c>
      <c r="CP238" s="10">
        <v>0</v>
      </c>
      <c r="CQ238" s="47">
        <f t="shared" si="5059"/>
        <v>0</v>
      </c>
      <c r="CR238" s="46">
        <v>0</v>
      </c>
      <c r="CS238" s="10">
        <v>0</v>
      </c>
      <c r="CT238" s="47">
        <f t="shared" si="5060"/>
        <v>0</v>
      </c>
      <c r="CU238" s="46">
        <v>0</v>
      </c>
      <c r="CV238" s="10">
        <v>0</v>
      </c>
      <c r="CW238" s="47">
        <f t="shared" si="5061"/>
        <v>0</v>
      </c>
      <c r="CX238" s="46">
        <v>0</v>
      </c>
      <c r="CY238" s="10">
        <v>0</v>
      </c>
      <c r="CZ238" s="47">
        <f t="shared" si="5062"/>
        <v>0</v>
      </c>
      <c r="DA238" s="66">
        <v>3.39615</v>
      </c>
      <c r="DB238" s="10">
        <v>1618.3240000000001</v>
      </c>
      <c r="DC238" s="47">
        <f t="shared" si="5063"/>
        <v>476517.23274884798</v>
      </c>
      <c r="DD238" s="66">
        <v>65.399889999999999</v>
      </c>
      <c r="DE238" s="10">
        <v>6079.3249999999998</v>
      </c>
      <c r="DF238" s="47">
        <f t="shared" si="5064"/>
        <v>92956.196103693757</v>
      </c>
      <c r="DG238" s="46">
        <v>0</v>
      </c>
      <c r="DH238" s="10">
        <v>0</v>
      </c>
      <c r="DI238" s="47">
        <f t="shared" si="5065"/>
        <v>0</v>
      </c>
      <c r="DJ238" s="66">
        <v>8.5588999999999995</v>
      </c>
      <c r="DK238" s="10">
        <v>284.12099999999998</v>
      </c>
      <c r="DL238" s="47">
        <f t="shared" si="5066"/>
        <v>33195.971444928677</v>
      </c>
      <c r="DM238" s="46">
        <v>0</v>
      </c>
      <c r="DN238" s="10">
        <v>0</v>
      </c>
      <c r="DO238" s="47">
        <f t="shared" si="5067"/>
        <v>0</v>
      </c>
      <c r="DP238" s="66">
        <v>0.73133000000000004</v>
      </c>
      <c r="DQ238" s="10">
        <v>591.66499999999996</v>
      </c>
      <c r="DR238" s="47">
        <f t="shared" si="5068"/>
        <v>809026.02108487266</v>
      </c>
      <c r="DS238" s="46">
        <v>0</v>
      </c>
      <c r="DT238" s="10">
        <v>0</v>
      </c>
      <c r="DU238" s="47">
        <f t="shared" si="5069"/>
        <v>0</v>
      </c>
      <c r="DV238" s="46">
        <v>0</v>
      </c>
      <c r="DW238" s="10">
        <v>0</v>
      </c>
      <c r="DX238" s="47">
        <f t="shared" si="5070"/>
        <v>0</v>
      </c>
      <c r="DY238" s="46">
        <v>0</v>
      </c>
      <c r="DZ238" s="10">
        <v>0</v>
      </c>
      <c r="EA238" s="47">
        <f t="shared" si="5071"/>
        <v>0</v>
      </c>
      <c r="EB238" s="46">
        <v>0</v>
      </c>
      <c r="EC238" s="10">
        <v>0</v>
      </c>
      <c r="ED238" s="47">
        <f t="shared" si="5072"/>
        <v>0</v>
      </c>
      <c r="EE238" s="46">
        <v>0</v>
      </c>
      <c r="EF238" s="10">
        <v>0</v>
      </c>
      <c r="EG238" s="47">
        <f t="shared" si="5073"/>
        <v>0</v>
      </c>
      <c r="EH238" s="66">
        <v>14.21428</v>
      </c>
      <c r="EI238" s="10">
        <v>2594.08</v>
      </c>
      <c r="EJ238" s="47">
        <f t="shared" si="5074"/>
        <v>182498.16381835731</v>
      </c>
      <c r="EK238" s="46">
        <v>0</v>
      </c>
      <c r="EL238" s="10">
        <v>0</v>
      </c>
      <c r="EM238" s="47">
        <f t="shared" si="5075"/>
        <v>0</v>
      </c>
      <c r="EN238" s="66">
        <v>347.47234000000003</v>
      </c>
      <c r="EO238" s="10">
        <v>37784.286</v>
      </c>
      <c r="EP238" s="47">
        <f t="shared" si="5076"/>
        <v>108740.41369738954</v>
      </c>
      <c r="EQ238" s="66">
        <v>0.31722</v>
      </c>
      <c r="ER238" s="10">
        <v>1.4079999999999999</v>
      </c>
      <c r="ES238" s="47">
        <f t="shared" si="5077"/>
        <v>4438.5599899123636</v>
      </c>
      <c r="ET238" s="66">
        <v>11.971770000000001</v>
      </c>
      <c r="EU238" s="10">
        <v>1936.2950000000001</v>
      </c>
      <c r="EV238" s="47">
        <f t="shared" si="5078"/>
        <v>161738.40626741073</v>
      </c>
      <c r="EW238" s="46">
        <v>0</v>
      </c>
      <c r="EX238" s="10">
        <v>0</v>
      </c>
      <c r="EY238" s="47">
        <f t="shared" si="5079"/>
        <v>0</v>
      </c>
      <c r="EZ238" s="46">
        <v>0</v>
      </c>
      <c r="FA238" s="10">
        <v>0</v>
      </c>
      <c r="FB238" s="47">
        <f t="shared" si="5080"/>
        <v>0</v>
      </c>
      <c r="FC238" s="46">
        <v>0</v>
      </c>
      <c r="FD238" s="10">
        <v>0</v>
      </c>
      <c r="FE238" s="47">
        <f t="shared" si="5081"/>
        <v>0</v>
      </c>
      <c r="FF238" s="46">
        <v>0</v>
      </c>
      <c r="FG238" s="10">
        <v>0</v>
      </c>
      <c r="FH238" s="47">
        <f t="shared" si="5082"/>
        <v>0</v>
      </c>
      <c r="FI238" s="66">
        <v>3.3E-3</v>
      </c>
      <c r="FJ238" s="10">
        <v>1.0209999999999999</v>
      </c>
      <c r="FK238" s="47">
        <f t="shared" si="5083"/>
        <v>309393.93939393939</v>
      </c>
      <c r="FL238" s="66">
        <v>4.7057799999999999</v>
      </c>
      <c r="FM238" s="10">
        <v>603.173</v>
      </c>
      <c r="FN238" s="47">
        <f t="shared" si="5084"/>
        <v>128177.05035084512</v>
      </c>
      <c r="FO238" s="46">
        <v>0</v>
      </c>
      <c r="FP238" s="10">
        <v>0</v>
      </c>
      <c r="FQ238" s="47">
        <f t="shared" si="5085"/>
        <v>0</v>
      </c>
      <c r="FR238" s="66">
        <v>34.097199999999994</v>
      </c>
      <c r="FS238" s="10">
        <v>4375.7860000000001</v>
      </c>
      <c r="FT238" s="47">
        <f t="shared" si="5086"/>
        <v>128332.70767101113</v>
      </c>
      <c r="FU238" s="66">
        <v>3.3688600000000002</v>
      </c>
      <c r="FV238" s="10">
        <v>11.882999999999999</v>
      </c>
      <c r="FW238" s="47">
        <f t="shared" si="5087"/>
        <v>3527.3059729404008</v>
      </c>
      <c r="FX238" s="46">
        <v>0</v>
      </c>
      <c r="FY238" s="10">
        <v>0</v>
      </c>
      <c r="FZ238" s="47">
        <f t="shared" si="5088"/>
        <v>0</v>
      </c>
      <c r="GA238" s="66">
        <v>0.14249999999999999</v>
      </c>
      <c r="GB238" s="10">
        <v>2.5569999999999999</v>
      </c>
      <c r="GC238" s="47">
        <f t="shared" si="5089"/>
        <v>17943.859649122805</v>
      </c>
      <c r="GD238" s="66">
        <v>39.448500000000003</v>
      </c>
      <c r="GE238" s="10">
        <v>7586.4430000000002</v>
      </c>
      <c r="GF238" s="47">
        <f t="shared" si="5090"/>
        <v>192312.58476241175</v>
      </c>
      <c r="GG238" s="66">
        <v>8.7515900000000002</v>
      </c>
      <c r="GH238" s="10">
        <v>596.74900000000002</v>
      </c>
      <c r="GI238" s="47">
        <f t="shared" si="5091"/>
        <v>68187.495072324004</v>
      </c>
      <c r="GJ238" s="66">
        <v>58.644949999999994</v>
      </c>
      <c r="GK238" s="10">
        <v>12177.266</v>
      </c>
      <c r="GL238" s="47">
        <f t="shared" si="5092"/>
        <v>207643.89772691426</v>
      </c>
      <c r="GM238" s="46">
        <v>0</v>
      </c>
      <c r="GN238" s="10">
        <v>0</v>
      </c>
      <c r="GO238" s="47">
        <f t="shared" si="5093"/>
        <v>0</v>
      </c>
      <c r="GP238" s="66">
        <v>23.959599999999998</v>
      </c>
      <c r="GQ238" s="10">
        <v>345.262</v>
      </c>
      <c r="GR238" s="47">
        <f t="shared" si="5094"/>
        <v>14410.173792550795</v>
      </c>
      <c r="GS238" s="66">
        <v>0.1</v>
      </c>
      <c r="GT238" s="10">
        <v>1.605</v>
      </c>
      <c r="GU238" s="47">
        <f t="shared" si="5095"/>
        <v>16049.999999999996</v>
      </c>
      <c r="GV238" s="46">
        <v>0</v>
      </c>
      <c r="GW238" s="10">
        <v>0</v>
      </c>
      <c r="GX238" s="47">
        <f t="shared" si="5096"/>
        <v>0</v>
      </c>
      <c r="GY238" s="46">
        <v>0</v>
      </c>
      <c r="GZ238" s="10">
        <v>0</v>
      </c>
      <c r="HA238" s="47">
        <f t="shared" si="5097"/>
        <v>0</v>
      </c>
      <c r="HB238" s="66">
        <v>1.2335999999999998</v>
      </c>
      <c r="HC238" s="10">
        <v>79.427999999999997</v>
      </c>
      <c r="HD238" s="47">
        <f t="shared" si="5098"/>
        <v>64387.159533073944</v>
      </c>
      <c r="HE238" s="46">
        <v>0</v>
      </c>
      <c r="HF238" s="10">
        <v>0</v>
      </c>
      <c r="HG238" s="47">
        <f t="shared" si="5099"/>
        <v>0</v>
      </c>
      <c r="HH238" s="46">
        <v>0</v>
      </c>
      <c r="HI238" s="10">
        <v>0</v>
      </c>
      <c r="HJ238" s="47">
        <f t="shared" si="5100"/>
        <v>0</v>
      </c>
      <c r="HK238" s="46">
        <v>0</v>
      </c>
      <c r="HL238" s="10">
        <v>0</v>
      </c>
      <c r="HM238" s="47">
        <f t="shared" si="5101"/>
        <v>0</v>
      </c>
      <c r="HN238" s="66">
        <v>0.11551</v>
      </c>
      <c r="HO238" s="10">
        <v>13.6</v>
      </c>
      <c r="HP238" s="47">
        <f t="shared" si="5102"/>
        <v>117738.72392000692</v>
      </c>
      <c r="HQ238" s="46">
        <v>0</v>
      </c>
      <c r="HR238" s="10">
        <v>0</v>
      </c>
      <c r="HS238" s="47">
        <f t="shared" si="5103"/>
        <v>0</v>
      </c>
      <c r="HT238" s="66"/>
      <c r="HU238" s="10"/>
      <c r="HV238" s="47"/>
      <c r="HW238" s="66">
        <v>0</v>
      </c>
      <c r="HX238" s="10">
        <v>0</v>
      </c>
      <c r="HY238" s="47">
        <f t="shared" si="5104"/>
        <v>0</v>
      </c>
      <c r="HZ238" s="66">
        <v>25.082540000000002</v>
      </c>
      <c r="IA238" s="10">
        <v>1260.7329999999999</v>
      </c>
      <c r="IB238" s="47">
        <f t="shared" si="5105"/>
        <v>50263.37045610213</v>
      </c>
      <c r="IC238" s="66">
        <v>6.9999999999999999E-4</v>
      </c>
      <c r="ID238" s="10">
        <v>3.2160000000000002</v>
      </c>
      <c r="IE238" s="47">
        <f t="shared" si="5106"/>
        <v>4594285.7142857146</v>
      </c>
      <c r="IF238" s="46">
        <v>0</v>
      </c>
      <c r="IG238" s="10">
        <v>0</v>
      </c>
      <c r="IH238" s="47">
        <f t="shared" si="5107"/>
        <v>0</v>
      </c>
      <c r="II238" s="46">
        <v>0</v>
      </c>
      <c r="IJ238" s="10">
        <v>0</v>
      </c>
      <c r="IK238" s="47">
        <f t="shared" si="5108"/>
        <v>0</v>
      </c>
      <c r="IL238" s="66">
        <v>1E-3</v>
      </c>
      <c r="IM238" s="10">
        <v>1.64</v>
      </c>
      <c r="IN238" s="47">
        <f t="shared" si="5109"/>
        <v>1639999.9999999998</v>
      </c>
      <c r="IO238" s="46">
        <v>0</v>
      </c>
      <c r="IP238" s="10">
        <v>0</v>
      </c>
      <c r="IQ238" s="47">
        <f t="shared" si="5110"/>
        <v>0</v>
      </c>
      <c r="IR238" s="66">
        <v>36.177769999999995</v>
      </c>
      <c r="IS238" s="10">
        <v>2538.998</v>
      </c>
      <c r="IT238" s="47">
        <f t="shared" si="5111"/>
        <v>70181.163736736693</v>
      </c>
      <c r="IU238" s="46">
        <v>0</v>
      </c>
      <c r="IV238" s="10">
        <v>0</v>
      </c>
      <c r="IW238" s="47">
        <f t="shared" si="5112"/>
        <v>0</v>
      </c>
      <c r="IX238" s="46">
        <v>0</v>
      </c>
      <c r="IY238" s="10">
        <v>0</v>
      </c>
      <c r="IZ238" s="47">
        <f t="shared" si="5113"/>
        <v>0</v>
      </c>
      <c r="JA238" s="46">
        <v>0</v>
      </c>
      <c r="JB238" s="10">
        <v>0</v>
      </c>
      <c r="JC238" s="47">
        <f t="shared" si="5114"/>
        <v>0</v>
      </c>
      <c r="JD238" s="46">
        <v>0</v>
      </c>
      <c r="JE238" s="10">
        <v>0</v>
      </c>
      <c r="JF238" s="47">
        <f t="shared" si="5115"/>
        <v>0</v>
      </c>
      <c r="JG238" s="66">
        <v>1.5100000000000001E-3</v>
      </c>
      <c r="JH238" s="10">
        <v>0.22700000000000001</v>
      </c>
      <c r="JI238" s="47">
        <f t="shared" si="5116"/>
        <v>150331.12582781457</v>
      </c>
      <c r="JJ238" s="46">
        <v>0</v>
      </c>
      <c r="JK238" s="10">
        <v>0</v>
      </c>
      <c r="JL238" s="47">
        <f t="shared" si="5117"/>
        <v>0</v>
      </c>
      <c r="JM238" s="66">
        <v>0.13435</v>
      </c>
      <c r="JN238" s="10">
        <v>19.783000000000001</v>
      </c>
      <c r="JO238" s="47">
        <f t="shared" si="5118"/>
        <v>147249.72087830296</v>
      </c>
      <c r="JP238" s="46">
        <v>0</v>
      </c>
      <c r="JQ238" s="10">
        <v>0</v>
      </c>
      <c r="JR238" s="47">
        <f t="shared" si="5119"/>
        <v>0</v>
      </c>
      <c r="JS238" s="46">
        <v>0</v>
      </c>
      <c r="JT238" s="10">
        <v>0</v>
      </c>
      <c r="JU238" s="47">
        <f t="shared" si="5120"/>
        <v>0</v>
      </c>
      <c r="JV238" s="46">
        <v>0</v>
      </c>
      <c r="JW238" s="10">
        <v>0</v>
      </c>
      <c r="JX238" s="47">
        <f t="shared" si="5121"/>
        <v>0</v>
      </c>
      <c r="JY238" s="46">
        <v>0</v>
      </c>
      <c r="JZ238" s="10">
        <v>0</v>
      </c>
      <c r="KA238" s="47">
        <f t="shared" si="5122"/>
        <v>0</v>
      </c>
      <c r="KB238" s="66">
        <v>2.88</v>
      </c>
      <c r="KC238" s="10">
        <v>34.786999999999999</v>
      </c>
      <c r="KD238" s="47">
        <f t="shared" si="5123"/>
        <v>12078.819444444445</v>
      </c>
      <c r="KE238" s="66"/>
      <c r="KF238" s="10"/>
      <c r="KG238" s="47"/>
      <c r="KH238" s="66">
        <v>201.98666</v>
      </c>
      <c r="KI238" s="10">
        <v>9593.41</v>
      </c>
      <c r="KJ238" s="47">
        <f t="shared" si="5124"/>
        <v>47495.26528138046</v>
      </c>
      <c r="KK238" s="66">
        <v>0.53613</v>
      </c>
      <c r="KL238" s="10">
        <v>409.65</v>
      </c>
      <c r="KM238" s="47">
        <f t="shared" si="5125"/>
        <v>764087.06843489443</v>
      </c>
      <c r="KN238" s="46">
        <v>0</v>
      </c>
      <c r="KO238" s="10">
        <v>0</v>
      </c>
      <c r="KP238" s="47">
        <f t="shared" si="5126"/>
        <v>0</v>
      </c>
      <c r="KQ238" s="66">
        <v>3.1266599999999998</v>
      </c>
      <c r="KR238" s="10">
        <v>107.39100000000001</v>
      </c>
      <c r="KS238" s="47">
        <f t="shared" si="5127"/>
        <v>34346.874940031863</v>
      </c>
      <c r="KT238" s="46">
        <v>0</v>
      </c>
      <c r="KU238" s="10">
        <v>0</v>
      </c>
      <c r="KV238" s="47">
        <f t="shared" si="5128"/>
        <v>0</v>
      </c>
      <c r="KW238" s="46">
        <v>0</v>
      </c>
      <c r="KX238" s="10">
        <v>0</v>
      </c>
      <c r="KY238" s="47">
        <f t="shared" si="5129"/>
        <v>0</v>
      </c>
      <c r="KZ238" s="66">
        <v>0.67922000000000005</v>
      </c>
      <c r="LA238" s="10">
        <v>98.206000000000003</v>
      </c>
      <c r="LB238" s="47">
        <f t="shared" si="5130"/>
        <v>144586.43738405817</v>
      </c>
      <c r="LC238" s="46">
        <v>0</v>
      </c>
      <c r="LD238" s="10">
        <v>0</v>
      </c>
      <c r="LE238" s="47">
        <f t="shared" si="5131"/>
        <v>0</v>
      </c>
      <c r="LF238" s="66">
        <v>11.067920000000001</v>
      </c>
      <c r="LG238" s="10">
        <v>248.00299999999999</v>
      </c>
      <c r="LH238" s="47">
        <f t="shared" si="5132"/>
        <v>22407.371936190353</v>
      </c>
      <c r="LI238" s="46">
        <v>0</v>
      </c>
      <c r="LJ238" s="10">
        <v>0</v>
      </c>
      <c r="LK238" s="47">
        <f t="shared" si="5133"/>
        <v>0</v>
      </c>
      <c r="LL238" s="46">
        <v>0</v>
      </c>
      <c r="LM238" s="10">
        <v>0</v>
      </c>
      <c r="LN238" s="47">
        <f t="shared" si="5134"/>
        <v>0</v>
      </c>
      <c r="LO238" s="46">
        <v>0</v>
      </c>
      <c r="LP238" s="10">
        <v>0</v>
      </c>
      <c r="LQ238" s="47">
        <f t="shared" si="5135"/>
        <v>0</v>
      </c>
      <c r="LR238" s="66">
        <v>1.0200000000000001E-3</v>
      </c>
      <c r="LS238" s="10">
        <v>0.47</v>
      </c>
      <c r="LT238" s="47">
        <f t="shared" si="5136"/>
        <v>460784.31372549018</v>
      </c>
      <c r="LU238" s="46">
        <v>0</v>
      </c>
      <c r="LV238" s="10">
        <v>0</v>
      </c>
      <c r="LW238" s="47">
        <f t="shared" si="5137"/>
        <v>0</v>
      </c>
      <c r="LX238" s="66">
        <v>257.96744000000001</v>
      </c>
      <c r="LY238" s="10">
        <v>19899.177</v>
      </c>
      <c r="LZ238" s="47">
        <f t="shared" si="5138"/>
        <v>77138.327999843692</v>
      </c>
      <c r="MA238" s="66">
        <v>0.72236999999999996</v>
      </c>
      <c r="MB238" s="10">
        <v>40.183</v>
      </c>
      <c r="MC238" s="47">
        <f t="shared" si="5139"/>
        <v>55626.617938175725</v>
      </c>
      <c r="MD238" s="46">
        <v>0</v>
      </c>
      <c r="ME238" s="10">
        <v>0</v>
      </c>
      <c r="MF238" s="47">
        <f t="shared" si="5140"/>
        <v>0</v>
      </c>
      <c r="MG238" s="46">
        <v>0</v>
      </c>
      <c r="MH238" s="10">
        <v>0</v>
      </c>
      <c r="MI238" s="47">
        <f t="shared" si="5141"/>
        <v>0</v>
      </c>
      <c r="MJ238" s="46">
        <v>0</v>
      </c>
      <c r="MK238" s="10">
        <v>0</v>
      </c>
      <c r="ML238" s="47">
        <f t="shared" si="5142"/>
        <v>0</v>
      </c>
      <c r="MM238" s="66">
        <v>0.24083000000000002</v>
      </c>
      <c r="MN238" s="10">
        <v>280.12599999999998</v>
      </c>
      <c r="MO238" s="47">
        <f t="shared" si="5143"/>
        <v>1163169.040401943</v>
      </c>
      <c r="MP238" s="46">
        <v>0</v>
      </c>
      <c r="MQ238" s="10">
        <v>0</v>
      </c>
      <c r="MR238" s="47">
        <f t="shared" si="5144"/>
        <v>0</v>
      </c>
      <c r="MS238" s="46">
        <v>0</v>
      </c>
      <c r="MT238" s="10">
        <v>0</v>
      </c>
      <c r="MU238" s="47">
        <f t="shared" si="5145"/>
        <v>0</v>
      </c>
      <c r="MV238" s="46">
        <v>0</v>
      </c>
      <c r="MW238" s="10">
        <v>0</v>
      </c>
      <c r="MX238" s="47">
        <f t="shared" si="5146"/>
        <v>0</v>
      </c>
      <c r="MY238" s="66">
        <v>2.6609999999999998E-2</v>
      </c>
      <c r="MZ238" s="10">
        <v>4.8150000000000004</v>
      </c>
      <c r="NA238" s="47">
        <f t="shared" si="5147"/>
        <v>180947.0124013529</v>
      </c>
      <c r="NB238" s="46">
        <v>0</v>
      </c>
      <c r="NC238" s="10">
        <v>0</v>
      </c>
      <c r="ND238" s="47">
        <f t="shared" si="5148"/>
        <v>0</v>
      </c>
      <c r="NE238" s="46">
        <v>0</v>
      </c>
      <c r="NF238" s="10">
        <v>0</v>
      </c>
      <c r="NG238" s="47">
        <f t="shared" si="5149"/>
        <v>0</v>
      </c>
      <c r="NH238" s="46">
        <v>0</v>
      </c>
      <c r="NI238" s="10">
        <v>0</v>
      </c>
      <c r="NJ238" s="47">
        <f t="shared" si="5150"/>
        <v>0</v>
      </c>
      <c r="NK238" s="66">
        <v>3.0940000000000002E-2</v>
      </c>
      <c r="NL238" s="10">
        <v>45.258000000000003</v>
      </c>
      <c r="NM238" s="47">
        <f t="shared" si="5151"/>
        <v>1462766.6451195863</v>
      </c>
      <c r="NN238" s="46">
        <v>0</v>
      </c>
      <c r="NO238" s="10">
        <v>0</v>
      </c>
      <c r="NP238" s="47">
        <f t="shared" si="5152"/>
        <v>0</v>
      </c>
      <c r="NQ238" s="66">
        <v>0.32177999999999995</v>
      </c>
      <c r="NR238" s="10">
        <v>210.28700000000001</v>
      </c>
      <c r="NS238" s="47">
        <f t="shared" si="5153"/>
        <v>653511.71607930888</v>
      </c>
      <c r="NT238" s="66">
        <v>1.9E-2</v>
      </c>
      <c r="NU238" s="10">
        <v>2.133</v>
      </c>
      <c r="NV238" s="47">
        <f t="shared" si="5154"/>
        <v>112263.15789473685</v>
      </c>
      <c r="NW238" s="66">
        <v>14.946620000000001</v>
      </c>
      <c r="NX238" s="10">
        <v>890.29200000000003</v>
      </c>
      <c r="NY238" s="47">
        <f t="shared" si="5155"/>
        <v>59564.771165654842</v>
      </c>
      <c r="NZ238" s="66">
        <v>2.38225</v>
      </c>
      <c r="OA238" s="10">
        <v>474.863</v>
      </c>
      <c r="OB238" s="47">
        <f t="shared" si="5156"/>
        <v>199333.8230664288</v>
      </c>
      <c r="OC238" s="46">
        <v>0</v>
      </c>
      <c r="OD238" s="10">
        <v>0</v>
      </c>
      <c r="OE238" s="47">
        <f t="shared" si="5157"/>
        <v>0</v>
      </c>
      <c r="OF238" s="66">
        <v>11.99995</v>
      </c>
      <c r="OG238" s="10">
        <v>1123.653</v>
      </c>
      <c r="OH238" s="47">
        <f t="shared" si="5158"/>
        <v>93638.140158917318</v>
      </c>
      <c r="OI238" s="66">
        <v>17.639860000000002</v>
      </c>
      <c r="OJ238" s="10">
        <v>3422.9090000000001</v>
      </c>
      <c r="OK238" s="47">
        <f t="shared" si="5159"/>
        <v>194044.00034920912</v>
      </c>
      <c r="OL238" s="46">
        <v>0</v>
      </c>
      <c r="OM238" s="10">
        <v>0</v>
      </c>
      <c r="ON238" s="47">
        <f t="shared" si="5160"/>
        <v>0</v>
      </c>
      <c r="OO238" s="66">
        <v>3.4780500000000001</v>
      </c>
      <c r="OP238" s="10">
        <v>283.548</v>
      </c>
      <c r="OQ238" s="47">
        <f t="shared" si="5161"/>
        <v>81524.992452667444</v>
      </c>
      <c r="OR238" s="66">
        <v>1.4999999999999999E-2</v>
      </c>
      <c r="OS238" s="10">
        <v>0.32100000000000001</v>
      </c>
      <c r="OT238" s="47">
        <f t="shared" si="5162"/>
        <v>21400.000000000004</v>
      </c>
      <c r="OU238" s="66">
        <v>11.453340000000001</v>
      </c>
      <c r="OV238" s="10">
        <v>219.37700000000001</v>
      </c>
      <c r="OW238" s="47">
        <f t="shared" si="5163"/>
        <v>19153.976045415573</v>
      </c>
      <c r="OX238" s="46">
        <v>0</v>
      </c>
      <c r="OY238" s="10">
        <v>0</v>
      </c>
      <c r="OZ238" s="47">
        <f t="shared" si="5164"/>
        <v>0</v>
      </c>
      <c r="PA238" s="46">
        <v>0</v>
      </c>
      <c r="PB238" s="10">
        <v>0</v>
      </c>
      <c r="PC238" s="47">
        <f t="shared" si="5165"/>
        <v>0</v>
      </c>
      <c r="PD238" s="46">
        <v>0</v>
      </c>
      <c r="PE238" s="10">
        <v>0</v>
      </c>
      <c r="PF238" s="47">
        <f t="shared" si="5166"/>
        <v>0</v>
      </c>
      <c r="PG238" s="66">
        <v>1.36277</v>
      </c>
      <c r="PH238" s="10">
        <v>275.90699999999998</v>
      </c>
      <c r="PI238" s="47">
        <f t="shared" si="5167"/>
        <v>202460.4298597709</v>
      </c>
      <c r="PJ238" s="46"/>
      <c r="PK238" s="10"/>
      <c r="PL238" s="47"/>
      <c r="PM238" s="46">
        <v>0</v>
      </c>
      <c r="PN238" s="10">
        <v>0</v>
      </c>
      <c r="PO238" s="47">
        <f t="shared" si="5168"/>
        <v>0</v>
      </c>
      <c r="PP238" s="46">
        <v>0</v>
      </c>
      <c r="PQ238" s="10">
        <v>0</v>
      </c>
      <c r="PR238" s="47">
        <f t="shared" si="5169"/>
        <v>0</v>
      </c>
      <c r="PS238" s="66">
        <v>0.62924000000000002</v>
      </c>
      <c r="PT238" s="10">
        <v>184.173</v>
      </c>
      <c r="PU238" s="47">
        <f t="shared" si="5170"/>
        <v>292691.18301443011</v>
      </c>
      <c r="PV238" s="66">
        <v>232.63398000000001</v>
      </c>
      <c r="PW238" s="10">
        <v>12798.962</v>
      </c>
      <c r="PX238" s="47">
        <f t="shared" si="5171"/>
        <v>55017.594592157169</v>
      </c>
      <c r="PY238" s="66">
        <v>73.347660000000005</v>
      </c>
      <c r="PZ238" s="10">
        <v>22862.392</v>
      </c>
      <c r="QA238" s="47">
        <f t="shared" si="5172"/>
        <v>311698.99625973066</v>
      </c>
      <c r="QB238" s="46">
        <v>0</v>
      </c>
      <c r="QC238" s="10">
        <v>0</v>
      </c>
      <c r="QD238" s="47">
        <f t="shared" si="5173"/>
        <v>0</v>
      </c>
      <c r="QE238" s="46">
        <v>0.80101</v>
      </c>
      <c r="QF238" s="10">
        <v>71.933999999999997</v>
      </c>
      <c r="QG238" s="47">
        <f t="shared" si="5174"/>
        <v>89804.122295601803</v>
      </c>
      <c r="QH238" s="46">
        <v>0</v>
      </c>
      <c r="QI238" s="10">
        <v>0</v>
      </c>
      <c r="QJ238" s="47">
        <f t="shared" si="5175"/>
        <v>0</v>
      </c>
      <c r="QK238" s="46">
        <v>0</v>
      </c>
      <c r="QL238" s="10">
        <v>0</v>
      </c>
      <c r="QM238" s="47">
        <f t="shared" si="5176"/>
        <v>0</v>
      </c>
      <c r="QN238" s="46">
        <v>0</v>
      </c>
      <c r="QO238" s="10">
        <v>0</v>
      </c>
      <c r="QP238" s="47">
        <f t="shared" si="5177"/>
        <v>0</v>
      </c>
      <c r="QQ238" s="66">
        <v>86.49888</v>
      </c>
      <c r="QR238" s="10">
        <v>4637.5240000000003</v>
      </c>
      <c r="QS238" s="47">
        <f t="shared" si="5178"/>
        <v>53613.688408451075</v>
      </c>
      <c r="QT238" s="66"/>
      <c r="QU238" s="10"/>
      <c r="QV238" s="47"/>
      <c r="QW238" s="66"/>
      <c r="QX238" s="10"/>
      <c r="QY238" s="47"/>
      <c r="QZ238" s="66">
        <v>0.13736000000000001</v>
      </c>
      <c r="RA238" s="10">
        <v>0.48399999999999999</v>
      </c>
      <c r="RB238" s="47">
        <f t="shared" si="5179"/>
        <v>3523.5876528829349</v>
      </c>
      <c r="RC238" s="46">
        <v>0</v>
      </c>
      <c r="RD238" s="10">
        <v>0</v>
      </c>
      <c r="RE238" s="47">
        <f t="shared" si="5180"/>
        <v>0</v>
      </c>
      <c r="RF238" s="12">
        <f t="shared" si="5181"/>
        <v>2054.7956399999998</v>
      </c>
      <c r="RG238" s="58">
        <f t="shared" si="5182"/>
        <v>175491.42700000005</v>
      </c>
    </row>
    <row r="239" spans="1:475" ht="15" thickBot="1" x14ac:dyDescent="0.35">
      <c r="A239" s="61"/>
      <c r="B239" s="41" t="s">
        <v>17</v>
      </c>
      <c r="C239" s="48">
        <f t="shared" ref="C239:D239" si="5185">SUM(C227:C238)</f>
        <v>0</v>
      </c>
      <c r="D239" s="35">
        <f t="shared" si="5185"/>
        <v>0</v>
      </c>
      <c r="E239" s="49"/>
      <c r="F239" s="48">
        <f t="shared" ref="F239:G239" si="5186">SUM(F227:F238)</f>
        <v>0</v>
      </c>
      <c r="G239" s="35">
        <f t="shared" si="5186"/>
        <v>0</v>
      </c>
      <c r="H239" s="49"/>
      <c r="I239" s="48">
        <f t="shared" ref="I239:J239" si="5187">SUM(I227:I238)</f>
        <v>1</v>
      </c>
      <c r="J239" s="35">
        <f t="shared" si="5187"/>
        <v>25.209</v>
      </c>
      <c r="K239" s="49"/>
      <c r="L239" s="48">
        <f t="shared" ref="L239:M239" si="5188">SUM(L227:L238)</f>
        <v>8.0000000000000002E-3</v>
      </c>
      <c r="M239" s="35">
        <f t="shared" si="5188"/>
        <v>15.628</v>
      </c>
      <c r="N239" s="49"/>
      <c r="O239" s="48">
        <f t="shared" ref="O239:P239" si="5189">SUM(O227:O238)</f>
        <v>0</v>
      </c>
      <c r="P239" s="35">
        <f t="shared" si="5189"/>
        <v>0</v>
      </c>
      <c r="Q239" s="49"/>
      <c r="R239" s="48">
        <f t="shared" ref="R239:S239" si="5190">SUM(R227:R238)</f>
        <v>0</v>
      </c>
      <c r="S239" s="35">
        <f t="shared" si="5190"/>
        <v>0</v>
      </c>
      <c r="T239" s="49"/>
      <c r="U239" s="48">
        <f t="shared" ref="U239:V239" si="5191">SUM(U227:U238)</f>
        <v>6.1501500000000009</v>
      </c>
      <c r="V239" s="35">
        <f t="shared" si="5191"/>
        <v>478.57499999999999</v>
      </c>
      <c r="W239" s="49"/>
      <c r="X239" s="48">
        <f t="shared" ref="X239:Y239" si="5192">SUM(X227:X238)</f>
        <v>0</v>
      </c>
      <c r="Y239" s="35">
        <f t="shared" si="5192"/>
        <v>0</v>
      </c>
      <c r="Z239" s="49"/>
      <c r="AA239" s="48">
        <f t="shared" ref="AA239:AB239" si="5193">SUM(AA227:AA238)</f>
        <v>35.314459999999997</v>
      </c>
      <c r="AB239" s="35">
        <f t="shared" si="5193"/>
        <v>10372.018999999998</v>
      </c>
      <c r="AC239" s="49"/>
      <c r="AD239" s="48">
        <f t="shared" ref="AD239:AE239" si="5194">SUM(AD227:AD238)</f>
        <v>100.44047999999999</v>
      </c>
      <c r="AE239" s="35">
        <f t="shared" si="5194"/>
        <v>6372.0079999999998</v>
      </c>
      <c r="AF239" s="49"/>
      <c r="AG239" s="48">
        <f t="shared" ref="AG239:AH239" si="5195">SUM(AG227:AG238)</f>
        <v>0</v>
      </c>
      <c r="AH239" s="35">
        <f t="shared" si="5195"/>
        <v>0</v>
      </c>
      <c r="AI239" s="49"/>
      <c r="AJ239" s="48">
        <f t="shared" ref="AJ239:AK239" si="5196">SUM(AJ227:AJ238)</f>
        <v>0.6</v>
      </c>
      <c r="AK239" s="35">
        <f t="shared" si="5196"/>
        <v>1.2669999999999999</v>
      </c>
      <c r="AL239" s="49"/>
      <c r="AM239" s="48">
        <f t="shared" ref="AM239:AN239" si="5197">SUM(AM227:AM238)</f>
        <v>8.913120000000001</v>
      </c>
      <c r="AN239" s="35">
        <f t="shared" si="5197"/>
        <v>99.36099999999999</v>
      </c>
      <c r="AO239" s="49"/>
      <c r="AP239" s="48">
        <f t="shared" ref="AP239:AQ239" si="5198">SUM(AP227:AP238)</f>
        <v>2284.4261499999998</v>
      </c>
      <c r="AQ239" s="35">
        <f t="shared" si="5198"/>
        <v>61702.976000000002</v>
      </c>
      <c r="AR239" s="49"/>
      <c r="AS239" s="48">
        <f t="shared" ref="AS239:AT239" si="5199">SUM(AS227:AS238)</f>
        <v>8.9999999999999993E-3</v>
      </c>
      <c r="AT239" s="35">
        <f t="shared" si="5199"/>
        <v>5.0000000000000001E-3</v>
      </c>
      <c r="AU239" s="49"/>
      <c r="AV239" s="48">
        <f t="shared" ref="AV239:AW239" si="5200">SUM(AV227:AV238)</f>
        <v>0</v>
      </c>
      <c r="AW239" s="35">
        <f t="shared" si="5200"/>
        <v>0</v>
      </c>
      <c r="AX239" s="49"/>
      <c r="AY239" s="48">
        <f t="shared" ref="AY239:AZ239" si="5201">SUM(AY227:AY238)</f>
        <v>26.416</v>
      </c>
      <c r="AZ239" s="35">
        <f t="shared" si="5201"/>
        <v>180.86400000000003</v>
      </c>
      <c r="BA239" s="49"/>
      <c r="BB239" s="48">
        <f t="shared" ref="BB239:BC239" si="5202">SUM(BB227:BB238)</f>
        <v>110.94279</v>
      </c>
      <c r="BC239" s="35">
        <f t="shared" si="5202"/>
        <v>13949.656000000003</v>
      </c>
      <c r="BD239" s="49"/>
      <c r="BE239" s="48">
        <f t="shared" ref="BE239:BF239" si="5203">SUM(BE227:BE238)</f>
        <v>12.592269999999999</v>
      </c>
      <c r="BF239" s="35">
        <f t="shared" si="5203"/>
        <v>1968.1599999999999</v>
      </c>
      <c r="BG239" s="49"/>
      <c r="BH239" s="48">
        <f t="shared" ref="BH239:BI239" si="5204">SUM(BH227:BH238)</f>
        <v>0</v>
      </c>
      <c r="BI239" s="35">
        <f t="shared" si="5204"/>
        <v>0</v>
      </c>
      <c r="BJ239" s="49"/>
      <c r="BK239" s="48">
        <f t="shared" ref="BK239:BL239" si="5205">SUM(BK227:BK238)</f>
        <v>1.5E-3</v>
      </c>
      <c r="BL239" s="35">
        <f t="shared" si="5205"/>
        <v>2.2600000000000002</v>
      </c>
      <c r="BM239" s="49"/>
      <c r="BN239" s="48">
        <f t="shared" ref="BN239:BO239" si="5206">SUM(BN227:BN238)</f>
        <v>0</v>
      </c>
      <c r="BO239" s="35">
        <f t="shared" si="5206"/>
        <v>0</v>
      </c>
      <c r="BP239" s="49"/>
      <c r="BQ239" s="48">
        <f t="shared" ref="BQ239:BR239" si="5207">SUM(BQ227:BQ238)</f>
        <v>0.85680000000000001</v>
      </c>
      <c r="BR239" s="35">
        <f t="shared" si="5207"/>
        <v>115.209</v>
      </c>
      <c r="BS239" s="49"/>
      <c r="BT239" s="48">
        <f t="shared" ref="BT239:BU239" si="5208">SUM(BT227:BT238)</f>
        <v>120.42423000000001</v>
      </c>
      <c r="BU239" s="35">
        <f t="shared" si="5208"/>
        <v>47897.04800000001</v>
      </c>
      <c r="BV239" s="49"/>
      <c r="BW239" s="48">
        <f t="shared" ref="BW239:BX239" si="5209">SUM(BW227:BW238)</f>
        <v>0</v>
      </c>
      <c r="BX239" s="35">
        <f t="shared" si="5209"/>
        <v>0</v>
      </c>
      <c r="BY239" s="49"/>
      <c r="BZ239" s="48">
        <f t="shared" ref="BZ239:CA239" si="5210">SUM(BZ227:BZ238)</f>
        <v>8.58718</v>
      </c>
      <c r="CA239" s="35">
        <f t="shared" si="5210"/>
        <v>482.91299999999995</v>
      </c>
      <c r="CB239" s="49"/>
      <c r="CC239" s="48">
        <f t="shared" ref="CC239:CD239" si="5211">SUM(CC227:CC238)</f>
        <v>2180.8592399999998</v>
      </c>
      <c r="CD239" s="35">
        <f t="shared" si="5211"/>
        <v>88810.351999999999</v>
      </c>
      <c r="CE239" s="49"/>
      <c r="CF239" s="48">
        <f t="shared" ref="CF239:CG239" si="5212">SUM(CF227:CF238)</f>
        <v>0.98046</v>
      </c>
      <c r="CG239" s="35">
        <f t="shared" si="5212"/>
        <v>402.39499999999998</v>
      </c>
      <c r="CH239" s="49"/>
      <c r="CI239" s="48">
        <f t="shared" ref="CI239:CJ239" si="5213">SUM(CI227:CI238)</f>
        <v>0</v>
      </c>
      <c r="CJ239" s="35">
        <f t="shared" si="5213"/>
        <v>0</v>
      </c>
      <c r="CK239" s="49"/>
      <c r="CL239" s="48">
        <f t="shared" ref="CL239:CM239" si="5214">SUM(CL227:CL238)</f>
        <v>0.52459999999999996</v>
      </c>
      <c r="CM239" s="35">
        <f t="shared" si="5214"/>
        <v>8.6929999999999996</v>
      </c>
      <c r="CN239" s="49"/>
      <c r="CO239" s="48">
        <f t="shared" ref="CO239:CP239" si="5215">SUM(CO227:CO238)</f>
        <v>1.8822299999999998</v>
      </c>
      <c r="CP239" s="35">
        <f t="shared" si="5215"/>
        <v>2487.4380000000001</v>
      </c>
      <c r="CQ239" s="49"/>
      <c r="CR239" s="48">
        <f t="shared" ref="CR239:CS239" si="5216">SUM(CR227:CR238)</f>
        <v>4.5025000000000004</v>
      </c>
      <c r="CS239" s="35">
        <f t="shared" si="5216"/>
        <v>984.33699999999999</v>
      </c>
      <c r="CT239" s="49"/>
      <c r="CU239" s="48">
        <f t="shared" ref="CU239:CV239" si="5217">SUM(CU227:CU238)</f>
        <v>1.6579999999999999</v>
      </c>
      <c r="CV239" s="35">
        <f t="shared" si="5217"/>
        <v>1435.047</v>
      </c>
      <c r="CW239" s="49"/>
      <c r="CX239" s="48">
        <f t="shared" ref="CX239:CY239" si="5218">SUM(CX227:CX238)</f>
        <v>2.2099999999999998E-2</v>
      </c>
      <c r="CY239" s="35">
        <f t="shared" si="5218"/>
        <v>0.77</v>
      </c>
      <c r="CZ239" s="49"/>
      <c r="DA239" s="48">
        <f t="shared" ref="DA239:DB239" si="5219">SUM(DA227:DA238)</f>
        <v>69.352220000000017</v>
      </c>
      <c r="DB239" s="35">
        <f t="shared" si="5219"/>
        <v>23345.850000000002</v>
      </c>
      <c r="DC239" s="49"/>
      <c r="DD239" s="48">
        <f t="shared" ref="DD239:DE239" si="5220">SUM(DD227:DD238)</f>
        <v>457.62596000000008</v>
      </c>
      <c r="DE239" s="35">
        <f t="shared" si="5220"/>
        <v>64809.904000000002</v>
      </c>
      <c r="DF239" s="49"/>
      <c r="DG239" s="48">
        <f t="shared" ref="DG239:DH239" si="5221">SUM(DG227:DG238)</f>
        <v>0</v>
      </c>
      <c r="DH239" s="35">
        <f t="shared" si="5221"/>
        <v>0</v>
      </c>
      <c r="DI239" s="49"/>
      <c r="DJ239" s="48">
        <f t="shared" ref="DJ239:DK239" si="5222">SUM(DJ227:DJ238)</f>
        <v>41.16048</v>
      </c>
      <c r="DK239" s="35">
        <f t="shared" si="5222"/>
        <v>1303.973</v>
      </c>
      <c r="DL239" s="49"/>
      <c r="DM239" s="48">
        <f t="shared" ref="DM239:DN239" si="5223">SUM(DM227:DM238)</f>
        <v>0</v>
      </c>
      <c r="DN239" s="35">
        <f t="shared" si="5223"/>
        <v>0</v>
      </c>
      <c r="DO239" s="49"/>
      <c r="DP239" s="48">
        <f t="shared" ref="DP239:DQ239" si="5224">SUM(DP227:DP238)</f>
        <v>0.74033000000000004</v>
      </c>
      <c r="DQ239" s="35">
        <f t="shared" si="5224"/>
        <v>594.71199999999999</v>
      </c>
      <c r="DR239" s="49"/>
      <c r="DS239" s="48">
        <f t="shared" ref="DS239:DT239" si="5225">SUM(DS227:DS238)</f>
        <v>1.23828</v>
      </c>
      <c r="DT239" s="35">
        <f t="shared" si="5225"/>
        <v>1632.461</v>
      </c>
      <c r="DU239" s="49"/>
      <c r="DV239" s="48">
        <f t="shared" ref="DV239:DW239" si="5226">SUM(DV227:DV238)</f>
        <v>5.44</v>
      </c>
      <c r="DW239" s="35">
        <f t="shared" si="5226"/>
        <v>5.4959999999999996</v>
      </c>
      <c r="DX239" s="49"/>
      <c r="DY239" s="48">
        <f t="shared" ref="DY239:DZ239" si="5227">SUM(DY227:DY238)</f>
        <v>0</v>
      </c>
      <c r="DZ239" s="35">
        <f t="shared" si="5227"/>
        <v>0</v>
      </c>
      <c r="EA239" s="49"/>
      <c r="EB239" s="48">
        <f t="shared" ref="EB239:EC239" si="5228">SUM(EB227:EB238)</f>
        <v>4.0000000000000001E-3</v>
      </c>
      <c r="EC239" s="35">
        <f t="shared" si="5228"/>
        <v>0.27800000000000002</v>
      </c>
      <c r="ED239" s="49"/>
      <c r="EE239" s="48">
        <f t="shared" ref="EE239:EF239" si="5229">SUM(EE227:EE238)</f>
        <v>1.20983</v>
      </c>
      <c r="EF239" s="35">
        <f t="shared" si="5229"/>
        <v>107.179</v>
      </c>
      <c r="EG239" s="49"/>
      <c r="EH239" s="48">
        <f t="shared" ref="EH239:EI239" si="5230">SUM(EH227:EH238)</f>
        <v>467.65212999999994</v>
      </c>
      <c r="EI239" s="35">
        <f t="shared" si="5230"/>
        <v>96883.192999999985</v>
      </c>
      <c r="EJ239" s="49"/>
      <c r="EK239" s="48">
        <f t="shared" ref="EK239:EL239" si="5231">SUM(EK227:EK238)</f>
        <v>122.00592999999999</v>
      </c>
      <c r="EL239" s="35">
        <f t="shared" si="5231"/>
        <v>13049.246999999999</v>
      </c>
      <c r="EM239" s="49"/>
      <c r="EN239" s="48">
        <f t="shared" ref="EN239:EO239" si="5232">SUM(EN227:EN238)</f>
        <v>3734.41284</v>
      </c>
      <c r="EO239" s="35">
        <f t="shared" si="5232"/>
        <v>410656.15200000006</v>
      </c>
      <c r="EP239" s="49"/>
      <c r="EQ239" s="48">
        <f t="shared" ref="EQ239:ER239" si="5233">SUM(EQ227:EQ238)</f>
        <v>3.25848</v>
      </c>
      <c r="ER239" s="35">
        <f t="shared" si="5233"/>
        <v>34.918999999999997</v>
      </c>
      <c r="ES239" s="49"/>
      <c r="ET239" s="48">
        <f t="shared" ref="ET239:EU239" si="5234">SUM(ET227:ET238)</f>
        <v>133.49583000000001</v>
      </c>
      <c r="EU239" s="35">
        <f t="shared" si="5234"/>
        <v>12441.72</v>
      </c>
      <c r="EV239" s="49"/>
      <c r="EW239" s="48">
        <f t="shared" ref="EW239:EX239" si="5235">SUM(EW227:EW238)</f>
        <v>0</v>
      </c>
      <c r="EX239" s="35">
        <f t="shared" si="5235"/>
        <v>0</v>
      </c>
      <c r="EY239" s="49"/>
      <c r="EZ239" s="48">
        <f t="shared" ref="EZ239:FA239" si="5236">SUM(EZ227:EZ238)</f>
        <v>0</v>
      </c>
      <c r="FA239" s="35">
        <f t="shared" si="5236"/>
        <v>0</v>
      </c>
      <c r="FB239" s="49"/>
      <c r="FC239" s="48">
        <f t="shared" ref="FC239:FD239" si="5237">SUM(FC227:FC238)</f>
        <v>0</v>
      </c>
      <c r="FD239" s="35">
        <f t="shared" si="5237"/>
        <v>0</v>
      </c>
      <c r="FE239" s="49"/>
      <c r="FF239" s="48">
        <f t="shared" ref="FF239:FG239" si="5238">SUM(FF227:FF238)</f>
        <v>0</v>
      </c>
      <c r="FG239" s="35">
        <f t="shared" si="5238"/>
        <v>0</v>
      </c>
      <c r="FH239" s="49"/>
      <c r="FI239" s="48">
        <f t="shared" ref="FI239:FJ239" si="5239">SUM(FI227:FI238)</f>
        <v>34.860260000000004</v>
      </c>
      <c r="FJ239" s="35">
        <f t="shared" si="5239"/>
        <v>698.72899999999993</v>
      </c>
      <c r="FK239" s="49"/>
      <c r="FL239" s="48">
        <f t="shared" ref="FL239:FM239" si="5240">SUM(FL227:FL238)</f>
        <v>6.4533800000000001</v>
      </c>
      <c r="FM239" s="35">
        <f t="shared" si="5240"/>
        <v>932.65</v>
      </c>
      <c r="FN239" s="49"/>
      <c r="FO239" s="48">
        <f t="shared" ref="FO239:FP239" si="5241">SUM(FO227:FO238)</f>
        <v>8.1399999999999997E-3</v>
      </c>
      <c r="FP239" s="35">
        <f t="shared" si="5241"/>
        <v>9.7729999999999997</v>
      </c>
      <c r="FQ239" s="49"/>
      <c r="FR239" s="48">
        <f t="shared" ref="FR239:FS239" si="5242">SUM(FR227:FR238)</f>
        <v>2798.260310000001</v>
      </c>
      <c r="FS239" s="35">
        <f t="shared" si="5242"/>
        <v>81273.694999999978</v>
      </c>
      <c r="FT239" s="49"/>
      <c r="FU239" s="48">
        <f t="shared" ref="FU239:FV239" si="5243">SUM(FU227:FU238)</f>
        <v>15.391240000000002</v>
      </c>
      <c r="FV239" s="35">
        <f t="shared" si="5243"/>
        <v>88.308999999999997</v>
      </c>
      <c r="FW239" s="49"/>
      <c r="FX239" s="48">
        <f t="shared" ref="FX239:FY239" si="5244">SUM(FX227:FX238)</f>
        <v>1E-3</v>
      </c>
      <c r="FY239" s="35">
        <f t="shared" si="5244"/>
        <v>0.216</v>
      </c>
      <c r="FZ239" s="49"/>
      <c r="GA239" s="48">
        <f t="shared" ref="GA239:GB239" si="5245">SUM(GA227:GA238)</f>
        <v>0.23357999999999998</v>
      </c>
      <c r="GB239" s="35">
        <f t="shared" si="5245"/>
        <v>4.97</v>
      </c>
      <c r="GC239" s="49"/>
      <c r="GD239" s="48">
        <f t="shared" ref="GD239:GE239" si="5246">SUM(GD227:GD238)</f>
        <v>520.35726</v>
      </c>
      <c r="GE239" s="35">
        <f t="shared" si="5246"/>
        <v>82577.525999999998</v>
      </c>
      <c r="GF239" s="49"/>
      <c r="GG239" s="48">
        <f t="shared" ref="GG239:GH239" si="5247">SUM(GG227:GG238)</f>
        <v>228.75895000000006</v>
      </c>
      <c r="GH239" s="35">
        <f t="shared" si="5247"/>
        <v>21858.687000000002</v>
      </c>
      <c r="GI239" s="49"/>
      <c r="GJ239" s="48">
        <f t="shared" ref="GJ239:GK239" si="5248">SUM(GJ227:GJ238)</f>
        <v>2175.1927900000001</v>
      </c>
      <c r="GK239" s="35">
        <f t="shared" si="5248"/>
        <v>238880.69699999999</v>
      </c>
      <c r="GL239" s="49"/>
      <c r="GM239" s="48">
        <f t="shared" ref="GM239:GN239" si="5249">SUM(GM227:GM238)</f>
        <v>1.7900000000000001E-3</v>
      </c>
      <c r="GN239" s="35">
        <f t="shared" si="5249"/>
        <v>1.2430000000000001</v>
      </c>
      <c r="GO239" s="49"/>
      <c r="GP239" s="48">
        <f t="shared" ref="GP239:GQ239" si="5250">SUM(GP227:GP238)</f>
        <v>62.837689999999995</v>
      </c>
      <c r="GQ239" s="35">
        <f t="shared" si="5250"/>
        <v>3827.4290000000005</v>
      </c>
      <c r="GR239" s="49"/>
      <c r="GS239" s="48">
        <f t="shared" ref="GS239:GT239" si="5251">SUM(GS227:GS238)</f>
        <v>0.45864000000000005</v>
      </c>
      <c r="GT239" s="35">
        <f t="shared" si="5251"/>
        <v>16.141999999999999</v>
      </c>
      <c r="GU239" s="49"/>
      <c r="GV239" s="48">
        <f t="shared" ref="GV239:GW239" si="5252">SUM(GV227:GV238)</f>
        <v>0.1</v>
      </c>
      <c r="GW239" s="35">
        <f t="shared" si="5252"/>
        <v>25.311</v>
      </c>
      <c r="GX239" s="49"/>
      <c r="GY239" s="48">
        <f t="shared" ref="GY239:GZ239" si="5253">SUM(GY227:GY238)</f>
        <v>0.42103999999999997</v>
      </c>
      <c r="GZ239" s="35">
        <f t="shared" si="5253"/>
        <v>28.996000000000002</v>
      </c>
      <c r="HA239" s="49"/>
      <c r="HB239" s="48">
        <f t="shared" ref="HB239:HC239" si="5254">SUM(HB227:HB238)</f>
        <v>34.620660000000001</v>
      </c>
      <c r="HC239" s="35">
        <f t="shared" si="5254"/>
        <v>4772.7529999999997</v>
      </c>
      <c r="HD239" s="49"/>
      <c r="HE239" s="48">
        <f t="shared" ref="HE239:HF239" si="5255">SUM(HE227:HE238)</f>
        <v>0</v>
      </c>
      <c r="HF239" s="35">
        <f t="shared" si="5255"/>
        <v>0</v>
      </c>
      <c r="HG239" s="49"/>
      <c r="HH239" s="48">
        <f t="shared" ref="HH239:HI239" si="5256">SUM(HH227:HH238)</f>
        <v>0</v>
      </c>
      <c r="HI239" s="35">
        <f t="shared" si="5256"/>
        <v>0</v>
      </c>
      <c r="HJ239" s="49"/>
      <c r="HK239" s="48">
        <f t="shared" ref="HK239:HL239" si="5257">SUM(HK227:HK238)</f>
        <v>5.0000000000000001E-4</v>
      </c>
      <c r="HL239" s="35">
        <f t="shared" si="5257"/>
        <v>1.3089999999999999</v>
      </c>
      <c r="HM239" s="49"/>
      <c r="HN239" s="48">
        <f t="shared" ref="HN239:HO239" si="5258">SUM(HN227:HN238)</f>
        <v>0.21751000000000001</v>
      </c>
      <c r="HO239" s="35">
        <f t="shared" si="5258"/>
        <v>31.391999999999996</v>
      </c>
      <c r="HP239" s="49"/>
      <c r="HQ239" s="48">
        <f t="shared" ref="HQ239:HR239" si="5259">SUM(HQ227:HQ238)</f>
        <v>2.9920100000000001</v>
      </c>
      <c r="HR239" s="35">
        <f t="shared" si="5259"/>
        <v>46.977000000000004</v>
      </c>
      <c r="HS239" s="49"/>
      <c r="HT239" s="48"/>
      <c r="HU239" s="35"/>
      <c r="HV239" s="49"/>
      <c r="HW239" s="48">
        <f t="shared" ref="HW239:HX239" si="5260">SUM(HW227:HW238)</f>
        <v>0</v>
      </c>
      <c r="HX239" s="35">
        <f t="shared" si="5260"/>
        <v>0</v>
      </c>
      <c r="HY239" s="49"/>
      <c r="HZ239" s="48">
        <f t="shared" ref="HZ239:IA239" si="5261">SUM(HZ227:HZ238)</f>
        <v>241.33731</v>
      </c>
      <c r="IA239" s="35">
        <f t="shared" si="5261"/>
        <v>11197.79</v>
      </c>
      <c r="IB239" s="49"/>
      <c r="IC239" s="48">
        <f t="shared" ref="IC239:ID239" si="5262">SUM(IC227:IC238)</f>
        <v>1.0688999999999995</v>
      </c>
      <c r="ID239" s="35">
        <f t="shared" si="5262"/>
        <v>331.75800000000004</v>
      </c>
      <c r="IE239" s="49"/>
      <c r="IF239" s="48">
        <f t="shared" ref="IF239:IG239" si="5263">SUM(IF227:IF238)</f>
        <v>0</v>
      </c>
      <c r="IG239" s="35">
        <f t="shared" si="5263"/>
        <v>0</v>
      </c>
      <c r="IH239" s="49"/>
      <c r="II239" s="48">
        <f t="shared" ref="II239:IJ239" si="5264">SUM(II227:II238)</f>
        <v>0</v>
      </c>
      <c r="IJ239" s="35">
        <f t="shared" si="5264"/>
        <v>0</v>
      </c>
      <c r="IK239" s="49"/>
      <c r="IL239" s="48">
        <f t="shared" ref="IL239:IM239" si="5265">SUM(IL227:IL238)</f>
        <v>4.3E-3</v>
      </c>
      <c r="IM239" s="35">
        <f t="shared" si="5265"/>
        <v>19.005000000000003</v>
      </c>
      <c r="IN239" s="49"/>
      <c r="IO239" s="48">
        <f t="shared" ref="IO239:IP239" si="5266">SUM(IO227:IO238)</f>
        <v>3.814E-2</v>
      </c>
      <c r="IP239" s="35">
        <f t="shared" si="5266"/>
        <v>1.4219999999999999</v>
      </c>
      <c r="IQ239" s="49"/>
      <c r="IR239" s="48">
        <f t="shared" ref="IR239:IS239" si="5267">SUM(IR227:IR238)</f>
        <v>445.27960000000007</v>
      </c>
      <c r="IS239" s="35">
        <f t="shared" si="5267"/>
        <v>18767.352999999999</v>
      </c>
      <c r="IT239" s="49"/>
      <c r="IU239" s="48">
        <f t="shared" ref="IU239:IV239" si="5268">SUM(IU227:IU238)</f>
        <v>0.5303500000000001</v>
      </c>
      <c r="IV239" s="35">
        <f t="shared" si="5268"/>
        <v>1.139</v>
      </c>
      <c r="IW239" s="49"/>
      <c r="IX239" s="48">
        <f t="shared" ref="IX239:IY239" si="5269">SUM(IX227:IX238)</f>
        <v>0</v>
      </c>
      <c r="IY239" s="35">
        <f t="shared" si="5269"/>
        <v>0</v>
      </c>
      <c r="IZ239" s="49"/>
      <c r="JA239" s="48">
        <f t="shared" ref="JA239:JB239" si="5270">SUM(JA227:JA238)</f>
        <v>0</v>
      </c>
      <c r="JB239" s="35">
        <f t="shared" si="5270"/>
        <v>0</v>
      </c>
      <c r="JC239" s="49"/>
      <c r="JD239" s="48">
        <f t="shared" ref="JD239:JE239" si="5271">SUM(JD227:JD238)</f>
        <v>0</v>
      </c>
      <c r="JE239" s="35">
        <f t="shared" si="5271"/>
        <v>0</v>
      </c>
      <c r="JF239" s="49"/>
      <c r="JG239" s="48">
        <f t="shared" ref="JG239:JH239" si="5272">SUM(JG227:JG238)</f>
        <v>2.9510000000000002E-2</v>
      </c>
      <c r="JH239" s="35">
        <f t="shared" si="5272"/>
        <v>1.9950000000000001</v>
      </c>
      <c r="JI239" s="49"/>
      <c r="JJ239" s="48">
        <f t="shared" ref="JJ239:JK239" si="5273">SUM(JJ227:JJ238)</f>
        <v>0</v>
      </c>
      <c r="JK239" s="35">
        <f t="shared" si="5273"/>
        <v>0</v>
      </c>
      <c r="JL239" s="49"/>
      <c r="JM239" s="48">
        <f t="shared" ref="JM239:JN239" si="5274">SUM(JM227:JM238)</f>
        <v>29.367210000000004</v>
      </c>
      <c r="JN239" s="35">
        <f t="shared" si="5274"/>
        <v>1025.3309999999999</v>
      </c>
      <c r="JO239" s="49"/>
      <c r="JP239" s="48">
        <f t="shared" ref="JP239:JQ239" si="5275">SUM(JP227:JP238)</f>
        <v>5.6900000000000006E-3</v>
      </c>
      <c r="JQ239" s="35">
        <f t="shared" si="5275"/>
        <v>3.22</v>
      </c>
      <c r="JR239" s="49"/>
      <c r="JS239" s="48">
        <f t="shared" ref="JS239:JT239" si="5276">SUM(JS227:JS238)</f>
        <v>1.4930000000000001E-2</v>
      </c>
      <c r="JT239" s="35">
        <f t="shared" si="5276"/>
        <v>3.3650000000000002</v>
      </c>
      <c r="JU239" s="49"/>
      <c r="JV239" s="48">
        <f t="shared" ref="JV239:JW239" si="5277">SUM(JV227:JV238)</f>
        <v>0</v>
      </c>
      <c r="JW239" s="35">
        <f t="shared" si="5277"/>
        <v>0</v>
      </c>
      <c r="JX239" s="49"/>
      <c r="JY239" s="48">
        <f t="shared" ref="JY239:JZ239" si="5278">SUM(JY227:JY238)</f>
        <v>0</v>
      </c>
      <c r="JZ239" s="35">
        <f t="shared" si="5278"/>
        <v>0</v>
      </c>
      <c r="KA239" s="49"/>
      <c r="KB239" s="48">
        <f t="shared" ref="KB239:KC239" si="5279">SUM(KB227:KB238)</f>
        <v>66.306870000000004</v>
      </c>
      <c r="KC239" s="35">
        <f t="shared" si="5279"/>
        <v>931.63800000000003</v>
      </c>
      <c r="KD239" s="49"/>
      <c r="KE239" s="48"/>
      <c r="KF239" s="35"/>
      <c r="KG239" s="49"/>
      <c r="KH239" s="48">
        <f t="shared" ref="KH239:KI239" si="5280">SUM(KH227:KH238)</f>
        <v>1682.1036100000001</v>
      </c>
      <c r="KI239" s="35">
        <f t="shared" si="5280"/>
        <v>100972.371</v>
      </c>
      <c r="KJ239" s="49"/>
      <c r="KK239" s="48">
        <f t="shared" ref="KK239:KL239" si="5281">SUM(KK227:KK238)</f>
        <v>41.578779999999995</v>
      </c>
      <c r="KL239" s="35">
        <f t="shared" si="5281"/>
        <v>21761.842000000001</v>
      </c>
      <c r="KM239" s="49"/>
      <c r="KN239" s="48">
        <f t="shared" ref="KN239:KO239" si="5282">SUM(KN227:KN238)</f>
        <v>0</v>
      </c>
      <c r="KO239" s="35">
        <f t="shared" si="5282"/>
        <v>0</v>
      </c>
      <c r="KP239" s="49"/>
      <c r="KQ239" s="48">
        <f t="shared" ref="KQ239:KR239" si="5283">SUM(KQ227:KQ238)</f>
        <v>70.203619999999987</v>
      </c>
      <c r="KR239" s="35">
        <f t="shared" si="5283"/>
        <v>418.27100000000007</v>
      </c>
      <c r="KS239" s="49"/>
      <c r="KT239" s="48">
        <f t="shared" ref="KT239:KU239" si="5284">SUM(KT227:KT238)</f>
        <v>0</v>
      </c>
      <c r="KU239" s="35">
        <f t="shared" si="5284"/>
        <v>0</v>
      </c>
      <c r="KV239" s="49"/>
      <c r="KW239" s="48">
        <f t="shared" ref="KW239:KX239" si="5285">SUM(KW227:KW238)</f>
        <v>7.7</v>
      </c>
      <c r="KX239" s="35">
        <f t="shared" si="5285"/>
        <v>87.478999999999999</v>
      </c>
      <c r="KY239" s="49"/>
      <c r="KZ239" s="48">
        <f t="shared" ref="KZ239:LA239" si="5286">SUM(KZ227:KZ238)</f>
        <v>13.994290000000003</v>
      </c>
      <c r="LA239" s="35">
        <f t="shared" si="5286"/>
        <v>1052.0629999999999</v>
      </c>
      <c r="LB239" s="49"/>
      <c r="LC239" s="48">
        <f t="shared" ref="LC239:LD239" si="5287">SUM(LC227:LC238)</f>
        <v>2E-3</v>
      </c>
      <c r="LD239" s="35">
        <f t="shared" si="5287"/>
        <v>0.19900000000000001</v>
      </c>
      <c r="LE239" s="49"/>
      <c r="LF239" s="48">
        <f t="shared" ref="LF239:LG239" si="5288">SUM(LF227:LF238)</f>
        <v>49.853089999999995</v>
      </c>
      <c r="LG239" s="35">
        <f t="shared" si="5288"/>
        <v>1213.74</v>
      </c>
      <c r="LH239" s="49"/>
      <c r="LI239" s="48">
        <f t="shared" ref="LI239:LJ239" si="5289">SUM(LI227:LI238)</f>
        <v>0</v>
      </c>
      <c r="LJ239" s="35">
        <f t="shared" si="5289"/>
        <v>0</v>
      </c>
      <c r="LK239" s="49"/>
      <c r="LL239" s="48">
        <f t="shared" ref="LL239:LM239" si="5290">SUM(LL227:LL238)</f>
        <v>0</v>
      </c>
      <c r="LM239" s="35">
        <f t="shared" si="5290"/>
        <v>0</v>
      </c>
      <c r="LN239" s="49"/>
      <c r="LO239" s="48">
        <f t="shared" ref="LO239:LP239" si="5291">SUM(LO227:LO238)</f>
        <v>0</v>
      </c>
      <c r="LP239" s="35">
        <f t="shared" si="5291"/>
        <v>0</v>
      </c>
      <c r="LQ239" s="49"/>
      <c r="LR239" s="48">
        <f t="shared" ref="LR239:LS239" si="5292">SUM(LR227:LR238)</f>
        <v>0.60423000000000004</v>
      </c>
      <c r="LS239" s="35">
        <f t="shared" si="5292"/>
        <v>135.458</v>
      </c>
      <c r="LT239" s="49"/>
      <c r="LU239" s="48">
        <f t="shared" ref="LU239:LV239" si="5293">SUM(LU227:LU238)</f>
        <v>6.7599999999999993E-2</v>
      </c>
      <c r="LV239" s="35">
        <f t="shared" si="5293"/>
        <v>17.46</v>
      </c>
      <c r="LW239" s="49"/>
      <c r="LX239" s="48">
        <f t="shared" ref="LX239:LY239" si="5294">SUM(LX227:LX238)</f>
        <v>4079.64624</v>
      </c>
      <c r="LY239" s="35">
        <f t="shared" si="5294"/>
        <v>257691.60700000002</v>
      </c>
      <c r="LZ239" s="49"/>
      <c r="MA239" s="48">
        <f t="shared" ref="MA239:MB239" si="5295">SUM(MA227:MA238)</f>
        <v>48.313869999999994</v>
      </c>
      <c r="MB239" s="35">
        <f t="shared" si="5295"/>
        <v>2300.107</v>
      </c>
      <c r="MC239" s="49"/>
      <c r="MD239" s="48">
        <f t="shared" ref="MD239:ME239" si="5296">SUM(MD227:MD238)</f>
        <v>0.02</v>
      </c>
      <c r="ME239" s="35">
        <f t="shared" si="5296"/>
        <v>32.093000000000004</v>
      </c>
      <c r="MF239" s="49"/>
      <c r="MG239" s="48">
        <f t="shared" ref="MG239:MH239" si="5297">SUM(MG227:MG238)</f>
        <v>0</v>
      </c>
      <c r="MH239" s="35">
        <f t="shared" si="5297"/>
        <v>0</v>
      </c>
      <c r="MI239" s="49"/>
      <c r="MJ239" s="48">
        <f t="shared" ref="MJ239:MK239" si="5298">SUM(MJ227:MJ238)</f>
        <v>0</v>
      </c>
      <c r="MK239" s="35">
        <f t="shared" si="5298"/>
        <v>0</v>
      </c>
      <c r="ML239" s="49"/>
      <c r="MM239" s="48">
        <f t="shared" ref="MM239:MN239" si="5299">SUM(MM227:MM238)</f>
        <v>25.387989999999999</v>
      </c>
      <c r="MN239" s="35">
        <f t="shared" si="5299"/>
        <v>6224.6979999999994</v>
      </c>
      <c r="MO239" s="49"/>
      <c r="MP239" s="48">
        <f t="shared" ref="MP239:MQ239" si="5300">SUM(MP227:MP238)</f>
        <v>57.307649999999995</v>
      </c>
      <c r="MQ239" s="35">
        <f t="shared" si="5300"/>
        <v>6043.4370000000008</v>
      </c>
      <c r="MR239" s="49"/>
      <c r="MS239" s="48">
        <f t="shared" ref="MS239:MT239" si="5301">SUM(MS227:MS238)</f>
        <v>2.1700000000000001E-2</v>
      </c>
      <c r="MT239" s="35">
        <f t="shared" si="5301"/>
        <v>2.0920000000000001</v>
      </c>
      <c r="MU239" s="49"/>
      <c r="MV239" s="48">
        <f t="shared" ref="MV239:MW239" si="5302">SUM(MV227:MV238)</f>
        <v>0.11791</v>
      </c>
      <c r="MW239" s="35">
        <f t="shared" si="5302"/>
        <v>231.197</v>
      </c>
      <c r="MX239" s="49"/>
      <c r="MY239" s="48">
        <f t="shared" ref="MY239:MZ239" si="5303">SUM(MY227:MY238)</f>
        <v>1.1361699999999999</v>
      </c>
      <c r="MZ239" s="35">
        <f t="shared" si="5303"/>
        <v>45.045999999999992</v>
      </c>
      <c r="NA239" s="49"/>
      <c r="NB239" s="48">
        <f t="shared" ref="NB239:NC239" si="5304">SUM(NB227:NB238)</f>
        <v>1.8E-3</v>
      </c>
      <c r="NC239" s="35">
        <f t="shared" si="5304"/>
        <v>0.189</v>
      </c>
      <c r="ND239" s="49"/>
      <c r="NE239" s="48">
        <f t="shared" ref="NE239:NF239" si="5305">SUM(NE227:NE238)</f>
        <v>2.1999999999999999E-2</v>
      </c>
      <c r="NF239" s="35">
        <f t="shared" si="5305"/>
        <v>0.39600000000000002</v>
      </c>
      <c r="NG239" s="49"/>
      <c r="NH239" s="48">
        <f t="shared" ref="NH239:NI239" si="5306">SUM(NH227:NH238)</f>
        <v>0</v>
      </c>
      <c r="NI239" s="35">
        <f t="shared" si="5306"/>
        <v>0</v>
      </c>
      <c r="NJ239" s="49"/>
      <c r="NK239" s="48">
        <f t="shared" ref="NK239:NL239" si="5307">SUM(NK227:NK238)</f>
        <v>0.6357799999999999</v>
      </c>
      <c r="NL239" s="35">
        <f t="shared" si="5307"/>
        <v>455.03299999999996</v>
      </c>
      <c r="NM239" s="49"/>
      <c r="NN239" s="48">
        <f t="shared" ref="NN239:NO239" si="5308">SUM(NN227:NN238)</f>
        <v>0.90090000000000003</v>
      </c>
      <c r="NO239" s="35">
        <f t="shared" si="5308"/>
        <v>94.956000000000003</v>
      </c>
      <c r="NP239" s="49"/>
      <c r="NQ239" s="48">
        <f t="shared" ref="NQ239:NR239" si="5309">SUM(NQ227:NQ238)</f>
        <v>0.89278000000000002</v>
      </c>
      <c r="NR239" s="35">
        <f t="shared" si="5309"/>
        <v>359.28300000000002</v>
      </c>
      <c r="NS239" s="49"/>
      <c r="NT239" s="48">
        <f t="shared" ref="NT239:NU239" si="5310">SUM(NT227:NT238)</f>
        <v>14.774329999999999</v>
      </c>
      <c r="NU239" s="35">
        <f t="shared" si="5310"/>
        <v>1693.1679999999997</v>
      </c>
      <c r="NV239" s="49"/>
      <c r="NW239" s="48">
        <f t="shared" ref="NW239:NX239" si="5311">SUM(NW227:NW238)</f>
        <v>215.46224000000001</v>
      </c>
      <c r="NX239" s="35">
        <f t="shared" si="5311"/>
        <v>22418.730000000003</v>
      </c>
      <c r="NY239" s="49"/>
      <c r="NZ239" s="48">
        <f t="shared" ref="NZ239:OA239" si="5312">SUM(NZ227:NZ238)</f>
        <v>14.408550000000002</v>
      </c>
      <c r="OA239" s="35">
        <f t="shared" si="5312"/>
        <v>3947.7449999999999</v>
      </c>
      <c r="OB239" s="49"/>
      <c r="OC239" s="48">
        <f t="shared" ref="OC239:OD239" si="5313">SUM(OC227:OC238)</f>
        <v>0</v>
      </c>
      <c r="OD239" s="35">
        <f t="shared" si="5313"/>
        <v>0</v>
      </c>
      <c r="OE239" s="49"/>
      <c r="OF239" s="48">
        <f t="shared" ref="OF239:OG239" si="5314">SUM(OF227:OF238)</f>
        <v>97.688040000000001</v>
      </c>
      <c r="OG239" s="35">
        <f t="shared" si="5314"/>
        <v>30738.314000000002</v>
      </c>
      <c r="OH239" s="49"/>
      <c r="OI239" s="48">
        <f t="shared" ref="OI239:OJ239" si="5315">SUM(OI227:OI238)</f>
        <v>302.34622999999999</v>
      </c>
      <c r="OJ239" s="35">
        <f t="shared" si="5315"/>
        <v>73497.440000000002</v>
      </c>
      <c r="OK239" s="49"/>
      <c r="OL239" s="48">
        <f t="shared" ref="OL239:OM239" si="5316">SUM(OL227:OL238)</f>
        <v>0</v>
      </c>
      <c r="OM239" s="35">
        <f t="shared" si="5316"/>
        <v>0</v>
      </c>
      <c r="ON239" s="49"/>
      <c r="OO239" s="48">
        <f t="shared" ref="OO239:OP239" si="5317">SUM(OO227:OO238)</f>
        <v>114.62582999999999</v>
      </c>
      <c r="OP239" s="35">
        <f t="shared" si="5317"/>
        <v>2372.902</v>
      </c>
      <c r="OQ239" s="49"/>
      <c r="OR239" s="48">
        <f t="shared" ref="OR239:OS239" si="5318">SUM(OR227:OR238)</f>
        <v>7.1029999999999996E-2</v>
      </c>
      <c r="OS239" s="35">
        <f t="shared" si="5318"/>
        <v>6.8829999999999991</v>
      </c>
      <c r="OT239" s="49"/>
      <c r="OU239" s="48">
        <f t="shared" ref="OU239:OV239" si="5319">SUM(OU227:OU238)</f>
        <v>530.74905000000001</v>
      </c>
      <c r="OV239" s="35">
        <f t="shared" si="5319"/>
        <v>11994.023000000001</v>
      </c>
      <c r="OW239" s="49"/>
      <c r="OX239" s="48">
        <f t="shared" ref="OX239:OY239" si="5320">SUM(OX227:OX238)</f>
        <v>0</v>
      </c>
      <c r="OY239" s="35">
        <f t="shared" si="5320"/>
        <v>0</v>
      </c>
      <c r="OZ239" s="49"/>
      <c r="PA239" s="48">
        <f t="shared" ref="PA239:PB239" si="5321">SUM(PA227:PA238)</f>
        <v>0</v>
      </c>
      <c r="PB239" s="35">
        <f t="shared" si="5321"/>
        <v>0</v>
      </c>
      <c r="PC239" s="49"/>
      <c r="PD239" s="48">
        <f t="shared" ref="PD239:PE239" si="5322">SUM(PD227:PD238)</f>
        <v>0.01</v>
      </c>
      <c r="PE239" s="35">
        <f t="shared" si="5322"/>
        <v>3.137</v>
      </c>
      <c r="PF239" s="49"/>
      <c r="PG239" s="48">
        <f t="shared" ref="PG239:PH239" si="5323">SUM(PG227:PG238)</f>
        <v>14.000219999999999</v>
      </c>
      <c r="PH239" s="35">
        <f t="shared" si="5323"/>
        <v>1615.5769999999998</v>
      </c>
      <c r="PI239" s="49"/>
      <c r="PJ239" s="48"/>
      <c r="PK239" s="35"/>
      <c r="PL239" s="49"/>
      <c r="PM239" s="48">
        <f t="shared" ref="PM239:PN239" si="5324">SUM(PM227:PM238)</f>
        <v>9.2299999999999993E-2</v>
      </c>
      <c r="PN239" s="35">
        <f t="shared" si="5324"/>
        <v>8.6419999999999995</v>
      </c>
      <c r="PO239" s="49"/>
      <c r="PP239" s="48">
        <f t="shared" ref="PP239:PQ239" si="5325">SUM(PP227:PP238)</f>
        <v>0</v>
      </c>
      <c r="PQ239" s="35">
        <f t="shared" si="5325"/>
        <v>0</v>
      </c>
      <c r="PR239" s="49"/>
      <c r="PS239" s="48">
        <f t="shared" ref="PS239:PT239" si="5326">SUM(PS227:PS238)</f>
        <v>48.417210000000011</v>
      </c>
      <c r="PT239" s="35">
        <f t="shared" si="5326"/>
        <v>536.92699999999991</v>
      </c>
      <c r="PU239" s="49"/>
      <c r="PV239" s="48">
        <f t="shared" ref="PV239:PW239" si="5327">SUM(PV227:PV238)</f>
        <v>1675.0454400000001</v>
      </c>
      <c r="PW239" s="35">
        <f t="shared" si="5327"/>
        <v>134623.83600000001</v>
      </c>
      <c r="PX239" s="49"/>
      <c r="PY239" s="48">
        <f t="shared" ref="PY239:PZ239" si="5328">SUM(PY227:PY238)</f>
        <v>1309.4805600000002</v>
      </c>
      <c r="PZ239" s="35">
        <f t="shared" si="5328"/>
        <v>363014.79600000003</v>
      </c>
      <c r="QA239" s="49"/>
      <c r="QB239" s="48">
        <f t="shared" ref="QB239:QC239" si="5329">SUM(QB227:QB238)</f>
        <v>0</v>
      </c>
      <c r="QC239" s="35">
        <f t="shared" si="5329"/>
        <v>0</v>
      </c>
      <c r="QD239" s="49"/>
      <c r="QE239" s="48">
        <f t="shared" ref="QE239:QF239" si="5330">SUM(QE227:QE238)</f>
        <v>48.340510000000002</v>
      </c>
      <c r="QF239" s="35">
        <f t="shared" si="5330"/>
        <v>1118.8410000000001</v>
      </c>
      <c r="QG239" s="49"/>
      <c r="QH239" s="48">
        <f t="shared" ref="QH239:QI239" si="5331">SUM(QH227:QH238)</f>
        <v>2.1099999999999999E-3</v>
      </c>
      <c r="QI239" s="35">
        <f t="shared" si="5331"/>
        <v>2.3360000000000003</v>
      </c>
      <c r="QJ239" s="49"/>
      <c r="QK239" s="48">
        <f t="shared" ref="QK239:QL239" si="5332">SUM(QK227:QK238)</f>
        <v>0</v>
      </c>
      <c r="QL239" s="35">
        <f t="shared" si="5332"/>
        <v>0</v>
      </c>
      <c r="QM239" s="49"/>
      <c r="QN239" s="48">
        <f t="shared" ref="QN239:QO239" si="5333">SUM(QN227:QN238)</f>
        <v>0</v>
      </c>
      <c r="QO239" s="35">
        <f t="shared" si="5333"/>
        <v>0</v>
      </c>
      <c r="QP239" s="49"/>
      <c r="QQ239" s="48">
        <f t="shared" ref="QQ239:QR239" si="5334">SUM(QQ227:QQ238)</f>
        <v>367.49158</v>
      </c>
      <c r="QR239" s="35">
        <f t="shared" si="5334"/>
        <v>21294.619000000002</v>
      </c>
      <c r="QS239" s="49"/>
      <c r="QT239" s="48"/>
      <c r="QU239" s="35"/>
      <c r="QV239" s="49"/>
      <c r="QW239" s="48"/>
      <c r="QX239" s="35"/>
      <c r="QY239" s="49"/>
      <c r="QZ239" s="48">
        <f t="shared" ref="QZ239:RA239" si="5335">SUM(QZ227:QZ238)</f>
        <v>1.8418099999999999</v>
      </c>
      <c r="RA239" s="35">
        <f t="shared" si="5335"/>
        <v>7.0170000000000003</v>
      </c>
      <c r="RB239" s="49"/>
      <c r="RC239" s="48">
        <f t="shared" ref="RC239:RD239" si="5336">SUM(RC227:RC238)</f>
        <v>0.10878</v>
      </c>
      <c r="RD239" s="35">
        <f t="shared" si="5336"/>
        <v>0.35300000000000004</v>
      </c>
      <c r="RE239" s="49"/>
      <c r="RF239" s="48">
        <f t="shared" si="5181"/>
        <v>27445.207050000015</v>
      </c>
      <c r="RG239" s="49">
        <f t="shared" si="5182"/>
        <v>2397821.2000000007</v>
      </c>
    </row>
    <row r="240" spans="1:475" ht="15" customHeight="1" x14ac:dyDescent="0.3">
      <c r="A240" s="38">
        <v>2022</v>
      </c>
      <c r="B240" s="39" t="s">
        <v>5</v>
      </c>
      <c r="C240" s="66">
        <v>0</v>
      </c>
      <c r="D240" s="10">
        <v>0</v>
      </c>
      <c r="E240" s="47">
        <f t="shared" ref="E240:E251" si="5337">IF(C240=0,0,D240/C240*1000)</f>
        <v>0</v>
      </c>
      <c r="F240" s="46">
        <v>0</v>
      </c>
      <c r="G240" s="10">
        <v>0</v>
      </c>
      <c r="H240" s="47">
        <f>IF(F240=0,0,G240/F240*1000)</f>
        <v>0</v>
      </c>
      <c r="I240" s="66">
        <v>1E-3</v>
      </c>
      <c r="J240" s="10">
        <v>4.7E-2</v>
      </c>
      <c r="K240" s="47">
        <f t="shared" ref="K240:K251" si="5338">IF(I240=0,0,J240/I240*1000)</f>
        <v>47000</v>
      </c>
      <c r="L240" s="46">
        <v>0</v>
      </c>
      <c r="M240" s="10">
        <v>0</v>
      </c>
      <c r="N240" s="47">
        <f t="shared" ref="N240:N251" si="5339">IF(L240=0,0,M240/L240*1000)</f>
        <v>0</v>
      </c>
      <c r="O240" s="46">
        <v>0</v>
      </c>
      <c r="P240" s="10">
        <v>0</v>
      </c>
      <c r="Q240" s="47">
        <f t="shared" ref="Q240:Q251" si="5340">IF(O240=0,0,P240/O240*1000)</f>
        <v>0</v>
      </c>
      <c r="R240" s="46">
        <v>0</v>
      </c>
      <c r="S240" s="10">
        <v>0</v>
      </c>
      <c r="T240" s="47">
        <f t="shared" ref="T240:T251" si="5341">IF(R240=0,0,S240/R240*1000)</f>
        <v>0</v>
      </c>
      <c r="U240" s="66">
        <v>8.1099999999999992E-3</v>
      </c>
      <c r="V240" s="10">
        <v>0.314</v>
      </c>
      <c r="W240" s="47">
        <f t="shared" ref="W240:W251" si="5342">IF(U240=0,0,V240/U240*1000)</f>
        <v>38717.632552404444</v>
      </c>
      <c r="X240" s="46">
        <v>0</v>
      </c>
      <c r="Y240" s="10">
        <v>0</v>
      </c>
      <c r="Z240" s="47">
        <f t="shared" ref="Z240:Z251" si="5343">IF(X240=0,0,Y240/X240*1000)</f>
        <v>0</v>
      </c>
      <c r="AA240" s="66">
        <v>4.2777299999999991</v>
      </c>
      <c r="AB240" s="10">
        <v>1335.712</v>
      </c>
      <c r="AC240" s="47">
        <f t="shared" ref="AC240:AC251" si="5344">IF(AA240=0,0,AB240/AA240*1000)</f>
        <v>312247.85107989522</v>
      </c>
      <c r="AD240" s="66">
        <v>14.773700000000002</v>
      </c>
      <c r="AE240" s="10">
        <v>601.26900000000001</v>
      </c>
      <c r="AF240" s="47">
        <f t="shared" ref="AF240:AF251" si="5345">IF(AD240=0,0,AE240/AD240*1000)</f>
        <v>40698.606307153925</v>
      </c>
      <c r="AG240" s="46">
        <v>0</v>
      </c>
      <c r="AH240" s="10">
        <v>0</v>
      </c>
      <c r="AI240" s="47">
        <f t="shared" ref="AI240:AI251" si="5346">IF(AG240=0,0,AH240/AG240*1000)</f>
        <v>0</v>
      </c>
      <c r="AJ240" s="46">
        <v>0</v>
      </c>
      <c r="AK240" s="10">
        <v>0</v>
      </c>
      <c r="AL240" s="47">
        <f t="shared" ref="AL240:AL251" si="5347">IF(AJ240=0,0,AK240/AJ240*1000)</f>
        <v>0</v>
      </c>
      <c r="AM240" s="46">
        <v>0</v>
      </c>
      <c r="AN240" s="10">
        <v>0</v>
      </c>
      <c r="AO240" s="47">
        <f t="shared" ref="AO240:AO251" si="5348">IF(AM240=0,0,AN240/AM240*1000)</f>
        <v>0</v>
      </c>
      <c r="AP240" s="66">
        <v>131.73467000000002</v>
      </c>
      <c r="AQ240" s="10">
        <v>5127.7060000000001</v>
      </c>
      <c r="AR240" s="47">
        <f t="shared" ref="AR240:AR251" si="5349">IF(AP240=0,0,AQ240/AP240*1000)</f>
        <v>38924.498767105113</v>
      </c>
      <c r="AS240" s="46">
        <v>0</v>
      </c>
      <c r="AT240" s="10">
        <v>0</v>
      </c>
      <c r="AU240" s="47">
        <f t="shared" ref="AU240:AU251" si="5350">IF(AS240=0,0,AT240/AS240*1000)</f>
        <v>0</v>
      </c>
      <c r="AV240" s="46">
        <v>0</v>
      </c>
      <c r="AW240" s="10">
        <v>0</v>
      </c>
      <c r="AX240" s="47">
        <f t="shared" ref="AX240:AX251" si="5351">IF(AV240=0,0,AW240/AV240*1000)</f>
        <v>0</v>
      </c>
      <c r="AY240" s="66">
        <v>0.25</v>
      </c>
      <c r="AZ240" s="10">
        <v>1.5</v>
      </c>
      <c r="BA240" s="47">
        <f t="shared" ref="BA240:BA251" si="5352">IF(AY240=0,0,AZ240/AY240*1000)</f>
        <v>6000</v>
      </c>
      <c r="BB240" s="66">
        <v>13.747110000000001</v>
      </c>
      <c r="BC240" s="10">
        <v>907.39599999999996</v>
      </c>
      <c r="BD240" s="47">
        <f t="shared" ref="BD240:BD251" si="5353">IF(BB240=0,0,BC240/BB240*1000)</f>
        <v>66006.30968981843</v>
      </c>
      <c r="BE240" s="66">
        <v>9.8010000000000002</v>
      </c>
      <c r="BF240" s="10">
        <v>3676.9369999999999</v>
      </c>
      <c r="BG240" s="47">
        <f t="shared" ref="BG240:BG251" si="5354">IF(BE240=0,0,BF240/BE240*1000)</f>
        <v>375159.37149270478</v>
      </c>
      <c r="BH240" s="46">
        <v>0</v>
      </c>
      <c r="BI240" s="10">
        <v>0</v>
      </c>
      <c r="BJ240" s="47">
        <f t="shared" ref="BJ240:BJ251" si="5355">IF(BH240=0,0,BI240/BH240*1000)</f>
        <v>0</v>
      </c>
      <c r="BK240" s="46">
        <v>0</v>
      </c>
      <c r="BL240" s="10">
        <v>0</v>
      </c>
      <c r="BM240" s="47">
        <f t="shared" ref="BM240:BM251" si="5356">IF(BK240=0,0,BL240/BK240*1000)</f>
        <v>0</v>
      </c>
      <c r="BN240" s="46">
        <v>0</v>
      </c>
      <c r="BO240" s="10">
        <v>0</v>
      </c>
      <c r="BP240" s="47">
        <f t="shared" ref="BP240:BP251" si="5357">IF(BN240=0,0,BO240/BN240*1000)</f>
        <v>0</v>
      </c>
      <c r="BQ240" s="46">
        <v>0</v>
      </c>
      <c r="BR240" s="10">
        <v>0</v>
      </c>
      <c r="BS240" s="47">
        <f t="shared" ref="BS240:BS251" si="5358">IF(BQ240=0,0,BR240/BQ240*1000)</f>
        <v>0</v>
      </c>
      <c r="BT240" s="66">
        <v>15.4802</v>
      </c>
      <c r="BU240" s="10">
        <v>10262.477999999999</v>
      </c>
      <c r="BV240" s="47">
        <f t="shared" ref="BV240:BV251" si="5359">IF(BT240=0,0,BU240/BT240*1000)</f>
        <v>662942.21004896576</v>
      </c>
      <c r="BW240" s="46">
        <v>0</v>
      </c>
      <c r="BX240" s="10">
        <v>0</v>
      </c>
      <c r="BY240" s="47">
        <f t="shared" ref="BY240:BY251" si="5360">IF(BW240=0,0,BX240/BW240*1000)</f>
        <v>0</v>
      </c>
      <c r="BZ240" s="66">
        <v>1.8E-3</v>
      </c>
      <c r="CA240" s="10">
        <v>0.54</v>
      </c>
      <c r="CB240" s="47">
        <f t="shared" ref="CB240:CB251" si="5361">IF(BZ240=0,0,CA240/BZ240*1000)</f>
        <v>300000</v>
      </c>
      <c r="CC240" s="66">
        <v>142.16986</v>
      </c>
      <c r="CD240" s="10">
        <v>6776.8239999999996</v>
      </c>
      <c r="CE240" s="47">
        <f t="shared" ref="CE240:CE251" si="5362">IF(CC240=0,0,CD240/CC240*1000)</f>
        <v>47667.093433165086</v>
      </c>
      <c r="CF240" s="46">
        <v>0</v>
      </c>
      <c r="CG240" s="10">
        <v>0</v>
      </c>
      <c r="CH240" s="47">
        <f t="shared" ref="CH240:CH251" si="5363">IF(CF240=0,0,CG240/CF240*1000)</f>
        <v>0</v>
      </c>
      <c r="CI240" s="46">
        <v>0</v>
      </c>
      <c r="CJ240" s="10">
        <v>0</v>
      </c>
      <c r="CK240" s="47">
        <f t="shared" ref="CK240:CK251" si="5364">IF(CI240=0,0,CJ240/CI240*1000)</f>
        <v>0</v>
      </c>
      <c r="CL240" s="46">
        <v>0</v>
      </c>
      <c r="CM240" s="10">
        <v>0</v>
      </c>
      <c r="CN240" s="47">
        <f t="shared" ref="CN240:CN251" si="5365">IF(CL240=0,0,CM240/CL240*1000)</f>
        <v>0</v>
      </c>
      <c r="CO240" s="46">
        <v>0</v>
      </c>
      <c r="CP240" s="10">
        <v>0</v>
      </c>
      <c r="CQ240" s="47">
        <f t="shared" ref="CQ240:CQ251" si="5366">IF(CO240=0,0,CP240/CO240*1000)</f>
        <v>0</v>
      </c>
      <c r="CR240" s="46">
        <v>0</v>
      </c>
      <c r="CS240" s="10">
        <v>0</v>
      </c>
      <c r="CT240" s="47">
        <f t="shared" ref="CT240:CT251" si="5367">IF(CR240=0,0,CS240/CR240*1000)</f>
        <v>0</v>
      </c>
      <c r="CU240" s="46">
        <v>0</v>
      </c>
      <c r="CV240" s="10">
        <v>0</v>
      </c>
      <c r="CW240" s="47">
        <f t="shared" ref="CW240:CW251" si="5368">IF(CU240=0,0,CV240/CU240*1000)</f>
        <v>0</v>
      </c>
      <c r="CX240" s="46">
        <v>0</v>
      </c>
      <c r="CY240" s="10">
        <v>0</v>
      </c>
      <c r="CZ240" s="47">
        <f t="shared" ref="CZ240:CZ251" si="5369">IF(CX240=0,0,CY240/CX240*1000)</f>
        <v>0</v>
      </c>
      <c r="DA240" s="66">
        <v>8.3730200000000004</v>
      </c>
      <c r="DB240" s="10">
        <v>2361.136</v>
      </c>
      <c r="DC240" s="47">
        <f t="shared" ref="DC240:DC251" si="5370">IF(DA240=0,0,DB240/DA240*1000)</f>
        <v>281993.35484687722</v>
      </c>
      <c r="DD240" s="66">
        <v>47.650829999999999</v>
      </c>
      <c r="DE240" s="10">
        <v>5178.8500000000004</v>
      </c>
      <c r="DF240" s="47">
        <f t="shared" ref="DF240:DF251" si="5371">IF(DD240=0,0,DE240/DD240*1000)</f>
        <v>108683.31149740728</v>
      </c>
      <c r="DG240" s="46">
        <v>0</v>
      </c>
      <c r="DH240" s="10">
        <v>0</v>
      </c>
      <c r="DI240" s="47">
        <f t="shared" ref="DI240:DI251" si="5372">IF(DG240=0,0,DH240/DG240*1000)</f>
        <v>0</v>
      </c>
      <c r="DJ240" s="66">
        <v>1.5822700000000001</v>
      </c>
      <c r="DK240" s="10">
        <v>59.667000000000002</v>
      </c>
      <c r="DL240" s="47">
        <f t="shared" ref="DL240:DL251" si="5373">IF(DJ240=0,0,DK240/DJ240*1000)</f>
        <v>37709.746124239224</v>
      </c>
      <c r="DM240" s="46">
        <v>0</v>
      </c>
      <c r="DN240" s="10">
        <v>0</v>
      </c>
      <c r="DO240" s="47">
        <f t="shared" ref="DO240:DO251" si="5374">IF(DM240=0,0,DN240/DM240*1000)</f>
        <v>0</v>
      </c>
      <c r="DP240" s="66">
        <v>0.87</v>
      </c>
      <c r="DQ240" s="10">
        <v>226.65</v>
      </c>
      <c r="DR240" s="47">
        <f t="shared" ref="DR240:DR251" si="5375">IF(DP240=0,0,DQ240/DP240*1000)</f>
        <v>260517.24137931035</v>
      </c>
      <c r="DS240" s="66">
        <v>4.2000000000000006E-3</v>
      </c>
      <c r="DT240" s="10">
        <v>0.31900000000000001</v>
      </c>
      <c r="DU240" s="47">
        <f t="shared" ref="DU240:DU251" si="5376">IF(DS240=0,0,DT240/DS240*1000)</f>
        <v>75952.380952380947</v>
      </c>
      <c r="DV240" s="46">
        <v>0</v>
      </c>
      <c r="DW240" s="10">
        <v>0</v>
      </c>
      <c r="DX240" s="47">
        <f t="shared" ref="DX240:DX251" si="5377">IF(DV240=0,0,DW240/DV240*1000)</f>
        <v>0</v>
      </c>
      <c r="DY240" s="46">
        <v>0</v>
      </c>
      <c r="DZ240" s="10">
        <v>0</v>
      </c>
      <c r="EA240" s="47">
        <f t="shared" ref="EA240:EA251" si="5378">IF(DY240=0,0,DZ240/DY240*1000)</f>
        <v>0</v>
      </c>
      <c r="EB240" s="46">
        <v>0</v>
      </c>
      <c r="EC240" s="10">
        <v>0</v>
      </c>
      <c r="ED240" s="47">
        <f t="shared" ref="ED240:ED251" si="5379">IF(EB240=0,0,EC240/EB240*1000)</f>
        <v>0</v>
      </c>
      <c r="EE240" s="46">
        <v>0</v>
      </c>
      <c r="EF240" s="10">
        <v>0</v>
      </c>
      <c r="EG240" s="47">
        <f t="shared" ref="EG240:EG251" si="5380">IF(EE240=0,0,EF240/EE240*1000)</f>
        <v>0</v>
      </c>
      <c r="EH240" s="66">
        <v>108.10430000000001</v>
      </c>
      <c r="EI240" s="10">
        <v>9688.4760000000006</v>
      </c>
      <c r="EJ240" s="47">
        <f t="shared" ref="EJ240:EJ251" si="5381">IF(EH240=0,0,EI240/EH240*1000)</f>
        <v>89621.559919448162</v>
      </c>
      <c r="EK240" s="46">
        <v>0</v>
      </c>
      <c r="EL240" s="10">
        <v>0</v>
      </c>
      <c r="EM240" s="47">
        <f t="shared" ref="EM240:EM251" si="5382">IF(EK240=0,0,EL240/EK240*1000)</f>
        <v>0</v>
      </c>
      <c r="EN240" s="66">
        <v>405.93460999999996</v>
      </c>
      <c r="EO240" s="10">
        <v>52319.216</v>
      </c>
      <c r="EP240" s="47">
        <f t="shared" ref="EP240:EP251" si="5383">IF(EN240=0,0,EO240/EN240*1000)</f>
        <v>128885.82227566162</v>
      </c>
      <c r="EQ240" s="66">
        <v>3.0000000000000001E-3</v>
      </c>
      <c r="ER240" s="10">
        <v>0.47</v>
      </c>
      <c r="ES240" s="47">
        <f t="shared" ref="ES240:ES251" si="5384">IF(EQ240=0,0,ER240/EQ240*1000)</f>
        <v>156666.66666666666</v>
      </c>
      <c r="ET240" s="66">
        <v>4.6079999999999997</v>
      </c>
      <c r="EU240" s="10">
        <v>202.464</v>
      </c>
      <c r="EV240" s="47">
        <f t="shared" ref="EV240:EV251" si="5385">IF(ET240=0,0,EU240/ET240*1000)</f>
        <v>43937.5</v>
      </c>
      <c r="EW240" s="46">
        <v>0</v>
      </c>
      <c r="EX240" s="10">
        <v>0</v>
      </c>
      <c r="EY240" s="47">
        <f t="shared" ref="EY240:EY251" si="5386">IF(EW240=0,0,EX240/EW240*1000)</f>
        <v>0</v>
      </c>
      <c r="EZ240" s="46">
        <v>0</v>
      </c>
      <c r="FA240" s="10">
        <v>0</v>
      </c>
      <c r="FB240" s="47">
        <f t="shared" ref="FB240:FB251" si="5387">IF(EZ240=0,0,FA240/EZ240*1000)</f>
        <v>0</v>
      </c>
      <c r="FC240" s="46">
        <v>0</v>
      </c>
      <c r="FD240" s="10">
        <v>0</v>
      </c>
      <c r="FE240" s="47">
        <f t="shared" ref="FE240:FE251" si="5388">IF(FC240=0,0,FD240/FC240*1000)</f>
        <v>0</v>
      </c>
      <c r="FF240" s="46">
        <v>0</v>
      </c>
      <c r="FG240" s="10">
        <v>0</v>
      </c>
      <c r="FH240" s="47">
        <f t="shared" ref="FH240:FH251" si="5389">IF(FF240=0,0,FG240/FF240*1000)</f>
        <v>0</v>
      </c>
      <c r="FI240" s="66">
        <v>1.4E-3</v>
      </c>
      <c r="FJ240" s="10">
        <v>2.9319999999999999</v>
      </c>
      <c r="FK240" s="47">
        <f t="shared" ref="FK240:FK251" si="5390">IF(FI240=0,0,FJ240/FI240*1000)</f>
        <v>2094285.7142857143</v>
      </c>
      <c r="FL240" s="66">
        <v>1E-3</v>
      </c>
      <c r="FM240" s="10">
        <v>1.0999999999999999E-2</v>
      </c>
      <c r="FN240" s="47">
        <f t="shared" ref="FN240:FN251" si="5391">IF(FL240=0,0,FM240/FL240*1000)</f>
        <v>11000</v>
      </c>
      <c r="FO240" s="46">
        <v>0</v>
      </c>
      <c r="FP240" s="10">
        <v>0</v>
      </c>
      <c r="FQ240" s="47">
        <f t="shared" ref="FQ240:FQ251" si="5392">IF(FO240=0,0,FP240/FO240*1000)</f>
        <v>0</v>
      </c>
      <c r="FR240" s="66">
        <v>29.04748</v>
      </c>
      <c r="FS240" s="10">
        <v>4185.5320000000002</v>
      </c>
      <c r="FT240" s="47">
        <f t="shared" ref="FT240:FT251" si="5393">IF(FR240=0,0,FS240/FR240*1000)</f>
        <v>144092.77500148033</v>
      </c>
      <c r="FU240" s="66">
        <v>0.89319999999999999</v>
      </c>
      <c r="FV240" s="10">
        <v>22.702000000000002</v>
      </c>
      <c r="FW240" s="47">
        <f t="shared" ref="FW240:FW251" si="5394">IF(FU240=0,0,FV240/FU240*1000)</f>
        <v>25416.480071652488</v>
      </c>
      <c r="FX240" s="46">
        <v>0</v>
      </c>
      <c r="FY240" s="10">
        <v>0</v>
      </c>
      <c r="FZ240" s="47">
        <f t="shared" ref="FZ240:FZ251" si="5395">IF(FX240=0,0,FY240/FX240*1000)</f>
        <v>0</v>
      </c>
      <c r="GA240" s="46">
        <v>0</v>
      </c>
      <c r="GB240" s="10">
        <v>0</v>
      </c>
      <c r="GC240" s="47">
        <f t="shared" ref="GC240:GC251" si="5396">IF(GA240=0,0,GB240/GA240*1000)</f>
        <v>0</v>
      </c>
      <c r="GD240" s="66">
        <v>11.478260000000001</v>
      </c>
      <c r="GE240" s="10">
        <v>1582.36</v>
      </c>
      <c r="GF240" s="47">
        <f t="shared" ref="GF240:GF251" si="5397">IF(GD240=0,0,GE240/GD240*1000)</f>
        <v>137857.13165584329</v>
      </c>
      <c r="GG240" s="66">
        <v>2.07362</v>
      </c>
      <c r="GH240" s="10">
        <v>121.08</v>
      </c>
      <c r="GI240" s="47">
        <f t="shared" ref="GI240:GI251" si="5398">IF(GG240=0,0,GH240/GG240*1000)</f>
        <v>58390.640522371505</v>
      </c>
      <c r="GJ240" s="66">
        <v>49.644889999999997</v>
      </c>
      <c r="GK240" s="10">
        <v>6222.6189999999997</v>
      </c>
      <c r="GL240" s="47">
        <f t="shared" ref="GL240:GL251" si="5399">IF(GJ240=0,0,GK240/GJ240*1000)</f>
        <v>125342.58812941272</v>
      </c>
      <c r="GM240" s="46">
        <v>0</v>
      </c>
      <c r="GN240" s="10">
        <v>0</v>
      </c>
      <c r="GO240" s="47">
        <f t="shared" ref="GO240:GO251" si="5400">IF(GM240=0,0,GN240/GM240*1000)</f>
        <v>0</v>
      </c>
      <c r="GP240" s="66">
        <v>1.3910799999999999</v>
      </c>
      <c r="GQ240" s="10">
        <v>508.75700000000001</v>
      </c>
      <c r="GR240" s="47">
        <f t="shared" ref="GR240:GR251" si="5401">IF(GP240=0,0,GQ240/GP240*1000)</f>
        <v>365728.06740086846</v>
      </c>
      <c r="GS240" s="46">
        <v>0</v>
      </c>
      <c r="GT240" s="10">
        <v>0</v>
      </c>
      <c r="GU240" s="47">
        <f t="shared" ref="GU240:GU251" si="5402">IF(GS240=0,0,GT240/GS240*1000)</f>
        <v>0</v>
      </c>
      <c r="GV240" s="46">
        <v>0</v>
      </c>
      <c r="GW240" s="10">
        <v>0</v>
      </c>
      <c r="GX240" s="47">
        <f t="shared" ref="GX240:GX251" si="5403">IF(GV240=0,0,GW240/GV240*1000)</f>
        <v>0</v>
      </c>
      <c r="GY240" s="66">
        <v>1.8400000000000001E-3</v>
      </c>
      <c r="GZ240" s="10">
        <v>0.54600000000000004</v>
      </c>
      <c r="HA240" s="47">
        <f t="shared" ref="HA240:HA251" si="5404">IF(GY240=0,0,GZ240/GY240*1000)</f>
        <v>296739.13043478265</v>
      </c>
      <c r="HB240" s="66">
        <v>6.4164399999999997</v>
      </c>
      <c r="HC240" s="10">
        <v>305.47399999999999</v>
      </c>
      <c r="HD240" s="47">
        <f t="shared" ref="HD240:HD251" si="5405">IF(HB240=0,0,HC240/HB240*1000)</f>
        <v>47608.019400165824</v>
      </c>
      <c r="HE240" s="46">
        <v>0</v>
      </c>
      <c r="HF240" s="10">
        <v>0</v>
      </c>
      <c r="HG240" s="47">
        <f t="shared" ref="HG240:HG251" si="5406">IF(HE240=0,0,HF240/HE240*1000)</f>
        <v>0</v>
      </c>
      <c r="HH240" s="46">
        <v>0</v>
      </c>
      <c r="HI240" s="10">
        <v>0</v>
      </c>
      <c r="HJ240" s="47">
        <f t="shared" ref="HJ240:HJ251" si="5407">IF(HH240=0,0,HI240/HH240*1000)</f>
        <v>0</v>
      </c>
      <c r="HK240" s="46">
        <v>0</v>
      </c>
      <c r="HL240" s="10">
        <v>0</v>
      </c>
      <c r="HM240" s="47">
        <f t="shared" ref="HM240:HM251" si="5408">IF(HK240=0,0,HL240/HK240*1000)</f>
        <v>0</v>
      </c>
      <c r="HN240" s="46">
        <v>0</v>
      </c>
      <c r="HO240" s="10">
        <v>0</v>
      </c>
      <c r="HP240" s="47">
        <f t="shared" ref="HP240:HP251" si="5409">IF(HN240=0,0,HO240/HN240*1000)</f>
        <v>0</v>
      </c>
      <c r="HQ240" s="66">
        <v>0.22</v>
      </c>
      <c r="HR240" s="10">
        <v>1.5</v>
      </c>
      <c r="HS240" s="47">
        <f t="shared" ref="HS240:HS251" si="5410">IF(HQ240=0,0,HR240/HQ240*1000)</f>
        <v>6818.181818181818</v>
      </c>
      <c r="HT240" s="66"/>
      <c r="HU240" s="10"/>
      <c r="HV240" s="47"/>
      <c r="HW240" s="66">
        <v>2.4694600000000002</v>
      </c>
      <c r="HX240" s="10">
        <v>1214.0070000000001</v>
      </c>
      <c r="HY240" s="47">
        <f t="shared" ref="HY240:HY251" si="5411">IF(HW240=0,0,HX240/HW240*1000)</f>
        <v>491608.28683193895</v>
      </c>
      <c r="HZ240" s="66">
        <v>25.41</v>
      </c>
      <c r="IA240" s="10">
        <v>1286.4110000000001</v>
      </c>
      <c r="IB240" s="47">
        <f t="shared" ref="IB240:IB251" si="5412">IF(HZ240=0,0,IA240/HZ240*1000)</f>
        <v>50626.170798898071</v>
      </c>
      <c r="IC240" s="66">
        <v>5.1000000000000004E-4</v>
      </c>
      <c r="ID240" s="10">
        <v>0.18</v>
      </c>
      <c r="IE240" s="47">
        <f t="shared" ref="IE240:IE251" si="5413">IF(IC240=0,0,ID240/IC240*1000)</f>
        <v>352941.17647058819</v>
      </c>
      <c r="IF240" s="46">
        <v>0</v>
      </c>
      <c r="IG240" s="10">
        <v>0</v>
      </c>
      <c r="IH240" s="47">
        <f t="shared" ref="IH240:IH251" si="5414">IF(IF240=0,0,IG240/IF240*1000)</f>
        <v>0</v>
      </c>
      <c r="II240" s="46">
        <v>0</v>
      </c>
      <c r="IJ240" s="10">
        <v>0</v>
      </c>
      <c r="IK240" s="47">
        <f t="shared" ref="IK240:IK251" si="5415">IF(II240=0,0,IJ240/II240*1000)</f>
        <v>0</v>
      </c>
      <c r="IL240" s="46">
        <v>0</v>
      </c>
      <c r="IM240" s="10">
        <v>0</v>
      </c>
      <c r="IN240" s="47">
        <f t="shared" ref="IN240:IN251" si="5416">IF(IL240=0,0,IM240/IL240*1000)</f>
        <v>0</v>
      </c>
      <c r="IO240" s="46">
        <v>0</v>
      </c>
      <c r="IP240" s="10">
        <v>0</v>
      </c>
      <c r="IQ240" s="47">
        <f t="shared" ref="IQ240:IQ251" si="5417">IF(IO240=0,0,IP240/IO240*1000)</f>
        <v>0</v>
      </c>
      <c r="IR240" s="66">
        <v>52.084879999999998</v>
      </c>
      <c r="IS240" s="10">
        <v>3913.8780000000002</v>
      </c>
      <c r="IT240" s="47">
        <f t="shared" ref="IT240:IT251" si="5418">IF(IR240=0,0,IS240/IR240*1000)</f>
        <v>75144.226117061233</v>
      </c>
      <c r="IU240" s="46">
        <v>0</v>
      </c>
      <c r="IV240" s="10">
        <v>0</v>
      </c>
      <c r="IW240" s="47">
        <f t="shared" ref="IW240:IW251" si="5419">IF(IU240=0,0,IV240/IU240*1000)</f>
        <v>0</v>
      </c>
      <c r="IX240" s="46">
        <v>0</v>
      </c>
      <c r="IY240" s="10">
        <v>0</v>
      </c>
      <c r="IZ240" s="47">
        <f t="shared" ref="IZ240:IZ251" si="5420">IF(IX240=0,0,IY240/IX240*1000)</f>
        <v>0</v>
      </c>
      <c r="JA240" s="46">
        <v>0</v>
      </c>
      <c r="JB240" s="10">
        <v>0</v>
      </c>
      <c r="JC240" s="47">
        <f t="shared" ref="JC240:JC251" si="5421">IF(JA240=0,0,JB240/JA240*1000)</f>
        <v>0</v>
      </c>
      <c r="JD240" s="46">
        <v>0</v>
      </c>
      <c r="JE240" s="10">
        <v>0</v>
      </c>
      <c r="JF240" s="47">
        <f t="shared" ref="JF240:JF251" si="5422">IF(JD240=0,0,JE240/JD240*1000)</f>
        <v>0</v>
      </c>
      <c r="JG240" s="46">
        <v>0</v>
      </c>
      <c r="JH240" s="10">
        <v>0</v>
      </c>
      <c r="JI240" s="47">
        <f t="shared" ref="JI240:JI251" si="5423">IF(JG240=0,0,JH240/JG240*1000)</f>
        <v>0</v>
      </c>
      <c r="JJ240" s="46">
        <v>0</v>
      </c>
      <c r="JK240" s="10">
        <v>0</v>
      </c>
      <c r="JL240" s="47">
        <f t="shared" ref="JL240:JL251" si="5424">IF(JJ240=0,0,JK240/JJ240*1000)</f>
        <v>0</v>
      </c>
      <c r="JM240" s="66">
        <v>1E-3</v>
      </c>
      <c r="JN240" s="10">
        <v>0.155</v>
      </c>
      <c r="JO240" s="47">
        <f t="shared" ref="JO240:JO251" si="5425">IF(JM240=0,0,JN240/JM240*1000)</f>
        <v>155000</v>
      </c>
      <c r="JP240" s="46">
        <v>0</v>
      </c>
      <c r="JQ240" s="10">
        <v>0</v>
      </c>
      <c r="JR240" s="47">
        <f t="shared" ref="JR240:JR251" si="5426">IF(JP240=0,0,JQ240/JP240*1000)</f>
        <v>0</v>
      </c>
      <c r="JS240" s="66">
        <v>9.2120000000000007E-2</v>
      </c>
      <c r="JT240" s="10">
        <v>29.356000000000002</v>
      </c>
      <c r="JU240" s="47">
        <f t="shared" ref="JU240:JU251" si="5427">IF(JS240=0,0,JT240/JS240*1000)</f>
        <v>318671.29830655665</v>
      </c>
      <c r="JV240" s="46">
        <v>0</v>
      </c>
      <c r="JW240" s="10">
        <v>0</v>
      </c>
      <c r="JX240" s="47">
        <f t="shared" ref="JX240:JX251" si="5428">IF(JV240=0,0,JW240/JV240*1000)</f>
        <v>0</v>
      </c>
      <c r="JY240" s="46">
        <v>0</v>
      </c>
      <c r="JZ240" s="10">
        <v>0</v>
      </c>
      <c r="KA240" s="47">
        <f t="shared" ref="KA240:KA251" si="5429">IF(JY240=0,0,JZ240/JY240*1000)</f>
        <v>0</v>
      </c>
      <c r="KB240" s="66">
        <v>1.9100000000000002E-2</v>
      </c>
      <c r="KC240" s="10">
        <v>0.64800000000000002</v>
      </c>
      <c r="KD240" s="47">
        <f t="shared" ref="KD240:KD251" si="5430">IF(KB240=0,0,KC240/KB240*1000)</f>
        <v>33926.701570680627</v>
      </c>
      <c r="KE240" s="66"/>
      <c r="KF240" s="10"/>
      <c r="KG240" s="47"/>
      <c r="KH240" s="66">
        <v>210.75752</v>
      </c>
      <c r="KI240" s="10">
        <v>11420.539000000001</v>
      </c>
      <c r="KJ240" s="47">
        <f t="shared" ref="KJ240:KJ251" si="5431">IF(KH240=0,0,KI240/KH240*1000)</f>
        <v>54188.049849893854</v>
      </c>
      <c r="KK240" s="66">
        <v>0.23424</v>
      </c>
      <c r="KL240" s="10">
        <v>335.38799999999998</v>
      </c>
      <c r="KM240" s="47">
        <f t="shared" ref="KM240:KM251" si="5432">IF(KK240=0,0,KL240/KK240*1000)</f>
        <v>1431813.5245901637</v>
      </c>
      <c r="KN240" s="46">
        <v>0</v>
      </c>
      <c r="KO240" s="10">
        <v>0</v>
      </c>
      <c r="KP240" s="47">
        <f t="shared" ref="KP240:KP251" si="5433">IF(KN240=0,0,KO240/KN240*1000)</f>
        <v>0</v>
      </c>
      <c r="KQ240" s="66">
        <v>11.352259999999999</v>
      </c>
      <c r="KR240" s="10">
        <v>46.780999999999999</v>
      </c>
      <c r="KS240" s="47">
        <f t="shared" ref="KS240:KS251" si="5434">IF(KQ240=0,0,KR240/KQ240*1000)</f>
        <v>4120.85346882471</v>
      </c>
      <c r="KT240" s="46">
        <v>0</v>
      </c>
      <c r="KU240" s="10">
        <v>0</v>
      </c>
      <c r="KV240" s="47">
        <f t="shared" ref="KV240:KV251" si="5435">IF(KT240=0,0,KU240/KT240*1000)</f>
        <v>0</v>
      </c>
      <c r="KW240" s="46">
        <v>0</v>
      </c>
      <c r="KX240" s="10">
        <v>0</v>
      </c>
      <c r="KY240" s="47">
        <f t="shared" ref="KY240:KY251" si="5436">IF(KW240=0,0,KX240/KW240*1000)</f>
        <v>0</v>
      </c>
      <c r="KZ240" s="66">
        <v>8.4680000000000005E-2</v>
      </c>
      <c r="LA240" s="10">
        <v>67.703000000000003</v>
      </c>
      <c r="LB240" s="47">
        <f t="shared" ref="LB240:LB251" si="5437">IF(KZ240=0,0,LA240/KZ240*1000)</f>
        <v>799515.82427964103</v>
      </c>
      <c r="LC240" s="46">
        <v>0</v>
      </c>
      <c r="LD240" s="10">
        <v>0</v>
      </c>
      <c r="LE240" s="47">
        <f t="shared" ref="LE240:LE251" si="5438">IF(LC240=0,0,LD240/LC240*1000)</f>
        <v>0</v>
      </c>
      <c r="LF240" s="66">
        <v>1.036</v>
      </c>
      <c r="LG240" s="10">
        <v>33.975000000000001</v>
      </c>
      <c r="LH240" s="47">
        <f t="shared" ref="LH240:LH251" si="5439">IF(LF240=0,0,LG240/LF240*1000)</f>
        <v>32794.401544401546</v>
      </c>
      <c r="LI240" s="46">
        <v>0</v>
      </c>
      <c r="LJ240" s="10">
        <v>0</v>
      </c>
      <c r="LK240" s="47">
        <f t="shared" ref="LK240:LK251" si="5440">IF(LI240=0,0,LJ240/LI240*1000)</f>
        <v>0</v>
      </c>
      <c r="LL240" s="46">
        <v>0</v>
      </c>
      <c r="LM240" s="10">
        <v>0</v>
      </c>
      <c r="LN240" s="47">
        <f t="shared" ref="LN240:LN251" si="5441">IF(LL240=0,0,LM240/LL240*1000)</f>
        <v>0</v>
      </c>
      <c r="LO240" s="46">
        <v>0</v>
      </c>
      <c r="LP240" s="10">
        <v>0</v>
      </c>
      <c r="LQ240" s="47">
        <f t="shared" ref="LQ240:LQ251" si="5442">IF(LO240=0,0,LP240/LO240*1000)</f>
        <v>0</v>
      </c>
      <c r="LR240" s="66">
        <v>2.1199999999999999E-3</v>
      </c>
      <c r="LS240" s="10">
        <v>0.57299999999999995</v>
      </c>
      <c r="LT240" s="47">
        <f t="shared" ref="LT240:LT251" si="5443">IF(LR240=0,0,LS240/LR240*1000)</f>
        <v>270283.01886792452</v>
      </c>
      <c r="LU240" s="66">
        <v>5.0000000000000001E-3</v>
      </c>
      <c r="LV240" s="10">
        <v>0.51800000000000002</v>
      </c>
      <c r="LW240" s="47">
        <f t="shared" ref="LW240:LW251" si="5444">IF(LU240=0,0,LV240/LU240*1000)</f>
        <v>103600</v>
      </c>
      <c r="LX240" s="66">
        <v>189.44145999999998</v>
      </c>
      <c r="LY240" s="10">
        <v>9192.7690000000002</v>
      </c>
      <c r="LZ240" s="47">
        <f t="shared" ref="LZ240:LZ251" si="5445">IF(LX240=0,0,LY240/LX240*1000)</f>
        <v>48525.644808691832</v>
      </c>
      <c r="MA240" s="46">
        <v>0</v>
      </c>
      <c r="MB240" s="10">
        <v>0</v>
      </c>
      <c r="MC240" s="47">
        <f t="shared" ref="MC240:MC251" si="5446">IF(MA240=0,0,MB240/MA240*1000)</f>
        <v>0</v>
      </c>
      <c r="MD240" s="46">
        <v>0</v>
      </c>
      <c r="ME240" s="10">
        <v>0</v>
      </c>
      <c r="MF240" s="47">
        <f t="shared" ref="MF240:MF251" si="5447">IF(MD240=0,0,ME240/MD240*1000)</f>
        <v>0</v>
      </c>
      <c r="MG240" s="46">
        <v>0</v>
      </c>
      <c r="MH240" s="10">
        <v>0</v>
      </c>
      <c r="MI240" s="47">
        <f t="shared" ref="MI240:MI251" si="5448">IF(MG240=0,0,MH240/MG240*1000)</f>
        <v>0</v>
      </c>
      <c r="MJ240" s="46">
        <v>0</v>
      </c>
      <c r="MK240" s="10">
        <v>0</v>
      </c>
      <c r="ML240" s="47">
        <f t="shared" ref="ML240:ML251" si="5449">IF(MJ240=0,0,MK240/MJ240*1000)</f>
        <v>0</v>
      </c>
      <c r="MM240" s="46">
        <v>0</v>
      </c>
      <c r="MN240" s="10">
        <v>0</v>
      </c>
      <c r="MO240" s="47">
        <f t="shared" ref="MO240:MO251" si="5450">IF(MM240=0,0,MN240/MM240*1000)</f>
        <v>0</v>
      </c>
      <c r="MP240" s="46">
        <v>0</v>
      </c>
      <c r="MQ240" s="10">
        <v>0</v>
      </c>
      <c r="MR240" s="47">
        <f t="shared" ref="MR240:MR251" si="5451">IF(MP240=0,0,MQ240/MP240*1000)</f>
        <v>0</v>
      </c>
      <c r="MS240" s="46">
        <v>0</v>
      </c>
      <c r="MT240" s="10">
        <v>0</v>
      </c>
      <c r="MU240" s="47">
        <f t="shared" ref="MU240:MU251" si="5452">IF(MS240=0,0,MT240/MS240*1000)</f>
        <v>0</v>
      </c>
      <c r="MV240" s="46">
        <v>0</v>
      </c>
      <c r="MW240" s="10">
        <v>0</v>
      </c>
      <c r="MX240" s="47">
        <f t="shared" ref="MX240:MX251" si="5453">IF(MV240=0,0,MW240/MV240*1000)</f>
        <v>0</v>
      </c>
      <c r="MY240" s="46">
        <v>0</v>
      </c>
      <c r="MZ240" s="10">
        <v>0</v>
      </c>
      <c r="NA240" s="47">
        <f t="shared" ref="NA240:NA251" si="5454">IF(MY240=0,0,MZ240/MY240*1000)</f>
        <v>0</v>
      </c>
      <c r="NB240" s="46">
        <v>0</v>
      </c>
      <c r="NC240" s="10">
        <v>0</v>
      </c>
      <c r="ND240" s="47">
        <f t="shared" ref="ND240:ND251" si="5455">IF(NB240=0,0,NC240/NB240*1000)</f>
        <v>0</v>
      </c>
      <c r="NE240" s="46">
        <v>0</v>
      </c>
      <c r="NF240" s="10">
        <v>0</v>
      </c>
      <c r="NG240" s="47">
        <f t="shared" ref="NG240:NG251" si="5456">IF(NE240=0,0,NF240/NE240*1000)</f>
        <v>0</v>
      </c>
      <c r="NH240" s="46">
        <v>0</v>
      </c>
      <c r="NI240" s="10">
        <v>0</v>
      </c>
      <c r="NJ240" s="47">
        <f t="shared" ref="NJ240:NJ251" si="5457">IF(NH240=0,0,NI240/NH240*1000)</f>
        <v>0</v>
      </c>
      <c r="NK240" s="66">
        <v>2E-3</v>
      </c>
      <c r="NL240" s="10">
        <v>0.67300000000000004</v>
      </c>
      <c r="NM240" s="47">
        <f t="shared" ref="NM240:NM251" si="5458">IF(NK240=0,0,NL240/NK240*1000)</f>
        <v>336500</v>
      </c>
      <c r="NN240" s="46">
        <v>0</v>
      </c>
      <c r="NO240" s="10">
        <v>0</v>
      </c>
      <c r="NP240" s="47">
        <f t="shared" ref="NP240:NP251" si="5459">IF(NN240=0,0,NO240/NN240*1000)</f>
        <v>0</v>
      </c>
      <c r="NQ240" s="46">
        <v>0</v>
      </c>
      <c r="NR240" s="10">
        <v>0</v>
      </c>
      <c r="NS240" s="47">
        <f t="shared" ref="NS240:NS251" si="5460">IF(NQ240=0,0,NR240/NQ240*1000)</f>
        <v>0</v>
      </c>
      <c r="NT240" s="66">
        <v>9.376000000000001E-2</v>
      </c>
      <c r="NU240" s="10">
        <v>32.317</v>
      </c>
      <c r="NV240" s="47">
        <f t="shared" ref="NV240:NV251" si="5461">IF(NT240=0,0,NU240/NT240*1000)</f>
        <v>344677.90102389076</v>
      </c>
      <c r="NW240" s="66">
        <v>27.85051</v>
      </c>
      <c r="NX240" s="10">
        <v>2632.326</v>
      </c>
      <c r="NY240" s="47">
        <f t="shared" ref="NY240:NY251" si="5462">IF(NW240=0,0,NX240/NW240*1000)</f>
        <v>94516.258409630565</v>
      </c>
      <c r="NZ240" s="46">
        <v>0</v>
      </c>
      <c r="OA240" s="10">
        <v>0</v>
      </c>
      <c r="OB240" s="47">
        <f t="shared" ref="OB240:OB251" si="5463">IF(NZ240=0,0,OA240/NZ240*1000)</f>
        <v>0</v>
      </c>
      <c r="OC240" s="46">
        <v>0</v>
      </c>
      <c r="OD240" s="10">
        <v>0</v>
      </c>
      <c r="OE240" s="47">
        <f t="shared" ref="OE240:OE251" si="5464">IF(OC240=0,0,OD240/OC240*1000)</f>
        <v>0</v>
      </c>
      <c r="OF240" s="66">
        <v>6.1541600000000001</v>
      </c>
      <c r="OG240" s="10">
        <v>3693.0419999999999</v>
      </c>
      <c r="OH240" s="47">
        <f t="shared" ref="OH240:OH251" si="5465">IF(OF240=0,0,OG240/OF240*1000)</f>
        <v>600088.72047525574</v>
      </c>
      <c r="OI240" s="66">
        <v>31.093169999999997</v>
      </c>
      <c r="OJ240" s="10">
        <v>8056.8729999999996</v>
      </c>
      <c r="OK240" s="47">
        <f t="shared" ref="OK240:OK251" si="5466">IF(OI240=0,0,OJ240/OI240*1000)</f>
        <v>259120.34700868389</v>
      </c>
      <c r="OL240" s="46">
        <v>0</v>
      </c>
      <c r="OM240" s="10">
        <v>0</v>
      </c>
      <c r="ON240" s="47">
        <f t="shared" ref="ON240:ON251" si="5467">IF(OL240=0,0,OM240/OL240*1000)</f>
        <v>0</v>
      </c>
      <c r="OO240" s="66">
        <v>18.969060000000002</v>
      </c>
      <c r="OP240" s="10">
        <v>464.24</v>
      </c>
      <c r="OQ240" s="47">
        <f t="shared" ref="OQ240:OQ251" si="5468">IF(OO240=0,0,OP240/OO240*1000)</f>
        <v>24473.537434116395</v>
      </c>
      <c r="OR240" s="46">
        <v>0</v>
      </c>
      <c r="OS240" s="10">
        <v>0</v>
      </c>
      <c r="OT240" s="47">
        <f t="shared" ref="OT240:OT251" si="5469">IF(OR240=0,0,OS240/OR240*1000)</f>
        <v>0</v>
      </c>
      <c r="OU240" s="66">
        <v>0.95929999999999993</v>
      </c>
      <c r="OV240" s="10">
        <v>14.733000000000001</v>
      </c>
      <c r="OW240" s="47">
        <f t="shared" ref="OW240:OW251" si="5470">IF(OU240=0,0,OV240/OU240*1000)</f>
        <v>15358.07359532993</v>
      </c>
      <c r="OX240" s="46">
        <v>0</v>
      </c>
      <c r="OY240" s="10">
        <v>0</v>
      </c>
      <c r="OZ240" s="47">
        <f t="shared" ref="OZ240:OZ251" si="5471">IF(OX240=0,0,OY240/OX240*1000)</f>
        <v>0</v>
      </c>
      <c r="PA240" s="46">
        <v>0</v>
      </c>
      <c r="PB240" s="10">
        <v>0</v>
      </c>
      <c r="PC240" s="47">
        <f t="shared" ref="PC240:PC251" si="5472">IF(PA240=0,0,PB240/PA240*1000)</f>
        <v>0</v>
      </c>
      <c r="PD240" s="46">
        <v>0</v>
      </c>
      <c r="PE240" s="10">
        <v>0</v>
      </c>
      <c r="PF240" s="47">
        <f t="shared" ref="PF240:PF251" si="5473">IF(PD240=0,0,PE240/PD240*1000)</f>
        <v>0</v>
      </c>
      <c r="PG240" s="66">
        <v>2.7020599999999999</v>
      </c>
      <c r="PH240" s="10">
        <v>73.364000000000004</v>
      </c>
      <c r="PI240" s="47">
        <f t="shared" ref="PI240:PI251" si="5474">IF(PG240=0,0,PH240/PG240*1000)</f>
        <v>27151.136540269279</v>
      </c>
      <c r="PJ240" s="66"/>
      <c r="PK240" s="10"/>
      <c r="PL240" s="47"/>
      <c r="PM240" s="66">
        <v>2.3199999999999998E-2</v>
      </c>
      <c r="PN240" s="10">
        <v>3.2530000000000001</v>
      </c>
      <c r="PO240" s="47">
        <f t="shared" ref="PO240:PO251" si="5475">IF(PM240=0,0,PN240/PM240*1000)</f>
        <v>140215.51724137933</v>
      </c>
      <c r="PP240" s="46">
        <v>0</v>
      </c>
      <c r="PQ240" s="10">
        <v>0</v>
      </c>
      <c r="PR240" s="47">
        <f t="shared" ref="PR240:PR251" si="5476">IF(PP240=0,0,PQ240/PP240*1000)</f>
        <v>0</v>
      </c>
      <c r="PS240" s="66">
        <v>7.0000000000000001E-3</v>
      </c>
      <c r="PT240" s="10">
        <v>0.63200000000000001</v>
      </c>
      <c r="PU240" s="47">
        <f t="shared" ref="PU240:PU251" si="5477">IF(PS240=0,0,PT240/PS240*1000)</f>
        <v>90285.71428571429</v>
      </c>
      <c r="PV240" s="66">
        <v>75.161659999999998</v>
      </c>
      <c r="PW240" s="10">
        <v>8051.6180000000004</v>
      </c>
      <c r="PX240" s="47">
        <f t="shared" ref="PX240:PX251" si="5478">IF(PV240=0,0,PW240/PV240*1000)</f>
        <v>107124.00444588372</v>
      </c>
      <c r="PY240" s="66">
        <v>77.106839999999991</v>
      </c>
      <c r="PZ240" s="10">
        <v>25598.559000000001</v>
      </c>
      <c r="QA240" s="47">
        <f t="shared" ref="QA240:QA251" si="5479">IF(PY240=0,0,PZ240/PY240*1000)</f>
        <v>331988.17381181754</v>
      </c>
      <c r="QB240" s="66">
        <v>1.9100000000000002E-2</v>
      </c>
      <c r="QC240" s="10">
        <v>3.9159999999999999</v>
      </c>
      <c r="QD240" s="47">
        <f t="shared" ref="QD240:QD251" si="5480">IF(QB240=0,0,QC240/QB240*1000)</f>
        <v>205026.17801047117</v>
      </c>
      <c r="QE240" s="46">
        <v>8.4612400000000001</v>
      </c>
      <c r="QF240" s="10">
        <v>96.236000000000004</v>
      </c>
      <c r="QG240" s="47">
        <f t="shared" ref="QG240:QG251" si="5481">IF(QE240=0,0,QF240/QE240*1000)</f>
        <v>11373.746637608672</v>
      </c>
      <c r="QH240" s="46">
        <v>0</v>
      </c>
      <c r="QI240" s="10">
        <v>0</v>
      </c>
      <c r="QJ240" s="47">
        <f t="shared" ref="QJ240:QJ251" si="5482">IF(QH240=0,0,QI240/QH240*1000)</f>
        <v>0</v>
      </c>
      <c r="QK240" s="46">
        <v>0</v>
      </c>
      <c r="QL240" s="10">
        <v>0</v>
      </c>
      <c r="QM240" s="47">
        <f t="shared" ref="QM240:QM251" si="5483">IF(QK240=0,0,QL240/QK240*1000)</f>
        <v>0</v>
      </c>
      <c r="QN240" s="46">
        <v>0</v>
      </c>
      <c r="QO240" s="10">
        <v>0</v>
      </c>
      <c r="QP240" s="47">
        <f t="shared" ref="QP240:QP251" si="5484">IF(QN240=0,0,QO240/QN240*1000)</f>
        <v>0</v>
      </c>
      <c r="QQ240" s="66">
        <v>29.224229999999999</v>
      </c>
      <c r="QR240" s="10">
        <v>2110.5079999999998</v>
      </c>
      <c r="QS240" s="47">
        <f t="shared" ref="QS240:QS251" si="5485">IF(QQ240=0,0,QR240/QQ240*1000)</f>
        <v>72217.745343504343</v>
      </c>
      <c r="QT240" s="46"/>
      <c r="QU240" s="10"/>
      <c r="QV240" s="47"/>
      <c r="QW240" s="46"/>
      <c r="QX240" s="10"/>
      <c r="QY240" s="47"/>
      <c r="QZ240" s="46">
        <v>0</v>
      </c>
      <c r="RA240" s="10">
        <v>0</v>
      </c>
      <c r="RB240" s="47">
        <f t="shared" ref="RB240:RB251" si="5486">IF(QZ240=0,0,RA240/QZ240*1000)</f>
        <v>0</v>
      </c>
      <c r="RC240" s="66">
        <v>0.14399999999999999</v>
      </c>
      <c r="RD240" s="10">
        <v>2.8450000000000002</v>
      </c>
      <c r="RE240" s="47">
        <f t="shared" ref="RE240:RE251" si="5487">IF(RC240=0,0,RD240/RC240*1000)</f>
        <v>19756.944444444445</v>
      </c>
      <c r="RF240" s="12">
        <f>SUMIF($C$5:$RE$5,"Ton",C240:RE240)</f>
        <v>1781.5062600000003</v>
      </c>
      <c r="RG240" s="58">
        <f>SUMIF($C$5:$RE$5,"F*",C240:RE240)</f>
        <v>190059.50000000006</v>
      </c>
    </row>
    <row r="241" spans="1:475" x14ac:dyDescent="0.3">
      <c r="A241" s="38">
        <v>2022</v>
      </c>
      <c r="B241" s="39" t="s">
        <v>6</v>
      </c>
      <c r="C241" s="46">
        <v>0</v>
      </c>
      <c r="D241" s="10">
        <v>0</v>
      </c>
      <c r="E241" s="47">
        <f t="shared" si="5337"/>
        <v>0</v>
      </c>
      <c r="F241" s="46">
        <v>0</v>
      </c>
      <c r="G241" s="10">
        <v>0</v>
      </c>
      <c r="H241" s="47">
        <f t="shared" ref="H241:H242" si="5488">IF(F241=0,0,G241/F241*1000)</f>
        <v>0</v>
      </c>
      <c r="I241" s="46">
        <v>0</v>
      </c>
      <c r="J241" s="10">
        <v>0</v>
      </c>
      <c r="K241" s="47">
        <f t="shared" si="5338"/>
        <v>0</v>
      </c>
      <c r="L241" s="46">
        <v>0</v>
      </c>
      <c r="M241" s="10">
        <v>0</v>
      </c>
      <c r="N241" s="47">
        <f t="shared" si="5339"/>
        <v>0</v>
      </c>
      <c r="O241" s="46">
        <v>0</v>
      </c>
      <c r="P241" s="10">
        <v>0</v>
      </c>
      <c r="Q241" s="47">
        <f t="shared" si="5340"/>
        <v>0</v>
      </c>
      <c r="R241" s="46">
        <v>0</v>
      </c>
      <c r="S241" s="10">
        <v>0</v>
      </c>
      <c r="T241" s="47">
        <f t="shared" si="5341"/>
        <v>0</v>
      </c>
      <c r="U241" s="66">
        <v>1.8100000000000002E-2</v>
      </c>
      <c r="V241" s="10">
        <v>1.1040000000000001</v>
      </c>
      <c r="W241" s="47">
        <f t="shared" si="5342"/>
        <v>60994.475138121546</v>
      </c>
      <c r="X241" s="46">
        <v>0</v>
      </c>
      <c r="Y241" s="10">
        <v>0</v>
      </c>
      <c r="Z241" s="47">
        <f t="shared" si="5343"/>
        <v>0</v>
      </c>
      <c r="AA241" s="66">
        <v>2.1015999999999999</v>
      </c>
      <c r="AB241" s="10">
        <v>809.39</v>
      </c>
      <c r="AC241" s="47">
        <f t="shared" si="5344"/>
        <v>385130.37685572897</v>
      </c>
      <c r="AD241" s="66">
        <v>1.2567999999999999</v>
      </c>
      <c r="AE241" s="10">
        <v>128.108</v>
      </c>
      <c r="AF241" s="47">
        <f t="shared" si="5345"/>
        <v>101931.89051559517</v>
      </c>
      <c r="AG241" s="46">
        <v>0</v>
      </c>
      <c r="AH241" s="10">
        <v>0</v>
      </c>
      <c r="AI241" s="47">
        <f t="shared" si="5346"/>
        <v>0</v>
      </c>
      <c r="AJ241" s="46">
        <v>0</v>
      </c>
      <c r="AK241" s="10">
        <v>0</v>
      </c>
      <c r="AL241" s="47">
        <f t="shared" si="5347"/>
        <v>0</v>
      </c>
      <c r="AM241" s="46">
        <v>0</v>
      </c>
      <c r="AN241" s="10">
        <v>0</v>
      </c>
      <c r="AO241" s="47">
        <f t="shared" si="5348"/>
        <v>0</v>
      </c>
      <c r="AP241" s="66">
        <v>345.64120000000003</v>
      </c>
      <c r="AQ241" s="10">
        <v>8774.4009999999998</v>
      </c>
      <c r="AR241" s="47">
        <f t="shared" si="5349"/>
        <v>25385.865458168759</v>
      </c>
      <c r="AS241" s="46">
        <v>0</v>
      </c>
      <c r="AT241" s="10">
        <v>0</v>
      </c>
      <c r="AU241" s="47">
        <f t="shared" si="5350"/>
        <v>0</v>
      </c>
      <c r="AV241" s="46">
        <v>0</v>
      </c>
      <c r="AW241" s="10">
        <v>0</v>
      </c>
      <c r="AX241" s="47">
        <f t="shared" si="5351"/>
        <v>0</v>
      </c>
      <c r="AY241" s="46">
        <v>0</v>
      </c>
      <c r="AZ241" s="10">
        <v>0</v>
      </c>
      <c r="BA241" s="47">
        <f t="shared" si="5352"/>
        <v>0</v>
      </c>
      <c r="BB241" s="66">
        <v>3.37</v>
      </c>
      <c r="BC241" s="10">
        <v>313.17399999999998</v>
      </c>
      <c r="BD241" s="47">
        <f t="shared" si="5353"/>
        <v>92929.970326409486</v>
      </c>
      <c r="BE241" s="66">
        <v>1.0009999999999999</v>
      </c>
      <c r="BF241" s="10">
        <v>136.63999999999999</v>
      </c>
      <c r="BG241" s="47">
        <f t="shared" si="5354"/>
        <v>136503.49650349651</v>
      </c>
      <c r="BH241" s="46">
        <v>0</v>
      </c>
      <c r="BI241" s="10">
        <v>0</v>
      </c>
      <c r="BJ241" s="47">
        <f t="shared" si="5355"/>
        <v>0</v>
      </c>
      <c r="BK241" s="46">
        <v>0</v>
      </c>
      <c r="BL241" s="10">
        <v>0</v>
      </c>
      <c r="BM241" s="47">
        <f t="shared" si="5356"/>
        <v>0</v>
      </c>
      <c r="BN241" s="46">
        <v>0</v>
      </c>
      <c r="BO241" s="10">
        <v>0</v>
      </c>
      <c r="BP241" s="47">
        <f t="shared" si="5357"/>
        <v>0</v>
      </c>
      <c r="BQ241" s="66">
        <v>1.4999999999999999E-2</v>
      </c>
      <c r="BR241" s="10">
        <v>0.315</v>
      </c>
      <c r="BS241" s="47">
        <f t="shared" si="5358"/>
        <v>21000</v>
      </c>
      <c r="BT241" s="66">
        <v>8.2389500000000009</v>
      </c>
      <c r="BU241" s="10">
        <v>4270.08</v>
      </c>
      <c r="BV241" s="47">
        <f t="shared" si="5359"/>
        <v>518279.63514768262</v>
      </c>
      <c r="BW241" s="46">
        <v>0</v>
      </c>
      <c r="BX241" s="10">
        <v>0</v>
      </c>
      <c r="BY241" s="47">
        <f t="shared" si="5360"/>
        <v>0</v>
      </c>
      <c r="BZ241" s="46">
        <v>0</v>
      </c>
      <c r="CA241" s="10">
        <v>0</v>
      </c>
      <c r="CB241" s="47">
        <f t="shared" si="5361"/>
        <v>0</v>
      </c>
      <c r="CC241" s="66">
        <v>141.98482000000001</v>
      </c>
      <c r="CD241" s="10">
        <v>7057.6689999999999</v>
      </c>
      <c r="CE241" s="47">
        <f t="shared" si="5362"/>
        <v>49707.208136757145</v>
      </c>
      <c r="CF241" s="66">
        <v>2E-3</v>
      </c>
      <c r="CG241" s="10">
        <v>0.308</v>
      </c>
      <c r="CH241" s="47">
        <f t="shared" si="5363"/>
        <v>154000</v>
      </c>
      <c r="CI241" s="46">
        <v>0</v>
      </c>
      <c r="CJ241" s="10">
        <v>0</v>
      </c>
      <c r="CK241" s="47">
        <f t="shared" si="5364"/>
        <v>0</v>
      </c>
      <c r="CL241" s="46">
        <v>0</v>
      </c>
      <c r="CM241" s="10">
        <v>0</v>
      </c>
      <c r="CN241" s="47">
        <f t="shared" si="5365"/>
        <v>0</v>
      </c>
      <c r="CO241" s="46">
        <v>0</v>
      </c>
      <c r="CP241" s="10">
        <v>0</v>
      </c>
      <c r="CQ241" s="47">
        <f t="shared" si="5366"/>
        <v>0</v>
      </c>
      <c r="CR241" s="46">
        <v>0</v>
      </c>
      <c r="CS241" s="10">
        <v>0</v>
      </c>
      <c r="CT241" s="47">
        <f t="shared" si="5367"/>
        <v>0</v>
      </c>
      <c r="CU241" s="46">
        <v>0</v>
      </c>
      <c r="CV241" s="10">
        <v>0</v>
      </c>
      <c r="CW241" s="47">
        <f t="shared" si="5368"/>
        <v>0</v>
      </c>
      <c r="CX241" s="46">
        <v>0</v>
      </c>
      <c r="CY241" s="10">
        <v>0</v>
      </c>
      <c r="CZ241" s="47">
        <f t="shared" si="5369"/>
        <v>0</v>
      </c>
      <c r="DA241" s="66">
        <v>8.66066</v>
      </c>
      <c r="DB241" s="10">
        <v>2318.1289999999999</v>
      </c>
      <c r="DC241" s="47">
        <f t="shared" si="5370"/>
        <v>267661.93338613916</v>
      </c>
      <c r="DD241" s="66">
        <v>71.736710000000002</v>
      </c>
      <c r="DE241" s="10">
        <v>8559.0169999999998</v>
      </c>
      <c r="DF241" s="47">
        <f t="shared" si="5371"/>
        <v>119311.53519585717</v>
      </c>
      <c r="DG241" s="66">
        <v>3.0000000000000001E-3</v>
      </c>
      <c r="DH241" s="10">
        <v>0.55500000000000005</v>
      </c>
      <c r="DI241" s="47">
        <f t="shared" si="5372"/>
        <v>185000</v>
      </c>
      <c r="DJ241" s="46">
        <v>0</v>
      </c>
      <c r="DK241" s="10">
        <v>0</v>
      </c>
      <c r="DL241" s="47">
        <f t="shared" si="5373"/>
        <v>0</v>
      </c>
      <c r="DM241" s="46">
        <v>0</v>
      </c>
      <c r="DN241" s="10">
        <v>0</v>
      </c>
      <c r="DO241" s="47">
        <f t="shared" si="5374"/>
        <v>0</v>
      </c>
      <c r="DP241" s="66">
        <v>2.15</v>
      </c>
      <c r="DQ241" s="10">
        <v>498.916</v>
      </c>
      <c r="DR241" s="47">
        <f t="shared" si="5375"/>
        <v>232053.95348837209</v>
      </c>
      <c r="DS241" s="46">
        <v>0</v>
      </c>
      <c r="DT241" s="10">
        <v>0</v>
      </c>
      <c r="DU241" s="47">
        <f t="shared" si="5376"/>
        <v>0</v>
      </c>
      <c r="DV241" s="46">
        <v>0</v>
      </c>
      <c r="DW241" s="10">
        <v>0</v>
      </c>
      <c r="DX241" s="47">
        <f t="shared" si="5377"/>
        <v>0</v>
      </c>
      <c r="DY241" s="46">
        <v>0</v>
      </c>
      <c r="DZ241" s="10">
        <v>0</v>
      </c>
      <c r="EA241" s="47">
        <f t="shared" si="5378"/>
        <v>0</v>
      </c>
      <c r="EB241" s="46">
        <v>0</v>
      </c>
      <c r="EC241" s="10">
        <v>0</v>
      </c>
      <c r="ED241" s="47">
        <f t="shared" si="5379"/>
        <v>0</v>
      </c>
      <c r="EE241" s="46">
        <v>0</v>
      </c>
      <c r="EF241" s="10">
        <v>0</v>
      </c>
      <c r="EG241" s="47">
        <f t="shared" si="5380"/>
        <v>0</v>
      </c>
      <c r="EH241" s="66">
        <v>49.858080000000001</v>
      </c>
      <c r="EI241" s="10">
        <v>6552.74</v>
      </c>
      <c r="EJ241" s="47">
        <f t="shared" si="5381"/>
        <v>131427.84479466517</v>
      </c>
      <c r="EK241" s="46">
        <v>0</v>
      </c>
      <c r="EL241" s="10">
        <v>0</v>
      </c>
      <c r="EM241" s="47">
        <f t="shared" si="5382"/>
        <v>0</v>
      </c>
      <c r="EN241" s="66">
        <v>276.69707</v>
      </c>
      <c r="EO241" s="10">
        <v>30469.030999999999</v>
      </c>
      <c r="EP241" s="47">
        <f t="shared" si="5383"/>
        <v>110116.9267892862</v>
      </c>
      <c r="EQ241" s="66">
        <v>5.2000000000000006E-4</v>
      </c>
      <c r="ER241" s="10">
        <v>0.71199999999999997</v>
      </c>
      <c r="ES241" s="47">
        <f t="shared" si="5384"/>
        <v>1369230.769230769</v>
      </c>
      <c r="ET241" s="66">
        <v>8.0098000000000003</v>
      </c>
      <c r="EU241" s="10">
        <v>853.27700000000004</v>
      </c>
      <c r="EV241" s="47">
        <f t="shared" si="5385"/>
        <v>106529.12681964594</v>
      </c>
      <c r="EW241" s="46">
        <v>0</v>
      </c>
      <c r="EX241" s="10">
        <v>0</v>
      </c>
      <c r="EY241" s="47">
        <f t="shared" si="5386"/>
        <v>0</v>
      </c>
      <c r="EZ241" s="46">
        <v>0</v>
      </c>
      <c r="FA241" s="10">
        <v>0</v>
      </c>
      <c r="FB241" s="47">
        <f t="shared" si="5387"/>
        <v>0</v>
      </c>
      <c r="FC241" s="46">
        <v>0</v>
      </c>
      <c r="FD241" s="10">
        <v>0</v>
      </c>
      <c r="FE241" s="47">
        <f t="shared" si="5388"/>
        <v>0</v>
      </c>
      <c r="FF241" s="46">
        <v>0</v>
      </c>
      <c r="FG241" s="10">
        <v>0</v>
      </c>
      <c r="FH241" s="47">
        <f t="shared" si="5389"/>
        <v>0</v>
      </c>
      <c r="FI241" s="66">
        <v>8.4999999999999995E-4</v>
      </c>
      <c r="FJ241" s="10">
        <v>3.9860000000000002</v>
      </c>
      <c r="FK241" s="47">
        <f t="shared" si="5390"/>
        <v>4689411.7647058833</v>
      </c>
      <c r="FL241" s="46">
        <v>0</v>
      </c>
      <c r="FM241" s="10">
        <v>0</v>
      </c>
      <c r="FN241" s="47">
        <f t="shared" si="5391"/>
        <v>0</v>
      </c>
      <c r="FO241" s="46">
        <v>0</v>
      </c>
      <c r="FP241" s="10">
        <v>0</v>
      </c>
      <c r="FQ241" s="47">
        <f t="shared" si="5392"/>
        <v>0</v>
      </c>
      <c r="FR241" s="66">
        <v>47.807209999999998</v>
      </c>
      <c r="FS241" s="10">
        <v>4124.0929999999998</v>
      </c>
      <c r="FT241" s="47">
        <f t="shared" si="5393"/>
        <v>86265.084283312084</v>
      </c>
      <c r="FU241" s="66">
        <v>1E-3</v>
      </c>
      <c r="FV241" s="10">
        <v>7.8E-2</v>
      </c>
      <c r="FW241" s="47">
        <f t="shared" si="5394"/>
        <v>78000</v>
      </c>
      <c r="FX241" s="46">
        <v>0</v>
      </c>
      <c r="FY241" s="10">
        <v>0</v>
      </c>
      <c r="FZ241" s="47">
        <f t="shared" si="5395"/>
        <v>0</v>
      </c>
      <c r="GA241" s="46">
        <v>0</v>
      </c>
      <c r="GB241" s="10">
        <v>0</v>
      </c>
      <c r="GC241" s="47">
        <f t="shared" si="5396"/>
        <v>0</v>
      </c>
      <c r="GD241" s="66">
        <v>48.680399999999999</v>
      </c>
      <c r="GE241" s="10">
        <v>5902.35</v>
      </c>
      <c r="GF241" s="47">
        <f t="shared" si="5397"/>
        <v>121246.94949096558</v>
      </c>
      <c r="GG241" s="66">
        <v>5.5952999999999999</v>
      </c>
      <c r="GH241" s="10">
        <v>1295.596</v>
      </c>
      <c r="GI241" s="47">
        <f t="shared" si="5398"/>
        <v>231550.7658213143</v>
      </c>
      <c r="GJ241" s="66">
        <v>333.94488000000001</v>
      </c>
      <c r="GK241" s="10">
        <v>30328.134999999998</v>
      </c>
      <c r="GL241" s="47">
        <f t="shared" si="5399"/>
        <v>90817.78705515711</v>
      </c>
      <c r="GM241" s="46">
        <v>0</v>
      </c>
      <c r="GN241" s="10">
        <v>0</v>
      </c>
      <c r="GO241" s="47">
        <f t="shared" si="5400"/>
        <v>0</v>
      </c>
      <c r="GP241" s="66">
        <v>4.1019700000000006</v>
      </c>
      <c r="GQ241" s="10">
        <v>159.65299999999999</v>
      </c>
      <c r="GR241" s="47">
        <f t="shared" si="5401"/>
        <v>38921.055005277944</v>
      </c>
      <c r="GS241" s="46">
        <v>0</v>
      </c>
      <c r="GT241" s="10">
        <v>0</v>
      </c>
      <c r="GU241" s="47">
        <f t="shared" si="5402"/>
        <v>0</v>
      </c>
      <c r="GV241" s="66">
        <v>2.2870000000000001E-2</v>
      </c>
      <c r="GW241" s="10">
        <v>7.44</v>
      </c>
      <c r="GX241" s="47">
        <f t="shared" si="5403"/>
        <v>325317.00918233494</v>
      </c>
      <c r="GY241" s="46">
        <v>0</v>
      </c>
      <c r="GZ241" s="10">
        <v>0</v>
      </c>
      <c r="HA241" s="47">
        <f t="shared" si="5404"/>
        <v>0</v>
      </c>
      <c r="HB241" s="66">
        <v>7.7424900000000001</v>
      </c>
      <c r="HC241" s="10">
        <v>87.98</v>
      </c>
      <c r="HD241" s="47">
        <f t="shared" si="5405"/>
        <v>11363.269439159754</v>
      </c>
      <c r="HE241" s="46">
        <v>0</v>
      </c>
      <c r="HF241" s="10">
        <v>0</v>
      </c>
      <c r="HG241" s="47">
        <f t="shared" si="5406"/>
        <v>0</v>
      </c>
      <c r="HH241" s="66">
        <v>1E-3</v>
      </c>
      <c r="HI241" s="10">
        <v>0.157</v>
      </c>
      <c r="HJ241" s="60">
        <f t="shared" si="5407"/>
        <v>157000</v>
      </c>
      <c r="HK241" s="46">
        <v>0</v>
      </c>
      <c r="HL241" s="10">
        <v>0</v>
      </c>
      <c r="HM241" s="47">
        <f t="shared" si="5408"/>
        <v>0</v>
      </c>
      <c r="HN241" s="46">
        <v>0</v>
      </c>
      <c r="HO241" s="10">
        <v>0</v>
      </c>
      <c r="HP241" s="47">
        <f t="shared" si="5409"/>
        <v>0</v>
      </c>
      <c r="HQ241" s="46">
        <v>0</v>
      </c>
      <c r="HR241" s="10">
        <v>0</v>
      </c>
      <c r="HS241" s="47">
        <f t="shared" si="5410"/>
        <v>0</v>
      </c>
      <c r="HT241" s="46"/>
      <c r="HU241" s="10"/>
      <c r="HV241" s="47"/>
      <c r="HW241" s="46">
        <v>0</v>
      </c>
      <c r="HX241" s="10">
        <v>0</v>
      </c>
      <c r="HY241" s="47">
        <f t="shared" si="5411"/>
        <v>0</v>
      </c>
      <c r="HZ241" s="66">
        <v>4.0000000000000001E-3</v>
      </c>
      <c r="IA241" s="10">
        <v>17.673999999999999</v>
      </c>
      <c r="IB241" s="47">
        <f t="shared" si="5412"/>
        <v>4418500</v>
      </c>
      <c r="IC241" s="66">
        <v>8.0000000000000002E-3</v>
      </c>
      <c r="ID241" s="10">
        <v>1.6180000000000001</v>
      </c>
      <c r="IE241" s="47">
        <f t="shared" si="5413"/>
        <v>202250</v>
      </c>
      <c r="IF241" s="46">
        <v>0</v>
      </c>
      <c r="IG241" s="10">
        <v>0</v>
      </c>
      <c r="IH241" s="47">
        <f t="shared" si="5414"/>
        <v>0</v>
      </c>
      <c r="II241" s="46">
        <v>0</v>
      </c>
      <c r="IJ241" s="10">
        <v>0</v>
      </c>
      <c r="IK241" s="47">
        <f t="shared" si="5415"/>
        <v>0</v>
      </c>
      <c r="IL241" s="66">
        <v>2.48E-3</v>
      </c>
      <c r="IM241" s="10">
        <v>1.3260000000000001</v>
      </c>
      <c r="IN241" s="47">
        <f t="shared" si="5416"/>
        <v>534677.41935483878</v>
      </c>
      <c r="IO241" s="66">
        <v>1.06E-3</v>
      </c>
      <c r="IP241" s="10">
        <v>3.1E-2</v>
      </c>
      <c r="IQ241" s="47">
        <f t="shared" si="5417"/>
        <v>29245.283018867925</v>
      </c>
      <c r="IR241" s="66">
        <v>25.536060000000003</v>
      </c>
      <c r="IS241" s="10">
        <v>731.95500000000004</v>
      </c>
      <c r="IT241" s="47">
        <f t="shared" si="5418"/>
        <v>28663.583967142935</v>
      </c>
      <c r="IU241" s="46">
        <v>0</v>
      </c>
      <c r="IV241" s="10">
        <v>0</v>
      </c>
      <c r="IW241" s="47">
        <f t="shared" si="5419"/>
        <v>0</v>
      </c>
      <c r="IX241" s="46">
        <v>0</v>
      </c>
      <c r="IY241" s="10">
        <v>0</v>
      </c>
      <c r="IZ241" s="47">
        <f t="shared" si="5420"/>
        <v>0</v>
      </c>
      <c r="JA241" s="46">
        <v>0</v>
      </c>
      <c r="JB241" s="10">
        <v>0</v>
      </c>
      <c r="JC241" s="47">
        <f t="shared" si="5421"/>
        <v>0</v>
      </c>
      <c r="JD241" s="46">
        <v>0</v>
      </c>
      <c r="JE241" s="10">
        <v>0</v>
      </c>
      <c r="JF241" s="47">
        <f t="shared" si="5422"/>
        <v>0</v>
      </c>
      <c r="JG241" s="66">
        <v>1.9599999999999999E-3</v>
      </c>
      <c r="JH241" s="10">
        <v>0.89300000000000002</v>
      </c>
      <c r="JI241" s="47">
        <f t="shared" si="5423"/>
        <v>455612.24489795923</v>
      </c>
      <c r="JJ241" s="46">
        <v>0</v>
      </c>
      <c r="JK241" s="10">
        <v>0</v>
      </c>
      <c r="JL241" s="47">
        <f t="shared" si="5424"/>
        <v>0</v>
      </c>
      <c r="JM241" s="66">
        <v>0.69716</v>
      </c>
      <c r="JN241" s="10">
        <v>59.072000000000003</v>
      </c>
      <c r="JO241" s="47">
        <f t="shared" si="5425"/>
        <v>84732.342647311947</v>
      </c>
      <c r="JP241" s="46">
        <v>0</v>
      </c>
      <c r="JQ241" s="10">
        <v>0</v>
      </c>
      <c r="JR241" s="47">
        <f t="shared" si="5426"/>
        <v>0</v>
      </c>
      <c r="JS241" s="46">
        <v>0</v>
      </c>
      <c r="JT241" s="10">
        <v>0</v>
      </c>
      <c r="JU241" s="47">
        <f t="shared" si="5427"/>
        <v>0</v>
      </c>
      <c r="JV241" s="46">
        <v>0</v>
      </c>
      <c r="JW241" s="10">
        <v>0</v>
      </c>
      <c r="JX241" s="47">
        <f t="shared" si="5428"/>
        <v>0</v>
      </c>
      <c r="JY241" s="46">
        <v>0</v>
      </c>
      <c r="JZ241" s="10">
        <v>0</v>
      </c>
      <c r="KA241" s="47">
        <f t="shared" si="5429"/>
        <v>0</v>
      </c>
      <c r="KB241" s="66">
        <v>0.11799999999999999</v>
      </c>
      <c r="KC241" s="10">
        <v>27.63</v>
      </c>
      <c r="KD241" s="47">
        <f t="shared" si="5430"/>
        <v>234152.54237288135</v>
      </c>
      <c r="KE241" s="66"/>
      <c r="KF241" s="10"/>
      <c r="KG241" s="47"/>
      <c r="KH241" s="66">
        <v>146.98282</v>
      </c>
      <c r="KI241" s="10">
        <v>7529.9340000000002</v>
      </c>
      <c r="KJ241" s="47">
        <f t="shared" si="5431"/>
        <v>51230.028108046914</v>
      </c>
      <c r="KK241" s="66">
        <v>1.5362</v>
      </c>
      <c r="KL241" s="10">
        <v>795.64599999999996</v>
      </c>
      <c r="KM241" s="47">
        <f t="shared" si="5432"/>
        <v>517931.2589506575</v>
      </c>
      <c r="KN241" s="46">
        <v>0</v>
      </c>
      <c r="KO241" s="10">
        <v>0</v>
      </c>
      <c r="KP241" s="47">
        <f t="shared" si="5433"/>
        <v>0</v>
      </c>
      <c r="KQ241" s="66">
        <v>2.56968</v>
      </c>
      <c r="KR241" s="10">
        <v>28.436</v>
      </c>
      <c r="KS241" s="47">
        <f t="shared" si="5434"/>
        <v>11065.969303570871</v>
      </c>
      <c r="KT241" s="46">
        <v>0</v>
      </c>
      <c r="KU241" s="10">
        <v>0</v>
      </c>
      <c r="KV241" s="47">
        <f t="shared" si="5435"/>
        <v>0</v>
      </c>
      <c r="KW241" s="46">
        <v>0</v>
      </c>
      <c r="KX241" s="10">
        <v>0</v>
      </c>
      <c r="KY241" s="47">
        <f t="shared" si="5436"/>
        <v>0</v>
      </c>
      <c r="KZ241" s="66">
        <v>0.99848000000000003</v>
      </c>
      <c r="LA241" s="10">
        <v>214.726</v>
      </c>
      <c r="LB241" s="47">
        <f t="shared" si="5437"/>
        <v>215052.88037817483</v>
      </c>
      <c r="LC241" s="46">
        <v>0</v>
      </c>
      <c r="LD241" s="10">
        <v>0</v>
      </c>
      <c r="LE241" s="47">
        <f t="shared" si="5438"/>
        <v>0</v>
      </c>
      <c r="LF241" s="66">
        <v>7.1480100000000002</v>
      </c>
      <c r="LG241" s="10">
        <v>200.559</v>
      </c>
      <c r="LH241" s="47">
        <f t="shared" si="5439"/>
        <v>28058.018945132979</v>
      </c>
      <c r="LI241" s="46">
        <v>0</v>
      </c>
      <c r="LJ241" s="10">
        <v>0</v>
      </c>
      <c r="LK241" s="47">
        <f t="shared" si="5440"/>
        <v>0</v>
      </c>
      <c r="LL241" s="46">
        <v>0</v>
      </c>
      <c r="LM241" s="10">
        <v>0</v>
      </c>
      <c r="LN241" s="47">
        <f t="shared" si="5441"/>
        <v>0</v>
      </c>
      <c r="LO241" s="46">
        <v>0</v>
      </c>
      <c r="LP241" s="10">
        <v>0</v>
      </c>
      <c r="LQ241" s="47">
        <f t="shared" si="5442"/>
        <v>0</v>
      </c>
      <c r="LR241" s="46">
        <v>0</v>
      </c>
      <c r="LS241" s="10">
        <v>0</v>
      </c>
      <c r="LT241" s="47">
        <f t="shared" si="5443"/>
        <v>0</v>
      </c>
      <c r="LU241" s="66">
        <v>6.4200000000000004E-3</v>
      </c>
      <c r="LV241" s="10">
        <v>15.843999999999999</v>
      </c>
      <c r="LW241" s="47">
        <f t="shared" si="5444"/>
        <v>2467912.7725856695</v>
      </c>
      <c r="LX241" s="66">
        <v>456.90608000000003</v>
      </c>
      <c r="LY241" s="10">
        <v>29245.763999999999</v>
      </c>
      <c r="LZ241" s="47">
        <f t="shared" si="5445"/>
        <v>64008.261829214433</v>
      </c>
      <c r="MA241" s="66">
        <v>7.6260000000000008E-2</v>
      </c>
      <c r="MB241" s="10">
        <v>114.379</v>
      </c>
      <c r="MC241" s="47">
        <f t="shared" si="5446"/>
        <v>1499855.7566220823</v>
      </c>
      <c r="MD241" s="46">
        <v>0</v>
      </c>
      <c r="ME241" s="10">
        <v>0</v>
      </c>
      <c r="MF241" s="47">
        <f t="shared" si="5447"/>
        <v>0</v>
      </c>
      <c r="MG241" s="46">
        <v>0</v>
      </c>
      <c r="MH241" s="10">
        <v>0</v>
      </c>
      <c r="MI241" s="47">
        <f t="shared" si="5448"/>
        <v>0</v>
      </c>
      <c r="MJ241" s="46">
        <v>0</v>
      </c>
      <c r="MK241" s="10">
        <v>0</v>
      </c>
      <c r="ML241" s="47">
        <f t="shared" si="5449"/>
        <v>0</v>
      </c>
      <c r="MM241" s="66">
        <v>0.25595000000000001</v>
      </c>
      <c r="MN241" s="10">
        <v>148.53100000000001</v>
      </c>
      <c r="MO241" s="47">
        <f t="shared" si="5450"/>
        <v>580312.56104707951</v>
      </c>
      <c r="MP241" s="66">
        <v>6.0000000000000001E-3</v>
      </c>
      <c r="MQ241" s="10">
        <v>2.0289999999999999</v>
      </c>
      <c r="MR241" s="47">
        <f t="shared" si="5451"/>
        <v>338166.66666666663</v>
      </c>
      <c r="MS241" s="46">
        <v>0</v>
      </c>
      <c r="MT241" s="10">
        <v>0</v>
      </c>
      <c r="MU241" s="47">
        <f t="shared" si="5452"/>
        <v>0</v>
      </c>
      <c r="MV241" s="46">
        <v>0</v>
      </c>
      <c r="MW241" s="10">
        <v>0</v>
      </c>
      <c r="MX241" s="47">
        <f t="shared" si="5453"/>
        <v>0</v>
      </c>
      <c r="MY241" s="66">
        <v>5.6000000000000001E-2</v>
      </c>
      <c r="MZ241" s="10">
        <v>5.6000000000000001E-2</v>
      </c>
      <c r="NA241" s="47">
        <f t="shared" si="5454"/>
        <v>1000</v>
      </c>
      <c r="NB241" s="46">
        <v>0</v>
      </c>
      <c r="NC241" s="10">
        <v>0</v>
      </c>
      <c r="ND241" s="47">
        <f t="shared" si="5455"/>
        <v>0</v>
      </c>
      <c r="NE241" s="46">
        <v>0</v>
      </c>
      <c r="NF241" s="10">
        <v>0</v>
      </c>
      <c r="NG241" s="47">
        <f t="shared" si="5456"/>
        <v>0</v>
      </c>
      <c r="NH241" s="46">
        <v>0</v>
      </c>
      <c r="NI241" s="10">
        <v>0</v>
      </c>
      <c r="NJ241" s="47">
        <f t="shared" si="5457"/>
        <v>0</v>
      </c>
      <c r="NK241" s="66">
        <v>5.9999999999999995E-4</v>
      </c>
      <c r="NL241" s="10">
        <v>2.302</v>
      </c>
      <c r="NM241" s="47">
        <f t="shared" si="5458"/>
        <v>3836666.666666667</v>
      </c>
      <c r="NN241" s="46">
        <v>0</v>
      </c>
      <c r="NO241" s="10">
        <v>0</v>
      </c>
      <c r="NP241" s="47">
        <f t="shared" si="5459"/>
        <v>0</v>
      </c>
      <c r="NQ241" s="46">
        <v>0</v>
      </c>
      <c r="NR241" s="10">
        <v>0</v>
      </c>
      <c r="NS241" s="47">
        <f t="shared" si="5460"/>
        <v>0</v>
      </c>
      <c r="NT241" s="66">
        <v>0.2515</v>
      </c>
      <c r="NU241" s="10">
        <v>5.56</v>
      </c>
      <c r="NV241" s="47">
        <f t="shared" si="5461"/>
        <v>22107.355864811132</v>
      </c>
      <c r="NW241" s="66">
        <v>24.377029999999998</v>
      </c>
      <c r="NX241" s="10">
        <v>2093.8539999999998</v>
      </c>
      <c r="NY241" s="47">
        <f t="shared" si="5462"/>
        <v>85894.549089860418</v>
      </c>
      <c r="NZ241" s="66">
        <v>1.0045999999999999</v>
      </c>
      <c r="OA241" s="10">
        <v>420.17500000000001</v>
      </c>
      <c r="OB241" s="47">
        <f t="shared" si="5463"/>
        <v>418251.04519211629</v>
      </c>
      <c r="OC241" s="46">
        <v>0</v>
      </c>
      <c r="OD241" s="10">
        <v>0</v>
      </c>
      <c r="OE241" s="47">
        <f t="shared" si="5464"/>
        <v>0</v>
      </c>
      <c r="OF241" s="66">
        <v>6.6641599999999999</v>
      </c>
      <c r="OG241" s="10">
        <v>580.54999999999995</v>
      </c>
      <c r="OH241" s="47">
        <f t="shared" si="5465"/>
        <v>87115.255336006332</v>
      </c>
      <c r="OI241" s="66">
        <v>25.623369999999998</v>
      </c>
      <c r="OJ241" s="10">
        <v>8421.0120000000006</v>
      </c>
      <c r="OK241" s="47">
        <f t="shared" si="5466"/>
        <v>328645.76361345139</v>
      </c>
      <c r="OL241" s="46">
        <v>0</v>
      </c>
      <c r="OM241" s="10">
        <v>0</v>
      </c>
      <c r="ON241" s="47">
        <f t="shared" si="5467"/>
        <v>0</v>
      </c>
      <c r="OO241" s="66">
        <v>11.52182</v>
      </c>
      <c r="OP241" s="10">
        <v>42.23</v>
      </c>
      <c r="OQ241" s="47">
        <f t="shared" si="5468"/>
        <v>3665.21955732688</v>
      </c>
      <c r="OR241" s="46">
        <v>0</v>
      </c>
      <c r="OS241" s="10">
        <v>0</v>
      </c>
      <c r="OT241" s="47">
        <f t="shared" si="5469"/>
        <v>0</v>
      </c>
      <c r="OU241" s="66">
        <v>28.441569999999999</v>
      </c>
      <c r="OV241" s="10">
        <v>585.6</v>
      </c>
      <c r="OW241" s="47">
        <f t="shared" si="5470"/>
        <v>20589.580673640732</v>
      </c>
      <c r="OX241" s="46">
        <v>0</v>
      </c>
      <c r="OY241" s="10">
        <v>0</v>
      </c>
      <c r="OZ241" s="47">
        <f t="shared" si="5471"/>
        <v>0</v>
      </c>
      <c r="PA241" s="46">
        <v>0</v>
      </c>
      <c r="PB241" s="10">
        <v>0</v>
      </c>
      <c r="PC241" s="47">
        <f t="shared" si="5472"/>
        <v>0</v>
      </c>
      <c r="PD241" s="46">
        <v>0</v>
      </c>
      <c r="PE241" s="10">
        <v>0</v>
      </c>
      <c r="PF241" s="47">
        <f t="shared" si="5473"/>
        <v>0</v>
      </c>
      <c r="PG241" s="66">
        <v>3.9952100000000002</v>
      </c>
      <c r="PH241" s="10">
        <v>414.46199999999999</v>
      </c>
      <c r="PI241" s="47">
        <f t="shared" si="5474"/>
        <v>103739.72832466879</v>
      </c>
      <c r="PJ241" s="46"/>
      <c r="PK241" s="10"/>
      <c r="PL241" s="47"/>
      <c r="PM241" s="46">
        <v>0</v>
      </c>
      <c r="PN241" s="10">
        <v>0</v>
      </c>
      <c r="PO241" s="47">
        <f t="shared" si="5475"/>
        <v>0</v>
      </c>
      <c r="PP241" s="66">
        <v>0.57722000000000007</v>
      </c>
      <c r="PQ241" s="10">
        <v>91.680999999999997</v>
      </c>
      <c r="PR241" s="47">
        <f t="shared" si="5476"/>
        <v>158831.98780361039</v>
      </c>
      <c r="PS241" s="66">
        <v>0.95880999999999994</v>
      </c>
      <c r="PT241" s="10">
        <v>293.15199999999999</v>
      </c>
      <c r="PU241" s="47">
        <f t="shared" si="5477"/>
        <v>305745.66389587091</v>
      </c>
      <c r="PV241" s="66">
        <v>164.12073000000001</v>
      </c>
      <c r="PW241" s="10">
        <v>10315.171</v>
      </c>
      <c r="PX241" s="47">
        <f t="shared" si="5478"/>
        <v>62851.115760940134</v>
      </c>
      <c r="PY241" s="66">
        <v>95.063550000000006</v>
      </c>
      <c r="PZ241" s="10">
        <v>20134.052</v>
      </c>
      <c r="QA241" s="47">
        <f t="shared" si="5479"/>
        <v>211795.70929131092</v>
      </c>
      <c r="QB241" s="46">
        <v>0</v>
      </c>
      <c r="QC241" s="10">
        <v>0</v>
      </c>
      <c r="QD241" s="47">
        <f t="shared" si="5480"/>
        <v>0</v>
      </c>
      <c r="QE241" s="46">
        <v>0.41079999999999994</v>
      </c>
      <c r="QF241" s="10">
        <v>101.973</v>
      </c>
      <c r="QG241" s="47">
        <f t="shared" si="5481"/>
        <v>248230.28237585202</v>
      </c>
      <c r="QH241" s="46">
        <v>0</v>
      </c>
      <c r="QI241" s="10">
        <v>0</v>
      </c>
      <c r="QJ241" s="47">
        <f t="shared" si="5482"/>
        <v>0</v>
      </c>
      <c r="QK241" s="46">
        <v>0</v>
      </c>
      <c r="QL241" s="10">
        <v>0</v>
      </c>
      <c r="QM241" s="47">
        <f t="shared" si="5483"/>
        <v>0</v>
      </c>
      <c r="QN241" s="46">
        <v>0</v>
      </c>
      <c r="QO241" s="10">
        <v>0</v>
      </c>
      <c r="QP241" s="47">
        <f t="shared" si="5484"/>
        <v>0</v>
      </c>
      <c r="QQ241" s="66">
        <v>1.1299999999999999E-3</v>
      </c>
      <c r="QR241" s="10">
        <v>0.66100000000000003</v>
      </c>
      <c r="QS241" s="47">
        <f t="shared" si="5485"/>
        <v>584955.75221238949</v>
      </c>
      <c r="QT241" s="66"/>
      <c r="QU241" s="10"/>
      <c r="QV241" s="47"/>
      <c r="QW241" s="66"/>
      <c r="QX241" s="10"/>
      <c r="QY241" s="47"/>
      <c r="QZ241" s="66">
        <v>1.4499999999999999E-3</v>
      </c>
      <c r="RA241" s="10">
        <v>0.28799999999999998</v>
      </c>
      <c r="RB241" s="47">
        <f t="shared" si="5486"/>
        <v>198620.68965517241</v>
      </c>
      <c r="RC241" s="66">
        <v>5.9999999999999995E-4</v>
      </c>
      <c r="RD241" s="10">
        <v>7.8E-2</v>
      </c>
      <c r="RE241" s="47">
        <f t="shared" si="5487"/>
        <v>130000</v>
      </c>
      <c r="RF241" s="12">
        <f t="shared" ref="RF241:RF252" si="5489">SUMIF($C$5:$RE$5,"Ton",C241:RE241)</f>
        <v>2374.5680500000008</v>
      </c>
      <c r="RG241" s="58">
        <f t="shared" ref="RG241:RG252" si="5490">SUMIF($C$5:$RE$5,"F*",C241:RE241)</f>
        <v>195291.93799999997</v>
      </c>
    </row>
    <row r="242" spans="1:475" x14ac:dyDescent="0.3">
      <c r="A242" s="38">
        <v>2022</v>
      </c>
      <c r="B242" s="39" t="s">
        <v>7</v>
      </c>
      <c r="C242" s="46">
        <v>0</v>
      </c>
      <c r="D242" s="10">
        <v>0</v>
      </c>
      <c r="E242" s="47">
        <f t="shared" si="5337"/>
        <v>0</v>
      </c>
      <c r="F242" s="46">
        <v>0</v>
      </c>
      <c r="G242" s="10">
        <v>0</v>
      </c>
      <c r="H242" s="47">
        <f t="shared" si="5488"/>
        <v>0</v>
      </c>
      <c r="I242" s="46">
        <v>0</v>
      </c>
      <c r="J242" s="10">
        <v>0</v>
      </c>
      <c r="K242" s="47">
        <f t="shared" si="5338"/>
        <v>0</v>
      </c>
      <c r="L242" s="46">
        <v>0</v>
      </c>
      <c r="M242" s="10">
        <v>0</v>
      </c>
      <c r="N242" s="47">
        <f t="shared" si="5339"/>
        <v>0</v>
      </c>
      <c r="O242" s="46">
        <v>0</v>
      </c>
      <c r="P242" s="10">
        <v>0</v>
      </c>
      <c r="Q242" s="47">
        <f t="shared" si="5340"/>
        <v>0</v>
      </c>
      <c r="R242" s="46">
        <v>0</v>
      </c>
      <c r="S242" s="10">
        <v>0</v>
      </c>
      <c r="T242" s="47">
        <f t="shared" si="5341"/>
        <v>0</v>
      </c>
      <c r="U242" s="46">
        <v>0</v>
      </c>
      <c r="V242" s="10">
        <v>0</v>
      </c>
      <c r="W242" s="47">
        <f t="shared" si="5342"/>
        <v>0</v>
      </c>
      <c r="X242" s="46">
        <v>0</v>
      </c>
      <c r="Y242" s="10">
        <v>0</v>
      </c>
      <c r="Z242" s="47">
        <f t="shared" si="5343"/>
        <v>0</v>
      </c>
      <c r="AA242" s="66">
        <v>6.47065</v>
      </c>
      <c r="AB242" s="10">
        <v>1237.6849999999999</v>
      </c>
      <c r="AC242" s="47">
        <f t="shared" si="5344"/>
        <v>191276.76508542418</v>
      </c>
      <c r="AD242" s="66">
        <v>2.1661700000000002</v>
      </c>
      <c r="AE242" s="10">
        <v>117.91800000000001</v>
      </c>
      <c r="AF242" s="47">
        <f t="shared" si="5345"/>
        <v>54436.170752987993</v>
      </c>
      <c r="AG242" s="46">
        <v>0</v>
      </c>
      <c r="AH242" s="10">
        <v>0</v>
      </c>
      <c r="AI242" s="47">
        <f t="shared" si="5346"/>
        <v>0</v>
      </c>
      <c r="AJ242" s="46">
        <v>0</v>
      </c>
      <c r="AK242" s="10">
        <v>0</v>
      </c>
      <c r="AL242" s="47">
        <f t="shared" si="5347"/>
        <v>0</v>
      </c>
      <c r="AM242" s="46">
        <v>0</v>
      </c>
      <c r="AN242" s="10">
        <v>0</v>
      </c>
      <c r="AO242" s="47">
        <f t="shared" si="5348"/>
        <v>0</v>
      </c>
      <c r="AP242" s="66">
        <v>189.55032999999997</v>
      </c>
      <c r="AQ242" s="10">
        <v>5521.5929999999998</v>
      </c>
      <c r="AR242" s="47">
        <f t="shared" si="5349"/>
        <v>29129.957199230415</v>
      </c>
      <c r="AS242" s="46">
        <v>0</v>
      </c>
      <c r="AT242" s="10">
        <v>0</v>
      </c>
      <c r="AU242" s="47">
        <f t="shared" si="5350"/>
        <v>0</v>
      </c>
      <c r="AV242" s="46">
        <v>0</v>
      </c>
      <c r="AW242" s="10">
        <v>0</v>
      </c>
      <c r="AX242" s="47">
        <f t="shared" si="5351"/>
        <v>0</v>
      </c>
      <c r="AY242" s="46">
        <v>0</v>
      </c>
      <c r="AZ242" s="10">
        <v>0</v>
      </c>
      <c r="BA242" s="47">
        <f t="shared" si="5352"/>
        <v>0</v>
      </c>
      <c r="BB242" s="66">
        <v>0.13880000000000001</v>
      </c>
      <c r="BC242" s="10">
        <v>8.4329999999999998</v>
      </c>
      <c r="BD242" s="47">
        <f t="shared" si="5353"/>
        <v>60756.484149855904</v>
      </c>
      <c r="BE242" s="66">
        <v>0.66700000000000004</v>
      </c>
      <c r="BF242" s="10">
        <v>122.63200000000001</v>
      </c>
      <c r="BG242" s="47">
        <f t="shared" si="5354"/>
        <v>183856.07196401799</v>
      </c>
      <c r="BH242" s="46">
        <v>0</v>
      </c>
      <c r="BI242" s="10">
        <v>0</v>
      </c>
      <c r="BJ242" s="47">
        <f t="shared" si="5355"/>
        <v>0</v>
      </c>
      <c r="BK242" s="46">
        <v>0</v>
      </c>
      <c r="BL242" s="10">
        <v>0</v>
      </c>
      <c r="BM242" s="47">
        <f t="shared" si="5356"/>
        <v>0</v>
      </c>
      <c r="BN242" s="46">
        <v>0</v>
      </c>
      <c r="BO242" s="10">
        <v>0</v>
      </c>
      <c r="BP242" s="47">
        <f t="shared" si="5357"/>
        <v>0</v>
      </c>
      <c r="BQ242" s="46">
        <v>0</v>
      </c>
      <c r="BR242" s="10">
        <v>0</v>
      </c>
      <c r="BS242" s="47">
        <f t="shared" si="5358"/>
        <v>0</v>
      </c>
      <c r="BT242" s="66">
        <v>21.049889999999998</v>
      </c>
      <c r="BU242" s="10">
        <v>13642.599</v>
      </c>
      <c r="BV242" s="47">
        <f t="shared" si="5359"/>
        <v>648107.85234507173</v>
      </c>
      <c r="BW242" s="46">
        <v>0</v>
      </c>
      <c r="BX242" s="10">
        <v>0</v>
      </c>
      <c r="BY242" s="47">
        <f t="shared" si="5360"/>
        <v>0</v>
      </c>
      <c r="BZ242" s="66">
        <v>1E-3</v>
      </c>
      <c r="CA242" s="10">
        <v>0.54</v>
      </c>
      <c r="CB242" s="47">
        <f t="shared" si="5361"/>
        <v>540000</v>
      </c>
      <c r="CC242" s="66">
        <v>219.48573000000002</v>
      </c>
      <c r="CD242" s="10">
        <v>9465.4650000000001</v>
      </c>
      <c r="CE242" s="47">
        <f t="shared" si="5362"/>
        <v>43125.651038908079</v>
      </c>
      <c r="CF242" s="46">
        <v>0</v>
      </c>
      <c r="CG242" s="10">
        <v>0</v>
      </c>
      <c r="CH242" s="47">
        <f t="shared" si="5363"/>
        <v>0</v>
      </c>
      <c r="CI242" s="46">
        <v>0</v>
      </c>
      <c r="CJ242" s="10">
        <v>0</v>
      </c>
      <c r="CK242" s="47">
        <f t="shared" si="5364"/>
        <v>0</v>
      </c>
      <c r="CL242" s="46">
        <v>0</v>
      </c>
      <c r="CM242" s="10">
        <v>0</v>
      </c>
      <c r="CN242" s="47">
        <f t="shared" si="5365"/>
        <v>0</v>
      </c>
      <c r="CO242" s="66">
        <v>1.6289999999999999E-2</v>
      </c>
      <c r="CP242" s="10">
        <v>2.3079999999999998</v>
      </c>
      <c r="CQ242" s="47">
        <f t="shared" si="5366"/>
        <v>141682.01350521791</v>
      </c>
      <c r="CR242" s="66">
        <v>1E-3</v>
      </c>
      <c r="CS242" s="10">
        <v>1.569</v>
      </c>
      <c r="CT242" s="47">
        <f t="shared" si="5367"/>
        <v>1569000</v>
      </c>
      <c r="CU242" s="46">
        <v>0</v>
      </c>
      <c r="CV242" s="10">
        <v>0</v>
      </c>
      <c r="CW242" s="47">
        <f t="shared" si="5368"/>
        <v>0</v>
      </c>
      <c r="CX242" s="46">
        <v>0</v>
      </c>
      <c r="CY242" s="10">
        <v>0</v>
      </c>
      <c r="CZ242" s="47">
        <f t="shared" si="5369"/>
        <v>0</v>
      </c>
      <c r="DA242" s="66">
        <v>4.9077799999999998</v>
      </c>
      <c r="DB242" s="10">
        <v>2254.0039999999999</v>
      </c>
      <c r="DC242" s="47">
        <f t="shared" si="5370"/>
        <v>459271.60549168871</v>
      </c>
      <c r="DD242" s="66">
        <v>68.90288000000001</v>
      </c>
      <c r="DE242" s="10">
        <v>8754.1020000000008</v>
      </c>
      <c r="DF242" s="47">
        <f t="shared" si="5371"/>
        <v>127049.87077463233</v>
      </c>
      <c r="DG242" s="46">
        <v>0</v>
      </c>
      <c r="DH242" s="10">
        <v>0</v>
      </c>
      <c r="DI242" s="47">
        <f t="shared" si="5372"/>
        <v>0</v>
      </c>
      <c r="DJ242" s="66">
        <v>13.42173</v>
      </c>
      <c r="DK242" s="10">
        <v>453.51299999999998</v>
      </c>
      <c r="DL242" s="47">
        <f t="shared" si="5373"/>
        <v>33789.459331993712</v>
      </c>
      <c r="DM242" s="46">
        <v>0</v>
      </c>
      <c r="DN242" s="10">
        <v>0</v>
      </c>
      <c r="DO242" s="47">
        <f t="shared" si="5374"/>
        <v>0</v>
      </c>
      <c r="DP242" s="46">
        <v>0</v>
      </c>
      <c r="DQ242" s="10">
        <v>0</v>
      </c>
      <c r="DR242" s="47">
        <f t="shared" si="5375"/>
        <v>0</v>
      </c>
      <c r="DS242" s="46">
        <v>0</v>
      </c>
      <c r="DT242" s="10">
        <v>0</v>
      </c>
      <c r="DU242" s="47">
        <f t="shared" si="5376"/>
        <v>0</v>
      </c>
      <c r="DV242" s="66">
        <v>4.1000000000000002E-2</v>
      </c>
      <c r="DW242" s="10">
        <v>0.60099999999999998</v>
      </c>
      <c r="DX242" s="47">
        <f t="shared" si="5377"/>
        <v>14658.536585365853</v>
      </c>
      <c r="DY242" s="46">
        <v>0</v>
      </c>
      <c r="DZ242" s="10">
        <v>0</v>
      </c>
      <c r="EA242" s="47">
        <f t="shared" si="5378"/>
        <v>0</v>
      </c>
      <c r="EB242" s="46">
        <v>0</v>
      </c>
      <c r="EC242" s="10">
        <v>0</v>
      </c>
      <c r="ED242" s="47">
        <f t="shared" si="5379"/>
        <v>0</v>
      </c>
      <c r="EE242" s="46">
        <v>0</v>
      </c>
      <c r="EF242" s="10">
        <v>0</v>
      </c>
      <c r="EG242" s="47">
        <f t="shared" si="5380"/>
        <v>0</v>
      </c>
      <c r="EH242" s="66">
        <v>57.55444</v>
      </c>
      <c r="EI242" s="10">
        <v>9263.2289999999994</v>
      </c>
      <c r="EJ242" s="47">
        <f t="shared" si="5381"/>
        <v>160947.25272281337</v>
      </c>
      <c r="EK242" s="46">
        <v>0</v>
      </c>
      <c r="EL242" s="10">
        <v>0</v>
      </c>
      <c r="EM242" s="47">
        <f t="shared" si="5382"/>
        <v>0</v>
      </c>
      <c r="EN242" s="66">
        <v>424.72075000000001</v>
      </c>
      <c r="EO242" s="10">
        <v>37724.402000000002</v>
      </c>
      <c r="EP242" s="47">
        <f t="shared" si="5383"/>
        <v>88821.659878873368</v>
      </c>
      <c r="EQ242" s="46">
        <v>0</v>
      </c>
      <c r="ER242" s="10">
        <v>0</v>
      </c>
      <c r="ES242" s="47">
        <f t="shared" si="5384"/>
        <v>0</v>
      </c>
      <c r="ET242" s="66">
        <v>0.75</v>
      </c>
      <c r="EU242" s="10">
        <v>44.445999999999998</v>
      </c>
      <c r="EV242" s="47">
        <f t="shared" si="5385"/>
        <v>59261.333333333336</v>
      </c>
      <c r="EW242" s="46">
        <v>0</v>
      </c>
      <c r="EX242" s="10">
        <v>0</v>
      </c>
      <c r="EY242" s="47">
        <f t="shared" si="5386"/>
        <v>0</v>
      </c>
      <c r="EZ242" s="46">
        <v>0</v>
      </c>
      <c r="FA242" s="10">
        <v>0</v>
      </c>
      <c r="FB242" s="47">
        <f t="shared" si="5387"/>
        <v>0</v>
      </c>
      <c r="FC242" s="46">
        <v>0</v>
      </c>
      <c r="FD242" s="10">
        <v>0</v>
      </c>
      <c r="FE242" s="47">
        <f t="shared" si="5388"/>
        <v>0</v>
      </c>
      <c r="FF242" s="46">
        <v>0</v>
      </c>
      <c r="FG242" s="10">
        <v>0</v>
      </c>
      <c r="FH242" s="47">
        <f t="shared" si="5389"/>
        <v>0</v>
      </c>
      <c r="FI242" s="46">
        <v>0</v>
      </c>
      <c r="FJ242" s="10">
        <v>0</v>
      </c>
      <c r="FK242" s="47">
        <f t="shared" si="5390"/>
        <v>0</v>
      </c>
      <c r="FL242" s="66">
        <v>21.705500000000001</v>
      </c>
      <c r="FM242" s="10">
        <v>850.2</v>
      </c>
      <c r="FN242" s="47">
        <f t="shared" si="5391"/>
        <v>39169.795673907538</v>
      </c>
      <c r="FO242" s="66">
        <v>1.4E-3</v>
      </c>
      <c r="FP242" s="10">
        <v>1.47</v>
      </c>
      <c r="FQ242" s="47">
        <f t="shared" si="5392"/>
        <v>1050000</v>
      </c>
      <c r="FR242" s="66">
        <v>77.158990000000003</v>
      </c>
      <c r="FS242" s="10">
        <v>7957.77</v>
      </c>
      <c r="FT242" s="47">
        <f t="shared" si="5393"/>
        <v>103134.70925422947</v>
      </c>
      <c r="FU242" s="66">
        <v>2.4726399999999997</v>
      </c>
      <c r="FV242" s="10">
        <v>51.732999999999997</v>
      </c>
      <c r="FW242" s="47">
        <f t="shared" si="5394"/>
        <v>20922.172253138346</v>
      </c>
      <c r="FX242" s="46">
        <v>0</v>
      </c>
      <c r="FY242" s="10">
        <v>0</v>
      </c>
      <c r="FZ242" s="47">
        <f t="shared" si="5395"/>
        <v>0</v>
      </c>
      <c r="GA242" s="46">
        <v>0</v>
      </c>
      <c r="GB242" s="10">
        <v>0</v>
      </c>
      <c r="GC242" s="47">
        <f t="shared" si="5396"/>
        <v>0</v>
      </c>
      <c r="GD242" s="66">
        <v>0.18722999999999998</v>
      </c>
      <c r="GE242" s="10">
        <v>86.718000000000004</v>
      </c>
      <c r="GF242" s="47">
        <f t="shared" si="5397"/>
        <v>463162.95465470286</v>
      </c>
      <c r="GG242" s="66">
        <v>0.2762</v>
      </c>
      <c r="GH242" s="10">
        <v>29.478999999999999</v>
      </c>
      <c r="GI242" s="47">
        <f t="shared" si="5398"/>
        <v>106730.62997827661</v>
      </c>
      <c r="GJ242" s="66">
        <v>66.367429999999999</v>
      </c>
      <c r="GK242" s="10">
        <v>23810.577000000001</v>
      </c>
      <c r="GL242" s="47">
        <f t="shared" si="5399"/>
        <v>358769.00762919406</v>
      </c>
      <c r="GM242" s="66">
        <v>2E-3</v>
      </c>
      <c r="GN242" s="10">
        <v>1.5549999999999999</v>
      </c>
      <c r="GO242" s="47">
        <f t="shared" si="5400"/>
        <v>777500</v>
      </c>
      <c r="GP242" s="66">
        <v>0.34401999999999999</v>
      </c>
      <c r="GQ242" s="10">
        <v>42.723999999999997</v>
      </c>
      <c r="GR242" s="47">
        <f t="shared" si="5401"/>
        <v>124190.45404336957</v>
      </c>
      <c r="GS242" s="46">
        <v>0</v>
      </c>
      <c r="GT242" s="10">
        <v>0</v>
      </c>
      <c r="GU242" s="47">
        <f t="shared" si="5402"/>
        <v>0</v>
      </c>
      <c r="GV242" s="66">
        <v>1E-3</v>
      </c>
      <c r="GW242" s="10">
        <v>0.14599999999999999</v>
      </c>
      <c r="GX242" s="47">
        <f t="shared" si="5403"/>
        <v>146000</v>
      </c>
      <c r="GY242" s="66">
        <v>6.54E-2</v>
      </c>
      <c r="GZ242" s="10">
        <v>13.108000000000001</v>
      </c>
      <c r="HA242" s="47">
        <f t="shared" si="5404"/>
        <v>200428.13455657495</v>
      </c>
      <c r="HB242" s="66">
        <v>5.8505900000000004</v>
      </c>
      <c r="HC242" s="10">
        <v>203.77699999999999</v>
      </c>
      <c r="HD242" s="47">
        <f t="shared" si="5405"/>
        <v>34830.162428062809</v>
      </c>
      <c r="HE242" s="46">
        <v>0</v>
      </c>
      <c r="HF242" s="10">
        <v>0</v>
      </c>
      <c r="HG242" s="47">
        <f t="shared" si="5406"/>
        <v>0</v>
      </c>
      <c r="HH242" s="46">
        <v>0</v>
      </c>
      <c r="HI242" s="10">
        <v>0</v>
      </c>
      <c r="HJ242" s="47">
        <f t="shared" si="5407"/>
        <v>0</v>
      </c>
      <c r="HK242" s="66">
        <v>1E-3</v>
      </c>
      <c r="HL242" s="10">
        <v>5.1999999999999998E-2</v>
      </c>
      <c r="HM242" s="47">
        <f t="shared" si="5408"/>
        <v>52000</v>
      </c>
      <c r="HN242" s="46">
        <v>0</v>
      </c>
      <c r="HO242" s="10">
        <v>0</v>
      </c>
      <c r="HP242" s="47">
        <f t="shared" si="5409"/>
        <v>0</v>
      </c>
      <c r="HQ242" s="46">
        <v>0</v>
      </c>
      <c r="HR242" s="10">
        <v>0</v>
      </c>
      <c r="HS242" s="47">
        <f t="shared" si="5410"/>
        <v>0</v>
      </c>
      <c r="HT242" s="46"/>
      <c r="HU242" s="10"/>
      <c r="HV242" s="47"/>
      <c r="HW242" s="46">
        <v>0</v>
      </c>
      <c r="HX242" s="10">
        <v>0</v>
      </c>
      <c r="HY242" s="47">
        <f t="shared" si="5411"/>
        <v>0</v>
      </c>
      <c r="HZ242" s="46">
        <v>0</v>
      </c>
      <c r="IA242" s="10">
        <v>0</v>
      </c>
      <c r="IB242" s="47">
        <f t="shared" si="5412"/>
        <v>0</v>
      </c>
      <c r="IC242" s="66">
        <v>0.108</v>
      </c>
      <c r="ID242" s="10">
        <v>2.3220000000000001</v>
      </c>
      <c r="IE242" s="47">
        <f t="shared" si="5413"/>
        <v>21500</v>
      </c>
      <c r="IF242" s="46">
        <v>0</v>
      </c>
      <c r="IG242" s="10">
        <v>0</v>
      </c>
      <c r="IH242" s="47">
        <f t="shared" si="5414"/>
        <v>0</v>
      </c>
      <c r="II242" s="46">
        <v>0</v>
      </c>
      <c r="IJ242" s="10">
        <v>0</v>
      </c>
      <c r="IK242" s="47">
        <f t="shared" si="5415"/>
        <v>0</v>
      </c>
      <c r="IL242" s="66">
        <v>1.23E-3</v>
      </c>
      <c r="IM242" s="10">
        <v>1.468</v>
      </c>
      <c r="IN242" s="47">
        <f t="shared" si="5416"/>
        <v>1193495.9349593497</v>
      </c>
      <c r="IO242" s="66">
        <v>1.1200000000000001E-3</v>
      </c>
      <c r="IP242" s="10">
        <v>0.153</v>
      </c>
      <c r="IQ242" s="47">
        <f t="shared" si="5417"/>
        <v>136607.14285714284</v>
      </c>
      <c r="IR242" s="66">
        <v>43.588169999999998</v>
      </c>
      <c r="IS242" s="10">
        <v>1466.3030000000001</v>
      </c>
      <c r="IT242" s="47">
        <f t="shared" si="5418"/>
        <v>33639.930283836191</v>
      </c>
      <c r="IU242" s="46">
        <v>0</v>
      </c>
      <c r="IV242" s="10">
        <v>0</v>
      </c>
      <c r="IW242" s="47">
        <f t="shared" si="5419"/>
        <v>0</v>
      </c>
      <c r="IX242" s="46">
        <v>0</v>
      </c>
      <c r="IY242" s="10">
        <v>0</v>
      </c>
      <c r="IZ242" s="47">
        <f t="shared" si="5420"/>
        <v>0</v>
      </c>
      <c r="JA242" s="46">
        <v>0</v>
      </c>
      <c r="JB242" s="10">
        <v>0</v>
      </c>
      <c r="JC242" s="47">
        <f t="shared" si="5421"/>
        <v>0</v>
      </c>
      <c r="JD242" s="46">
        <v>0</v>
      </c>
      <c r="JE242" s="10">
        <v>0</v>
      </c>
      <c r="JF242" s="47">
        <f t="shared" si="5422"/>
        <v>0</v>
      </c>
      <c r="JG242" s="46">
        <v>0</v>
      </c>
      <c r="JH242" s="10">
        <v>0</v>
      </c>
      <c r="JI242" s="47">
        <f t="shared" si="5423"/>
        <v>0</v>
      </c>
      <c r="JJ242" s="46">
        <v>0</v>
      </c>
      <c r="JK242" s="10">
        <v>0</v>
      </c>
      <c r="JL242" s="47">
        <f t="shared" si="5424"/>
        <v>0</v>
      </c>
      <c r="JM242" s="66">
        <v>1E-3</v>
      </c>
      <c r="JN242" s="10">
        <v>7.3999999999999996E-2</v>
      </c>
      <c r="JO242" s="47">
        <f t="shared" si="5425"/>
        <v>74000</v>
      </c>
      <c r="JP242" s="46">
        <v>0</v>
      </c>
      <c r="JQ242" s="10">
        <v>0</v>
      </c>
      <c r="JR242" s="47">
        <f t="shared" si="5426"/>
        <v>0</v>
      </c>
      <c r="JS242" s="46">
        <v>0</v>
      </c>
      <c r="JT242" s="10">
        <v>0</v>
      </c>
      <c r="JU242" s="47">
        <f t="shared" si="5427"/>
        <v>0</v>
      </c>
      <c r="JV242" s="46">
        <v>0</v>
      </c>
      <c r="JW242" s="10">
        <v>0</v>
      </c>
      <c r="JX242" s="47">
        <f t="shared" si="5428"/>
        <v>0</v>
      </c>
      <c r="JY242" s="46">
        <v>0</v>
      </c>
      <c r="JZ242" s="10">
        <v>0</v>
      </c>
      <c r="KA242" s="47">
        <f t="shared" si="5429"/>
        <v>0</v>
      </c>
      <c r="KB242" s="46">
        <v>0</v>
      </c>
      <c r="KC242" s="10">
        <v>0</v>
      </c>
      <c r="KD242" s="47">
        <f t="shared" si="5430"/>
        <v>0</v>
      </c>
      <c r="KE242" s="66"/>
      <c r="KF242" s="10"/>
      <c r="KG242" s="47"/>
      <c r="KH242" s="66">
        <v>111.13642</v>
      </c>
      <c r="KI242" s="10">
        <v>8691.4660000000003</v>
      </c>
      <c r="KJ242" s="47">
        <f t="shared" si="5431"/>
        <v>78205.380378457397</v>
      </c>
      <c r="KK242" s="66">
        <v>2.7503500000000001</v>
      </c>
      <c r="KL242" s="10">
        <v>1261.9580000000001</v>
      </c>
      <c r="KM242" s="47">
        <f t="shared" si="5432"/>
        <v>458835.420946425</v>
      </c>
      <c r="KN242" s="46">
        <v>0</v>
      </c>
      <c r="KO242" s="10">
        <v>0</v>
      </c>
      <c r="KP242" s="47">
        <f t="shared" si="5433"/>
        <v>0</v>
      </c>
      <c r="KQ242" s="66">
        <v>12.796530000000001</v>
      </c>
      <c r="KR242" s="10">
        <v>68.593000000000004</v>
      </c>
      <c r="KS242" s="47">
        <f t="shared" si="5434"/>
        <v>5360.281263748845</v>
      </c>
      <c r="KT242" s="46">
        <v>0</v>
      </c>
      <c r="KU242" s="10">
        <v>0</v>
      </c>
      <c r="KV242" s="47">
        <f t="shared" si="5435"/>
        <v>0</v>
      </c>
      <c r="KW242" s="46">
        <v>0</v>
      </c>
      <c r="KX242" s="10">
        <v>0</v>
      </c>
      <c r="KY242" s="47">
        <f t="shared" si="5436"/>
        <v>0</v>
      </c>
      <c r="KZ242" s="66">
        <v>6.0000000000000001E-3</v>
      </c>
      <c r="LA242" s="10">
        <v>1.405</v>
      </c>
      <c r="LB242" s="47">
        <f t="shared" si="5437"/>
        <v>234166.66666666666</v>
      </c>
      <c r="LC242" s="46">
        <v>0</v>
      </c>
      <c r="LD242" s="10">
        <v>0</v>
      </c>
      <c r="LE242" s="47">
        <f t="shared" si="5438"/>
        <v>0</v>
      </c>
      <c r="LF242" s="66">
        <v>3.37</v>
      </c>
      <c r="LG242" s="10">
        <v>111.13200000000001</v>
      </c>
      <c r="LH242" s="47">
        <f t="shared" si="5439"/>
        <v>32976.854599406528</v>
      </c>
      <c r="LI242" s="46">
        <v>0</v>
      </c>
      <c r="LJ242" s="10">
        <v>0</v>
      </c>
      <c r="LK242" s="47">
        <f t="shared" si="5440"/>
        <v>0</v>
      </c>
      <c r="LL242" s="46">
        <v>0</v>
      </c>
      <c r="LM242" s="10">
        <v>0</v>
      </c>
      <c r="LN242" s="47">
        <f t="shared" si="5441"/>
        <v>0</v>
      </c>
      <c r="LO242" s="46">
        <v>0</v>
      </c>
      <c r="LP242" s="10">
        <v>0</v>
      </c>
      <c r="LQ242" s="47">
        <f t="shared" si="5442"/>
        <v>0</v>
      </c>
      <c r="LR242" s="66">
        <v>0.4</v>
      </c>
      <c r="LS242" s="10">
        <v>65.828000000000003</v>
      </c>
      <c r="LT242" s="47">
        <f t="shared" si="5443"/>
        <v>164570</v>
      </c>
      <c r="LU242" s="66">
        <v>1.0999999999999999E-2</v>
      </c>
      <c r="LV242" s="10">
        <v>0.55800000000000005</v>
      </c>
      <c r="LW242" s="47">
        <f t="shared" si="5444"/>
        <v>50727.272727272735</v>
      </c>
      <c r="LX242" s="66">
        <v>348.26054999999997</v>
      </c>
      <c r="LY242" s="10">
        <v>24128.742999999999</v>
      </c>
      <c r="LZ242" s="47">
        <f t="shared" si="5445"/>
        <v>69283.595285196672</v>
      </c>
      <c r="MA242" s="66">
        <v>4.0000000000000001E-3</v>
      </c>
      <c r="MB242" s="10">
        <v>1.1040000000000001</v>
      </c>
      <c r="MC242" s="47">
        <f t="shared" si="5446"/>
        <v>276000</v>
      </c>
      <c r="MD242" s="46">
        <v>0</v>
      </c>
      <c r="ME242" s="10">
        <v>0</v>
      </c>
      <c r="MF242" s="47">
        <f t="shared" si="5447"/>
        <v>0</v>
      </c>
      <c r="MG242" s="46">
        <v>0</v>
      </c>
      <c r="MH242" s="10">
        <v>0</v>
      </c>
      <c r="MI242" s="47">
        <f t="shared" si="5448"/>
        <v>0</v>
      </c>
      <c r="MJ242" s="46">
        <v>0</v>
      </c>
      <c r="MK242" s="10">
        <v>0</v>
      </c>
      <c r="ML242" s="47">
        <f t="shared" si="5449"/>
        <v>0</v>
      </c>
      <c r="MM242" s="66">
        <v>0.97808000000000006</v>
      </c>
      <c r="MN242" s="10">
        <v>984.279</v>
      </c>
      <c r="MO242" s="47">
        <f t="shared" si="5450"/>
        <v>1006337.9273679045</v>
      </c>
      <c r="MP242" s="66">
        <v>7.1516099999999998</v>
      </c>
      <c r="MQ242" s="10">
        <v>940.23400000000004</v>
      </c>
      <c r="MR242" s="47">
        <f t="shared" si="5451"/>
        <v>131471.65463441101</v>
      </c>
      <c r="MS242" s="46">
        <v>0</v>
      </c>
      <c r="MT242" s="10">
        <v>0</v>
      </c>
      <c r="MU242" s="47">
        <f t="shared" si="5452"/>
        <v>0</v>
      </c>
      <c r="MV242" s="46">
        <v>0</v>
      </c>
      <c r="MW242" s="10">
        <v>0</v>
      </c>
      <c r="MX242" s="47">
        <f t="shared" si="5453"/>
        <v>0</v>
      </c>
      <c r="MY242" s="46">
        <v>0</v>
      </c>
      <c r="MZ242" s="10">
        <v>0</v>
      </c>
      <c r="NA242" s="47">
        <f t="shared" si="5454"/>
        <v>0</v>
      </c>
      <c r="NB242" s="46">
        <v>0</v>
      </c>
      <c r="NC242" s="10">
        <v>0</v>
      </c>
      <c r="ND242" s="47">
        <f t="shared" si="5455"/>
        <v>0</v>
      </c>
      <c r="NE242" s="46">
        <v>0</v>
      </c>
      <c r="NF242" s="10">
        <v>0</v>
      </c>
      <c r="NG242" s="47">
        <f t="shared" si="5456"/>
        <v>0</v>
      </c>
      <c r="NH242" s="46">
        <v>0</v>
      </c>
      <c r="NI242" s="10">
        <v>0</v>
      </c>
      <c r="NJ242" s="47">
        <f t="shared" si="5457"/>
        <v>0</v>
      </c>
      <c r="NK242" s="66">
        <v>0.11695</v>
      </c>
      <c r="NL242" s="10">
        <v>75.311999999999998</v>
      </c>
      <c r="NM242" s="47">
        <f t="shared" si="5458"/>
        <v>643967.50748182973</v>
      </c>
      <c r="NN242" s="46">
        <v>0</v>
      </c>
      <c r="NO242" s="10">
        <v>0</v>
      </c>
      <c r="NP242" s="47">
        <f t="shared" si="5459"/>
        <v>0</v>
      </c>
      <c r="NQ242" s="46">
        <v>0</v>
      </c>
      <c r="NR242" s="10">
        <v>0</v>
      </c>
      <c r="NS242" s="47">
        <f t="shared" si="5460"/>
        <v>0</v>
      </c>
      <c r="NT242" s="66">
        <v>8.1280000000000005E-2</v>
      </c>
      <c r="NU242" s="10">
        <v>14.311999999999999</v>
      </c>
      <c r="NV242" s="47">
        <f t="shared" si="5461"/>
        <v>176082.67716535431</v>
      </c>
      <c r="NW242" s="66">
        <v>6.2895699999999994</v>
      </c>
      <c r="NX242" s="10">
        <v>1384.7529999999999</v>
      </c>
      <c r="NY242" s="47">
        <f t="shared" si="5462"/>
        <v>220166.56146604617</v>
      </c>
      <c r="NZ242" s="46">
        <v>0</v>
      </c>
      <c r="OA242" s="10">
        <v>0</v>
      </c>
      <c r="OB242" s="47">
        <f t="shared" si="5463"/>
        <v>0</v>
      </c>
      <c r="OC242" s="46">
        <v>0</v>
      </c>
      <c r="OD242" s="10">
        <v>0</v>
      </c>
      <c r="OE242" s="47">
        <f t="shared" si="5464"/>
        <v>0</v>
      </c>
      <c r="OF242" s="66">
        <v>7.7873400000000004</v>
      </c>
      <c r="OG242" s="10">
        <v>587.66899999999998</v>
      </c>
      <c r="OH242" s="47">
        <f t="shared" si="5465"/>
        <v>75464.664442543915</v>
      </c>
      <c r="OI242" s="66">
        <v>14.866479999999999</v>
      </c>
      <c r="OJ242" s="10">
        <v>2078.63</v>
      </c>
      <c r="OK242" s="47">
        <f t="shared" si="5466"/>
        <v>139819.91702137966</v>
      </c>
      <c r="OL242" s="46">
        <v>0</v>
      </c>
      <c r="OM242" s="10">
        <v>0</v>
      </c>
      <c r="ON242" s="47">
        <f t="shared" si="5467"/>
        <v>0</v>
      </c>
      <c r="OO242" s="66">
        <v>1.9510000000000001</v>
      </c>
      <c r="OP242" s="10">
        <v>21.062000000000001</v>
      </c>
      <c r="OQ242" s="47">
        <f t="shared" si="5468"/>
        <v>10795.489492567913</v>
      </c>
      <c r="OR242" s="46">
        <v>0</v>
      </c>
      <c r="OS242" s="10">
        <v>0</v>
      </c>
      <c r="OT242" s="47">
        <f t="shared" si="5469"/>
        <v>0</v>
      </c>
      <c r="OU242" s="66">
        <v>0.41705000000000003</v>
      </c>
      <c r="OV242" s="10">
        <v>52.600999999999999</v>
      </c>
      <c r="OW242" s="47">
        <f t="shared" si="5470"/>
        <v>126126.36374535426</v>
      </c>
      <c r="OX242" s="46">
        <v>0</v>
      </c>
      <c r="OY242" s="10">
        <v>0</v>
      </c>
      <c r="OZ242" s="47">
        <f t="shared" si="5471"/>
        <v>0</v>
      </c>
      <c r="PA242" s="46">
        <v>0</v>
      </c>
      <c r="PB242" s="10">
        <v>0</v>
      </c>
      <c r="PC242" s="47">
        <f t="shared" si="5472"/>
        <v>0</v>
      </c>
      <c r="PD242" s="46">
        <v>0</v>
      </c>
      <c r="PE242" s="10">
        <v>0</v>
      </c>
      <c r="PF242" s="47">
        <f t="shared" si="5473"/>
        <v>0</v>
      </c>
      <c r="PG242" s="66">
        <v>6.3927899999999998</v>
      </c>
      <c r="PH242" s="10">
        <v>348.75</v>
      </c>
      <c r="PI242" s="47">
        <f t="shared" si="5474"/>
        <v>54553.645591361521</v>
      </c>
      <c r="PJ242" s="46"/>
      <c r="PK242" s="10"/>
      <c r="PL242" s="47"/>
      <c r="PM242" s="46">
        <v>0</v>
      </c>
      <c r="PN242" s="10">
        <v>0</v>
      </c>
      <c r="PO242" s="47">
        <f t="shared" si="5475"/>
        <v>0</v>
      </c>
      <c r="PP242" s="46">
        <v>0</v>
      </c>
      <c r="PQ242" s="10">
        <v>0</v>
      </c>
      <c r="PR242" s="47">
        <f t="shared" si="5476"/>
        <v>0</v>
      </c>
      <c r="PS242" s="66">
        <v>0.81491999999999998</v>
      </c>
      <c r="PT242" s="10">
        <v>17.332000000000001</v>
      </c>
      <c r="PU242" s="47">
        <f t="shared" si="5477"/>
        <v>21268.345359053652</v>
      </c>
      <c r="PV242" s="66">
        <v>42.074069999999999</v>
      </c>
      <c r="PW242" s="10">
        <v>7839.4070000000002</v>
      </c>
      <c r="PX242" s="47">
        <f t="shared" si="5478"/>
        <v>186323.95202080521</v>
      </c>
      <c r="PY242" s="66">
        <v>72.047429999999991</v>
      </c>
      <c r="PZ242" s="10">
        <v>22679.683000000001</v>
      </c>
      <c r="QA242" s="47">
        <f t="shared" si="5479"/>
        <v>314788.23047539662</v>
      </c>
      <c r="QB242" s="46">
        <v>0</v>
      </c>
      <c r="QC242" s="10">
        <v>0</v>
      </c>
      <c r="QD242" s="47">
        <f t="shared" si="5480"/>
        <v>0</v>
      </c>
      <c r="QE242" s="46">
        <v>2.1724600000000001</v>
      </c>
      <c r="QF242" s="10">
        <v>120.83500000000001</v>
      </c>
      <c r="QG242" s="47">
        <f t="shared" si="5481"/>
        <v>55621.277261721734</v>
      </c>
      <c r="QH242" s="46">
        <v>0</v>
      </c>
      <c r="QI242" s="10">
        <v>0</v>
      </c>
      <c r="QJ242" s="47">
        <f t="shared" si="5482"/>
        <v>0</v>
      </c>
      <c r="QK242" s="46">
        <v>0</v>
      </c>
      <c r="QL242" s="10">
        <v>0</v>
      </c>
      <c r="QM242" s="47">
        <f t="shared" si="5483"/>
        <v>0</v>
      </c>
      <c r="QN242" s="46">
        <v>0</v>
      </c>
      <c r="QO242" s="10">
        <v>0</v>
      </c>
      <c r="QP242" s="47">
        <f t="shared" si="5484"/>
        <v>0</v>
      </c>
      <c r="QQ242" s="66">
        <v>32.676279999999998</v>
      </c>
      <c r="QR242" s="10">
        <v>2241.4070000000002</v>
      </c>
      <c r="QS242" s="47">
        <f t="shared" si="5485"/>
        <v>68594.3136734047</v>
      </c>
      <c r="QT242" s="66"/>
      <c r="QU242" s="10"/>
      <c r="QV242" s="47"/>
      <c r="QW242" s="66"/>
      <c r="QX242" s="10"/>
      <c r="QY242" s="47"/>
      <c r="QZ242" s="66">
        <v>7.6799999999999993E-3</v>
      </c>
      <c r="RA242" s="10">
        <v>0.877</v>
      </c>
      <c r="RB242" s="47">
        <f t="shared" si="5486"/>
        <v>114192.70833333334</v>
      </c>
      <c r="RC242" s="46">
        <v>0</v>
      </c>
      <c r="RD242" s="10">
        <v>0</v>
      </c>
      <c r="RE242" s="47">
        <f t="shared" si="5487"/>
        <v>0</v>
      </c>
      <c r="RF242" s="12">
        <f t="shared" si="5489"/>
        <v>1902.5382</v>
      </c>
      <c r="RG242" s="58">
        <f t="shared" si="5490"/>
        <v>196852.59799999997</v>
      </c>
    </row>
    <row r="243" spans="1:475" x14ac:dyDescent="0.3">
      <c r="A243" s="38">
        <v>2022</v>
      </c>
      <c r="B243" s="39" t="s">
        <v>8</v>
      </c>
      <c r="C243" s="46">
        <v>0</v>
      </c>
      <c r="D243" s="10">
        <v>0</v>
      </c>
      <c r="E243" s="47">
        <f t="shared" si="5337"/>
        <v>0</v>
      </c>
      <c r="F243" s="46">
        <v>0</v>
      </c>
      <c r="G243" s="10">
        <v>0</v>
      </c>
      <c r="H243" s="47">
        <f>IF(F243=0,0,G243/F243*1000)</f>
        <v>0</v>
      </c>
      <c r="I243" s="46">
        <v>0</v>
      </c>
      <c r="J243" s="10">
        <v>0</v>
      </c>
      <c r="K243" s="47">
        <f t="shared" si="5338"/>
        <v>0</v>
      </c>
      <c r="L243" s="46">
        <v>0</v>
      </c>
      <c r="M243" s="10">
        <v>0</v>
      </c>
      <c r="N243" s="47">
        <f t="shared" si="5339"/>
        <v>0</v>
      </c>
      <c r="O243" s="46">
        <v>0</v>
      </c>
      <c r="P243" s="10">
        <v>0</v>
      </c>
      <c r="Q243" s="47">
        <f t="shared" si="5340"/>
        <v>0</v>
      </c>
      <c r="R243" s="46">
        <v>0</v>
      </c>
      <c r="S243" s="10">
        <v>0</v>
      </c>
      <c r="T243" s="47">
        <f t="shared" si="5341"/>
        <v>0</v>
      </c>
      <c r="U243" s="46">
        <v>0</v>
      </c>
      <c r="V243" s="10">
        <v>0</v>
      </c>
      <c r="W243" s="47">
        <f t="shared" si="5342"/>
        <v>0</v>
      </c>
      <c r="X243" s="46">
        <v>0</v>
      </c>
      <c r="Y243" s="10">
        <v>0</v>
      </c>
      <c r="Z243" s="47">
        <f t="shared" si="5343"/>
        <v>0</v>
      </c>
      <c r="AA243" s="66">
        <v>1.472</v>
      </c>
      <c r="AB243" s="10">
        <v>966.80899999999997</v>
      </c>
      <c r="AC243" s="47">
        <f t="shared" si="5344"/>
        <v>656799.59239130432</v>
      </c>
      <c r="AD243" s="66">
        <v>33.00911</v>
      </c>
      <c r="AE243" s="10">
        <v>1422.684</v>
      </c>
      <c r="AF243" s="47">
        <f t="shared" si="5345"/>
        <v>43099.738223781249</v>
      </c>
      <c r="AG243" s="46">
        <v>0</v>
      </c>
      <c r="AH243" s="10">
        <v>0</v>
      </c>
      <c r="AI243" s="47">
        <f t="shared" si="5346"/>
        <v>0</v>
      </c>
      <c r="AJ243" s="46">
        <v>0</v>
      </c>
      <c r="AK243" s="10">
        <v>0</v>
      </c>
      <c r="AL243" s="47">
        <f t="shared" si="5347"/>
        <v>0</v>
      </c>
      <c r="AM243" s="46">
        <v>0</v>
      </c>
      <c r="AN243" s="10">
        <v>0</v>
      </c>
      <c r="AO243" s="47">
        <f t="shared" si="5348"/>
        <v>0</v>
      </c>
      <c r="AP243" s="66">
        <v>279.69473999999997</v>
      </c>
      <c r="AQ243" s="10">
        <v>7647.7759999999998</v>
      </c>
      <c r="AR243" s="47">
        <f t="shared" si="5349"/>
        <v>27343.295765948267</v>
      </c>
      <c r="AS243" s="46">
        <v>0</v>
      </c>
      <c r="AT243" s="10">
        <v>0</v>
      </c>
      <c r="AU243" s="47">
        <f t="shared" si="5350"/>
        <v>0</v>
      </c>
      <c r="AV243" s="46">
        <v>0</v>
      </c>
      <c r="AW243" s="10">
        <v>0</v>
      </c>
      <c r="AX243" s="47">
        <f t="shared" si="5351"/>
        <v>0</v>
      </c>
      <c r="AY243" s="66">
        <v>5.0000000000000001E-4</v>
      </c>
      <c r="AZ243" s="10">
        <v>0.27800000000000002</v>
      </c>
      <c r="BA243" s="47">
        <f t="shared" si="5352"/>
        <v>556000</v>
      </c>
      <c r="BB243" s="66">
        <v>4.0999999999999995E-3</v>
      </c>
      <c r="BC243" s="10">
        <v>0.42</v>
      </c>
      <c r="BD243" s="47">
        <f t="shared" si="5353"/>
        <v>102439.02439024391</v>
      </c>
      <c r="BE243" s="66">
        <v>0.72499999999999998</v>
      </c>
      <c r="BF243" s="10">
        <v>122.59699999999999</v>
      </c>
      <c r="BG243" s="47">
        <f t="shared" si="5354"/>
        <v>169099.31034482759</v>
      </c>
      <c r="BH243" s="46">
        <v>0</v>
      </c>
      <c r="BI243" s="10">
        <v>0</v>
      </c>
      <c r="BJ243" s="47">
        <f t="shared" si="5355"/>
        <v>0</v>
      </c>
      <c r="BK243" s="46">
        <v>0</v>
      </c>
      <c r="BL243" s="10">
        <v>0</v>
      </c>
      <c r="BM243" s="47">
        <f t="shared" si="5356"/>
        <v>0</v>
      </c>
      <c r="BN243" s="46">
        <v>0</v>
      </c>
      <c r="BO243" s="10">
        <v>0</v>
      </c>
      <c r="BP243" s="47">
        <f t="shared" si="5357"/>
        <v>0</v>
      </c>
      <c r="BQ243" s="46">
        <v>0</v>
      </c>
      <c r="BR243" s="10">
        <v>0</v>
      </c>
      <c r="BS243" s="47">
        <f t="shared" si="5358"/>
        <v>0</v>
      </c>
      <c r="BT243" s="66">
        <v>8.3564899999999991</v>
      </c>
      <c r="BU243" s="10">
        <v>9246.9150000000009</v>
      </c>
      <c r="BV243" s="47">
        <f t="shared" si="5359"/>
        <v>1106554.9052293489</v>
      </c>
      <c r="BW243" s="46">
        <v>0</v>
      </c>
      <c r="BX243" s="10">
        <v>0</v>
      </c>
      <c r="BY243" s="47">
        <f t="shared" si="5360"/>
        <v>0</v>
      </c>
      <c r="BZ243" s="66">
        <v>1.1000000000000001E-3</v>
      </c>
      <c r="CA243" s="10">
        <v>0.58099999999999996</v>
      </c>
      <c r="CB243" s="47">
        <f t="shared" si="5361"/>
        <v>528181.81818181812</v>
      </c>
      <c r="CC243" s="66">
        <v>136.69298999999998</v>
      </c>
      <c r="CD243" s="10">
        <v>5095.8969999999999</v>
      </c>
      <c r="CE243" s="47">
        <f t="shared" si="5362"/>
        <v>37279.870752699178</v>
      </c>
      <c r="CF243" s="46">
        <v>0</v>
      </c>
      <c r="CG243" s="10">
        <v>0</v>
      </c>
      <c r="CH243" s="47">
        <f t="shared" si="5363"/>
        <v>0</v>
      </c>
      <c r="CI243" s="46">
        <v>0</v>
      </c>
      <c r="CJ243" s="10">
        <v>0</v>
      </c>
      <c r="CK243" s="47">
        <f t="shared" si="5364"/>
        <v>0</v>
      </c>
      <c r="CL243" s="46">
        <v>0</v>
      </c>
      <c r="CM243" s="10">
        <v>0</v>
      </c>
      <c r="CN243" s="47">
        <f t="shared" si="5365"/>
        <v>0</v>
      </c>
      <c r="CO243" s="46">
        <v>0</v>
      </c>
      <c r="CP243" s="10">
        <v>0</v>
      </c>
      <c r="CQ243" s="47">
        <f t="shared" si="5366"/>
        <v>0</v>
      </c>
      <c r="CR243" s="66">
        <v>1E-3</v>
      </c>
      <c r="CS243" s="10">
        <v>22.071999999999999</v>
      </c>
      <c r="CT243" s="47">
        <f t="shared" si="5367"/>
        <v>22072000</v>
      </c>
      <c r="CU243" s="66">
        <v>1.1020000000000001</v>
      </c>
      <c r="CV243" s="10">
        <v>708.65499999999997</v>
      </c>
      <c r="CW243" s="47">
        <f t="shared" si="5368"/>
        <v>643062.61343012692</v>
      </c>
      <c r="CX243" s="46">
        <v>0</v>
      </c>
      <c r="CY243" s="10">
        <v>0</v>
      </c>
      <c r="CZ243" s="47">
        <f t="shared" si="5369"/>
        <v>0</v>
      </c>
      <c r="DA243" s="66">
        <v>3.6510799999999999</v>
      </c>
      <c r="DB243" s="10">
        <v>660.072</v>
      </c>
      <c r="DC243" s="47">
        <f t="shared" si="5370"/>
        <v>180788.15035551126</v>
      </c>
      <c r="DD243" s="66">
        <v>43.605359999999997</v>
      </c>
      <c r="DE243" s="10">
        <v>4708.4880000000003</v>
      </c>
      <c r="DF243" s="47">
        <f t="shared" si="5371"/>
        <v>107979.56948411849</v>
      </c>
      <c r="DG243" s="46">
        <v>0</v>
      </c>
      <c r="DH243" s="10">
        <v>0</v>
      </c>
      <c r="DI243" s="47">
        <f t="shared" si="5372"/>
        <v>0</v>
      </c>
      <c r="DJ243" s="66">
        <v>14.4171</v>
      </c>
      <c r="DK243" s="10">
        <v>440.577</v>
      </c>
      <c r="DL243" s="47">
        <f t="shared" si="5373"/>
        <v>30559.335788750857</v>
      </c>
      <c r="DM243" s="46">
        <v>0</v>
      </c>
      <c r="DN243" s="10">
        <v>0</v>
      </c>
      <c r="DO243" s="47">
        <f t="shared" si="5374"/>
        <v>0</v>
      </c>
      <c r="DP243" s="66">
        <v>0.25</v>
      </c>
      <c r="DQ243" s="10">
        <v>67.433000000000007</v>
      </c>
      <c r="DR243" s="47">
        <f t="shared" si="5375"/>
        <v>269732</v>
      </c>
      <c r="DS243" s="46">
        <v>0</v>
      </c>
      <c r="DT243" s="10">
        <v>0</v>
      </c>
      <c r="DU243" s="47">
        <f t="shared" si="5376"/>
        <v>0</v>
      </c>
      <c r="DV243" s="46">
        <v>0</v>
      </c>
      <c r="DW243" s="10">
        <v>0</v>
      </c>
      <c r="DX243" s="47">
        <f t="shared" si="5377"/>
        <v>0</v>
      </c>
      <c r="DY243" s="46">
        <v>0</v>
      </c>
      <c r="DZ243" s="10">
        <v>0</v>
      </c>
      <c r="EA243" s="47">
        <f t="shared" si="5378"/>
        <v>0</v>
      </c>
      <c r="EB243" s="46">
        <v>0</v>
      </c>
      <c r="EC243" s="10">
        <v>0</v>
      </c>
      <c r="ED243" s="47">
        <f t="shared" si="5379"/>
        <v>0</v>
      </c>
      <c r="EE243" s="46">
        <v>0</v>
      </c>
      <c r="EF243" s="10">
        <v>0</v>
      </c>
      <c r="EG243" s="47">
        <f t="shared" si="5380"/>
        <v>0</v>
      </c>
      <c r="EH243" s="66">
        <v>38.038069999999998</v>
      </c>
      <c r="EI243" s="10">
        <v>5760.0680000000002</v>
      </c>
      <c r="EJ243" s="47">
        <f t="shared" si="5381"/>
        <v>151429.02886502919</v>
      </c>
      <c r="EK243" s="46">
        <v>0</v>
      </c>
      <c r="EL243" s="10">
        <v>0</v>
      </c>
      <c r="EM243" s="47">
        <f t="shared" si="5382"/>
        <v>0</v>
      </c>
      <c r="EN243" s="66">
        <v>197.12123</v>
      </c>
      <c r="EO243" s="10">
        <v>27679.419000000002</v>
      </c>
      <c r="EP243" s="47">
        <f t="shared" si="5383"/>
        <v>140418.25428950501</v>
      </c>
      <c r="EQ243" s="46">
        <v>0</v>
      </c>
      <c r="ER243" s="10">
        <v>0</v>
      </c>
      <c r="ES243" s="47">
        <f t="shared" si="5384"/>
        <v>0</v>
      </c>
      <c r="ET243" s="66">
        <v>18.618040000000001</v>
      </c>
      <c r="EU243" s="10">
        <v>2790.8020000000001</v>
      </c>
      <c r="EV243" s="47">
        <f t="shared" si="5385"/>
        <v>149897.73359601761</v>
      </c>
      <c r="EW243" s="66">
        <v>3.3399999999999997E-3</v>
      </c>
      <c r="EX243" s="10">
        <v>3.5</v>
      </c>
      <c r="EY243" s="47">
        <f t="shared" si="5386"/>
        <v>1047904.1916167666</v>
      </c>
      <c r="EZ243" s="46">
        <v>0</v>
      </c>
      <c r="FA243" s="10">
        <v>0</v>
      </c>
      <c r="FB243" s="47">
        <f t="shared" si="5387"/>
        <v>0</v>
      </c>
      <c r="FC243" s="46">
        <v>0</v>
      </c>
      <c r="FD243" s="10">
        <v>0</v>
      </c>
      <c r="FE243" s="47">
        <f t="shared" si="5388"/>
        <v>0</v>
      </c>
      <c r="FF243" s="46">
        <v>0</v>
      </c>
      <c r="FG243" s="10">
        <v>0</v>
      </c>
      <c r="FH243" s="47">
        <f t="shared" si="5389"/>
        <v>0</v>
      </c>
      <c r="FI243" s="66">
        <v>6.2E-4</v>
      </c>
      <c r="FJ243" s="10">
        <v>0.44500000000000001</v>
      </c>
      <c r="FK243" s="47">
        <f t="shared" si="5390"/>
        <v>717741.93548387103</v>
      </c>
      <c r="FL243" s="66">
        <v>2.7399999999999997E-2</v>
      </c>
      <c r="FM243" s="10">
        <v>26.475999999999999</v>
      </c>
      <c r="FN243" s="47">
        <f t="shared" si="5391"/>
        <v>966277.3722627738</v>
      </c>
      <c r="FO243" s="46">
        <v>0</v>
      </c>
      <c r="FP243" s="10">
        <v>0</v>
      </c>
      <c r="FQ243" s="47">
        <f t="shared" si="5392"/>
        <v>0</v>
      </c>
      <c r="FR243" s="66">
        <v>72.662999999999997</v>
      </c>
      <c r="FS243" s="10">
        <v>5606.7439999999997</v>
      </c>
      <c r="FT243" s="47">
        <f t="shared" si="5393"/>
        <v>77160.920963901852</v>
      </c>
      <c r="FU243" s="66">
        <v>14</v>
      </c>
      <c r="FV243" s="10">
        <v>385.02100000000002</v>
      </c>
      <c r="FW243" s="47">
        <f t="shared" si="5394"/>
        <v>27501.5</v>
      </c>
      <c r="FX243" s="46">
        <v>0</v>
      </c>
      <c r="FY243" s="10">
        <v>0</v>
      </c>
      <c r="FZ243" s="47">
        <f t="shared" si="5395"/>
        <v>0</v>
      </c>
      <c r="GA243" s="46">
        <v>0</v>
      </c>
      <c r="GB243" s="10">
        <v>0</v>
      </c>
      <c r="GC243" s="47">
        <f t="shared" si="5396"/>
        <v>0</v>
      </c>
      <c r="GD243" s="66">
        <v>13.261149999999999</v>
      </c>
      <c r="GE243" s="10">
        <v>2826.8490000000002</v>
      </c>
      <c r="GF243" s="47">
        <f t="shared" si="5397"/>
        <v>213167.71169921165</v>
      </c>
      <c r="GG243" s="66">
        <v>22.814689999999999</v>
      </c>
      <c r="GH243" s="10">
        <v>3928.0120000000002</v>
      </c>
      <c r="GI243" s="47">
        <f t="shared" si="5398"/>
        <v>172170.29904855165</v>
      </c>
      <c r="GJ243" s="66">
        <v>30.84798</v>
      </c>
      <c r="GK243" s="10">
        <v>10864.95</v>
      </c>
      <c r="GL243" s="47">
        <f t="shared" si="5399"/>
        <v>352209.44774990133</v>
      </c>
      <c r="GM243" s="66">
        <v>7.6400000000000001E-3</v>
      </c>
      <c r="GN243" s="10">
        <v>1.012</v>
      </c>
      <c r="GO243" s="47">
        <f t="shared" si="5400"/>
        <v>132460.73298429319</v>
      </c>
      <c r="GP243" s="66">
        <v>25.723740000000003</v>
      </c>
      <c r="GQ243" s="10">
        <v>1183.1079999999999</v>
      </c>
      <c r="GR243" s="47">
        <f t="shared" si="5401"/>
        <v>45992.84551935293</v>
      </c>
      <c r="GS243" s="46">
        <v>0</v>
      </c>
      <c r="GT243" s="10">
        <v>0</v>
      </c>
      <c r="GU243" s="47">
        <f t="shared" si="5402"/>
        <v>0</v>
      </c>
      <c r="GV243" s="46">
        <v>0</v>
      </c>
      <c r="GW243" s="10">
        <v>0</v>
      </c>
      <c r="GX243" s="47">
        <f t="shared" si="5403"/>
        <v>0</v>
      </c>
      <c r="GY243" s="66">
        <v>0.11248000000000001</v>
      </c>
      <c r="GZ243" s="10">
        <v>3.4140000000000001</v>
      </c>
      <c r="HA243" s="47">
        <f t="shared" si="5404"/>
        <v>30352.062588904693</v>
      </c>
      <c r="HB243" s="66">
        <v>6.3415499999999998</v>
      </c>
      <c r="HC243" s="10">
        <v>234.03</v>
      </c>
      <c r="HD243" s="47">
        <f t="shared" si="5405"/>
        <v>36904.226884594464</v>
      </c>
      <c r="HE243" s="46">
        <v>0</v>
      </c>
      <c r="HF243" s="10">
        <v>0</v>
      </c>
      <c r="HG243" s="47">
        <f t="shared" si="5406"/>
        <v>0</v>
      </c>
      <c r="HH243" s="46">
        <v>0</v>
      </c>
      <c r="HI243" s="10">
        <v>0</v>
      </c>
      <c r="HJ243" s="47">
        <f t="shared" si="5407"/>
        <v>0</v>
      </c>
      <c r="HK243" s="46">
        <v>0</v>
      </c>
      <c r="HL243" s="10">
        <v>0</v>
      </c>
      <c r="HM243" s="47">
        <f t="shared" si="5408"/>
        <v>0</v>
      </c>
      <c r="HN243" s="46">
        <v>0</v>
      </c>
      <c r="HO243" s="10">
        <v>0</v>
      </c>
      <c r="HP243" s="47">
        <f t="shared" si="5409"/>
        <v>0</v>
      </c>
      <c r="HQ243" s="46">
        <v>0</v>
      </c>
      <c r="HR243" s="10">
        <v>0</v>
      </c>
      <c r="HS243" s="47">
        <f t="shared" si="5410"/>
        <v>0</v>
      </c>
      <c r="HT243" s="46"/>
      <c r="HU243" s="10"/>
      <c r="HV243" s="47"/>
      <c r="HW243" s="46">
        <v>0</v>
      </c>
      <c r="HX243" s="10">
        <v>0</v>
      </c>
      <c r="HY243" s="47">
        <f t="shared" si="5411"/>
        <v>0</v>
      </c>
      <c r="HZ243" s="66">
        <v>50.82</v>
      </c>
      <c r="IA243" s="10">
        <v>2673.3449999999998</v>
      </c>
      <c r="IB243" s="47">
        <f t="shared" si="5412"/>
        <v>52604.19126328217</v>
      </c>
      <c r="IC243" s="66">
        <v>6.9999999999999999E-4</v>
      </c>
      <c r="ID243" s="10">
        <v>0.74199999999999999</v>
      </c>
      <c r="IE243" s="47">
        <f t="shared" si="5413"/>
        <v>1060000</v>
      </c>
      <c r="IF243" s="46">
        <v>0</v>
      </c>
      <c r="IG243" s="10">
        <v>0</v>
      </c>
      <c r="IH243" s="47">
        <f t="shared" si="5414"/>
        <v>0</v>
      </c>
      <c r="II243" s="46">
        <v>0</v>
      </c>
      <c r="IJ243" s="10">
        <v>0</v>
      </c>
      <c r="IK243" s="47">
        <f t="shared" si="5415"/>
        <v>0</v>
      </c>
      <c r="IL243" s="46">
        <v>0</v>
      </c>
      <c r="IM243" s="10">
        <v>0</v>
      </c>
      <c r="IN243" s="47">
        <f t="shared" si="5416"/>
        <v>0</v>
      </c>
      <c r="IO243" s="46">
        <v>0</v>
      </c>
      <c r="IP243" s="10">
        <v>0</v>
      </c>
      <c r="IQ243" s="47">
        <f t="shared" si="5417"/>
        <v>0</v>
      </c>
      <c r="IR243" s="66">
        <v>40.848699999999994</v>
      </c>
      <c r="IS243" s="10">
        <v>1920.6320000000001</v>
      </c>
      <c r="IT243" s="47">
        <f t="shared" si="5418"/>
        <v>47018.191521394809</v>
      </c>
      <c r="IU243" s="46">
        <v>0</v>
      </c>
      <c r="IV243" s="10">
        <v>0</v>
      </c>
      <c r="IW243" s="47">
        <f t="shared" si="5419"/>
        <v>0</v>
      </c>
      <c r="IX243" s="46">
        <v>0</v>
      </c>
      <c r="IY243" s="10">
        <v>0</v>
      </c>
      <c r="IZ243" s="47">
        <f t="shared" si="5420"/>
        <v>0</v>
      </c>
      <c r="JA243" s="46">
        <v>0</v>
      </c>
      <c r="JB243" s="10">
        <v>0</v>
      </c>
      <c r="JC243" s="47">
        <f t="shared" si="5421"/>
        <v>0</v>
      </c>
      <c r="JD243" s="46">
        <v>0</v>
      </c>
      <c r="JE243" s="10">
        <v>0</v>
      </c>
      <c r="JF243" s="47">
        <f t="shared" si="5422"/>
        <v>0</v>
      </c>
      <c r="JG243" s="46">
        <v>0</v>
      </c>
      <c r="JH243" s="10">
        <v>0</v>
      </c>
      <c r="JI243" s="47">
        <f t="shared" si="5423"/>
        <v>0</v>
      </c>
      <c r="JJ243" s="46">
        <v>0</v>
      </c>
      <c r="JK243" s="10">
        <v>0</v>
      </c>
      <c r="JL243" s="47">
        <f t="shared" si="5424"/>
        <v>0</v>
      </c>
      <c r="JM243" s="66">
        <v>14.0726</v>
      </c>
      <c r="JN243" s="10">
        <v>783.94100000000003</v>
      </c>
      <c r="JO243" s="47">
        <f t="shared" si="5425"/>
        <v>55706.90561800947</v>
      </c>
      <c r="JP243" s="46">
        <v>0</v>
      </c>
      <c r="JQ243" s="10">
        <v>0</v>
      </c>
      <c r="JR243" s="47">
        <f t="shared" si="5426"/>
        <v>0</v>
      </c>
      <c r="JS243" s="66">
        <v>6.5189999999999998E-2</v>
      </c>
      <c r="JT243" s="10">
        <v>46.231999999999999</v>
      </c>
      <c r="JU243" s="47">
        <f t="shared" si="5427"/>
        <v>709188.52584752266</v>
      </c>
      <c r="JV243" s="46">
        <v>0</v>
      </c>
      <c r="JW243" s="10">
        <v>0</v>
      </c>
      <c r="JX243" s="47">
        <f t="shared" si="5428"/>
        <v>0</v>
      </c>
      <c r="JY243" s="46">
        <v>0</v>
      </c>
      <c r="JZ243" s="10">
        <v>0</v>
      </c>
      <c r="KA243" s="47">
        <f t="shared" si="5429"/>
        <v>0</v>
      </c>
      <c r="KB243" s="66">
        <v>1.74E-3</v>
      </c>
      <c r="KC243" s="10">
        <v>0.55000000000000004</v>
      </c>
      <c r="KD243" s="47">
        <f t="shared" si="5430"/>
        <v>316091.95402298856</v>
      </c>
      <c r="KE243" s="66"/>
      <c r="KF243" s="10"/>
      <c r="KG243" s="47"/>
      <c r="KH243" s="66">
        <v>126.70891999999999</v>
      </c>
      <c r="KI243" s="10">
        <v>6402.9709999999995</v>
      </c>
      <c r="KJ243" s="47">
        <f t="shared" si="5431"/>
        <v>50532.914336259826</v>
      </c>
      <c r="KK243" s="66">
        <v>4.37643</v>
      </c>
      <c r="KL243" s="10">
        <v>3084.5450000000001</v>
      </c>
      <c r="KM243" s="47">
        <f t="shared" si="5432"/>
        <v>704808.48545503989</v>
      </c>
      <c r="KN243" s="46">
        <v>0</v>
      </c>
      <c r="KO243" s="10">
        <v>0</v>
      </c>
      <c r="KP243" s="47">
        <f t="shared" si="5433"/>
        <v>0</v>
      </c>
      <c r="KQ243" s="66">
        <v>4.9428900000000002</v>
      </c>
      <c r="KR243" s="10">
        <v>21.911000000000001</v>
      </c>
      <c r="KS243" s="47">
        <f t="shared" si="5434"/>
        <v>4432.8318048752853</v>
      </c>
      <c r="KT243" s="46">
        <v>0</v>
      </c>
      <c r="KU243" s="10">
        <v>0</v>
      </c>
      <c r="KV243" s="47">
        <f t="shared" si="5435"/>
        <v>0</v>
      </c>
      <c r="KW243" s="46">
        <v>0</v>
      </c>
      <c r="KX243" s="10">
        <v>0</v>
      </c>
      <c r="KY243" s="47">
        <f t="shared" si="5436"/>
        <v>0</v>
      </c>
      <c r="KZ243" s="46">
        <v>0</v>
      </c>
      <c r="LA243" s="10">
        <v>0</v>
      </c>
      <c r="LB243" s="47">
        <f t="shared" si="5437"/>
        <v>0</v>
      </c>
      <c r="LC243" s="46">
        <v>0</v>
      </c>
      <c r="LD243" s="10">
        <v>0</v>
      </c>
      <c r="LE243" s="47">
        <f t="shared" si="5438"/>
        <v>0</v>
      </c>
      <c r="LF243" s="66">
        <v>13.724590000000001</v>
      </c>
      <c r="LG243" s="10">
        <v>214.66300000000001</v>
      </c>
      <c r="LH243" s="47">
        <f t="shared" si="5439"/>
        <v>15640.758667472033</v>
      </c>
      <c r="LI243" s="46">
        <v>0</v>
      </c>
      <c r="LJ243" s="10">
        <v>0</v>
      </c>
      <c r="LK243" s="47">
        <f t="shared" si="5440"/>
        <v>0</v>
      </c>
      <c r="LL243" s="46">
        <v>0</v>
      </c>
      <c r="LM243" s="10">
        <v>0</v>
      </c>
      <c r="LN243" s="47">
        <f t="shared" si="5441"/>
        <v>0</v>
      </c>
      <c r="LO243" s="46">
        <v>0</v>
      </c>
      <c r="LP243" s="10">
        <v>0</v>
      </c>
      <c r="LQ243" s="47">
        <f t="shared" si="5442"/>
        <v>0</v>
      </c>
      <c r="LR243" s="66">
        <v>5.1500000000000001E-3</v>
      </c>
      <c r="LS243" s="10">
        <v>0.97199999999999998</v>
      </c>
      <c r="LT243" s="47">
        <f t="shared" si="5443"/>
        <v>188737.86407766989</v>
      </c>
      <c r="LU243" s="66">
        <v>1.9109999999999999E-2</v>
      </c>
      <c r="LV243" s="10">
        <v>1.8979999999999999</v>
      </c>
      <c r="LW243" s="47">
        <f t="shared" si="5444"/>
        <v>99319.727891156464</v>
      </c>
      <c r="LX243" s="66">
        <v>299.67057</v>
      </c>
      <c r="LY243" s="10">
        <v>25389.33</v>
      </c>
      <c r="LZ243" s="47">
        <f t="shared" si="5445"/>
        <v>84724.135573273015</v>
      </c>
      <c r="MA243" s="66">
        <v>0.99099000000000004</v>
      </c>
      <c r="MB243" s="10">
        <v>2229.34</v>
      </c>
      <c r="MC243" s="47">
        <f t="shared" si="5446"/>
        <v>2249608.9768817043</v>
      </c>
      <c r="MD243" s="46">
        <v>0</v>
      </c>
      <c r="ME243" s="10">
        <v>0</v>
      </c>
      <c r="MF243" s="47">
        <f t="shared" si="5447"/>
        <v>0</v>
      </c>
      <c r="MG243" s="46">
        <v>0</v>
      </c>
      <c r="MH243" s="10">
        <v>0</v>
      </c>
      <c r="MI243" s="47">
        <f t="shared" si="5448"/>
        <v>0</v>
      </c>
      <c r="MJ243" s="46">
        <v>0</v>
      </c>
      <c r="MK243" s="10">
        <v>0</v>
      </c>
      <c r="ML243" s="47">
        <f t="shared" si="5449"/>
        <v>0</v>
      </c>
      <c r="MM243" s="66">
        <v>1.7121099999999998</v>
      </c>
      <c r="MN243" s="10">
        <v>699.726</v>
      </c>
      <c r="MO243" s="47">
        <f t="shared" si="5450"/>
        <v>408692.19851528236</v>
      </c>
      <c r="MP243" s="46">
        <v>0</v>
      </c>
      <c r="MQ243" s="10">
        <v>0</v>
      </c>
      <c r="MR243" s="47">
        <f t="shared" si="5451"/>
        <v>0</v>
      </c>
      <c r="MS243" s="46">
        <v>0</v>
      </c>
      <c r="MT243" s="10">
        <v>0</v>
      </c>
      <c r="MU243" s="47">
        <f t="shared" si="5452"/>
        <v>0</v>
      </c>
      <c r="MV243" s="46">
        <v>0</v>
      </c>
      <c r="MW243" s="10">
        <v>0</v>
      </c>
      <c r="MX243" s="47">
        <f t="shared" si="5453"/>
        <v>0</v>
      </c>
      <c r="MY243" s="66">
        <v>2E-3</v>
      </c>
      <c r="MZ243" s="10">
        <v>0.46899999999999997</v>
      </c>
      <c r="NA243" s="47">
        <f t="shared" si="5454"/>
        <v>234499.99999999997</v>
      </c>
      <c r="NB243" s="46">
        <v>0</v>
      </c>
      <c r="NC243" s="10">
        <v>0</v>
      </c>
      <c r="ND243" s="47">
        <f t="shared" si="5455"/>
        <v>0</v>
      </c>
      <c r="NE243" s="46">
        <v>0</v>
      </c>
      <c r="NF243" s="10">
        <v>0</v>
      </c>
      <c r="NG243" s="47">
        <f t="shared" si="5456"/>
        <v>0</v>
      </c>
      <c r="NH243" s="46">
        <v>0</v>
      </c>
      <c r="NI243" s="10">
        <v>0</v>
      </c>
      <c r="NJ243" s="47">
        <f t="shared" si="5457"/>
        <v>0</v>
      </c>
      <c r="NK243" s="66">
        <v>4.1500000000000002E-2</v>
      </c>
      <c r="NL243" s="10">
        <v>58.052</v>
      </c>
      <c r="NM243" s="47">
        <f t="shared" si="5458"/>
        <v>1398843.3734939757</v>
      </c>
      <c r="NN243" s="46">
        <v>0</v>
      </c>
      <c r="NO243" s="10">
        <v>0</v>
      </c>
      <c r="NP243" s="47">
        <f t="shared" si="5459"/>
        <v>0</v>
      </c>
      <c r="NQ243" s="66">
        <v>0.03</v>
      </c>
      <c r="NR243" s="10">
        <v>6.2359999999999998</v>
      </c>
      <c r="NS243" s="47">
        <f t="shared" si="5460"/>
        <v>207866.66666666669</v>
      </c>
      <c r="NT243" s="66">
        <v>5.0279999999999998E-2</v>
      </c>
      <c r="NU243" s="10">
        <v>32.073999999999998</v>
      </c>
      <c r="NV243" s="47">
        <f t="shared" si="5461"/>
        <v>637907.71678599843</v>
      </c>
      <c r="NW243" s="66">
        <v>13.277010000000001</v>
      </c>
      <c r="NX243" s="10">
        <v>726.15899999999999</v>
      </c>
      <c r="NY243" s="47">
        <f t="shared" si="5462"/>
        <v>54692.961743645588</v>
      </c>
      <c r="NZ243" s="66">
        <v>1.32368</v>
      </c>
      <c r="OA243" s="10">
        <v>843.49</v>
      </c>
      <c r="OB243" s="47">
        <f t="shared" si="5463"/>
        <v>637231.05282243446</v>
      </c>
      <c r="OC243" s="46">
        <v>0</v>
      </c>
      <c r="OD243" s="10">
        <v>0</v>
      </c>
      <c r="OE243" s="47">
        <f t="shared" si="5464"/>
        <v>0</v>
      </c>
      <c r="OF243" s="66">
        <v>3.1182800000000004</v>
      </c>
      <c r="OG243" s="10">
        <v>3353.6410000000001</v>
      </c>
      <c r="OH243" s="47">
        <f t="shared" si="5465"/>
        <v>1075477.8275202995</v>
      </c>
      <c r="OI243" s="66">
        <v>43.773669999999996</v>
      </c>
      <c r="OJ243" s="10">
        <v>11710.298000000001</v>
      </c>
      <c r="OK243" s="47">
        <f t="shared" si="5466"/>
        <v>267519.21874496707</v>
      </c>
      <c r="OL243" s="46">
        <v>0</v>
      </c>
      <c r="OM243" s="10">
        <v>0</v>
      </c>
      <c r="ON243" s="47">
        <f t="shared" si="5467"/>
        <v>0</v>
      </c>
      <c r="OO243" s="66">
        <v>6.7314699999999998</v>
      </c>
      <c r="OP243" s="10">
        <v>405.96300000000002</v>
      </c>
      <c r="OQ243" s="47">
        <f t="shared" si="5468"/>
        <v>60308.223909487831</v>
      </c>
      <c r="OR243" s="46">
        <v>0</v>
      </c>
      <c r="OS243" s="10">
        <v>0</v>
      </c>
      <c r="OT243" s="47">
        <f t="shared" si="5469"/>
        <v>0</v>
      </c>
      <c r="OU243" s="66">
        <v>40.049059999999997</v>
      </c>
      <c r="OV243" s="10">
        <v>1419.549</v>
      </c>
      <c r="OW243" s="47">
        <f t="shared" si="5470"/>
        <v>35445.251399158937</v>
      </c>
      <c r="OX243" s="46">
        <v>0</v>
      </c>
      <c r="OY243" s="10">
        <v>0</v>
      </c>
      <c r="OZ243" s="47">
        <f t="shared" si="5471"/>
        <v>0</v>
      </c>
      <c r="PA243" s="46">
        <v>0</v>
      </c>
      <c r="PB243" s="10">
        <v>0</v>
      </c>
      <c r="PC243" s="47">
        <f t="shared" si="5472"/>
        <v>0</v>
      </c>
      <c r="PD243" s="46">
        <v>0</v>
      </c>
      <c r="PE243" s="10">
        <v>0</v>
      </c>
      <c r="PF243" s="47">
        <f t="shared" si="5473"/>
        <v>0</v>
      </c>
      <c r="PG243" s="66">
        <v>0.59038000000000002</v>
      </c>
      <c r="PH243" s="10">
        <v>32.676000000000002</v>
      </c>
      <c r="PI243" s="47">
        <f t="shared" si="5474"/>
        <v>55347.403367322739</v>
      </c>
      <c r="PJ243" s="46"/>
      <c r="PK243" s="10"/>
      <c r="PL243" s="47"/>
      <c r="PM243" s="46">
        <v>0</v>
      </c>
      <c r="PN243" s="10">
        <v>0</v>
      </c>
      <c r="PO243" s="47">
        <f t="shared" si="5475"/>
        <v>0</v>
      </c>
      <c r="PP243" s="46">
        <v>0</v>
      </c>
      <c r="PQ243" s="10">
        <v>0</v>
      </c>
      <c r="PR243" s="47">
        <f t="shared" si="5476"/>
        <v>0</v>
      </c>
      <c r="PS243" s="66">
        <v>2.35311</v>
      </c>
      <c r="PT243" s="10">
        <v>37.582999999999998</v>
      </c>
      <c r="PU243" s="47">
        <f t="shared" si="5477"/>
        <v>15971.629035616694</v>
      </c>
      <c r="PV243" s="66">
        <v>206.46100000000001</v>
      </c>
      <c r="PW243" s="10">
        <v>19261.701000000001</v>
      </c>
      <c r="PX243" s="47">
        <f t="shared" si="5478"/>
        <v>93294.622228895532</v>
      </c>
      <c r="PY243" s="66">
        <v>69.00412</v>
      </c>
      <c r="PZ243" s="10">
        <v>16413.285</v>
      </c>
      <c r="QA243" s="47">
        <f t="shared" si="5479"/>
        <v>237859.49302737284</v>
      </c>
      <c r="QB243" s="46">
        <v>0</v>
      </c>
      <c r="QC243" s="10">
        <v>0</v>
      </c>
      <c r="QD243" s="47">
        <f t="shared" si="5480"/>
        <v>0</v>
      </c>
      <c r="QE243" s="13">
        <v>0.17129</v>
      </c>
      <c r="QF243" s="11">
        <v>54.198</v>
      </c>
      <c r="QG243" s="47">
        <f t="shared" si="5481"/>
        <v>316410.76536867302</v>
      </c>
      <c r="QH243" s="46">
        <v>0</v>
      </c>
      <c r="QI243" s="10">
        <v>0</v>
      </c>
      <c r="QJ243" s="47">
        <f t="shared" si="5482"/>
        <v>0</v>
      </c>
      <c r="QK243" s="46">
        <v>0</v>
      </c>
      <c r="QL243" s="10">
        <v>0</v>
      </c>
      <c r="QM243" s="47">
        <f t="shared" si="5483"/>
        <v>0</v>
      </c>
      <c r="QN243" s="46">
        <v>0</v>
      </c>
      <c r="QO243" s="10">
        <v>0</v>
      </c>
      <c r="QP243" s="47">
        <f t="shared" si="5484"/>
        <v>0</v>
      </c>
      <c r="QQ243" s="66">
        <v>139.07118</v>
      </c>
      <c r="QR243" s="10">
        <v>10667.423000000001</v>
      </c>
      <c r="QS243" s="47">
        <f t="shared" si="5485"/>
        <v>76704.770895019377</v>
      </c>
      <c r="QT243" s="66"/>
      <c r="QU243" s="10"/>
      <c r="QV243" s="47"/>
      <c r="QW243" s="66"/>
      <c r="QX243" s="10"/>
      <c r="QY243" s="47"/>
      <c r="QZ243" s="66">
        <v>0.37054999999999999</v>
      </c>
      <c r="RA243" s="10">
        <v>1.292</v>
      </c>
      <c r="RB243" s="47">
        <f t="shared" si="5486"/>
        <v>3486.7089461611122</v>
      </c>
      <c r="RC243" s="66">
        <v>0.05</v>
      </c>
      <c r="RD243" s="10">
        <v>5.42</v>
      </c>
      <c r="RE243" s="47">
        <f t="shared" si="5487"/>
        <v>108399.99999999999</v>
      </c>
      <c r="RF243" s="12">
        <f t="shared" si="5489"/>
        <v>2046.9917699999999</v>
      </c>
      <c r="RG243" s="58">
        <f t="shared" si="5490"/>
        <v>200905.41100000005</v>
      </c>
    </row>
    <row r="244" spans="1:475" x14ac:dyDescent="0.3">
      <c r="A244" s="38">
        <v>2022</v>
      </c>
      <c r="B244" s="47" t="s">
        <v>9</v>
      </c>
      <c r="C244" s="46">
        <v>0</v>
      </c>
      <c r="D244" s="10">
        <v>0</v>
      </c>
      <c r="E244" s="47">
        <f t="shared" si="5337"/>
        <v>0</v>
      </c>
      <c r="F244" s="46">
        <v>0</v>
      </c>
      <c r="G244" s="10">
        <v>0</v>
      </c>
      <c r="H244" s="47">
        <f t="shared" ref="H244:H251" si="5491">IF(F244=0,0,G244/F244*1000)</f>
        <v>0</v>
      </c>
      <c r="I244" s="46">
        <v>0</v>
      </c>
      <c r="J244" s="10">
        <v>0</v>
      </c>
      <c r="K244" s="47">
        <f t="shared" si="5338"/>
        <v>0</v>
      </c>
      <c r="L244" s="66">
        <v>2E-3</v>
      </c>
      <c r="M244" s="10">
        <v>0.3</v>
      </c>
      <c r="N244" s="47">
        <f t="shared" si="5339"/>
        <v>150000</v>
      </c>
      <c r="O244" s="46">
        <v>0</v>
      </c>
      <c r="P244" s="10">
        <v>0</v>
      </c>
      <c r="Q244" s="47">
        <f t="shared" si="5340"/>
        <v>0</v>
      </c>
      <c r="R244" s="46">
        <v>0</v>
      </c>
      <c r="S244" s="10">
        <v>0</v>
      </c>
      <c r="T244" s="47">
        <f t="shared" si="5341"/>
        <v>0</v>
      </c>
      <c r="U244" s="46">
        <v>0</v>
      </c>
      <c r="V244" s="10">
        <v>0</v>
      </c>
      <c r="W244" s="47">
        <f t="shared" si="5342"/>
        <v>0</v>
      </c>
      <c r="X244" s="46">
        <v>0</v>
      </c>
      <c r="Y244" s="10">
        <v>0</v>
      </c>
      <c r="Z244" s="47">
        <f t="shared" si="5343"/>
        <v>0</v>
      </c>
      <c r="AA244" s="66">
        <v>1.61696</v>
      </c>
      <c r="AB244" s="10">
        <v>952.88400000000001</v>
      </c>
      <c r="AC244" s="47">
        <f t="shared" si="5344"/>
        <v>589305.85790619429</v>
      </c>
      <c r="AD244" s="66">
        <v>0.46600000000000003</v>
      </c>
      <c r="AE244" s="10">
        <v>85.686999999999998</v>
      </c>
      <c r="AF244" s="47">
        <f t="shared" si="5345"/>
        <v>183877.68240343346</v>
      </c>
      <c r="AG244" s="46">
        <v>0</v>
      </c>
      <c r="AH244" s="10">
        <v>0</v>
      </c>
      <c r="AI244" s="47">
        <f t="shared" si="5346"/>
        <v>0</v>
      </c>
      <c r="AJ244" s="46">
        <v>0</v>
      </c>
      <c r="AK244" s="10">
        <v>0</v>
      </c>
      <c r="AL244" s="47">
        <f t="shared" si="5347"/>
        <v>0</v>
      </c>
      <c r="AM244" s="46">
        <v>0</v>
      </c>
      <c r="AN244" s="10">
        <v>0</v>
      </c>
      <c r="AO244" s="47">
        <f t="shared" si="5348"/>
        <v>0</v>
      </c>
      <c r="AP244" s="66">
        <v>391.02183000000002</v>
      </c>
      <c r="AQ244" s="10">
        <v>10986.986999999999</v>
      </c>
      <c r="AR244" s="47">
        <f t="shared" si="5349"/>
        <v>28098.142244385686</v>
      </c>
      <c r="AS244" s="46">
        <v>0</v>
      </c>
      <c r="AT244" s="10">
        <v>0</v>
      </c>
      <c r="AU244" s="47">
        <f t="shared" si="5350"/>
        <v>0</v>
      </c>
      <c r="AV244" s="46">
        <v>0</v>
      </c>
      <c r="AW244" s="10">
        <v>0</v>
      </c>
      <c r="AX244" s="47">
        <f t="shared" si="5351"/>
        <v>0</v>
      </c>
      <c r="AY244" s="46">
        <v>0</v>
      </c>
      <c r="AZ244" s="10">
        <v>0</v>
      </c>
      <c r="BA244" s="47">
        <f t="shared" si="5352"/>
        <v>0</v>
      </c>
      <c r="BB244" s="66">
        <v>24.384499999999999</v>
      </c>
      <c r="BC244" s="10">
        <v>2302.08</v>
      </c>
      <c r="BD244" s="47">
        <f t="shared" si="5353"/>
        <v>94407.512969304284</v>
      </c>
      <c r="BE244" s="46">
        <v>0</v>
      </c>
      <c r="BF244" s="10">
        <v>0</v>
      </c>
      <c r="BG244" s="47">
        <f t="shared" si="5354"/>
        <v>0</v>
      </c>
      <c r="BH244" s="46">
        <v>0</v>
      </c>
      <c r="BI244" s="10">
        <v>0</v>
      </c>
      <c r="BJ244" s="47">
        <f t="shared" si="5355"/>
        <v>0</v>
      </c>
      <c r="BK244" s="46">
        <v>0</v>
      </c>
      <c r="BL244" s="10">
        <v>0</v>
      </c>
      <c r="BM244" s="47">
        <f t="shared" si="5356"/>
        <v>0</v>
      </c>
      <c r="BN244" s="46">
        <v>0</v>
      </c>
      <c r="BO244" s="10">
        <v>0</v>
      </c>
      <c r="BP244" s="47">
        <f t="shared" si="5357"/>
        <v>0</v>
      </c>
      <c r="BQ244" s="46">
        <v>0</v>
      </c>
      <c r="BR244" s="10">
        <v>0</v>
      </c>
      <c r="BS244" s="47">
        <f t="shared" si="5358"/>
        <v>0</v>
      </c>
      <c r="BT244" s="66">
        <v>8.9048600000000011</v>
      </c>
      <c r="BU244" s="10">
        <v>3862.5709999999999</v>
      </c>
      <c r="BV244" s="47">
        <f t="shared" si="5359"/>
        <v>433759.87943662214</v>
      </c>
      <c r="BW244" s="46">
        <v>0</v>
      </c>
      <c r="BX244" s="10">
        <v>0</v>
      </c>
      <c r="BY244" s="47">
        <f t="shared" si="5360"/>
        <v>0</v>
      </c>
      <c r="BZ244" s="46">
        <v>0</v>
      </c>
      <c r="CA244" s="10">
        <v>0</v>
      </c>
      <c r="CB244" s="47">
        <f t="shared" si="5361"/>
        <v>0</v>
      </c>
      <c r="CC244" s="66">
        <v>168.64857000000001</v>
      </c>
      <c r="CD244" s="10">
        <v>7843.491</v>
      </c>
      <c r="CE244" s="47">
        <f t="shared" si="5362"/>
        <v>46507.901015703836</v>
      </c>
      <c r="CF244" s="46">
        <v>0</v>
      </c>
      <c r="CG244" s="10">
        <v>0</v>
      </c>
      <c r="CH244" s="47">
        <f t="shared" si="5363"/>
        <v>0</v>
      </c>
      <c r="CI244" s="46">
        <v>0</v>
      </c>
      <c r="CJ244" s="10">
        <v>0</v>
      </c>
      <c r="CK244" s="47">
        <f t="shared" si="5364"/>
        <v>0</v>
      </c>
      <c r="CL244" s="46">
        <v>0</v>
      </c>
      <c r="CM244" s="10">
        <v>0</v>
      </c>
      <c r="CN244" s="47">
        <f t="shared" si="5365"/>
        <v>0</v>
      </c>
      <c r="CO244" s="66">
        <v>0.5</v>
      </c>
      <c r="CP244" s="10">
        <v>1094.0730000000001</v>
      </c>
      <c r="CQ244" s="47">
        <f t="shared" si="5366"/>
        <v>2188146</v>
      </c>
      <c r="CR244" s="46">
        <v>0</v>
      </c>
      <c r="CS244" s="10">
        <v>0</v>
      </c>
      <c r="CT244" s="47">
        <f t="shared" si="5367"/>
        <v>0</v>
      </c>
      <c r="CU244" s="46">
        <v>0</v>
      </c>
      <c r="CV244" s="10">
        <v>0</v>
      </c>
      <c r="CW244" s="47">
        <f t="shared" si="5368"/>
        <v>0</v>
      </c>
      <c r="CX244" s="46">
        <v>0</v>
      </c>
      <c r="CY244" s="10">
        <v>0</v>
      </c>
      <c r="CZ244" s="47">
        <f t="shared" si="5369"/>
        <v>0</v>
      </c>
      <c r="DA244" s="66">
        <v>4.7064700000000004</v>
      </c>
      <c r="DB244" s="10">
        <v>1392.0630000000001</v>
      </c>
      <c r="DC244" s="47">
        <f t="shared" si="5370"/>
        <v>295776.45241550461</v>
      </c>
      <c r="DD244" s="66">
        <v>68.080950000000001</v>
      </c>
      <c r="DE244" s="10">
        <v>8295.1129999999994</v>
      </c>
      <c r="DF244" s="47">
        <f t="shared" si="5371"/>
        <v>121841.9102553651</v>
      </c>
      <c r="DG244" s="46">
        <v>0</v>
      </c>
      <c r="DH244" s="10">
        <v>0</v>
      </c>
      <c r="DI244" s="47">
        <f t="shared" si="5372"/>
        <v>0</v>
      </c>
      <c r="DJ244" s="66">
        <v>10.025379999999998</v>
      </c>
      <c r="DK244" s="10">
        <v>251.41900000000001</v>
      </c>
      <c r="DL244" s="47">
        <f t="shared" si="5373"/>
        <v>25078.251397952001</v>
      </c>
      <c r="DM244" s="46">
        <v>0</v>
      </c>
      <c r="DN244" s="10">
        <v>0</v>
      </c>
      <c r="DO244" s="47">
        <f t="shared" si="5374"/>
        <v>0</v>
      </c>
      <c r="DP244" s="66">
        <v>3.5000000000000001E-3</v>
      </c>
      <c r="DQ244" s="10">
        <v>0.309</v>
      </c>
      <c r="DR244" s="47">
        <f t="shared" si="5375"/>
        <v>88285.714285714275</v>
      </c>
      <c r="DS244" s="66">
        <v>1.7299999999999999E-2</v>
      </c>
      <c r="DT244" s="10">
        <v>0.3</v>
      </c>
      <c r="DU244" s="47">
        <f t="shared" si="5376"/>
        <v>17341.040462427747</v>
      </c>
      <c r="DV244" s="46">
        <v>0</v>
      </c>
      <c r="DW244" s="10">
        <v>0</v>
      </c>
      <c r="DX244" s="47">
        <f t="shared" si="5377"/>
        <v>0</v>
      </c>
      <c r="DY244" s="46">
        <v>0</v>
      </c>
      <c r="DZ244" s="10">
        <v>0</v>
      </c>
      <c r="EA244" s="47">
        <f t="shared" si="5378"/>
        <v>0</v>
      </c>
      <c r="EB244" s="46">
        <v>0</v>
      </c>
      <c r="EC244" s="10">
        <v>0</v>
      </c>
      <c r="ED244" s="47">
        <f t="shared" si="5379"/>
        <v>0</v>
      </c>
      <c r="EE244" s="46">
        <v>0</v>
      </c>
      <c r="EF244" s="10">
        <v>0</v>
      </c>
      <c r="EG244" s="47">
        <f t="shared" si="5380"/>
        <v>0</v>
      </c>
      <c r="EH244" s="66">
        <v>27.986849999999997</v>
      </c>
      <c r="EI244" s="10">
        <v>3543.4450000000002</v>
      </c>
      <c r="EJ244" s="47">
        <f t="shared" si="5381"/>
        <v>126611.06912710793</v>
      </c>
      <c r="EK244" s="46">
        <v>0</v>
      </c>
      <c r="EL244" s="10">
        <v>0</v>
      </c>
      <c r="EM244" s="47">
        <f t="shared" si="5382"/>
        <v>0</v>
      </c>
      <c r="EN244" s="66">
        <v>175.56254000000001</v>
      </c>
      <c r="EO244" s="10">
        <v>20208.224999999999</v>
      </c>
      <c r="EP244" s="47">
        <f t="shared" si="5383"/>
        <v>115105.56295209672</v>
      </c>
      <c r="EQ244" s="66">
        <v>13.108000000000001</v>
      </c>
      <c r="ER244" s="10">
        <v>25.858000000000001</v>
      </c>
      <c r="ES244" s="47">
        <f t="shared" si="5384"/>
        <v>1972.68843454379</v>
      </c>
      <c r="ET244" s="66">
        <v>12.04909</v>
      </c>
      <c r="EU244" s="10">
        <v>758.303</v>
      </c>
      <c r="EV244" s="47">
        <f t="shared" si="5385"/>
        <v>62934.462270594704</v>
      </c>
      <c r="EW244" s="66">
        <v>1.0200000000000001E-3</v>
      </c>
      <c r="EX244" s="10">
        <v>2.1509999999999998</v>
      </c>
      <c r="EY244" s="47">
        <f t="shared" si="5386"/>
        <v>2108823.5294117643</v>
      </c>
      <c r="EZ244" s="46">
        <v>0</v>
      </c>
      <c r="FA244" s="10">
        <v>0</v>
      </c>
      <c r="FB244" s="47">
        <f t="shared" si="5387"/>
        <v>0</v>
      </c>
      <c r="FC244" s="46">
        <v>0</v>
      </c>
      <c r="FD244" s="10">
        <v>0</v>
      </c>
      <c r="FE244" s="47">
        <f t="shared" si="5388"/>
        <v>0</v>
      </c>
      <c r="FF244" s="46">
        <v>0</v>
      </c>
      <c r="FG244" s="10">
        <v>0</v>
      </c>
      <c r="FH244" s="47">
        <f t="shared" si="5389"/>
        <v>0</v>
      </c>
      <c r="FI244" s="46">
        <v>0</v>
      </c>
      <c r="FJ244" s="10">
        <v>0</v>
      </c>
      <c r="FK244" s="47">
        <f t="shared" si="5390"/>
        <v>0</v>
      </c>
      <c r="FL244" s="66">
        <v>8.86</v>
      </c>
      <c r="FM244" s="10">
        <v>417.976</v>
      </c>
      <c r="FN244" s="47">
        <f t="shared" si="5391"/>
        <v>47175.620767494358</v>
      </c>
      <c r="FO244" s="46">
        <v>0</v>
      </c>
      <c r="FP244" s="10">
        <v>0</v>
      </c>
      <c r="FQ244" s="47">
        <f t="shared" si="5392"/>
        <v>0</v>
      </c>
      <c r="FR244" s="66">
        <v>42.339300000000001</v>
      </c>
      <c r="FS244" s="10">
        <v>9022.5740000000005</v>
      </c>
      <c r="FT244" s="47">
        <f t="shared" si="5393"/>
        <v>213101.63370674528</v>
      </c>
      <c r="FU244" s="66">
        <v>4.8553599999999992</v>
      </c>
      <c r="FV244" s="10">
        <v>29.96</v>
      </c>
      <c r="FW244" s="47">
        <f t="shared" si="5394"/>
        <v>6170.5002306729075</v>
      </c>
      <c r="FX244" s="46">
        <v>0</v>
      </c>
      <c r="FY244" s="10">
        <v>0</v>
      </c>
      <c r="FZ244" s="47">
        <f t="shared" si="5395"/>
        <v>0</v>
      </c>
      <c r="GA244" s="46">
        <v>0</v>
      </c>
      <c r="GB244" s="10">
        <v>0</v>
      </c>
      <c r="GC244" s="47">
        <f t="shared" si="5396"/>
        <v>0</v>
      </c>
      <c r="GD244" s="66">
        <v>12.890360000000001</v>
      </c>
      <c r="GE244" s="10">
        <v>1198.44</v>
      </c>
      <c r="GF244" s="47">
        <f t="shared" si="5397"/>
        <v>92971.802183957625</v>
      </c>
      <c r="GG244" s="66">
        <v>2.17686</v>
      </c>
      <c r="GH244" s="10">
        <v>299.11799999999999</v>
      </c>
      <c r="GI244" s="47">
        <f t="shared" si="5398"/>
        <v>137408.00970204792</v>
      </c>
      <c r="GJ244" s="66">
        <v>368.43124999999998</v>
      </c>
      <c r="GK244" s="10">
        <v>23790.931</v>
      </c>
      <c r="GL244" s="47">
        <f t="shared" si="5399"/>
        <v>64573.596837944664</v>
      </c>
      <c r="GM244" s="46">
        <v>0</v>
      </c>
      <c r="GN244" s="10">
        <v>0</v>
      </c>
      <c r="GO244" s="47">
        <f t="shared" si="5400"/>
        <v>0</v>
      </c>
      <c r="GP244" s="66">
        <v>5.1418500000000007</v>
      </c>
      <c r="GQ244" s="10">
        <v>1236.4670000000001</v>
      </c>
      <c r="GR244" s="47">
        <f t="shared" si="5401"/>
        <v>240471.23117165998</v>
      </c>
      <c r="GS244" s="46">
        <v>0</v>
      </c>
      <c r="GT244" s="10">
        <v>0</v>
      </c>
      <c r="GU244" s="47">
        <f t="shared" si="5402"/>
        <v>0</v>
      </c>
      <c r="GV244" s="46">
        <v>0</v>
      </c>
      <c r="GW244" s="10">
        <v>0</v>
      </c>
      <c r="GX244" s="47">
        <f t="shared" si="5403"/>
        <v>0</v>
      </c>
      <c r="GY244" s="66">
        <v>1.7250000000000001</v>
      </c>
      <c r="GZ244" s="10">
        <v>233.86199999999999</v>
      </c>
      <c r="HA244" s="47">
        <f t="shared" si="5404"/>
        <v>135572.17391304346</v>
      </c>
      <c r="HB244" s="66">
        <v>2.3966999999999996</v>
      </c>
      <c r="HC244" s="10">
        <v>799.08699999999999</v>
      </c>
      <c r="HD244" s="47">
        <f t="shared" si="5405"/>
        <v>333411.35728293075</v>
      </c>
      <c r="HE244" s="46">
        <v>0</v>
      </c>
      <c r="HF244" s="10">
        <v>0</v>
      </c>
      <c r="HG244" s="47">
        <f t="shared" si="5406"/>
        <v>0</v>
      </c>
      <c r="HH244" s="46">
        <v>0</v>
      </c>
      <c r="HI244" s="10">
        <v>0</v>
      </c>
      <c r="HJ244" s="47">
        <f t="shared" si="5407"/>
        <v>0</v>
      </c>
      <c r="HK244" s="46">
        <v>0</v>
      </c>
      <c r="HL244" s="10">
        <v>0</v>
      </c>
      <c r="HM244" s="47">
        <f t="shared" si="5408"/>
        <v>0</v>
      </c>
      <c r="HN244" s="46">
        <v>0</v>
      </c>
      <c r="HO244" s="10">
        <v>0</v>
      </c>
      <c r="HP244" s="47">
        <f t="shared" si="5409"/>
        <v>0</v>
      </c>
      <c r="HQ244" s="46">
        <v>0</v>
      </c>
      <c r="HR244" s="10">
        <v>0</v>
      </c>
      <c r="HS244" s="47">
        <f t="shared" si="5410"/>
        <v>0</v>
      </c>
      <c r="HT244" s="46"/>
      <c r="HU244" s="10"/>
      <c r="HV244" s="47"/>
      <c r="HW244" s="46">
        <v>0</v>
      </c>
      <c r="HX244" s="10">
        <v>0</v>
      </c>
      <c r="HY244" s="47">
        <f t="shared" si="5411"/>
        <v>0</v>
      </c>
      <c r="HZ244" s="66">
        <v>25.41</v>
      </c>
      <c r="IA244" s="10">
        <v>1539.694</v>
      </c>
      <c r="IB244" s="47">
        <f t="shared" si="5412"/>
        <v>60594.018103109011</v>
      </c>
      <c r="IC244" s="46">
        <v>0</v>
      </c>
      <c r="ID244" s="10">
        <v>0</v>
      </c>
      <c r="IE244" s="47">
        <f t="shared" si="5413"/>
        <v>0</v>
      </c>
      <c r="IF244" s="46">
        <v>0</v>
      </c>
      <c r="IG244" s="10">
        <v>0</v>
      </c>
      <c r="IH244" s="47">
        <f t="shared" si="5414"/>
        <v>0</v>
      </c>
      <c r="II244" s="46">
        <v>0</v>
      </c>
      <c r="IJ244" s="10">
        <v>0</v>
      </c>
      <c r="IK244" s="47">
        <f t="shared" si="5415"/>
        <v>0</v>
      </c>
      <c r="IL244" s="66">
        <v>3.279E-2</v>
      </c>
      <c r="IM244" s="10">
        <v>35.976999999999997</v>
      </c>
      <c r="IN244" s="47">
        <f t="shared" si="5416"/>
        <v>1097194.2665446782</v>
      </c>
      <c r="IO244" s="66">
        <v>6.9999999999999999E-4</v>
      </c>
      <c r="IP244" s="10">
        <v>3.1E-2</v>
      </c>
      <c r="IQ244" s="47">
        <f t="shared" si="5417"/>
        <v>44285.714285714283</v>
      </c>
      <c r="IR244" s="66">
        <v>9.2249999999999999E-2</v>
      </c>
      <c r="IS244" s="10">
        <v>18.222999999999999</v>
      </c>
      <c r="IT244" s="47">
        <f t="shared" si="5418"/>
        <v>197539.29539295394</v>
      </c>
      <c r="IU244" s="46">
        <v>0</v>
      </c>
      <c r="IV244" s="10">
        <v>0</v>
      </c>
      <c r="IW244" s="47">
        <f t="shared" si="5419"/>
        <v>0</v>
      </c>
      <c r="IX244" s="46">
        <v>0</v>
      </c>
      <c r="IY244" s="10">
        <v>0</v>
      </c>
      <c r="IZ244" s="47">
        <f t="shared" si="5420"/>
        <v>0</v>
      </c>
      <c r="JA244" s="46">
        <v>0</v>
      </c>
      <c r="JB244" s="10">
        <v>0</v>
      </c>
      <c r="JC244" s="47">
        <f t="shared" si="5421"/>
        <v>0</v>
      </c>
      <c r="JD244" s="46">
        <v>0</v>
      </c>
      <c r="JE244" s="10">
        <v>0</v>
      </c>
      <c r="JF244" s="47">
        <f t="shared" si="5422"/>
        <v>0</v>
      </c>
      <c r="JG244" s="46">
        <v>0</v>
      </c>
      <c r="JH244" s="10">
        <v>0</v>
      </c>
      <c r="JI244" s="47">
        <f t="shared" si="5423"/>
        <v>0</v>
      </c>
      <c r="JJ244" s="46">
        <v>0</v>
      </c>
      <c r="JK244" s="10">
        <v>0</v>
      </c>
      <c r="JL244" s="47">
        <f t="shared" si="5424"/>
        <v>0</v>
      </c>
      <c r="JM244" s="66">
        <v>15.989739999999999</v>
      </c>
      <c r="JN244" s="10">
        <v>1439.328</v>
      </c>
      <c r="JO244" s="47">
        <f t="shared" si="5425"/>
        <v>90015.72258210578</v>
      </c>
      <c r="JP244" s="46">
        <v>0</v>
      </c>
      <c r="JQ244" s="10">
        <v>0</v>
      </c>
      <c r="JR244" s="47">
        <f t="shared" si="5426"/>
        <v>0</v>
      </c>
      <c r="JS244" s="46">
        <v>0</v>
      </c>
      <c r="JT244" s="10">
        <v>0</v>
      </c>
      <c r="JU244" s="47">
        <f t="shared" si="5427"/>
        <v>0</v>
      </c>
      <c r="JV244" s="46">
        <v>0</v>
      </c>
      <c r="JW244" s="10">
        <v>0</v>
      </c>
      <c r="JX244" s="47">
        <f t="shared" si="5428"/>
        <v>0</v>
      </c>
      <c r="JY244" s="46">
        <v>0</v>
      </c>
      <c r="JZ244" s="10">
        <v>0</v>
      </c>
      <c r="KA244" s="47">
        <f t="shared" si="5429"/>
        <v>0</v>
      </c>
      <c r="KB244" s="66">
        <v>27.530999999999999</v>
      </c>
      <c r="KC244" s="10">
        <v>385.52300000000002</v>
      </c>
      <c r="KD244" s="47">
        <f t="shared" si="5430"/>
        <v>14003.232719479862</v>
      </c>
      <c r="KE244" s="66"/>
      <c r="KF244" s="10"/>
      <c r="KG244" s="47"/>
      <c r="KH244" s="66">
        <v>215.26165</v>
      </c>
      <c r="KI244" s="10">
        <v>12810.268</v>
      </c>
      <c r="KJ244" s="47">
        <f t="shared" si="5431"/>
        <v>59510.219307526444</v>
      </c>
      <c r="KK244" s="66">
        <v>3.1192600000000001</v>
      </c>
      <c r="KL244" s="10">
        <v>1466.4780000000001</v>
      </c>
      <c r="KM244" s="47">
        <f t="shared" si="5432"/>
        <v>470136.50673557189</v>
      </c>
      <c r="KN244" s="46">
        <v>0</v>
      </c>
      <c r="KO244" s="10">
        <v>0</v>
      </c>
      <c r="KP244" s="47">
        <f t="shared" si="5433"/>
        <v>0</v>
      </c>
      <c r="KQ244" s="66">
        <v>3.9725300000000003</v>
      </c>
      <c r="KR244" s="10">
        <v>56.055</v>
      </c>
      <c r="KS244" s="47">
        <f t="shared" si="5434"/>
        <v>14110.654922681513</v>
      </c>
      <c r="KT244" s="46">
        <v>0</v>
      </c>
      <c r="KU244" s="10">
        <v>0</v>
      </c>
      <c r="KV244" s="47">
        <f t="shared" si="5435"/>
        <v>0</v>
      </c>
      <c r="KW244" s="46">
        <v>0</v>
      </c>
      <c r="KX244" s="10">
        <v>0</v>
      </c>
      <c r="KY244" s="47">
        <f t="shared" si="5436"/>
        <v>0</v>
      </c>
      <c r="KZ244" s="66">
        <v>2.8980199999999998</v>
      </c>
      <c r="LA244" s="10">
        <v>162.89599999999999</v>
      </c>
      <c r="LB244" s="47">
        <f t="shared" si="5437"/>
        <v>56209.411943326821</v>
      </c>
      <c r="LC244" s="46">
        <v>0</v>
      </c>
      <c r="LD244" s="10">
        <v>0</v>
      </c>
      <c r="LE244" s="47">
        <f t="shared" si="5438"/>
        <v>0</v>
      </c>
      <c r="LF244" s="66">
        <v>5.0345000000000004</v>
      </c>
      <c r="LG244" s="10">
        <v>108.148</v>
      </c>
      <c r="LH244" s="47">
        <f t="shared" si="5439"/>
        <v>21481.378488429833</v>
      </c>
      <c r="LI244" s="46">
        <v>0</v>
      </c>
      <c r="LJ244" s="10">
        <v>0</v>
      </c>
      <c r="LK244" s="47">
        <f t="shared" si="5440"/>
        <v>0</v>
      </c>
      <c r="LL244" s="46">
        <v>0</v>
      </c>
      <c r="LM244" s="10">
        <v>0</v>
      </c>
      <c r="LN244" s="47">
        <f t="shared" si="5441"/>
        <v>0</v>
      </c>
      <c r="LO244" s="46">
        <v>0</v>
      </c>
      <c r="LP244" s="10">
        <v>0</v>
      </c>
      <c r="LQ244" s="47">
        <f t="shared" si="5442"/>
        <v>0</v>
      </c>
      <c r="LR244" s="46">
        <v>0</v>
      </c>
      <c r="LS244" s="10">
        <v>0</v>
      </c>
      <c r="LT244" s="47">
        <f t="shared" si="5443"/>
        <v>0</v>
      </c>
      <c r="LU244" s="46">
        <v>0</v>
      </c>
      <c r="LV244" s="10">
        <v>0</v>
      </c>
      <c r="LW244" s="47">
        <f t="shared" si="5444"/>
        <v>0</v>
      </c>
      <c r="LX244" s="66">
        <v>213.78885</v>
      </c>
      <c r="LY244" s="10">
        <v>18721.794999999998</v>
      </c>
      <c r="LZ244" s="47">
        <f t="shared" si="5445"/>
        <v>87571.428538017761</v>
      </c>
      <c r="MA244" s="66">
        <v>1.14503</v>
      </c>
      <c r="MB244" s="10">
        <v>183.441</v>
      </c>
      <c r="MC244" s="47">
        <f t="shared" si="5446"/>
        <v>160206.28280481734</v>
      </c>
      <c r="MD244" s="46">
        <v>0</v>
      </c>
      <c r="ME244" s="10">
        <v>0</v>
      </c>
      <c r="MF244" s="47">
        <f t="shared" si="5447"/>
        <v>0</v>
      </c>
      <c r="MG244" s="46">
        <v>0</v>
      </c>
      <c r="MH244" s="10">
        <v>0</v>
      </c>
      <c r="MI244" s="47">
        <f t="shared" si="5448"/>
        <v>0</v>
      </c>
      <c r="MJ244" s="46">
        <v>0</v>
      </c>
      <c r="MK244" s="10">
        <v>0</v>
      </c>
      <c r="ML244" s="47">
        <f t="shared" si="5449"/>
        <v>0</v>
      </c>
      <c r="MM244" s="66">
        <v>0.19062999999999999</v>
      </c>
      <c r="MN244" s="10">
        <v>114.998</v>
      </c>
      <c r="MO244" s="47">
        <f t="shared" si="5450"/>
        <v>603252.37370823056</v>
      </c>
      <c r="MP244" s="46">
        <v>0</v>
      </c>
      <c r="MQ244" s="10">
        <v>0</v>
      </c>
      <c r="MR244" s="47">
        <f t="shared" si="5451"/>
        <v>0</v>
      </c>
      <c r="MS244" s="46">
        <v>0</v>
      </c>
      <c r="MT244" s="10">
        <v>0</v>
      </c>
      <c r="MU244" s="47">
        <f t="shared" si="5452"/>
        <v>0</v>
      </c>
      <c r="MV244" s="46">
        <v>0</v>
      </c>
      <c r="MW244" s="10">
        <v>0</v>
      </c>
      <c r="MX244" s="47">
        <f t="shared" si="5453"/>
        <v>0</v>
      </c>
      <c r="MY244" s="66">
        <v>4.0000000000000001E-3</v>
      </c>
      <c r="MZ244" s="10">
        <v>0.33800000000000002</v>
      </c>
      <c r="NA244" s="47">
        <f t="shared" si="5454"/>
        <v>84500</v>
      </c>
      <c r="NB244" s="46">
        <v>0</v>
      </c>
      <c r="NC244" s="10">
        <v>0</v>
      </c>
      <c r="ND244" s="47">
        <f t="shared" si="5455"/>
        <v>0</v>
      </c>
      <c r="NE244" s="46">
        <v>0</v>
      </c>
      <c r="NF244" s="10">
        <v>0</v>
      </c>
      <c r="NG244" s="47">
        <f t="shared" si="5456"/>
        <v>0</v>
      </c>
      <c r="NH244" s="46">
        <v>0</v>
      </c>
      <c r="NI244" s="10">
        <v>0</v>
      </c>
      <c r="NJ244" s="47">
        <f t="shared" si="5457"/>
        <v>0</v>
      </c>
      <c r="NK244" s="66">
        <v>2.4399999999999998E-2</v>
      </c>
      <c r="NL244" s="10">
        <v>26.323</v>
      </c>
      <c r="NM244" s="47">
        <f t="shared" si="5458"/>
        <v>1078811.4754098363</v>
      </c>
      <c r="NN244" s="46">
        <v>0</v>
      </c>
      <c r="NO244" s="10">
        <v>0</v>
      </c>
      <c r="NP244" s="47">
        <f t="shared" si="5459"/>
        <v>0</v>
      </c>
      <c r="NQ244" s="46">
        <v>0</v>
      </c>
      <c r="NR244" s="10">
        <v>0</v>
      </c>
      <c r="NS244" s="47">
        <f t="shared" si="5460"/>
        <v>0</v>
      </c>
      <c r="NT244" s="66">
        <v>1.5E-3</v>
      </c>
      <c r="NU244" s="10">
        <v>0.61</v>
      </c>
      <c r="NV244" s="47">
        <f t="shared" si="5461"/>
        <v>406666.66666666663</v>
      </c>
      <c r="NW244" s="66">
        <v>12.79931</v>
      </c>
      <c r="NX244" s="10">
        <v>3239.4580000000001</v>
      </c>
      <c r="NY244" s="47">
        <f t="shared" si="5462"/>
        <v>253096.2997224069</v>
      </c>
      <c r="NZ244" s="66">
        <v>5.0639999999999998E-2</v>
      </c>
      <c r="OA244" s="10">
        <v>5.5179999999999998</v>
      </c>
      <c r="OB244" s="47">
        <f t="shared" si="5463"/>
        <v>108965.24486571881</v>
      </c>
      <c r="OC244" s="46">
        <v>0</v>
      </c>
      <c r="OD244" s="10">
        <v>0</v>
      </c>
      <c r="OE244" s="47">
        <f t="shared" si="5464"/>
        <v>0</v>
      </c>
      <c r="OF244" s="66">
        <v>4.2050000000000001</v>
      </c>
      <c r="OG244" s="10">
        <v>1378.819</v>
      </c>
      <c r="OH244" s="47">
        <f t="shared" si="5465"/>
        <v>327899.88109393581</v>
      </c>
      <c r="OI244" s="66">
        <v>8.7296700000000005</v>
      </c>
      <c r="OJ244" s="10">
        <v>1282.8489999999999</v>
      </c>
      <c r="OK244" s="47">
        <f t="shared" si="5466"/>
        <v>146952.74850022967</v>
      </c>
      <c r="OL244" s="46">
        <v>0</v>
      </c>
      <c r="OM244" s="10">
        <v>0</v>
      </c>
      <c r="ON244" s="47">
        <f t="shared" si="5467"/>
        <v>0</v>
      </c>
      <c r="OO244" s="66">
        <v>23.530290000000001</v>
      </c>
      <c r="OP244" s="10">
        <v>300.71499999999997</v>
      </c>
      <c r="OQ244" s="47">
        <f t="shared" si="5468"/>
        <v>12779.910489840966</v>
      </c>
      <c r="OR244" s="46">
        <v>0</v>
      </c>
      <c r="OS244" s="10">
        <v>0</v>
      </c>
      <c r="OT244" s="47">
        <f t="shared" si="5469"/>
        <v>0</v>
      </c>
      <c r="OU244" s="66">
        <v>18.861409999999999</v>
      </c>
      <c r="OV244" s="10">
        <v>399.66300000000001</v>
      </c>
      <c r="OW244" s="47">
        <f t="shared" si="5470"/>
        <v>21189.455083156565</v>
      </c>
      <c r="OX244" s="46">
        <v>0</v>
      </c>
      <c r="OY244" s="10">
        <v>0</v>
      </c>
      <c r="OZ244" s="47">
        <f t="shared" si="5471"/>
        <v>0</v>
      </c>
      <c r="PA244" s="46">
        <v>0</v>
      </c>
      <c r="PB244" s="10">
        <v>0</v>
      </c>
      <c r="PC244" s="47">
        <f t="shared" si="5472"/>
        <v>0</v>
      </c>
      <c r="PD244" s="46">
        <v>0</v>
      </c>
      <c r="PE244" s="10">
        <v>0</v>
      </c>
      <c r="PF244" s="47">
        <f t="shared" si="5473"/>
        <v>0</v>
      </c>
      <c r="PG244" s="66">
        <v>8.1030999999999995</v>
      </c>
      <c r="PH244" s="10">
        <v>418.2</v>
      </c>
      <c r="PI244" s="47">
        <f t="shared" si="5474"/>
        <v>51609.877701126738</v>
      </c>
      <c r="PJ244" s="66"/>
      <c r="PK244" s="10"/>
      <c r="PL244" s="47"/>
      <c r="PM244" s="66">
        <v>4.5770000000000005E-2</v>
      </c>
      <c r="PN244" s="10">
        <v>1.3089999999999999</v>
      </c>
      <c r="PO244" s="47">
        <f t="shared" si="5475"/>
        <v>28599.51933580948</v>
      </c>
      <c r="PP244" s="46">
        <v>0</v>
      </c>
      <c r="PQ244" s="10">
        <v>0</v>
      </c>
      <c r="PR244" s="47">
        <f t="shared" si="5476"/>
        <v>0</v>
      </c>
      <c r="PS244" s="66">
        <v>3.8020300000000002</v>
      </c>
      <c r="PT244" s="10">
        <v>45.6</v>
      </c>
      <c r="PU244" s="47">
        <f t="shared" si="5477"/>
        <v>11993.592896426382</v>
      </c>
      <c r="PV244" s="66">
        <v>130.0789</v>
      </c>
      <c r="PW244" s="10">
        <v>14440.130999999999</v>
      </c>
      <c r="PX244" s="47">
        <f t="shared" si="5478"/>
        <v>111010.55590107234</v>
      </c>
      <c r="PY244" s="66">
        <v>121.98468</v>
      </c>
      <c r="PZ244" s="10">
        <v>29905.437000000002</v>
      </c>
      <c r="QA244" s="47">
        <f t="shared" si="5479"/>
        <v>245157.31811568473</v>
      </c>
      <c r="QB244" s="46">
        <v>0</v>
      </c>
      <c r="QC244" s="10">
        <v>0</v>
      </c>
      <c r="QD244" s="47">
        <f t="shared" si="5480"/>
        <v>0</v>
      </c>
      <c r="QE244" s="46">
        <v>2.4355499999999997</v>
      </c>
      <c r="QF244" s="10">
        <v>198.37599999999998</v>
      </c>
      <c r="QG244" s="47">
        <f t="shared" si="5481"/>
        <v>81450.185789657364</v>
      </c>
      <c r="QH244" s="46">
        <v>0</v>
      </c>
      <c r="QI244" s="10">
        <v>0</v>
      </c>
      <c r="QJ244" s="47">
        <f t="shared" si="5482"/>
        <v>0</v>
      </c>
      <c r="QK244" s="46">
        <v>0</v>
      </c>
      <c r="QL244" s="10">
        <v>0</v>
      </c>
      <c r="QM244" s="47">
        <f t="shared" si="5483"/>
        <v>0</v>
      </c>
      <c r="QN244" s="46">
        <v>0</v>
      </c>
      <c r="QO244" s="10">
        <v>0</v>
      </c>
      <c r="QP244" s="47">
        <f t="shared" si="5484"/>
        <v>0</v>
      </c>
      <c r="QQ244" s="46">
        <v>0</v>
      </c>
      <c r="QR244" s="10">
        <v>0</v>
      </c>
      <c r="QS244" s="47">
        <f t="shared" si="5485"/>
        <v>0</v>
      </c>
      <c r="QT244" s="66"/>
      <c r="QU244" s="10"/>
      <c r="QV244" s="47"/>
      <c r="QW244" s="66"/>
      <c r="QX244" s="10"/>
      <c r="QY244" s="47"/>
      <c r="QZ244" s="66">
        <v>0.18390999999999999</v>
      </c>
      <c r="RA244" s="10">
        <v>0.184</v>
      </c>
      <c r="RB244" s="47">
        <f t="shared" si="5486"/>
        <v>1000.489369800446</v>
      </c>
      <c r="RC244" s="46">
        <v>0</v>
      </c>
      <c r="RD244" s="10">
        <v>0</v>
      </c>
      <c r="RE244" s="47">
        <f t="shared" si="5487"/>
        <v>0</v>
      </c>
      <c r="RF244" s="12">
        <f t="shared" si="5489"/>
        <v>2205.2096099999999</v>
      </c>
      <c r="RG244" s="58">
        <f t="shared" si="5490"/>
        <v>187320.05899999998</v>
      </c>
    </row>
    <row r="245" spans="1:475" x14ac:dyDescent="0.3">
      <c r="A245" s="38">
        <v>2022</v>
      </c>
      <c r="B245" s="39" t="s">
        <v>10</v>
      </c>
      <c r="C245" s="66">
        <v>2E-3</v>
      </c>
      <c r="D245" s="10">
        <v>3.7999999999999999E-2</v>
      </c>
      <c r="E245" s="47">
        <f t="shared" si="5337"/>
        <v>19000</v>
      </c>
      <c r="F245" s="46">
        <v>0</v>
      </c>
      <c r="G245" s="10">
        <v>0</v>
      </c>
      <c r="H245" s="47">
        <f t="shared" si="5491"/>
        <v>0</v>
      </c>
      <c r="I245" s="46">
        <v>0</v>
      </c>
      <c r="J245" s="10">
        <v>0</v>
      </c>
      <c r="K245" s="47">
        <f t="shared" si="5338"/>
        <v>0</v>
      </c>
      <c r="L245" s="46">
        <v>0</v>
      </c>
      <c r="M245" s="10">
        <v>0</v>
      </c>
      <c r="N245" s="47">
        <f t="shared" si="5339"/>
        <v>0</v>
      </c>
      <c r="O245" s="46">
        <v>0</v>
      </c>
      <c r="P245" s="10">
        <v>0</v>
      </c>
      <c r="Q245" s="47">
        <f t="shared" si="5340"/>
        <v>0</v>
      </c>
      <c r="R245" s="46">
        <v>0</v>
      </c>
      <c r="S245" s="10">
        <v>0</v>
      </c>
      <c r="T245" s="47">
        <f t="shared" si="5341"/>
        <v>0</v>
      </c>
      <c r="U245" s="46">
        <v>0</v>
      </c>
      <c r="V245" s="10">
        <v>0</v>
      </c>
      <c r="W245" s="47">
        <f t="shared" si="5342"/>
        <v>0</v>
      </c>
      <c r="X245" s="46">
        <v>0</v>
      </c>
      <c r="Y245" s="10">
        <v>0</v>
      </c>
      <c r="Z245" s="47">
        <f t="shared" si="5343"/>
        <v>0</v>
      </c>
      <c r="AA245" s="66">
        <v>0.16642999999999999</v>
      </c>
      <c r="AB245" s="10">
        <v>341.262</v>
      </c>
      <c r="AC245" s="47">
        <f t="shared" si="5344"/>
        <v>2050483.6868353062</v>
      </c>
      <c r="AD245" s="66">
        <v>0.86121000000000003</v>
      </c>
      <c r="AE245" s="10">
        <v>47.828000000000003</v>
      </c>
      <c r="AF245" s="47">
        <f t="shared" si="5345"/>
        <v>55535.815886949757</v>
      </c>
      <c r="AG245" s="46">
        <v>0</v>
      </c>
      <c r="AH245" s="10">
        <v>0</v>
      </c>
      <c r="AI245" s="47">
        <f t="shared" si="5346"/>
        <v>0</v>
      </c>
      <c r="AJ245" s="46">
        <v>0</v>
      </c>
      <c r="AK245" s="10">
        <v>0</v>
      </c>
      <c r="AL245" s="47">
        <f t="shared" si="5347"/>
        <v>0</v>
      </c>
      <c r="AM245" s="46">
        <v>0</v>
      </c>
      <c r="AN245" s="10">
        <v>0</v>
      </c>
      <c r="AO245" s="47">
        <f t="shared" si="5348"/>
        <v>0</v>
      </c>
      <c r="AP245" s="66">
        <v>215.61263</v>
      </c>
      <c r="AQ245" s="10">
        <v>6434.7560000000003</v>
      </c>
      <c r="AR245" s="47">
        <f t="shared" si="5349"/>
        <v>29844.05876409003</v>
      </c>
      <c r="AS245" s="46">
        <v>0</v>
      </c>
      <c r="AT245" s="10">
        <v>0</v>
      </c>
      <c r="AU245" s="47">
        <f t="shared" si="5350"/>
        <v>0</v>
      </c>
      <c r="AV245" s="46">
        <v>0</v>
      </c>
      <c r="AW245" s="10">
        <v>0</v>
      </c>
      <c r="AX245" s="47">
        <f t="shared" si="5351"/>
        <v>0</v>
      </c>
      <c r="AY245" s="66">
        <v>0.15459000000000001</v>
      </c>
      <c r="AZ245" s="10">
        <v>1.621</v>
      </c>
      <c r="BA245" s="47">
        <f t="shared" si="5352"/>
        <v>10485.801151432823</v>
      </c>
      <c r="BB245" s="66">
        <v>5.9409999999999998E-2</v>
      </c>
      <c r="BC245" s="10">
        <v>4.7560000000000002</v>
      </c>
      <c r="BD245" s="47">
        <f t="shared" si="5353"/>
        <v>80053.8629860293</v>
      </c>
      <c r="BE245" s="46">
        <v>0</v>
      </c>
      <c r="BF245" s="10">
        <v>0</v>
      </c>
      <c r="BG245" s="47">
        <f t="shared" si="5354"/>
        <v>0</v>
      </c>
      <c r="BH245" s="46">
        <v>0</v>
      </c>
      <c r="BI245" s="10">
        <v>0</v>
      </c>
      <c r="BJ245" s="47">
        <f t="shared" si="5355"/>
        <v>0</v>
      </c>
      <c r="BK245" s="66">
        <v>1.1200000000000001E-3</v>
      </c>
      <c r="BL245" s="10">
        <v>1.6479999999999999</v>
      </c>
      <c r="BM245" s="47">
        <f t="shared" si="5356"/>
        <v>1471428.5714285711</v>
      </c>
      <c r="BN245" s="46">
        <v>0</v>
      </c>
      <c r="BO245" s="10">
        <v>0</v>
      </c>
      <c r="BP245" s="47">
        <f t="shared" si="5357"/>
        <v>0</v>
      </c>
      <c r="BQ245" s="46">
        <v>0</v>
      </c>
      <c r="BR245" s="10">
        <v>0</v>
      </c>
      <c r="BS245" s="47">
        <f t="shared" si="5358"/>
        <v>0</v>
      </c>
      <c r="BT245" s="66">
        <v>14.07663</v>
      </c>
      <c r="BU245" s="10">
        <v>11569.6</v>
      </c>
      <c r="BV245" s="47">
        <f t="shared" si="5359"/>
        <v>821901.26472032024</v>
      </c>
      <c r="BW245" s="46">
        <v>0</v>
      </c>
      <c r="BX245" s="10">
        <v>0</v>
      </c>
      <c r="BY245" s="47">
        <f t="shared" si="5360"/>
        <v>0</v>
      </c>
      <c r="BZ245" s="66">
        <v>4.0000000000000001E-3</v>
      </c>
      <c r="CA245" s="10">
        <v>0.70399999999999996</v>
      </c>
      <c r="CB245" s="47">
        <f t="shared" si="5361"/>
        <v>176000</v>
      </c>
      <c r="CC245" s="66">
        <v>119.52113</v>
      </c>
      <c r="CD245" s="10">
        <v>6310.1490000000003</v>
      </c>
      <c r="CE245" s="47">
        <f t="shared" si="5362"/>
        <v>52795.258880166213</v>
      </c>
      <c r="CF245" s="46">
        <v>0</v>
      </c>
      <c r="CG245" s="10">
        <v>0</v>
      </c>
      <c r="CH245" s="47">
        <f t="shared" si="5363"/>
        <v>0</v>
      </c>
      <c r="CI245" s="46">
        <v>0</v>
      </c>
      <c r="CJ245" s="10">
        <v>0</v>
      </c>
      <c r="CK245" s="47">
        <f t="shared" si="5364"/>
        <v>0</v>
      </c>
      <c r="CL245" s="46">
        <v>0</v>
      </c>
      <c r="CM245" s="10">
        <v>0</v>
      </c>
      <c r="CN245" s="47">
        <f t="shared" si="5365"/>
        <v>0</v>
      </c>
      <c r="CO245" s="66">
        <v>0.46310000000000001</v>
      </c>
      <c r="CP245" s="10">
        <v>1100.816</v>
      </c>
      <c r="CQ245" s="47">
        <f t="shared" si="5366"/>
        <v>2377058.9505506367</v>
      </c>
      <c r="CR245" s="46">
        <v>0</v>
      </c>
      <c r="CS245" s="10">
        <v>0</v>
      </c>
      <c r="CT245" s="47">
        <f t="shared" si="5367"/>
        <v>0</v>
      </c>
      <c r="CU245" s="46">
        <v>0</v>
      </c>
      <c r="CV245" s="10">
        <v>0</v>
      </c>
      <c r="CW245" s="47">
        <f t="shared" si="5368"/>
        <v>0</v>
      </c>
      <c r="CX245" s="46">
        <v>0</v>
      </c>
      <c r="CY245" s="10">
        <v>0</v>
      </c>
      <c r="CZ245" s="47">
        <f t="shared" si="5369"/>
        <v>0</v>
      </c>
      <c r="DA245" s="66">
        <v>11.32324</v>
      </c>
      <c r="DB245" s="10">
        <v>3917.9780000000001</v>
      </c>
      <c r="DC245" s="47">
        <f t="shared" si="5370"/>
        <v>346012.0954779727</v>
      </c>
      <c r="DD245" s="66">
        <v>12.01192</v>
      </c>
      <c r="DE245" s="10">
        <v>2417.2739999999999</v>
      </c>
      <c r="DF245" s="47">
        <f t="shared" si="5371"/>
        <v>201239.60199535129</v>
      </c>
      <c r="DG245" s="46">
        <v>0</v>
      </c>
      <c r="DH245" s="10">
        <v>0</v>
      </c>
      <c r="DI245" s="47">
        <f t="shared" si="5372"/>
        <v>0</v>
      </c>
      <c r="DJ245" s="66">
        <v>6.7809099999999995</v>
      </c>
      <c r="DK245" s="10">
        <v>196.64</v>
      </c>
      <c r="DL245" s="47">
        <f t="shared" si="5373"/>
        <v>28999.057648604688</v>
      </c>
      <c r="DM245" s="46">
        <v>0</v>
      </c>
      <c r="DN245" s="10">
        <v>0</v>
      </c>
      <c r="DO245" s="47">
        <f t="shared" si="5374"/>
        <v>0</v>
      </c>
      <c r="DP245" s="66">
        <v>1.4999999999999999E-2</v>
      </c>
      <c r="DQ245" s="10">
        <v>0.75800000000000001</v>
      </c>
      <c r="DR245" s="47">
        <f t="shared" si="5375"/>
        <v>50533.333333333336</v>
      </c>
      <c r="DS245" s="46">
        <v>0</v>
      </c>
      <c r="DT245" s="10">
        <v>0</v>
      </c>
      <c r="DU245" s="47">
        <f t="shared" si="5376"/>
        <v>0</v>
      </c>
      <c r="DV245" s="46">
        <v>0</v>
      </c>
      <c r="DW245" s="10">
        <v>0</v>
      </c>
      <c r="DX245" s="47">
        <f t="shared" si="5377"/>
        <v>0</v>
      </c>
      <c r="DY245" s="46">
        <v>0</v>
      </c>
      <c r="DZ245" s="10">
        <v>0</v>
      </c>
      <c r="EA245" s="47">
        <f t="shared" si="5378"/>
        <v>0</v>
      </c>
      <c r="EB245" s="46">
        <v>0</v>
      </c>
      <c r="EC245" s="10">
        <v>0</v>
      </c>
      <c r="ED245" s="47">
        <f t="shared" si="5379"/>
        <v>0</v>
      </c>
      <c r="EE245" s="46">
        <v>0</v>
      </c>
      <c r="EF245" s="10">
        <v>0</v>
      </c>
      <c r="EG245" s="47">
        <f t="shared" si="5380"/>
        <v>0</v>
      </c>
      <c r="EH245" s="66">
        <v>82.028649999999999</v>
      </c>
      <c r="EI245" s="10">
        <v>9834.2479999999996</v>
      </c>
      <c r="EJ245" s="47">
        <f t="shared" si="5381"/>
        <v>119887.96597286435</v>
      </c>
      <c r="EK245" s="46">
        <v>0</v>
      </c>
      <c r="EL245" s="10">
        <v>0</v>
      </c>
      <c r="EM245" s="47">
        <f t="shared" si="5382"/>
        <v>0</v>
      </c>
      <c r="EN245" s="66">
        <v>205.04643999999999</v>
      </c>
      <c r="EO245" s="10">
        <v>22502.802</v>
      </c>
      <c r="EP245" s="47">
        <f t="shared" si="5383"/>
        <v>109744.90461770515</v>
      </c>
      <c r="EQ245" s="66">
        <v>1E-3</v>
      </c>
      <c r="ER245" s="10">
        <v>1.9350000000000001</v>
      </c>
      <c r="ES245" s="47">
        <f t="shared" si="5384"/>
        <v>1935000</v>
      </c>
      <c r="ET245" s="66">
        <v>2.3423699999999998</v>
      </c>
      <c r="EU245" s="10">
        <v>1249.9359999999999</v>
      </c>
      <c r="EV245" s="47">
        <f t="shared" si="5385"/>
        <v>533620.22225352947</v>
      </c>
      <c r="EW245" s="46">
        <v>0</v>
      </c>
      <c r="EX245" s="10">
        <v>0</v>
      </c>
      <c r="EY245" s="47">
        <f t="shared" si="5386"/>
        <v>0</v>
      </c>
      <c r="EZ245" s="46">
        <v>0</v>
      </c>
      <c r="FA245" s="10">
        <v>0</v>
      </c>
      <c r="FB245" s="47">
        <f t="shared" si="5387"/>
        <v>0</v>
      </c>
      <c r="FC245" s="46">
        <v>0</v>
      </c>
      <c r="FD245" s="10">
        <v>0</v>
      </c>
      <c r="FE245" s="47">
        <f t="shared" si="5388"/>
        <v>0</v>
      </c>
      <c r="FF245" s="46">
        <v>0</v>
      </c>
      <c r="FG245" s="10">
        <v>0</v>
      </c>
      <c r="FH245" s="47">
        <f t="shared" si="5389"/>
        <v>0</v>
      </c>
      <c r="FI245" s="66">
        <v>1.0007999999999999</v>
      </c>
      <c r="FJ245" s="10">
        <v>94.683000000000007</v>
      </c>
      <c r="FK245" s="47">
        <f t="shared" si="5390"/>
        <v>94607.314148681064</v>
      </c>
      <c r="FL245" s="66">
        <v>5.0423</v>
      </c>
      <c r="FM245" s="10">
        <v>263.41199999999998</v>
      </c>
      <c r="FN245" s="47">
        <f t="shared" si="5391"/>
        <v>52240.445828292643</v>
      </c>
      <c r="FO245" s="46">
        <v>0</v>
      </c>
      <c r="FP245" s="10">
        <v>0</v>
      </c>
      <c r="FQ245" s="47">
        <f t="shared" si="5392"/>
        <v>0</v>
      </c>
      <c r="FR245" s="66">
        <v>28.819900000000001</v>
      </c>
      <c r="FS245" s="10">
        <v>2836.3220000000001</v>
      </c>
      <c r="FT245" s="47">
        <f t="shared" si="5393"/>
        <v>98415.400469814253</v>
      </c>
      <c r="FU245" s="66">
        <v>1.4363800000000002</v>
      </c>
      <c r="FV245" s="10">
        <v>11.882999999999999</v>
      </c>
      <c r="FW245" s="47">
        <f t="shared" si="5394"/>
        <v>8272.8804355393404</v>
      </c>
      <c r="FX245" s="46">
        <v>0</v>
      </c>
      <c r="FY245" s="10">
        <v>0</v>
      </c>
      <c r="FZ245" s="47">
        <f t="shared" si="5395"/>
        <v>0</v>
      </c>
      <c r="GA245" s="46">
        <v>0</v>
      </c>
      <c r="GB245" s="10">
        <v>0</v>
      </c>
      <c r="GC245" s="47">
        <f t="shared" si="5396"/>
        <v>0</v>
      </c>
      <c r="GD245" s="66">
        <v>1.15E-3</v>
      </c>
      <c r="GE245" s="10">
        <v>1.363</v>
      </c>
      <c r="GF245" s="47">
        <f t="shared" si="5397"/>
        <v>1185217.3913043477</v>
      </c>
      <c r="GG245" s="66">
        <v>5.0136000000000003</v>
      </c>
      <c r="GH245" s="10">
        <v>1362.114</v>
      </c>
      <c r="GI245" s="47">
        <f t="shared" si="5398"/>
        <v>271683.82000957394</v>
      </c>
      <c r="GJ245" s="66">
        <v>80.415549999999996</v>
      </c>
      <c r="GK245" s="10">
        <v>8966.2950000000001</v>
      </c>
      <c r="GL245" s="47">
        <f t="shared" si="5399"/>
        <v>111499.51719536832</v>
      </c>
      <c r="GM245" s="46">
        <v>0</v>
      </c>
      <c r="GN245" s="10">
        <v>0</v>
      </c>
      <c r="GO245" s="47">
        <f t="shared" si="5400"/>
        <v>0</v>
      </c>
      <c r="GP245" s="66">
        <v>2.1461199999999998</v>
      </c>
      <c r="GQ245" s="10">
        <v>424.745</v>
      </c>
      <c r="GR245" s="47">
        <f t="shared" si="5401"/>
        <v>197912.97783907707</v>
      </c>
      <c r="GS245" s="46">
        <v>0</v>
      </c>
      <c r="GT245" s="10">
        <v>0</v>
      </c>
      <c r="GU245" s="47">
        <f t="shared" si="5402"/>
        <v>0</v>
      </c>
      <c r="GV245" s="46">
        <v>0</v>
      </c>
      <c r="GW245" s="10">
        <v>0</v>
      </c>
      <c r="GX245" s="47">
        <f t="shared" si="5403"/>
        <v>0</v>
      </c>
      <c r="GY245" s="66">
        <v>1.15E-2</v>
      </c>
      <c r="GZ245" s="10">
        <v>0.56999999999999995</v>
      </c>
      <c r="HA245" s="47">
        <f t="shared" si="5404"/>
        <v>49565.217391304344</v>
      </c>
      <c r="HB245" s="66">
        <v>4.3824300000000003</v>
      </c>
      <c r="HC245" s="10">
        <v>2121.4769999999999</v>
      </c>
      <c r="HD245" s="47">
        <f t="shared" si="5405"/>
        <v>484086.91068653687</v>
      </c>
      <c r="HE245" s="46">
        <v>0</v>
      </c>
      <c r="HF245" s="10">
        <v>0</v>
      </c>
      <c r="HG245" s="47">
        <f t="shared" si="5406"/>
        <v>0</v>
      </c>
      <c r="HH245" s="46">
        <v>0</v>
      </c>
      <c r="HI245" s="10">
        <v>0</v>
      </c>
      <c r="HJ245" s="47">
        <f t="shared" si="5407"/>
        <v>0</v>
      </c>
      <c r="HK245" s="46">
        <v>0</v>
      </c>
      <c r="HL245" s="10">
        <v>0</v>
      </c>
      <c r="HM245" s="47">
        <f t="shared" si="5408"/>
        <v>0</v>
      </c>
      <c r="HN245" s="46">
        <v>0</v>
      </c>
      <c r="HO245" s="10">
        <v>0</v>
      </c>
      <c r="HP245" s="47">
        <f t="shared" si="5409"/>
        <v>0</v>
      </c>
      <c r="HQ245" s="46">
        <v>0</v>
      </c>
      <c r="HR245" s="10">
        <v>0</v>
      </c>
      <c r="HS245" s="47">
        <f t="shared" si="5410"/>
        <v>0</v>
      </c>
      <c r="HT245" s="46"/>
      <c r="HU245" s="10"/>
      <c r="HV245" s="47"/>
      <c r="HW245" s="46">
        <v>0</v>
      </c>
      <c r="HX245" s="10">
        <v>0</v>
      </c>
      <c r="HY245" s="47">
        <f t="shared" si="5411"/>
        <v>0</v>
      </c>
      <c r="HZ245" s="66">
        <v>2.2400000000000002E-3</v>
      </c>
      <c r="IA245" s="10">
        <v>11</v>
      </c>
      <c r="IB245" s="47">
        <f t="shared" si="5412"/>
        <v>4910714.2857142854</v>
      </c>
      <c r="IC245" s="46">
        <v>0</v>
      </c>
      <c r="ID245" s="10">
        <v>0</v>
      </c>
      <c r="IE245" s="47">
        <f t="shared" si="5413"/>
        <v>0</v>
      </c>
      <c r="IF245" s="46">
        <v>0</v>
      </c>
      <c r="IG245" s="10">
        <v>0</v>
      </c>
      <c r="IH245" s="47">
        <f t="shared" si="5414"/>
        <v>0</v>
      </c>
      <c r="II245" s="46">
        <v>0</v>
      </c>
      <c r="IJ245" s="10">
        <v>0</v>
      </c>
      <c r="IK245" s="47">
        <f t="shared" si="5415"/>
        <v>0</v>
      </c>
      <c r="IL245" s="46">
        <v>0</v>
      </c>
      <c r="IM245" s="10">
        <v>0</v>
      </c>
      <c r="IN245" s="47">
        <f t="shared" si="5416"/>
        <v>0</v>
      </c>
      <c r="IO245" s="46">
        <v>0</v>
      </c>
      <c r="IP245" s="10">
        <v>0</v>
      </c>
      <c r="IQ245" s="47">
        <f t="shared" si="5417"/>
        <v>0</v>
      </c>
      <c r="IR245" s="66">
        <v>53.610860000000002</v>
      </c>
      <c r="IS245" s="10">
        <v>2425.9780000000001</v>
      </c>
      <c r="IT245" s="47">
        <f t="shared" si="5418"/>
        <v>45251.615064559679</v>
      </c>
      <c r="IU245" s="46">
        <v>0</v>
      </c>
      <c r="IV245" s="10">
        <v>0</v>
      </c>
      <c r="IW245" s="47">
        <f t="shared" si="5419"/>
        <v>0</v>
      </c>
      <c r="IX245" s="46">
        <v>0</v>
      </c>
      <c r="IY245" s="10">
        <v>0</v>
      </c>
      <c r="IZ245" s="47">
        <f t="shared" si="5420"/>
        <v>0</v>
      </c>
      <c r="JA245" s="46">
        <v>0</v>
      </c>
      <c r="JB245" s="10">
        <v>0</v>
      </c>
      <c r="JC245" s="47">
        <f t="shared" si="5421"/>
        <v>0</v>
      </c>
      <c r="JD245" s="46">
        <v>0</v>
      </c>
      <c r="JE245" s="10">
        <v>0</v>
      </c>
      <c r="JF245" s="47">
        <f t="shared" si="5422"/>
        <v>0</v>
      </c>
      <c r="JG245" s="46">
        <v>0</v>
      </c>
      <c r="JH245" s="10">
        <v>0</v>
      </c>
      <c r="JI245" s="47">
        <f t="shared" si="5423"/>
        <v>0</v>
      </c>
      <c r="JJ245" s="46">
        <v>0</v>
      </c>
      <c r="JK245" s="10">
        <v>0</v>
      </c>
      <c r="JL245" s="47">
        <f t="shared" si="5424"/>
        <v>0</v>
      </c>
      <c r="JM245" s="66">
        <v>19.073880000000003</v>
      </c>
      <c r="JN245" s="10">
        <v>1296.3630000000001</v>
      </c>
      <c r="JO245" s="47">
        <f t="shared" si="5425"/>
        <v>67965.353666899449</v>
      </c>
      <c r="JP245" s="46">
        <v>0</v>
      </c>
      <c r="JQ245" s="10">
        <v>0</v>
      </c>
      <c r="JR245" s="47">
        <f t="shared" si="5426"/>
        <v>0</v>
      </c>
      <c r="JS245" s="46">
        <v>0</v>
      </c>
      <c r="JT245" s="10">
        <v>0</v>
      </c>
      <c r="JU245" s="47">
        <f t="shared" si="5427"/>
        <v>0</v>
      </c>
      <c r="JV245" s="46">
        <v>0</v>
      </c>
      <c r="JW245" s="10">
        <v>0</v>
      </c>
      <c r="JX245" s="47">
        <f t="shared" si="5428"/>
        <v>0</v>
      </c>
      <c r="JY245" s="46">
        <v>0</v>
      </c>
      <c r="JZ245" s="10">
        <v>0</v>
      </c>
      <c r="KA245" s="47">
        <f t="shared" si="5429"/>
        <v>0</v>
      </c>
      <c r="KB245" s="66">
        <v>16.8</v>
      </c>
      <c r="KC245" s="10">
        <v>232.17599999999999</v>
      </c>
      <c r="KD245" s="47">
        <f t="shared" si="5430"/>
        <v>13819.999999999998</v>
      </c>
      <c r="KE245" s="66"/>
      <c r="KF245" s="10"/>
      <c r="KG245" s="47"/>
      <c r="KH245" s="66">
        <v>241.64344</v>
      </c>
      <c r="KI245" s="10">
        <v>14244.546</v>
      </c>
      <c r="KJ245" s="47">
        <f t="shared" si="5431"/>
        <v>58948.614537187525</v>
      </c>
      <c r="KK245" s="66">
        <v>0.71004</v>
      </c>
      <c r="KL245" s="10">
        <v>555.02300000000002</v>
      </c>
      <c r="KM245" s="47">
        <f t="shared" si="5432"/>
        <v>781678.49698608532</v>
      </c>
      <c r="KN245" s="46">
        <v>0</v>
      </c>
      <c r="KO245" s="10">
        <v>0</v>
      </c>
      <c r="KP245" s="47">
        <f t="shared" si="5433"/>
        <v>0</v>
      </c>
      <c r="KQ245" s="66">
        <v>1.5397700000000001</v>
      </c>
      <c r="KR245" s="10">
        <v>20.34</v>
      </c>
      <c r="KS245" s="47">
        <f t="shared" si="5434"/>
        <v>13209.765094786882</v>
      </c>
      <c r="KT245" s="46">
        <v>0</v>
      </c>
      <c r="KU245" s="10">
        <v>0</v>
      </c>
      <c r="KV245" s="47">
        <f t="shared" si="5435"/>
        <v>0</v>
      </c>
      <c r="KW245" s="46">
        <v>0</v>
      </c>
      <c r="KX245" s="10">
        <v>0</v>
      </c>
      <c r="KY245" s="47">
        <f t="shared" si="5436"/>
        <v>0</v>
      </c>
      <c r="KZ245" s="66">
        <v>7.6624300000000005</v>
      </c>
      <c r="LA245" s="10">
        <v>499.87700000000001</v>
      </c>
      <c r="LB245" s="47">
        <f t="shared" si="5437"/>
        <v>65237.398579823886</v>
      </c>
      <c r="LC245" s="46">
        <v>0</v>
      </c>
      <c r="LD245" s="10">
        <v>0</v>
      </c>
      <c r="LE245" s="47">
        <f t="shared" si="5438"/>
        <v>0</v>
      </c>
      <c r="LF245" s="66">
        <v>2.8398699999999999</v>
      </c>
      <c r="LG245" s="10">
        <v>54.247</v>
      </c>
      <c r="LH245" s="47">
        <f t="shared" si="5439"/>
        <v>19101.930722180947</v>
      </c>
      <c r="LI245" s="46">
        <v>0</v>
      </c>
      <c r="LJ245" s="10">
        <v>0</v>
      </c>
      <c r="LK245" s="47">
        <f t="shared" si="5440"/>
        <v>0</v>
      </c>
      <c r="LL245" s="46">
        <v>0</v>
      </c>
      <c r="LM245" s="10">
        <v>0</v>
      </c>
      <c r="LN245" s="47">
        <f t="shared" si="5441"/>
        <v>0</v>
      </c>
      <c r="LO245" s="46">
        <v>0</v>
      </c>
      <c r="LP245" s="10">
        <v>0</v>
      </c>
      <c r="LQ245" s="47">
        <f t="shared" si="5442"/>
        <v>0</v>
      </c>
      <c r="LR245" s="66">
        <v>5.0000000000000001E-3</v>
      </c>
      <c r="LS245" s="10">
        <v>0.95899999999999996</v>
      </c>
      <c r="LT245" s="47">
        <f t="shared" si="5443"/>
        <v>191799.99999999997</v>
      </c>
      <c r="LU245" s="66">
        <v>3.0000000000000001E-3</v>
      </c>
      <c r="LV245" s="10">
        <v>2.6120000000000001</v>
      </c>
      <c r="LW245" s="47">
        <f t="shared" si="5444"/>
        <v>870666.66666666663</v>
      </c>
      <c r="LX245" s="66">
        <v>258.11867999999998</v>
      </c>
      <c r="LY245" s="10">
        <v>26985.83</v>
      </c>
      <c r="LZ245" s="47">
        <f t="shared" si="5445"/>
        <v>104548.14816192305</v>
      </c>
      <c r="MA245" s="66">
        <v>0.54998999999999998</v>
      </c>
      <c r="MB245" s="10">
        <v>24.795999999999999</v>
      </c>
      <c r="MC245" s="47">
        <f t="shared" si="5446"/>
        <v>45084.456081019656</v>
      </c>
      <c r="MD245" s="46">
        <v>0</v>
      </c>
      <c r="ME245" s="10">
        <v>0</v>
      </c>
      <c r="MF245" s="47">
        <f t="shared" si="5447"/>
        <v>0</v>
      </c>
      <c r="MG245" s="46">
        <v>0</v>
      </c>
      <c r="MH245" s="10">
        <v>0</v>
      </c>
      <c r="MI245" s="47">
        <f t="shared" si="5448"/>
        <v>0</v>
      </c>
      <c r="MJ245" s="46">
        <v>0</v>
      </c>
      <c r="MK245" s="10">
        <v>0</v>
      </c>
      <c r="ML245" s="47">
        <f t="shared" si="5449"/>
        <v>0</v>
      </c>
      <c r="MM245" s="66">
        <v>0.08</v>
      </c>
      <c r="MN245" s="10">
        <v>141.40100000000001</v>
      </c>
      <c r="MO245" s="47">
        <f t="shared" si="5450"/>
        <v>1767512.5</v>
      </c>
      <c r="MP245" s="46">
        <v>0</v>
      </c>
      <c r="MQ245" s="10">
        <v>0</v>
      </c>
      <c r="MR245" s="47">
        <f t="shared" si="5451"/>
        <v>0</v>
      </c>
      <c r="MS245" s="46">
        <v>0</v>
      </c>
      <c r="MT245" s="10">
        <v>0</v>
      </c>
      <c r="MU245" s="47">
        <f t="shared" si="5452"/>
        <v>0</v>
      </c>
      <c r="MV245" s="46">
        <v>0</v>
      </c>
      <c r="MW245" s="10">
        <v>0</v>
      </c>
      <c r="MX245" s="47">
        <f t="shared" si="5453"/>
        <v>0</v>
      </c>
      <c r="MY245" s="46">
        <v>0</v>
      </c>
      <c r="MZ245" s="10">
        <v>0</v>
      </c>
      <c r="NA245" s="47">
        <f t="shared" si="5454"/>
        <v>0</v>
      </c>
      <c r="NB245" s="66">
        <v>1.1999999999999999E-3</v>
      </c>
      <c r="NC245" s="10">
        <v>0.17</v>
      </c>
      <c r="ND245" s="47">
        <f t="shared" si="5455"/>
        <v>141666.66666666669</v>
      </c>
      <c r="NE245" s="46">
        <v>0</v>
      </c>
      <c r="NF245" s="10">
        <v>0</v>
      </c>
      <c r="NG245" s="47">
        <f t="shared" si="5456"/>
        <v>0</v>
      </c>
      <c r="NH245" s="46">
        <v>0</v>
      </c>
      <c r="NI245" s="10">
        <v>0</v>
      </c>
      <c r="NJ245" s="47">
        <f t="shared" si="5457"/>
        <v>0</v>
      </c>
      <c r="NK245" s="66">
        <v>4.0999999999999995E-3</v>
      </c>
      <c r="NL245" s="10">
        <v>3.5419999999999998</v>
      </c>
      <c r="NM245" s="47">
        <f t="shared" si="5458"/>
        <v>863902.4390243903</v>
      </c>
      <c r="NN245" s="46">
        <v>0</v>
      </c>
      <c r="NO245" s="10">
        <v>0</v>
      </c>
      <c r="NP245" s="47">
        <f t="shared" si="5459"/>
        <v>0</v>
      </c>
      <c r="NQ245" s="66">
        <v>3.0999999999999999E-3</v>
      </c>
      <c r="NR245" s="10">
        <v>8.61</v>
      </c>
      <c r="NS245" s="47">
        <f t="shared" si="5460"/>
        <v>2777419.3548387098</v>
      </c>
      <c r="NT245" s="66">
        <v>0.18175999999999998</v>
      </c>
      <c r="NU245" s="10">
        <v>27.457000000000001</v>
      </c>
      <c r="NV245" s="47">
        <f t="shared" si="5461"/>
        <v>151061.83978873241</v>
      </c>
      <c r="NW245" s="66">
        <v>99.761740000000003</v>
      </c>
      <c r="NX245" s="10">
        <v>2397.779</v>
      </c>
      <c r="NY245" s="47">
        <f t="shared" si="5462"/>
        <v>24035.055924245105</v>
      </c>
      <c r="NZ245" s="66">
        <v>5.4700000000000006E-2</v>
      </c>
      <c r="OA245" s="10">
        <v>18.721</v>
      </c>
      <c r="OB245" s="47">
        <f t="shared" si="5463"/>
        <v>342248.62888482632</v>
      </c>
      <c r="OC245" s="46">
        <v>0</v>
      </c>
      <c r="OD245" s="10">
        <v>0</v>
      </c>
      <c r="OE245" s="47">
        <f t="shared" si="5464"/>
        <v>0</v>
      </c>
      <c r="OF245" s="66">
        <v>4.6874399999999996</v>
      </c>
      <c r="OG245" s="10">
        <v>4484.9440000000004</v>
      </c>
      <c r="OH245" s="47">
        <f t="shared" si="5465"/>
        <v>956800.30037717836</v>
      </c>
      <c r="OI245" s="66">
        <v>35.718940000000003</v>
      </c>
      <c r="OJ245" s="10">
        <v>11414.253000000001</v>
      </c>
      <c r="OK245" s="47">
        <f t="shared" si="5466"/>
        <v>319557.43927451374</v>
      </c>
      <c r="OL245" s="46">
        <v>0</v>
      </c>
      <c r="OM245" s="10">
        <v>0</v>
      </c>
      <c r="ON245" s="47">
        <f t="shared" si="5467"/>
        <v>0</v>
      </c>
      <c r="OO245" s="66">
        <v>29.145109999999999</v>
      </c>
      <c r="OP245" s="10">
        <v>818.77099999999996</v>
      </c>
      <c r="OQ245" s="47">
        <f t="shared" si="5468"/>
        <v>28092.911641095194</v>
      </c>
      <c r="OR245" s="46">
        <v>0</v>
      </c>
      <c r="OS245" s="10">
        <v>0</v>
      </c>
      <c r="OT245" s="47">
        <f t="shared" si="5469"/>
        <v>0</v>
      </c>
      <c r="OU245" s="66">
        <v>10.613</v>
      </c>
      <c r="OV245" s="10">
        <v>261.42099999999999</v>
      </c>
      <c r="OW245" s="47">
        <f t="shared" si="5470"/>
        <v>24632.149250918683</v>
      </c>
      <c r="OX245" s="46">
        <v>0</v>
      </c>
      <c r="OY245" s="10">
        <v>0</v>
      </c>
      <c r="OZ245" s="47">
        <f t="shared" si="5471"/>
        <v>0</v>
      </c>
      <c r="PA245" s="46">
        <v>0</v>
      </c>
      <c r="PB245" s="10">
        <v>0</v>
      </c>
      <c r="PC245" s="47">
        <f t="shared" si="5472"/>
        <v>0</v>
      </c>
      <c r="PD245" s="46">
        <v>0</v>
      </c>
      <c r="PE245" s="10">
        <v>0</v>
      </c>
      <c r="PF245" s="47">
        <f t="shared" si="5473"/>
        <v>0</v>
      </c>
      <c r="PG245" s="66">
        <v>6.7698</v>
      </c>
      <c r="PH245" s="10">
        <v>53.140999999999998</v>
      </c>
      <c r="PI245" s="47">
        <f t="shared" si="5474"/>
        <v>7849.7149103370857</v>
      </c>
      <c r="PJ245" s="46"/>
      <c r="PK245" s="10"/>
      <c r="PL245" s="47"/>
      <c r="PM245" s="46">
        <v>0</v>
      </c>
      <c r="PN245" s="10">
        <v>0</v>
      </c>
      <c r="PO245" s="47">
        <f t="shared" si="5475"/>
        <v>0</v>
      </c>
      <c r="PP245" s="46">
        <v>0</v>
      </c>
      <c r="PQ245" s="10">
        <v>0</v>
      </c>
      <c r="PR245" s="47">
        <f t="shared" si="5476"/>
        <v>0</v>
      </c>
      <c r="PS245" s="66">
        <v>1.33975</v>
      </c>
      <c r="PT245" s="10">
        <v>356.45</v>
      </c>
      <c r="PU245" s="47">
        <f t="shared" si="5477"/>
        <v>266057.10020526213</v>
      </c>
      <c r="PV245" s="66">
        <v>144.68774999999999</v>
      </c>
      <c r="PW245" s="10">
        <v>12929.31</v>
      </c>
      <c r="PX245" s="47">
        <f t="shared" si="5478"/>
        <v>89360.087498768902</v>
      </c>
      <c r="PY245" s="66">
        <v>75.730840000000001</v>
      </c>
      <c r="PZ245" s="10">
        <v>21222.463</v>
      </c>
      <c r="QA245" s="47">
        <f t="shared" si="5479"/>
        <v>280235.41003902769</v>
      </c>
      <c r="QB245" s="46">
        <v>0</v>
      </c>
      <c r="QC245" s="10">
        <v>0</v>
      </c>
      <c r="QD245" s="47">
        <f t="shared" si="5480"/>
        <v>0</v>
      </c>
      <c r="QE245" s="46">
        <v>0.22572999999999999</v>
      </c>
      <c r="QF245" s="10">
        <v>67.183999999999997</v>
      </c>
      <c r="QG245" s="47">
        <f t="shared" si="5481"/>
        <v>297629.9118415807</v>
      </c>
      <c r="QH245" s="46">
        <v>0</v>
      </c>
      <c r="QI245" s="10">
        <v>0</v>
      </c>
      <c r="QJ245" s="47">
        <f t="shared" si="5482"/>
        <v>0</v>
      </c>
      <c r="QK245" s="46">
        <v>0</v>
      </c>
      <c r="QL245" s="10">
        <v>0</v>
      </c>
      <c r="QM245" s="47">
        <f t="shared" si="5483"/>
        <v>0</v>
      </c>
      <c r="QN245" s="46">
        <v>0</v>
      </c>
      <c r="QO245" s="10">
        <v>0</v>
      </c>
      <c r="QP245" s="47">
        <f t="shared" si="5484"/>
        <v>0</v>
      </c>
      <c r="QQ245" s="66">
        <v>15.549940000000001</v>
      </c>
      <c r="QR245" s="10">
        <v>524.51099999999997</v>
      </c>
      <c r="QS245" s="47">
        <f t="shared" si="5485"/>
        <v>33730.741083245332</v>
      </c>
      <c r="QT245" s="66"/>
      <c r="QU245" s="10"/>
      <c r="QV245" s="47"/>
      <c r="QW245" s="66"/>
      <c r="QX245" s="10"/>
      <c r="QY245" s="47"/>
      <c r="QZ245" s="66">
        <v>0.10628</v>
      </c>
      <c r="RA245" s="10">
        <v>1.052</v>
      </c>
      <c r="RB245" s="47">
        <f t="shared" si="5486"/>
        <v>9898.3816334211533</v>
      </c>
      <c r="RC245" s="46">
        <v>0</v>
      </c>
      <c r="RD245" s="10">
        <v>0</v>
      </c>
      <c r="RE245" s="47">
        <f t="shared" si="5487"/>
        <v>0</v>
      </c>
      <c r="RF245" s="12">
        <f t="shared" si="5489"/>
        <v>1825.9618899999998</v>
      </c>
      <c r="RG245" s="58">
        <f t="shared" si="5490"/>
        <v>183102.54</v>
      </c>
    </row>
    <row r="246" spans="1:475" x14ac:dyDescent="0.3">
      <c r="A246" s="38">
        <v>2022</v>
      </c>
      <c r="B246" s="39" t="s">
        <v>11</v>
      </c>
      <c r="C246" s="46">
        <v>0</v>
      </c>
      <c r="D246" s="10">
        <v>0</v>
      </c>
      <c r="E246" s="47">
        <f t="shared" si="5337"/>
        <v>0</v>
      </c>
      <c r="F246" s="46">
        <v>0</v>
      </c>
      <c r="G246" s="10">
        <v>0</v>
      </c>
      <c r="H246" s="47">
        <f t="shared" si="5491"/>
        <v>0</v>
      </c>
      <c r="I246" s="46">
        <v>0</v>
      </c>
      <c r="J246" s="10">
        <v>0</v>
      </c>
      <c r="K246" s="47">
        <f t="shared" si="5338"/>
        <v>0</v>
      </c>
      <c r="L246" s="46">
        <v>0</v>
      </c>
      <c r="M246" s="10">
        <v>0</v>
      </c>
      <c r="N246" s="47">
        <f t="shared" si="5339"/>
        <v>0</v>
      </c>
      <c r="O246" s="46">
        <v>0</v>
      </c>
      <c r="P246" s="10">
        <v>0</v>
      </c>
      <c r="Q246" s="47">
        <f t="shared" si="5340"/>
        <v>0</v>
      </c>
      <c r="R246" s="46">
        <v>0</v>
      </c>
      <c r="S246" s="10">
        <v>0</v>
      </c>
      <c r="T246" s="47">
        <f t="shared" si="5341"/>
        <v>0</v>
      </c>
      <c r="U246" s="66">
        <v>5.0000000000000001E-3</v>
      </c>
      <c r="V246" s="10">
        <v>0.12</v>
      </c>
      <c r="W246" s="47">
        <f t="shared" si="5342"/>
        <v>24000</v>
      </c>
      <c r="X246" s="46">
        <v>0</v>
      </c>
      <c r="Y246" s="10">
        <v>0</v>
      </c>
      <c r="Z246" s="47">
        <f t="shared" si="5343"/>
        <v>0</v>
      </c>
      <c r="AA246" s="66">
        <v>1.2313699999999999</v>
      </c>
      <c r="AB246" s="10">
        <v>597.19399999999996</v>
      </c>
      <c r="AC246" s="47">
        <f t="shared" si="5344"/>
        <v>484983.39248154499</v>
      </c>
      <c r="AD246" s="66">
        <v>0.43530000000000002</v>
      </c>
      <c r="AE246" s="10">
        <v>25.390999999999998</v>
      </c>
      <c r="AF246" s="47">
        <f t="shared" si="5345"/>
        <v>58329.887433953591</v>
      </c>
      <c r="AG246" s="46">
        <v>0</v>
      </c>
      <c r="AH246" s="10">
        <v>0</v>
      </c>
      <c r="AI246" s="47">
        <f t="shared" si="5346"/>
        <v>0</v>
      </c>
      <c r="AJ246" s="66">
        <v>1.12E-2</v>
      </c>
      <c r="AK246" s="10">
        <v>1.9E-2</v>
      </c>
      <c r="AL246" s="47">
        <f t="shared" si="5347"/>
        <v>1696.4285714285713</v>
      </c>
      <c r="AM246" s="46">
        <v>0</v>
      </c>
      <c r="AN246" s="10">
        <v>0</v>
      </c>
      <c r="AO246" s="47">
        <f t="shared" si="5348"/>
        <v>0</v>
      </c>
      <c r="AP246" s="66">
        <v>123.58766</v>
      </c>
      <c r="AQ246" s="10">
        <v>4005.6869999999999</v>
      </c>
      <c r="AR246" s="47">
        <f t="shared" si="5349"/>
        <v>32411.70679985364</v>
      </c>
      <c r="AS246" s="46">
        <v>0</v>
      </c>
      <c r="AT246" s="10">
        <v>0</v>
      </c>
      <c r="AU246" s="47">
        <f t="shared" si="5350"/>
        <v>0</v>
      </c>
      <c r="AV246" s="46">
        <v>0</v>
      </c>
      <c r="AW246" s="10">
        <v>0</v>
      </c>
      <c r="AX246" s="47">
        <f t="shared" si="5351"/>
        <v>0</v>
      </c>
      <c r="AY246" s="46">
        <v>0</v>
      </c>
      <c r="AZ246" s="10">
        <v>0</v>
      </c>
      <c r="BA246" s="47">
        <f t="shared" si="5352"/>
        <v>0</v>
      </c>
      <c r="BB246" s="66">
        <v>2.173</v>
      </c>
      <c r="BC246" s="10">
        <v>430.13299999999998</v>
      </c>
      <c r="BD246" s="47">
        <f t="shared" si="5353"/>
        <v>197944.31661297745</v>
      </c>
      <c r="BE246" s="46">
        <v>0</v>
      </c>
      <c r="BF246" s="10">
        <v>0</v>
      </c>
      <c r="BG246" s="47">
        <f t="shared" si="5354"/>
        <v>0</v>
      </c>
      <c r="BH246" s="46">
        <v>0</v>
      </c>
      <c r="BI246" s="10">
        <v>0</v>
      </c>
      <c r="BJ246" s="47">
        <f t="shared" si="5355"/>
        <v>0</v>
      </c>
      <c r="BK246" s="46">
        <v>0</v>
      </c>
      <c r="BL246" s="10">
        <v>0</v>
      </c>
      <c r="BM246" s="47">
        <f t="shared" si="5356"/>
        <v>0</v>
      </c>
      <c r="BN246" s="46">
        <v>0</v>
      </c>
      <c r="BO246" s="10">
        <v>0</v>
      </c>
      <c r="BP246" s="47">
        <f t="shared" si="5357"/>
        <v>0</v>
      </c>
      <c r="BQ246" s="66">
        <v>0.46250999999999998</v>
      </c>
      <c r="BR246" s="10">
        <v>4.2649999999999997</v>
      </c>
      <c r="BS246" s="47">
        <f t="shared" si="5358"/>
        <v>9221.4222395191446</v>
      </c>
      <c r="BT246" s="66">
        <v>1.4626600000000001</v>
      </c>
      <c r="BU246" s="10">
        <v>543.57399999999996</v>
      </c>
      <c r="BV246" s="47">
        <f t="shared" si="5359"/>
        <v>371633.87253360311</v>
      </c>
      <c r="BW246" s="46">
        <v>0</v>
      </c>
      <c r="BX246" s="10">
        <v>0</v>
      </c>
      <c r="BY246" s="47">
        <f t="shared" si="5360"/>
        <v>0</v>
      </c>
      <c r="BZ246" s="66">
        <v>8.64</v>
      </c>
      <c r="CA246" s="10">
        <v>520.37900000000002</v>
      </c>
      <c r="CB246" s="47">
        <f t="shared" si="5361"/>
        <v>60229.050925925927</v>
      </c>
      <c r="CC246" s="66">
        <v>164.39399</v>
      </c>
      <c r="CD246" s="10">
        <v>11977.087</v>
      </c>
      <c r="CE246" s="47">
        <f t="shared" si="5362"/>
        <v>72855.990659999181</v>
      </c>
      <c r="CF246" s="46">
        <v>0</v>
      </c>
      <c r="CG246" s="10">
        <v>0</v>
      </c>
      <c r="CH246" s="47">
        <f t="shared" si="5363"/>
        <v>0</v>
      </c>
      <c r="CI246" s="46">
        <v>0</v>
      </c>
      <c r="CJ246" s="10">
        <v>0</v>
      </c>
      <c r="CK246" s="47">
        <f t="shared" si="5364"/>
        <v>0</v>
      </c>
      <c r="CL246" s="46">
        <v>0</v>
      </c>
      <c r="CM246" s="10">
        <v>0</v>
      </c>
      <c r="CN246" s="47">
        <f t="shared" si="5365"/>
        <v>0</v>
      </c>
      <c r="CO246" s="46">
        <v>0</v>
      </c>
      <c r="CP246" s="10">
        <v>0</v>
      </c>
      <c r="CQ246" s="47">
        <f t="shared" si="5366"/>
        <v>0</v>
      </c>
      <c r="CR246" s="46">
        <v>0</v>
      </c>
      <c r="CS246" s="10">
        <v>0</v>
      </c>
      <c r="CT246" s="47">
        <f t="shared" si="5367"/>
        <v>0</v>
      </c>
      <c r="CU246" s="46">
        <v>0</v>
      </c>
      <c r="CV246" s="10">
        <v>0</v>
      </c>
      <c r="CW246" s="47">
        <f t="shared" si="5368"/>
        <v>0</v>
      </c>
      <c r="CX246" s="46">
        <v>0</v>
      </c>
      <c r="CY246" s="10">
        <v>0</v>
      </c>
      <c r="CZ246" s="47">
        <f t="shared" si="5369"/>
        <v>0</v>
      </c>
      <c r="DA246" s="66">
        <v>16.75609</v>
      </c>
      <c r="DB246" s="10">
        <v>4624.3599999999997</v>
      </c>
      <c r="DC246" s="47">
        <f t="shared" si="5370"/>
        <v>275980.85233488242</v>
      </c>
      <c r="DD246" s="66">
        <v>152.87620000000001</v>
      </c>
      <c r="DE246" s="10">
        <v>20124.613000000001</v>
      </c>
      <c r="DF246" s="47">
        <f t="shared" si="5371"/>
        <v>131639.93479691411</v>
      </c>
      <c r="DG246" s="46">
        <v>0</v>
      </c>
      <c r="DH246" s="10">
        <v>0</v>
      </c>
      <c r="DI246" s="47">
        <f t="shared" si="5372"/>
        <v>0</v>
      </c>
      <c r="DJ246" s="46">
        <v>0</v>
      </c>
      <c r="DK246" s="10">
        <v>0</v>
      </c>
      <c r="DL246" s="47">
        <f t="shared" si="5373"/>
        <v>0</v>
      </c>
      <c r="DM246" s="46">
        <v>0</v>
      </c>
      <c r="DN246" s="10">
        <v>0</v>
      </c>
      <c r="DO246" s="47">
        <f t="shared" si="5374"/>
        <v>0</v>
      </c>
      <c r="DP246" s="66">
        <v>3.3999999999999998E-3</v>
      </c>
      <c r="DQ246" s="10">
        <v>0.24299999999999999</v>
      </c>
      <c r="DR246" s="47">
        <f t="shared" si="5375"/>
        <v>71470.588235294112</v>
      </c>
      <c r="DS246" s="46">
        <v>0</v>
      </c>
      <c r="DT246" s="10">
        <v>0</v>
      </c>
      <c r="DU246" s="47">
        <f t="shared" si="5376"/>
        <v>0</v>
      </c>
      <c r="DV246" s="46">
        <v>0</v>
      </c>
      <c r="DW246" s="10">
        <v>0</v>
      </c>
      <c r="DX246" s="47">
        <f t="shared" si="5377"/>
        <v>0</v>
      </c>
      <c r="DY246" s="46">
        <v>0</v>
      </c>
      <c r="DZ246" s="10">
        <v>0</v>
      </c>
      <c r="EA246" s="47">
        <f t="shared" si="5378"/>
        <v>0</v>
      </c>
      <c r="EB246" s="46">
        <v>0</v>
      </c>
      <c r="EC246" s="10">
        <v>0</v>
      </c>
      <c r="ED246" s="47">
        <f t="shared" si="5379"/>
        <v>0</v>
      </c>
      <c r="EE246" s="46">
        <v>0</v>
      </c>
      <c r="EF246" s="10">
        <v>0</v>
      </c>
      <c r="EG246" s="47">
        <f t="shared" si="5380"/>
        <v>0</v>
      </c>
      <c r="EH246" s="66">
        <v>55.382719999999999</v>
      </c>
      <c r="EI246" s="10">
        <v>6359.69</v>
      </c>
      <c r="EJ246" s="47">
        <f t="shared" si="5381"/>
        <v>114831.66590589988</v>
      </c>
      <c r="EK246" s="46">
        <v>0</v>
      </c>
      <c r="EL246" s="10">
        <v>0</v>
      </c>
      <c r="EM246" s="47">
        <f t="shared" si="5382"/>
        <v>0</v>
      </c>
      <c r="EN246" s="66">
        <v>489.34622999999999</v>
      </c>
      <c r="EO246" s="10">
        <v>50831.184999999998</v>
      </c>
      <c r="EP246" s="47">
        <f t="shared" si="5383"/>
        <v>103875.70575541166</v>
      </c>
      <c r="EQ246" s="66">
        <v>1.8E-3</v>
      </c>
      <c r="ER246" s="10">
        <v>0.66500000000000004</v>
      </c>
      <c r="ES246" s="47">
        <f t="shared" si="5384"/>
        <v>369444.44444444444</v>
      </c>
      <c r="ET246" s="66">
        <v>25.603169999999999</v>
      </c>
      <c r="EU246" s="10">
        <v>2041.5250000000001</v>
      </c>
      <c r="EV246" s="47">
        <f t="shared" si="5385"/>
        <v>79737.196604951663</v>
      </c>
      <c r="EW246" s="66">
        <v>1E-3</v>
      </c>
      <c r="EX246" s="10">
        <v>0.96599999999999997</v>
      </c>
      <c r="EY246" s="47">
        <f t="shared" si="5386"/>
        <v>966000</v>
      </c>
      <c r="EZ246" s="46">
        <v>0</v>
      </c>
      <c r="FA246" s="10">
        <v>0</v>
      </c>
      <c r="FB246" s="47">
        <f t="shared" si="5387"/>
        <v>0</v>
      </c>
      <c r="FC246" s="46">
        <v>0</v>
      </c>
      <c r="FD246" s="10">
        <v>0</v>
      </c>
      <c r="FE246" s="47">
        <f t="shared" si="5388"/>
        <v>0</v>
      </c>
      <c r="FF246" s="46">
        <v>0</v>
      </c>
      <c r="FG246" s="10">
        <v>0</v>
      </c>
      <c r="FH246" s="47">
        <f t="shared" si="5389"/>
        <v>0</v>
      </c>
      <c r="FI246" s="66">
        <v>3.0108000000000001</v>
      </c>
      <c r="FJ246" s="10">
        <v>36.945999999999998</v>
      </c>
      <c r="FK246" s="47">
        <f t="shared" si="5390"/>
        <v>12271.157167530224</v>
      </c>
      <c r="FL246" s="66">
        <v>15.46</v>
      </c>
      <c r="FM246" s="10">
        <v>839.71100000000001</v>
      </c>
      <c r="FN246" s="47">
        <f t="shared" si="5391"/>
        <v>54315.071151358337</v>
      </c>
      <c r="FO246" s="46">
        <v>0</v>
      </c>
      <c r="FP246" s="10">
        <v>0</v>
      </c>
      <c r="FQ246" s="47">
        <f t="shared" si="5392"/>
        <v>0</v>
      </c>
      <c r="FR246" s="66">
        <v>33.521569999999997</v>
      </c>
      <c r="FS246" s="10">
        <v>7386.2070000000003</v>
      </c>
      <c r="FT246" s="47">
        <f t="shared" si="5393"/>
        <v>220341.91715960801</v>
      </c>
      <c r="FU246" s="66">
        <v>0.27441000000000004</v>
      </c>
      <c r="FV246" s="10">
        <v>1.1850000000000001</v>
      </c>
      <c r="FW246" s="47">
        <f t="shared" si="5394"/>
        <v>4318.3557450530225</v>
      </c>
      <c r="FX246" s="46">
        <v>0</v>
      </c>
      <c r="FY246" s="10">
        <v>0</v>
      </c>
      <c r="FZ246" s="47">
        <f t="shared" si="5395"/>
        <v>0</v>
      </c>
      <c r="GA246" s="46">
        <v>0</v>
      </c>
      <c r="GB246" s="10">
        <v>0</v>
      </c>
      <c r="GC246" s="47">
        <f t="shared" si="5396"/>
        <v>0</v>
      </c>
      <c r="GD246" s="66">
        <v>1.4999999999999999E-2</v>
      </c>
      <c r="GE246" s="10">
        <v>5.1319999999999997</v>
      </c>
      <c r="GF246" s="47">
        <f t="shared" si="5397"/>
        <v>342133.33333333331</v>
      </c>
      <c r="GG246" s="66">
        <v>9.2096</v>
      </c>
      <c r="GH246" s="10">
        <v>668.47199999999998</v>
      </c>
      <c r="GI246" s="47">
        <f t="shared" si="5398"/>
        <v>72584.259902710211</v>
      </c>
      <c r="GJ246" s="66">
        <v>93.449610000000007</v>
      </c>
      <c r="GK246" s="10">
        <v>6328.6350000000002</v>
      </c>
      <c r="GL246" s="47">
        <f t="shared" si="5399"/>
        <v>67722.433512563613</v>
      </c>
      <c r="GM246" s="46">
        <v>0</v>
      </c>
      <c r="GN246" s="10">
        <v>0</v>
      </c>
      <c r="GO246" s="47">
        <f t="shared" si="5400"/>
        <v>0</v>
      </c>
      <c r="GP246" s="66">
        <v>0.60851999999999995</v>
      </c>
      <c r="GQ246" s="10">
        <v>94.769000000000005</v>
      </c>
      <c r="GR246" s="47">
        <f t="shared" si="5401"/>
        <v>155736.86978242296</v>
      </c>
      <c r="GS246" s="66">
        <v>4.0000000000000001E-3</v>
      </c>
      <c r="GT246" s="10">
        <v>0.34599999999999997</v>
      </c>
      <c r="GU246" s="47">
        <f t="shared" si="5402"/>
        <v>86499.999999999985</v>
      </c>
      <c r="GV246" s="46">
        <v>0</v>
      </c>
      <c r="GW246" s="10">
        <v>0</v>
      </c>
      <c r="GX246" s="47">
        <f t="shared" si="5403"/>
        <v>0</v>
      </c>
      <c r="GY246" s="66">
        <v>1.5E-3</v>
      </c>
      <c r="GZ246" s="10">
        <v>3.1070000000000002</v>
      </c>
      <c r="HA246" s="47">
        <f t="shared" si="5404"/>
        <v>2071333.3333333335</v>
      </c>
      <c r="HB246" s="66">
        <v>1.98105</v>
      </c>
      <c r="HC246" s="10">
        <v>32.624000000000002</v>
      </c>
      <c r="HD246" s="47">
        <f t="shared" si="5405"/>
        <v>16468.034628101261</v>
      </c>
      <c r="HE246" s="46">
        <v>0</v>
      </c>
      <c r="HF246" s="10">
        <v>0</v>
      </c>
      <c r="HG246" s="47">
        <f t="shared" si="5406"/>
        <v>0</v>
      </c>
      <c r="HH246" s="46">
        <v>0</v>
      </c>
      <c r="HI246" s="10">
        <v>0</v>
      </c>
      <c r="HJ246" s="47">
        <f t="shared" si="5407"/>
        <v>0</v>
      </c>
      <c r="HK246" s="66">
        <v>5.0000000000000001E-4</v>
      </c>
      <c r="HL246" s="10">
        <v>2.5779999999999998</v>
      </c>
      <c r="HM246" s="47">
        <f t="shared" si="5408"/>
        <v>5156000</v>
      </c>
      <c r="HN246" s="46">
        <v>0</v>
      </c>
      <c r="HO246" s="10">
        <v>0</v>
      </c>
      <c r="HP246" s="47">
        <f t="shared" si="5409"/>
        <v>0</v>
      </c>
      <c r="HQ246" s="46">
        <v>0</v>
      </c>
      <c r="HR246" s="10">
        <v>0</v>
      </c>
      <c r="HS246" s="47">
        <f t="shared" si="5410"/>
        <v>0</v>
      </c>
      <c r="HT246" s="46"/>
      <c r="HU246" s="10"/>
      <c r="HV246" s="47"/>
      <c r="HW246" s="46">
        <v>0</v>
      </c>
      <c r="HX246" s="10">
        <v>0</v>
      </c>
      <c r="HY246" s="47">
        <f t="shared" si="5411"/>
        <v>0</v>
      </c>
      <c r="HZ246" s="46">
        <v>0</v>
      </c>
      <c r="IA246" s="10">
        <v>0</v>
      </c>
      <c r="IB246" s="47">
        <f t="shared" si="5412"/>
        <v>0</v>
      </c>
      <c r="IC246" s="46">
        <v>0</v>
      </c>
      <c r="ID246" s="10">
        <v>0</v>
      </c>
      <c r="IE246" s="47">
        <f t="shared" si="5413"/>
        <v>0</v>
      </c>
      <c r="IF246" s="46">
        <v>0</v>
      </c>
      <c r="IG246" s="10">
        <v>0</v>
      </c>
      <c r="IH246" s="47">
        <f t="shared" si="5414"/>
        <v>0</v>
      </c>
      <c r="II246" s="46">
        <v>0</v>
      </c>
      <c r="IJ246" s="10">
        <v>0</v>
      </c>
      <c r="IK246" s="47">
        <f t="shared" si="5415"/>
        <v>0</v>
      </c>
      <c r="IL246" s="46">
        <v>0</v>
      </c>
      <c r="IM246" s="10">
        <v>0</v>
      </c>
      <c r="IN246" s="47">
        <f t="shared" si="5416"/>
        <v>0</v>
      </c>
      <c r="IO246" s="46">
        <v>0</v>
      </c>
      <c r="IP246" s="10">
        <v>0</v>
      </c>
      <c r="IQ246" s="47">
        <f t="shared" si="5417"/>
        <v>0</v>
      </c>
      <c r="IR246" s="66">
        <v>29.33071</v>
      </c>
      <c r="IS246" s="10">
        <v>2288.8649999999998</v>
      </c>
      <c r="IT246" s="47">
        <f t="shared" si="5418"/>
        <v>78036.467579543751</v>
      </c>
      <c r="IU246" s="46">
        <v>0</v>
      </c>
      <c r="IV246" s="10">
        <v>0</v>
      </c>
      <c r="IW246" s="47">
        <f t="shared" si="5419"/>
        <v>0</v>
      </c>
      <c r="IX246" s="46">
        <v>0</v>
      </c>
      <c r="IY246" s="10">
        <v>0</v>
      </c>
      <c r="IZ246" s="47">
        <f t="shared" si="5420"/>
        <v>0</v>
      </c>
      <c r="JA246" s="46">
        <v>0</v>
      </c>
      <c r="JB246" s="10">
        <v>0</v>
      </c>
      <c r="JC246" s="47">
        <f t="shared" si="5421"/>
        <v>0</v>
      </c>
      <c r="JD246" s="46">
        <v>0</v>
      </c>
      <c r="JE246" s="10">
        <v>0</v>
      </c>
      <c r="JF246" s="47">
        <f t="shared" si="5422"/>
        <v>0</v>
      </c>
      <c r="JG246" s="46">
        <v>0</v>
      </c>
      <c r="JH246" s="10">
        <v>0</v>
      </c>
      <c r="JI246" s="47">
        <f t="shared" si="5423"/>
        <v>0</v>
      </c>
      <c r="JJ246" s="46">
        <v>0</v>
      </c>
      <c r="JK246" s="10">
        <v>0</v>
      </c>
      <c r="JL246" s="47">
        <f t="shared" si="5424"/>
        <v>0</v>
      </c>
      <c r="JM246" s="66">
        <v>20.21086</v>
      </c>
      <c r="JN246" s="10">
        <v>1862.6959999999999</v>
      </c>
      <c r="JO246" s="47">
        <f t="shared" si="5425"/>
        <v>92163.124181751788</v>
      </c>
      <c r="JP246" s="46">
        <v>0</v>
      </c>
      <c r="JQ246" s="10">
        <v>0</v>
      </c>
      <c r="JR246" s="47">
        <f t="shared" si="5426"/>
        <v>0</v>
      </c>
      <c r="JS246" s="66">
        <v>1E-3</v>
      </c>
      <c r="JT246" s="10">
        <v>0.17299999999999999</v>
      </c>
      <c r="JU246" s="47">
        <f t="shared" si="5427"/>
        <v>172999.99999999997</v>
      </c>
      <c r="JV246" s="46">
        <v>0</v>
      </c>
      <c r="JW246" s="10">
        <v>0</v>
      </c>
      <c r="JX246" s="47">
        <f t="shared" si="5428"/>
        <v>0</v>
      </c>
      <c r="JY246" s="46">
        <v>0</v>
      </c>
      <c r="JZ246" s="10">
        <v>0</v>
      </c>
      <c r="KA246" s="47">
        <f t="shared" si="5429"/>
        <v>0</v>
      </c>
      <c r="KB246" s="66">
        <v>3.0600000000000002E-3</v>
      </c>
      <c r="KC246" s="10">
        <v>0.191</v>
      </c>
      <c r="KD246" s="47">
        <f t="shared" si="5430"/>
        <v>62418.300653594772</v>
      </c>
      <c r="KE246" s="66"/>
      <c r="KF246" s="10"/>
      <c r="KG246" s="47"/>
      <c r="KH246" s="66">
        <v>89.903539999999992</v>
      </c>
      <c r="KI246" s="10">
        <v>6835.3959999999997</v>
      </c>
      <c r="KJ246" s="47">
        <f t="shared" si="5431"/>
        <v>76030.332064788556</v>
      </c>
      <c r="KK246" s="66">
        <v>2.2204299999999999</v>
      </c>
      <c r="KL246" s="10">
        <v>1353.847</v>
      </c>
      <c r="KM246" s="47">
        <f t="shared" si="5432"/>
        <v>609722.89151200443</v>
      </c>
      <c r="KN246" s="46">
        <v>0</v>
      </c>
      <c r="KO246" s="10">
        <v>0</v>
      </c>
      <c r="KP246" s="47">
        <f t="shared" si="5433"/>
        <v>0</v>
      </c>
      <c r="KQ246" s="66">
        <v>2.61829</v>
      </c>
      <c r="KR246" s="10">
        <v>16.696999999999999</v>
      </c>
      <c r="KS246" s="47">
        <f t="shared" si="5434"/>
        <v>6377.0628921929956</v>
      </c>
      <c r="KT246" s="46">
        <v>0</v>
      </c>
      <c r="KU246" s="10">
        <v>0</v>
      </c>
      <c r="KV246" s="47">
        <f t="shared" si="5435"/>
        <v>0</v>
      </c>
      <c r="KW246" s="46">
        <v>0</v>
      </c>
      <c r="KX246" s="10">
        <v>0</v>
      </c>
      <c r="KY246" s="47">
        <f t="shared" si="5436"/>
        <v>0</v>
      </c>
      <c r="KZ246" s="66">
        <v>1.52125</v>
      </c>
      <c r="LA246" s="10">
        <v>889.01199999999994</v>
      </c>
      <c r="LB246" s="47">
        <f t="shared" si="5437"/>
        <v>584395.72719802789</v>
      </c>
      <c r="LC246" s="46">
        <v>0</v>
      </c>
      <c r="LD246" s="10">
        <v>0</v>
      </c>
      <c r="LE246" s="47">
        <f t="shared" si="5438"/>
        <v>0</v>
      </c>
      <c r="LF246" s="66">
        <v>3.2395200000000002</v>
      </c>
      <c r="LG246" s="10">
        <v>27.122</v>
      </c>
      <c r="LH246" s="47">
        <f t="shared" si="5439"/>
        <v>8372.2279843927499</v>
      </c>
      <c r="LI246" s="46">
        <v>0</v>
      </c>
      <c r="LJ246" s="10">
        <v>0</v>
      </c>
      <c r="LK246" s="47">
        <f t="shared" si="5440"/>
        <v>0</v>
      </c>
      <c r="LL246" s="46">
        <v>0</v>
      </c>
      <c r="LM246" s="10">
        <v>0</v>
      </c>
      <c r="LN246" s="47">
        <f t="shared" si="5441"/>
        <v>0</v>
      </c>
      <c r="LO246" s="46">
        <v>0</v>
      </c>
      <c r="LP246" s="10">
        <v>0</v>
      </c>
      <c r="LQ246" s="47">
        <f t="shared" si="5442"/>
        <v>0</v>
      </c>
      <c r="LR246" s="66">
        <v>0.2</v>
      </c>
      <c r="LS246" s="10">
        <v>36.200000000000003</v>
      </c>
      <c r="LT246" s="47">
        <f t="shared" si="5443"/>
        <v>181000</v>
      </c>
      <c r="LU246" s="66">
        <v>4.8399999999999997E-3</v>
      </c>
      <c r="LV246" s="10">
        <v>2.0470000000000002</v>
      </c>
      <c r="LW246" s="47">
        <f t="shared" si="5444"/>
        <v>422933.88429752068</v>
      </c>
      <c r="LX246" s="66">
        <v>479.58203000000003</v>
      </c>
      <c r="LY246" s="10">
        <v>33831.129999999997</v>
      </c>
      <c r="LZ246" s="47">
        <f t="shared" si="5445"/>
        <v>70542.947574578633</v>
      </c>
      <c r="MA246" s="46">
        <v>0</v>
      </c>
      <c r="MB246" s="10">
        <v>0</v>
      </c>
      <c r="MC246" s="47">
        <f t="shared" si="5446"/>
        <v>0</v>
      </c>
      <c r="MD246" s="46">
        <v>0</v>
      </c>
      <c r="ME246" s="10">
        <v>0</v>
      </c>
      <c r="MF246" s="47">
        <f t="shared" si="5447"/>
        <v>0</v>
      </c>
      <c r="MG246" s="46">
        <v>0</v>
      </c>
      <c r="MH246" s="10">
        <v>0</v>
      </c>
      <c r="MI246" s="47">
        <f t="shared" si="5448"/>
        <v>0</v>
      </c>
      <c r="MJ246" s="46">
        <v>0</v>
      </c>
      <c r="MK246" s="10">
        <v>0</v>
      </c>
      <c r="ML246" s="47">
        <f t="shared" si="5449"/>
        <v>0</v>
      </c>
      <c r="MM246" s="66">
        <v>0.26416000000000001</v>
      </c>
      <c r="MN246" s="10">
        <v>146.625</v>
      </c>
      <c r="MO246" s="47">
        <f t="shared" si="5450"/>
        <v>555061.32646880683</v>
      </c>
      <c r="MP246" s="66">
        <v>6.19475</v>
      </c>
      <c r="MQ246" s="10">
        <v>837.048</v>
      </c>
      <c r="MR246" s="47">
        <f t="shared" si="5451"/>
        <v>135122.15989345816</v>
      </c>
      <c r="MS246" s="46">
        <v>0</v>
      </c>
      <c r="MT246" s="10">
        <v>0</v>
      </c>
      <c r="MU246" s="47">
        <f t="shared" si="5452"/>
        <v>0</v>
      </c>
      <c r="MV246" s="46">
        <v>0</v>
      </c>
      <c r="MW246" s="10">
        <v>0</v>
      </c>
      <c r="MX246" s="47">
        <f t="shared" si="5453"/>
        <v>0</v>
      </c>
      <c r="MY246" s="46">
        <v>0</v>
      </c>
      <c r="MZ246" s="10">
        <v>0</v>
      </c>
      <c r="NA246" s="47">
        <f t="shared" si="5454"/>
        <v>0</v>
      </c>
      <c r="NB246" s="46">
        <v>0</v>
      </c>
      <c r="NC246" s="10">
        <v>0</v>
      </c>
      <c r="ND246" s="47">
        <f t="shared" si="5455"/>
        <v>0</v>
      </c>
      <c r="NE246" s="46">
        <v>0</v>
      </c>
      <c r="NF246" s="10">
        <v>0</v>
      </c>
      <c r="NG246" s="47">
        <f t="shared" si="5456"/>
        <v>0</v>
      </c>
      <c r="NH246" s="46">
        <v>0</v>
      </c>
      <c r="NI246" s="10">
        <v>0</v>
      </c>
      <c r="NJ246" s="47">
        <f t="shared" si="5457"/>
        <v>0</v>
      </c>
      <c r="NK246" s="66">
        <v>20.030759999999997</v>
      </c>
      <c r="NL246" s="10">
        <v>1163.473</v>
      </c>
      <c r="NM246" s="47">
        <f t="shared" si="5458"/>
        <v>58084.316321497536</v>
      </c>
      <c r="NN246" s="46">
        <v>0</v>
      </c>
      <c r="NO246" s="10">
        <v>0</v>
      </c>
      <c r="NP246" s="47">
        <f t="shared" si="5459"/>
        <v>0</v>
      </c>
      <c r="NQ246" s="46">
        <v>0</v>
      </c>
      <c r="NR246" s="10">
        <v>0</v>
      </c>
      <c r="NS246" s="47">
        <f t="shared" si="5460"/>
        <v>0</v>
      </c>
      <c r="NT246" s="66">
        <v>5.4000000000000001E-4</v>
      </c>
      <c r="NU246" s="10">
        <v>0.52</v>
      </c>
      <c r="NV246" s="47">
        <f t="shared" si="5461"/>
        <v>962962.96296296292</v>
      </c>
      <c r="NW246" s="66">
        <v>135.02902</v>
      </c>
      <c r="NX246" s="10">
        <v>4264.25</v>
      </c>
      <c r="NY246" s="47">
        <f t="shared" si="5462"/>
        <v>31580.248453258417</v>
      </c>
      <c r="NZ246" s="66">
        <v>1.4999999999999999E-2</v>
      </c>
      <c r="OA246" s="10">
        <v>0.14599999999999999</v>
      </c>
      <c r="OB246" s="47">
        <f t="shared" si="5463"/>
        <v>9733.3333333333321</v>
      </c>
      <c r="OC246" s="46">
        <v>0</v>
      </c>
      <c r="OD246" s="10">
        <v>0</v>
      </c>
      <c r="OE246" s="47">
        <f t="shared" si="5464"/>
        <v>0</v>
      </c>
      <c r="OF246" s="66">
        <v>12.44345</v>
      </c>
      <c r="OG246" s="10">
        <v>7130.4340000000002</v>
      </c>
      <c r="OH246" s="47">
        <f t="shared" si="5465"/>
        <v>573027.09457586112</v>
      </c>
      <c r="OI246" s="66">
        <v>7.6844899999999994</v>
      </c>
      <c r="OJ246" s="10">
        <v>1855.998</v>
      </c>
      <c r="OK246" s="47">
        <f t="shared" si="5466"/>
        <v>241525.20206285649</v>
      </c>
      <c r="OL246" s="46">
        <v>0</v>
      </c>
      <c r="OM246" s="10">
        <v>0</v>
      </c>
      <c r="ON246" s="47">
        <f t="shared" si="5467"/>
        <v>0</v>
      </c>
      <c r="OO246" s="66">
        <v>5.6255500000000005</v>
      </c>
      <c r="OP246" s="10">
        <v>919.19</v>
      </c>
      <c r="OQ246" s="47">
        <f t="shared" si="5468"/>
        <v>163395.57909893256</v>
      </c>
      <c r="OR246" s="46">
        <v>0</v>
      </c>
      <c r="OS246" s="10">
        <v>0</v>
      </c>
      <c r="OT246" s="47">
        <f t="shared" si="5469"/>
        <v>0</v>
      </c>
      <c r="OU246" s="66">
        <v>32.775100000000002</v>
      </c>
      <c r="OV246" s="10">
        <v>687.77700000000004</v>
      </c>
      <c r="OW246" s="47">
        <f t="shared" si="5470"/>
        <v>20984.741465319708</v>
      </c>
      <c r="OX246" s="46">
        <v>0</v>
      </c>
      <c r="OY246" s="10">
        <v>0</v>
      </c>
      <c r="OZ246" s="47">
        <f t="shared" si="5471"/>
        <v>0</v>
      </c>
      <c r="PA246" s="46">
        <v>0</v>
      </c>
      <c r="PB246" s="10">
        <v>0</v>
      </c>
      <c r="PC246" s="47">
        <f t="shared" si="5472"/>
        <v>0</v>
      </c>
      <c r="PD246" s="46">
        <v>0</v>
      </c>
      <c r="PE246" s="10">
        <v>0</v>
      </c>
      <c r="PF246" s="47">
        <f t="shared" si="5473"/>
        <v>0</v>
      </c>
      <c r="PG246" s="66">
        <v>13.086459999999999</v>
      </c>
      <c r="PH246" s="10">
        <v>724.6</v>
      </c>
      <c r="PI246" s="47">
        <f t="shared" si="5474"/>
        <v>55370.207068985816</v>
      </c>
      <c r="PJ246" s="46"/>
      <c r="PK246" s="10"/>
      <c r="PL246" s="47"/>
      <c r="PM246" s="46">
        <v>0</v>
      </c>
      <c r="PN246" s="10">
        <v>0</v>
      </c>
      <c r="PO246" s="47">
        <f t="shared" si="5475"/>
        <v>0</v>
      </c>
      <c r="PP246" s="46">
        <v>0</v>
      </c>
      <c r="PQ246" s="10">
        <v>0</v>
      </c>
      <c r="PR246" s="47">
        <f t="shared" si="5476"/>
        <v>0</v>
      </c>
      <c r="PS246" s="66">
        <v>6.4299999999999996E-2</v>
      </c>
      <c r="PT246" s="10">
        <v>10.504</v>
      </c>
      <c r="PU246" s="47">
        <f t="shared" si="5477"/>
        <v>163359.2534992224</v>
      </c>
      <c r="PV246" s="66">
        <v>172.30965</v>
      </c>
      <c r="PW246" s="10">
        <v>15608.898999999999</v>
      </c>
      <c r="PX246" s="47">
        <f t="shared" si="5478"/>
        <v>90586.3310615511</v>
      </c>
      <c r="PY246" s="66">
        <v>73.431190000000001</v>
      </c>
      <c r="PZ246" s="10">
        <v>28224.974999999999</v>
      </c>
      <c r="QA246" s="47">
        <f t="shared" si="5479"/>
        <v>384373.1117526489</v>
      </c>
      <c r="QB246" s="46">
        <v>0</v>
      </c>
      <c r="QC246" s="10">
        <v>0</v>
      </c>
      <c r="QD246" s="47">
        <f t="shared" si="5480"/>
        <v>0</v>
      </c>
      <c r="QE246" s="46">
        <v>0.41099999999999998</v>
      </c>
      <c r="QF246" s="10">
        <v>61.37</v>
      </c>
      <c r="QG246" s="47">
        <f t="shared" si="5481"/>
        <v>149318.73479318735</v>
      </c>
      <c r="QH246" s="46">
        <v>0</v>
      </c>
      <c r="QI246" s="10">
        <v>0</v>
      </c>
      <c r="QJ246" s="47">
        <f t="shared" si="5482"/>
        <v>0</v>
      </c>
      <c r="QK246" s="46">
        <v>0</v>
      </c>
      <c r="QL246" s="10">
        <v>0</v>
      </c>
      <c r="QM246" s="47">
        <f t="shared" si="5483"/>
        <v>0</v>
      </c>
      <c r="QN246" s="46">
        <v>0</v>
      </c>
      <c r="QO246" s="10">
        <v>0</v>
      </c>
      <c r="QP246" s="47">
        <f t="shared" si="5484"/>
        <v>0</v>
      </c>
      <c r="QQ246" s="66">
        <v>12.00849</v>
      </c>
      <c r="QR246" s="10">
        <v>1530.5260000000001</v>
      </c>
      <c r="QS246" s="47">
        <f t="shared" si="5485"/>
        <v>127453.65986897603</v>
      </c>
      <c r="QT246" s="66"/>
      <c r="QU246" s="10"/>
      <c r="QV246" s="47"/>
      <c r="QW246" s="66"/>
      <c r="QX246" s="10"/>
      <c r="QY246" s="47"/>
      <c r="QZ246" s="66">
        <v>0.23810000000000001</v>
      </c>
      <c r="RA246" s="10">
        <v>0.41199999999999998</v>
      </c>
      <c r="RB246" s="47">
        <f t="shared" si="5486"/>
        <v>1730.3653926921461</v>
      </c>
      <c r="RC246" s="66">
        <v>0.24480000000000002</v>
      </c>
      <c r="RD246" s="10">
        <v>60.957000000000001</v>
      </c>
      <c r="RE246" s="47">
        <f t="shared" si="5487"/>
        <v>249007.35294117648</v>
      </c>
      <c r="RF246" s="12">
        <f t="shared" si="5489"/>
        <v>2320.6022000000007</v>
      </c>
      <c r="RG246" s="58">
        <f t="shared" si="5490"/>
        <v>227857.88799999998</v>
      </c>
    </row>
    <row r="247" spans="1:475" x14ac:dyDescent="0.3">
      <c r="A247" s="38">
        <v>2022</v>
      </c>
      <c r="B247" s="39" t="s">
        <v>12</v>
      </c>
      <c r="C247" s="46">
        <v>0</v>
      </c>
      <c r="D247" s="10">
        <v>0</v>
      </c>
      <c r="E247" s="47">
        <f t="shared" si="5337"/>
        <v>0</v>
      </c>
      <c r="F247" s="46">
        <v>0</v>
      </c>
      <c r="G247" s="10">
        <v>0</v>
      </c>
      <c r="H247" s="47">
        <f t="shared" si="5491"/>
        <v>0</v>
      </c>
      <c r="I247" s="46">
        <v>0</v>
      </c>
      <c r="J247" s="10">
        <v>0</v>
      </c>
      <c r="K247" s="47">
        <f t="shared" si="5338"/>
        <v>0</v>
      </c>
      <c r="L247" s="46">
        <v>0</v>
      </c>
      <c r="M247" s="10">
        <v>0</v>
      </c>
      <c r="N247" s="47">
        <f t="shared" si="5339"/>
        <v>0</v>
      </c>
      <c r="O247" s="46">
        <v>0</v>
      </c>
      <c r="P247" s="10">
        <v>0</v>
      </c>
      <c r="Q247" s="47">
        <f t="shared" si="5340"/>
        <v>0</v>
      </c>
      <c r="R247" s="46">
        <v>0</v>
      </c>
      <c r="S247" s="10">
        <v>0</v>
      </c>
      <c r="T247" s="47">
        <f t="shared" si="5341"/>
        <v>0</v>
      </c>
      <c r="U247" s="46">
        <v>0</v>
      </c>
      <c r="V247" s="10">
        <v>0</v>
      </c>
      <c r="W247" s="47">
        <f t="shared" si="5342"/>
        <v>0</v>
      </c>
      <c r="X247" s="46">
        <v>0</v>
      </c>
      <c r="Y247" s="10">
        <v>0</v>
      </c>
      <c r="Z247" s="47">
        <f t="shared" si="5343"/>
        <v>0</v>
      </c>
      <c r="AA247" s="66">
        <v>0.13855000000000001</v>
      </c>
      <c r="AB247" s="10">
        <v>101.39100000000001</v>
      </c>
      <c r="AC247" s="47">
        <f t="shared" si="5344"/>
        <v>731800.79393720673</v>
      </c>
      <c r="AD247" s="66">
        <v>0.59222000000000008</v>
      </c>
      <c r="AE247" s="10">
        <v>66.566999999999993</v>
      </c>
      <c r="AF247" s="47">
        <f t="shared" si="5345"/>
        <v>112402.48556279758</v>
      </c>
      <c r="AG247" s="46">
        <v>0</v>
      </c>
      <c r="AH247" s="10">
        <v>0</v>
      </c>
      <c r="AI247" s="47">
        <f t="shared" si="5346"/>
        <v>0</v>
      </c>
      <c r="AJ247" s="46">
        <v>0</v>
      </c>
      <c r="AK247" s="10">
        <v>0</v>
      </c>
      <c r="AL247" s="47">
        <f t="shared" si="5347"/>
        <v>0</v>
      </c>
      <c r="AM247" s="46">
        <v>0</v>
      </c>
      <c r="AN247" s="10">
        <v>0</v>
      </c>
      <c r="AO247" s="47">
        <f t="shared" si="5348"/>
        <v>0</v>
      </c>
      <c r="AP247" s="66">
        <v>274.85990000000004</v>
      </c>
      <c r="AQ247" s="10">
        <v>8006.683</v>
      </c>
      <c r="AR247" s="47">
        <f t="shared" si="5349"/>
        <v>29130.051346158532</v>
      </c>
      <c r="AS247" s="46">
        <v>0</v>
      </c>
      <c r="AT247" s="10">
        <v>0</v>
      </c>
      <c r="AU247" s="47">
        <f t="shared" si="5350"/>
        <v>0</v>
      </c>
      <c r="AV247" s="46">
        <v>0</v>
      </c>
      <c r="AW247" s="10">
        <v>0</v>
      </c>
      <c r="AX247" s="47">
        <f t="shared" si="5351"/>
        <v>0</v>
      </c>
      <c r="AY247" s="66">
        <v>1.7000000000000001E-2</v>
      </c>
      <c r="AZ247" s="10">
        <v>0.112</v>
      </c>
      <c r="BA247" s="47">
        <f t="shared" si="5352"/>
        <v>6588.2352941176468</v>
      </c>
      <c r="BB247" s="66">
        <v>1.57E-3</v>
      </c>
      <c r="BC247" s="10">
        <v>0.92</v>
      </c>
      <c r="BD247" s="47">
        <f t="shared" si="5353"/>
        <v>585987.26114649686</v>
      </c>
      <c r="BE247" s="46">
        <v>0</v>
      </c>
      <c r="BF247" s="10">
        <v>0</v>
      </c>
      <c r="BG247" s="47">
        <f t="shared" si="5354"/>
        <v>0</v>
      </c>
      <c r="BH247" s="46">
        <v>0</v>
      </c>
      <c r="BI247" s="10">
        <v>0</v>
      </c>
      <c r="BJ247" s="47">
        <f t="shared" si="5355"/>
        <v>0</v>
      </c>
      <c r="BK247" s="46">
        <v>0</v>
      </c>
      <c r="BL247" s="10">
        <v>0</v>
      </c>
      <c r="BM247" s="47">
        <f t="shared" si="5356"/>
        <v>0</v>
      </c>
      <c r="BN247" s="46">
        <v>0</v>
      </c>
      <c r="BO247" s="10">
        <v>0</v>
      </c>
      <c r="BP247" s="47">
        <f t="shared" si="5357"/>
        <v>0</v>
      </c>
      <c r="BQ247" s="66">
        <v>3.82E-3</v>
      </c>
      <c r="BR247" s="10">
        <v>0.94499999999999995</v>
      </c>
      <c r="BS247" s="47">
        <f t="shared" si="5358"/>
        <v>247382.19895287958</v>
      </c>
      <c r="BT247" s="66">
        <v>1.56854</v>
      </c>
      <c r="BU247" s="10">
        <v>255.07900000000001</v>
      </c>
      <c r="BV247" s="47">
        <f t="shared" si="5359"/>
        <v>162621.9286725235</v>
      </c>
      <c r="BW247" s="46">
        <v>0</v>
      </c>
      <c r="BX247" s="10">
        <v>0</v>
      </c>
      <c r="BY247" s="47">
        <f t="shared" si="5360"/>
        <v>0</v>
      </c>
      <c r="BZ247" s="46">
        <v>0</v>
      </c>
      <c r="CA247" s="10">
        <v>0</v>
      </c>
      <c r="CB247" s="47">
        <f t="shared" si="5361"/>
        <v>0</v>
      </c>
      <c r="CC247" s="66">
        <v>290.16458</v>
      </c>
      <c r="CD247" s="10">
        <v>14824.786</v>
      </c>
      <c r="CE247" s="47">
        <f t="shared" si="5362"/>
        <v>51090.956725317745</v>
      </c>
      <c r="CF247" s="46">
        <v>0</v>
      </c>
      <c r="CG247" s="10">
        <v>0</v>
      </c>
      <c r="CH247" s="47">
        <f t="shared" si="5363"/>
        <v>0</v>
      </c>
      <c r="CI247" s="46">
        <v>0</v>
      </c>
      <c r="CJ247" s="10">
        <v>0</v>
      </c>
      <c r="CK247" s="47">
        <f t="shared" si="5364"/>
        <v>0</v>
      </c>
      <c r="CL247" s="66">
        <v>4.9299999999999995E-3</v>
      </c>
      <c r="CM247" s="10">
        <v>0.1</v>
      </c>
      <c r="CN247" s="47">
        <f t="shared" si="5365"/>
        <v>20283.975659229214</v>
      </c>
      <c r="CO247" s="46">
        <v>0</v>
      </c>
      <c r="CP247" s="10">
        <v>0</v>
      </c>
      <c r="CQ247" s="47">
        <f t="shared" si="5366"/>
        <v>0</v>
      </c>
      <c r="CR247" s="46">
        <v>0</v>
      </c>
      <c r="CS247" s="10">
        <v>0</v>
      </c>
      <c r="CT247" s="47">
        <f t="shared" si="5367"/>
        <v>0</v>
      </c>
      <c r="CU247" s="66">
        <v>1.9399999999999999E-3</v>
      </c>
      <c r="CV247" s="10">
        <v>7.5999999999999998E-2</v>
      </c>
      <c r="CW247" s="47">
        <f t="shared" si="5368"/>
        <v>39175.257731958765</v>
      </c>
      <c r="CX247" s="46">
        <v>0</v>
      </c>
      <c r="CY247" s="10">
        <v>0</v>
      </c>
      <c r="CZ247" s="47">
        <f t="shared" si="5369"/>
        <v>0</v>
      </c>
      <c r="DA247" s="66">
        <v>5.3364500000000001</v>
      </c>
      <c r="DB247" s="10">
        <v>1172.1869999999999</v>
      </c>
      <c r="DC247" s="47">
        <f t="shared" si="5370"/>
        <v>219656.70061557772</v>
      </c>
      <c r="DD247" s="66">
        <v>45.139230000000005</v>
      </c>
      <c r="DE247" s="10">
        <v>3684.4430000000002</v>
      </c>
      <c r="DF247" s="47">
        <f t="shared" si="5371"/>
        <v>81623.966558578861</v>
      </c>
      <c r="DG247" s="46">
        <v>0</v>
      </c>
      <c r="DH247" s="10">
        <v>0</v>
      </c>
      <c r="DI247" s="47">
        <f t="shared" si="5372"/>
        <v>0</v>
      </c>
      <c r="DJ247" s="66">
        <v>1.4E-3</v>
      </c>
      <c r="DK247" s="10">
        <v>1E-3</v>
      </c>
      <c r="DL247" s="47">
        <f t="shared" si="5373"/>
        <v>714.28571428571433</v>
      </c>
      <c r="DM247" s="46">
        <v>0</v>
      </c>
      <c r="DN247" s="10">
        <v>0</v>
      </c>
      <c r="DO247" s="47">
        <f t="shared" si="5374"/>
        <v>0</v>
      </c>
      <c r="DP247" s="66">
        <v>2.0180500000000001</v>
      </c>
      <c r="DQ247" s="10">
        <v>514.77300000000002</v>
      </c>
      <c r="DR247" s="47">
        <f t="shared" si="5375"/>
        <v>255084.36361834445</v>
      </c>
      <c r="DS247" s="66">
        <v>5.0000000000000001E-4</v>
      </c>
      <c r="DT247" s="10">
        <v>0.34200000000000003</v>
      </c>
      <c r="DU247" s="47">
        <f t="shared" si="5376"/>
        <v>684000</v>
      </c>
      <c r="DV247" s="66">
        <v>0.12</v>
      </c>
      <c r="DW247" s="10">
        <v>0.47799999999999998</v>
      </c>
      <c r="DX247" s="47">
        <f t="shared" si="5377"/>
        <v>3983.3333333333335</v>
      </c>
      <c r="DY247" s="46">
        <v>0</v>
      </c>
      <c r="DZ247" s="10">
        <v>0</v>
      </c>
      <c r="EA247" s="47">
        <f t="shared" si="5378"/>
        <v>0</v>
      </c>
      <c r="EB247" s="46">
        <v>0</v>
      </c>
      <c r="EC247" s="10">
        <v>0</v>
      </c>
      <c r="ED247" s="47">
        <f t="shared" si="5379"/>
        <v>0</v>
      </c>
      <c r="EE247" s="46">
        <v>0</v>
      </c>
      <c r="EF247" s="10">
        <v>0</v>
      </c>
      <c r="EG247" s="47">
        <f t="shared" si="5380"/>
        <v>0</v>
      </c>
      <c r="EH247" s="66">
        <v>36.363010000000003</v>
      </c>
      <c r="EI247" s="10">
        <v>4302.0590000000002</v>
      </c>
      <c r="EJ247" s="47">
        <f t="shared" si="5381"/>
        <v>118308.66036667481</v>
      </c>
      <c r="EK247" s="46">
        <v>0</v>
      </c>
      <c r="EL247" s="10">
        <v>0</v>
      </c>
      <c r="EM247" s="47">
        <f t="shared" si="5382"/>
        <v>0</v>
      </c>
      <c r="EN247" s="66">
        <v>549.28337999999997</v>
      </c>
      <c r="EO247" s="10">
        <v>50873.023000000001</v>
      </c>
      <c r="EP247" s="47">
        <f t="shared" si="5383"/>
        <v>92617.080458542187</v>
      </c>
      <c r="EQ247" s="66">
        <v>0.10037</v>
      </c>
      <c r="ER247" s="10">
        <v>18.289000000000001</v>
      </c>
      <c r="ES247" s="47">
        <f t="shared" si="5384"/>
        <v>182215.80153432302</v>
      </c>
      <c r="ET247" s="66">
        <v>2.2559999999999998</v>
      </c>
      <c r="EU247" s="10">
        <v>143.36099999999999</v>
      </c>
      <c r="EV247" s="47">
        <f t="shared" si="5385"/>
        <v>63546.542553191495</v>
      </c>
      <c r="EW247" s="66">
        <v>2.1000000000000003E-3</v>
      </c>
      <c r="EX247" s="10">
        <v>1.0169999999999999</v>
      </c>
      <c r="EY247" s="47">
        <f t="shared" si="5386"/>
        <v>484285.71428571414</v>
      </c>
      <c r="EZ247" s="46">
        <v>0</v>
      </c>
      <c r="FA247" s="10">
        <v>0</v>
      </c>
      <c r="FB247" s="47">
        <f t="shared" si="5387"/>
        <v>0</v>
      </c>
      <c r="FC247" s="46">
        <v>0</v>
      </c>
      <c r="FD247" s="10">
        <v>0</v>
      </c>
      <c r="FE247" s="47">
        <f t="shared" si="5388"/>
        <v>0</v>
      </c>
      <c r="FF247" s="46">
        <v>0</v>
      </c>
      <c r="FG247" s="10">
        <v>0</v>
      </c>
      <c r="FH247" s="47">
        <f t="shared" si="5389"/>
        <v>0</v>
      </c>
      <c r="FI247" s="66">
        <v>2.8000000000000001E-2</v>
      </c>
      <c r="FJ247" s="10">
        <v>7.5540000000000003</v>
      </c>
      <c r="FK247" s="47">
        <f t="shared" si="5390"/>
        <v>269785.71428571426</v>
      </c>
      <c r="FL247" s="66">
        <v>3.1539999999999999E-2</v>
      </c>
      <c r="FM247" s="10">
        <v>18.039000000000001</v>
      </c>
      <c r="FN247" s="47">
        <f t="shared" si="5391"/>
        <v>571940.39315155358</v>
      </c>
      <c r="FO247" s="46">
        <v>0</v>
      </c>
      <c r="FP247" s="10">
        <v>0</v>
      </c>
      <c r="FQ247" s="47">
        <f t="shared" si="5392"/>
        <v>0</v>
      </c>
      <c r="FR247" s="66">
        <v>51.783059999999999</v>
      </c>
      <c r="FS247" s="10">
        <v>9038.4760000000006</v>
      </c>
      <c r="FT247" s="47">
        <f t="shared" si="5393"/>
        <v>174545.03461170508</v>
      </c>
      <c r="FU247" s="66">
        <v>1.43167</v>
      </c>
      <c r="FV247" s="10">
        <v>35.459000000000003</v>
      </c>
      <c r="FW247" s="47">
        <f t="shared" si="5394"/>
        <v>24767.579120886796</v>
      </c>
      <c r="FX247" s="46">
        <v>0</v>
      </c>
      <c r="FY247" s="10">
        <v>0</v>
      </c>
      <c r="FZ247" s="47">
        <f t="shared" si="5395"/>
        <v>0</v>
      </c>
      <c r="GA247" s="46">
        <v>0</v>
      </c>
      <c r="GB247" s="10">
        <v>0</v>
      </c>
      <c r="GC247" s="47">
        <f t="shared" si="5396"/>
        <v>0</v>
      </c>
      <c r="GD247" s="66">
        <v>0.29731000000000002</v>
      </c>
      <c r="GE247" s="10">
        <v>36.563000000000002</v>
      </c>
      <c r="GF247" s="47">
        <f t="shared" si="5397"/>
        <v>122979.3817900508</v>
      </c>
      <c r="GG247" s="66">
        <v>2.6374499999999999</v>
      </c>
      <c r="GH247" s="10">
        <v>972.21400000000006</v>
      </c>
      <c r="GI247" s="47">
        <f t="shared" si="5398"/>
        <v>368618.9311645719</v>
      </c>
      <c r="GJ247" s="66">
        <v>5.8496300000000003</v>
      </c>
      <c r="GK247" s="10">
        <v>3294.9250000000002</v>
      </c>
      <c r="GL247" s="47">
        <f t="shared" si="5399"/>
        <v>563270.66840124934</v>
      </c>
      <c r="GM247" s="66">
        <v>1.9E-2</v>
      </c>
      <c r="GN247" s="10">
        <v>0.59299999999999997</v>
      </c>
      <c r="GO247" s="47">
        <f t="shared" si="5400"/>
        <v>31210.526315789473</v>
      </c>
      <c r="GP247" s="66">
        <v>14.90375</v>
      </c>
      <c r="GQ247" s="10">
        <v>634.25400000000002</v>
      </c>
      <c r="GR247" s="47">
        <f t="shared" si="5401"/>
        <v>42556.671978528895</v>
      </c>
      <c r="GS247" s="46">
        <v>0</v>
      </c>
      <c r="GT247" s="10">
        <v>0</v>
      </c>
      <c r="GU247" s="47">
        <f t="shared" si="5402"/>
        <v>0</v>
      </c>
      <c r="GV247" s="46">
        <v>0</v>
      </c>
      <c r="GW247" s="10">
        <v>0</v>
      </c>
      <c r="GX247" s="47">
        <f t="shared" si="5403"/>
        <v>0</v>
      </c>
      <c r="GY247" s="66">
        <v>0.6</v>
      </c>
      <c r="GZ247" s="10">
        <v>0.156</v>
      </c>
      <c r="HA247" s="47">
        <f t="shared" si="5404"/>
        <v>260</v>
      </c>
      <c r="HB247" s="66">
        <v>0.29564000000000001</v>
      </c>
      <c r="HC247" s="10">
        <v>22.628</v>
      </c>
      <c r="HD247" s="47">
        <f t="shared" si="5405"/>
        <v>76539.033960221888</v>
      </c>
      <c r="HE247" s="46">
        <v>0</v>
      </c>
      <c r="HF247" s="10">
        <v>0</v>
      </c>
      <c r="HG247" s="47">
        <f t="shared" si="5406"/>
        <v>0</v>
      </c>
      <c r="HH247" s="46">
        <v>0</v>
      </c>
      <c r="HI247" s="10">
        <v>0</v>
      </c>
      <c r="HJ247" s="47">
        <f t="shared" si="5407"/>
        <v>0</v>
      </c>
      <c r="HK247" s="46">
        <v>0</v>
      </c>
      <c r="HL247" s="10">
        <v>0</v>
      </c>
      <c r="HM247" s="47">
        <f t="shared" si="5408"/>
        <v>0</v>
      </c>
      <c r="HN247" s="46">
        <v>0</v>
      </c>
      <c r="HO247" s="10">
        <v>0</v>
      </c>
      <c r="HP247" s="47">
        <f t="shared" si="5409"/>
        <v>0</v>
      </c>
      <c r="HQ247" s="46">
        <v>0</v>
      </c>
      <c r="HR247" s="10">
        <v>0</v>
      </c>
      <c r="HS247" s="47">
        <f t="shared" si="5410"/>
        <v>0</v>
      </c>
      <c r="HT247" s="46"/>
      <c r="HU247" s="10"/>
      <c r="HV247" s="47"/>
      <c r="HW247" s="46">
        <v>0</v>
      </c>
      <c r="HX247" s="10">
        <v>0</v>
      </c>
      <c r="HY247" s="47">
        <f t="shared" si="5411"/>
        <v>0</v>
      </c>
      <c r="HZ247" s="66">
        <v>25.41</v>
      </c>
      <c r="IA247" s="10">
        <v>1725.2560000000001</v>
      </c>
      <c r="IB247" s="47">
        <f t="shared" si="5412"/>
        <v>67896.733569460848</v>
      </c>
      <c r="IC247" s="46">
        <v>0</v>
      </c>
      <c r="ID247" s="10">
        <v>0</v>
      </c>
      <c r="IE247" s="47">
        <f t="shared" si="5413"/>
        <v>0</v>
      </c>
      <c r="IF247" s="46">
        <v>0</v>
      </c>
      <c r="IG247" s="10">
        <v>0</v>
      </c>
      <c r="IH247" s="47">
        <f t="shared" si="5414"/>
        <v>0</v>
      </c>
      <c r="II247" s="46">
        <v>0</v>
      </c>
      <c r="IJ247" s="10">
        <v>0</v>
      </c>
      <c r="IK247" s="47">
        <f t="shared" si="5415"/>
        <v>0</v>
      </c>
      <c r="IL247" s="46">
        <v>0</v>
      </c>
      <c r="IM247" s="10">
        <v>0</v>
      </c>
      <c r="IN247" s="47">
        <f t="shared" si="5416"/>
        <v>0</v>
      </c>
      <c r="IO247" s="46">
        <v>0</v>
      </c>
      <c r="IP247" s="10">
        <v>0</v>
      </c>
      <c r="IQ247" s="47">
        <f t="shared" si="5417"/>
        <v>0</v>
      </c>
      <c r="IR247" s="66">
        <v>11.782360000000001</v>
      </c>
      <c r="IS247" s="10">
        <v>568.92399999999998</v>
      </c>
      <c r="IT247" s="47">
        <f t="shared" si="5418"/>
        <v>48286.081905492618</v>
      </c>
      <c r="IU247" s="46">
        <v>0</v>
      </c>
      <c r="IV247" s="10">
        <v>0</v>
      </c>
      <c r="IW247" s="47">
        <f t="shared" si="5419"/>
        <v>0</v>
      </c>
      <c r="IX247" s="46">
        <v>0</v>
      </c>
      <c r="IY247" s="10">
        <v>0</v>
      </c>
      <c r="IZ247" s="47">
        <f t="shared" si="5420"/>
        <v>0</v>
      </c>
      <c r="JA247" s="46">
        <v>0</v>
      </c>
      <c r="JB247" s="10">
        <v>0</v>
      </c>
      <c r="JC247" s="47">
        <f t="shared" si="5421"/>
        <v>0</v>
      </c>
      <c r="JD247" s="46">
        <v>0</v>
      </c>
      <c r="JE247" s="10">
        <v>0</v>
      </c>
      <c r="JF247" s="47">
        <f t="shared" si="5422"/>
        <v>0</v>
      </c>
      <c r="JG247" s="66">
        <v>1.15E-2</v>
      </c>
      <c r="JH247" s="10">
        <v>0.129</v>
      </c>
      <c r="JI247" s="47">
        <f t="shared" si="5423"/>
        <v>11217.391304347826</v>
      </c>
      <c r="JJ247" s="46">
        <v>0</v>
      </c>
      <c r="JK247" s="10">
        <v>0</v>
      </c>
      <c r="JL247" s="47">
        <f t="shared" si="5424"/>
        <v>0</v>
      </c>
      <c r="JM247" s="66">
        <v>8.5879200000000004</v>
      </c>
      <c r="JN247" s="10">
        <v>324.81900000000002</v>
      </c>
      <c r="JO247" s="47">
        <f t="shared" si="5425"/>
        <v>37822.778973255459</v>
      </c>
      <c r="JP247" s="46">
        <v>0</v>
      </c>
      <c r="JQ247" s="10">
        <v>0</v>
      </c>
      <c r="JR247" s="47">
        <f t="shared" si="5426"/>
        <v>0</v>
      </c>
      <c r="JS247" s="66">
        <v>6.0979999999999999E-2</v>
      </c>
      <c r="JT247" s="10">
        <v>69.594999999999999</v>
      </c>
      <c r="JU247" s="47">
        <f t="shared" si="5427"/>
        <v>1141275.828140374</v>
      </c>
      <c r="JV247" s="46">
        <v>0</v>
      </c>
      <c r="JW247" s="10">
        <v>0</v>
      </c>
      <c r="JX247" s="47">
        <f t="shared" si="5428"/>
        <v>0</v>
      </c>
      <c r="JY247" s="46">
        <v>0</v>
      </c>
      <c r="JZ247" s="10">
        <v>0</v>
      </c>
      <c r="KA247" s="47">
        <f t="shared" si="5429"/>
        <v>0</v>
      </c>
      <c r="KB247" s="66">
        <v>1.306E-2</v>
      </c>
      <c r="KC247" s="10">
        <v>0.39500000000000002</v>
      </c>
      <c r="KD247" s="47">
        <f t="shared" si="5430"/>
        <v>30245.022970903523</v>
      </c>
      <c r="KE247" s="66"/>
      <c r="KF247" s="10"/>
      <c r="KG247" s="47"/>
      <c r="KH247" s="66">
        <v>82.832309999999993</v>
      </c>
      <c r="KI247" s="10">
        <v>5801.8609999999999</v>
      </c>
      <c r="KJ247" s="47">
        <f t="shared" si="5431"/>
        <v>70043.452850705231</v>
      </c>
      <c r="KK247" s="66">
        <v>0.96421000000000001</v>
      </c>
      <c r="KL247" s="10">
        <v>93.945999999999998</v>
      </c>
      <c r="KM247" s="47">
        <f t="shared" si="5432"/>
        <v>97433.131786643979</v>
      </c>
      <c r="KN247" s="46">
        <v>0</v>
      </c>
      <c r="KO247" s="10">
        <v>0</v>
      </c>
      <c r="KP247" s="47">
        <f t="shared" si="5433"/>
        <v>0</v>
      </c>
      <c r="KQ247" s="66">
        <v>1.5510200000000001</v>
      </c>
      <c r="KR247" s="10">
        <v>34.685000000000002</v>
      </c>
      <c r="KS247" s="47">
        <f t="shared" si="5434"/>
        <v>22362.703253342959</v>
      </c>
      <c r="KT247" s="46">
        <v>0</v>
      </c>
      <c r="KU247" s="10">
        <v>0</v>
      </c>
      <c r="KV247" s="47">
        <f t="shared" si="5435"/>
        <v>0</v>
      </c>
      <c r="KW247" s="46">
        <v>0</v>
      </c>
      <c r="KX247" s="10">
        <v>0</v>
      </c>
      <c r="KY247" s="47">
        <f t="shared" si="5436"/>
        <v>0</v>
      </c>
      <c r="KZ247" s="66">
        <v>4.37</v>
      </c>
      <c r="LA247" s="10">
        <v>2576.3319999999999</v>
      </c>
      <c r="LB247" s="47">
        <f t="shared" si="5437"/>
        <v>589549.65675057203</v>
      </c>
      <c r="LC247" s="46">
        <v>0</v>
      </c>
      <c r="LD247" s="10">
        <v>0</v>
      </c>
      <c r="LE247" s="47">
        <f t="shared" si="5438"/>
        <v>0</v>
      </c>
      <c r="LF247" s="66">
        <v>5.2625200000000003</v>
      </c>
      <c r="LG247" s="10">
        <v>183.12100000000001</v>
      </c>
      <c r="LH247" s="47">
        <f t="shared" si="5439"/>
        <v>34797.20742153949</v>
      </c>
      <c r="LI247" s="46">
        <v>0</v>
      </c>
      <c r="LJ247" s="10">
        <v>0</v>
      </c>
      <c r="LK247" s="47">
        <f t="shared" si="5440"/>
        <v>0</v>
      </c>
      <c r="LL247" s="46">
        <v>0</v>
      </c>
      <c r="LM247" s="10">
        <v>0</v>
      </c>
      <c r="LN247" s="47">
        <f t="shared" si="5441"/>
        <v>0</v>
      </c>
      <c r="LO247" s="46">
        <v>0</v>
      </c>
      <c r="LP247" s="10">
        <v>0</v>
      </c>
      <c r="LQ247" s="47">
        <f t="shared" si="5442"/>
        <v>0</v>
      </c>
      <c r="LR247" s="66">
        <v>5.0000000000000001E-4</v>
      </c>
      <c r="LS247" s="10">
        <v>0.49199999999999999</v>
      </c>
      <c r="LT247" s="47">
        <f t="shared" si="5443"/>
        <v>984000</v>
      </c>
      <c r="LU247" s="46">
        <v>0</v>
      </c>
      <c r="LV247" s="10">
        <v>0</v>
      </c>
      <c r="LW247" s="47">
        <f t="shared" si="5444"/>
        <v>0</v>
      </c>
      <c r="LX247" s="66">
        <v>246.83355</v>
      </c>
      <c r="LY247" s="10">
        <v>30711.914000000001</v>
      </c>
      <c r="LZ247" s="47">
        <f t="shared" si="5445"/>
        <v>124423.5801818675</v>
      </c>
      <c r="MA247" s="66">
        <v>3.2060000000000005E-2</v>
      </c>
      <c r="MB247" s="10">
        <v>11.885999999999999</v>
      </c>
      <c r="MC247" s="47">
        <f t="shared" si="5446"/>
        <v>370742.35807860253</v>
      </c>
      <c r="MD247" s="46">
        <v>0</v>
      </c>
      <c r="ME247" s="10">
        <v>0</v>
      </c>
      <c r="MF247" s="47">
        <f t="shared" si="5447"/>
        <v>0</v>
      </c>
      <c r="MG247" s="46">
        <v>0</v>
      </c>
      <c r="MH247" s="10">
        <v>0</v>
      </c>
      <c r="MI247" s="47">
        <f t="shared" si="5448"/>
        <v>0</v>
      </c>
      <c r="MJ247" s="46">
        <v>0</v>
      </c>
      <c r="MK247" s="10">
        <v>0</v>
      </c>
      <c r="ML247" s="47">
        <f t="shared" si="5449"/>
        <v>0</v>
      </c>
      <c r="MM247" s="66">
        <v>14.437430000000001</v>
      </c>
      <c r="MN247" s="10">
        <v>479.93400000000003</v>
      </c>
      <c r="MO247" s="47">
        <f t="shared" si="5450"/>
        <v>33242.34299317815</v>
      </c>
      <c r="MP247" s="46">
        <v>0</v>
      </c>
      <c r="MQ247" s="10">
        <v>0</v>
      </c>
      <c r="MR247" s="47">
        <f t="shared" si="5451"/>
        <v>0</v>
      </c>
      <c r="MS247" s="46">
        <v>0</v>
      </c>
      <c r="MT247" s="10">
        <v>0</v>
      </c>
      <c r="MU247" s="47">
        <f t="shared" si="5452"/>
        <v>0</v>
      </c>
      <c r="MV247" s="46">
        <v>0</v>
      </c>
      <c r="MW247" s="10">
        <v>0</v>
      </c>
      <c r="MX247" s="47">
        <f t="shared" si="5453"/>
        <v>0</v>
      </c>
      <c r="MY247" s="66">
        <v>6.8999999999999997E-4</v>
      </c>
      <c r="MZ247" s="10">
        <v>1.7070000000000001</v>
      </c>
      <c r="NA247" s="47">
        <f t="shared" si="5454"/>
        <v>2473913.0434782612</v>
      </c>
      <c r="NB247" s="46">
        <v>0</v>
      </c>
      <c r="NC247" s="10">
        <v>0</v>
      </c>
      <c r="ND247" s="47">
        <f t="shared" si="5455"/>
        <v>0</v>
      </c>
      <c r="NE247" s="46">
        <v>0</v>
      </c>
      <c r="NF247" s="10">
        <v>0</v>
      </c>
      <c r="NG247" s="47">
        <f t="shared" si="5456"/>
        <v>0</v>
      </c>
      <c r="NH247" s="46">
        <v>0</v>
      </c>
      <c r="NI247" s="10">
        <v>0</v>
      </c>
      <c r="NJ247" s="47">
        <f t="shared" si="5457"/>
        <v>0</v>
      </c>
      <c r="NK247" s="66">
        <v>2.8399999999999996E-3</v>
      </c>
      <c r="NL247" s="10">
        <v>2.3079999999999998</v>
      </c>
      <c r="NM247" s="47">
        <f t="shared" si="5458"/>
        <v>812676.05633802817</v>
      </c>
      <c r="NN247" s="46">
        <v>0</v>
      </c>
      <c r="NO247" s="10">
        <v>0</v>
      </c>
      <c r="NP247" s="47">
        <f t="shared" si="5459"/>
        <v>0</v>
      </c>
      <c r="NQ247" s="46">
        <v>0</v>
      </c>
      <c r="NR247" s="10">
        <v>0</v>
      </c>
      <c r="NS247" s="47">
        <f t="shared" si="5460"/>
        <v>0</v>
      </c>
      <c r="NT247" s="66">
        <v>1.2199999999999999E-2</v>
      </c>
      <c r="NU247" s="10">
        <v>6.3890000000000002</v>
      </c>
      <c r="NV247" s="47">
        <f t="shared" si="5461"/>
        <v>523688.52459016396</v>
      </c>
      <c r="NW247" s="66">
        <v>51.512430000000002</v>
      </c>
      <c r="NX247" s="10">
        <v>1628</v>
      </c>
      <c r="NY247" s="47">
        <f t="shared" si="5462"/>
        <v>31604.022563097875</v>
      </c>
      <c r="NZ247" s="66">
        <v>1.0183200000000001</v>
      </c>
      <c r="OA247" s="10">
        <v>467.71300000000002</v>
      </c>
      <c r="OB247" s="47">
        <f t="shared" si="5463"/>
        <v>459298.64875481185</v>
      </c>
      <c r="OC247" s="46">
        <v>0</v>
      </c>
      <c r="OD247" s="10">
        <v>0</v>
      </c>
      <c r="OE247" s="47">
        <f t="shared" si="5464"/>
        <v>0</v>
      </c>
      <c r="OF247" s="66">
        <v>9.3000000000000005E-4</v>
      </c>
      <c r="OG247" s="10">
        <v>0.16700000000000001</v>
      </c>
      <c r="OH247" s="47">
        <f t="shared" si="5465"/>
        <v>179569.89247311826</v>
      </c>
      <c r="OI247" s="66">
        <v>18.600080000000002</v>
      </c>
      <c r="OJ247" s="10">
        <v>4932.8649999999998</v>
      </c>
      <c r="OK247" s="47">
        <f t="shared" si="5466"/>
        <v>265206.65502513963</v>
      </c>
      <c r="OL247" s="46">
        <v>0</v>
      </c>
      <c r="OM247" s="10">
        <v>0</v>
      </c>
      <c r="ON247" s="47">
        <f t="shared" si="5467"/>
        <v>0</v>
      </c>
      <c r="OO247" s="66">
        <v>5.3914200000000001</v>
      </c>
      <c r="OP247" s="10">
        <v>138.69499999999999</v>
      </c>
      <c r="OQ247" s="47">
        <f t="shared" si="5468"/>
        <v>25725.133638262276</v>
      </c>
      <c r="OR247" s="66">
        <v>1.98E-3</v>
      </c>
      <c r="OS247" s="10">
        <v>1.51</v>
      </c>
      <c r="OT247" s="47">
        <f t="shared" si="5469"/>
        <v>762626.26262626261</v>
      </c>
      <c r="OU247" s="66">
        <v>36.781779999999998</v>
      </c>
      <c r="OV247" s="10">
        <v>2279.556</v>
      </c>
      <c r="OW247" s="47">
        <f t="shared" si="5470"/>
        <v>61975.140952939204</v>
      </c>
      <c r="OX247" s="46">
        <v>0</v>
      </c>
      <c r="OY247" s="10">
        <v>0</v>
      </c>
      <c r="OZ247" s="47">
        <f t="shared" si="5471"/>
        <v>0</v>
      </c>
      <c r="PA247" s="46">
        <v>0</v>
      </c>
      <c r="PB247" s="10">
        <v>0</v>
      </c>
      <c r="PC247" s="47">
        <f t="shared" si="5472"/>
        <v>0</v>
      </c>
      <c r="PD247" s="46">
        <v>0</v>
      </c>
      <c r="PE247" s="10">
        <v>0</v>
      </c>
      <c r="PF247" s="47">
        <f t="shared" si="5473"/>
        <v>0</v>
      </c>
      <c r="PG247" s="66">
        <v>0.59221000000000001</v>
      </c>
      <c r="PH247" s="10">
        <v>71.644000000000005</v>
      </c>
      <c r="PI247" s="47">
        <f t="shared" si="5474"/>
        <v>120977.35600547104</v>
      </c>
      <c r="PJ247" s="46"/>
      <c r="PK247" s="10"/>
      <c r="PL247" s="47"/>
      <c r="PM247" s="46">
        <v>0</v>
      </c>
      <c r="PN247" s="10">
        <v>0</v>
      </c>
      <c r="PO247" s="47">
        <f t="shared" si="5475"/>
        <v>0</v>
      </c>
      <c r="PP247" s="46">
        <v>0</v>
      </c>
      <c r="PQ247" s="10">
        <v>0</v>
      </c>
      <c r="PR247" s="47">
        <f t="shared" si="5476"/>
        <v>0</v>
      </c>
      <c r="PS247" s="66">
        <v>3.6600000000000001E-3</v>
      </c>
      <c r="PT247" s="10">
        <v>4.0999999999999996</v>
      </c>
      <c r="PU247" s="47">
        <f t="shared" si="5477"/>
        <v>1120218.5792349726</v>
      </c>
      <c r="PV247" s="66">
        <v>68.417210000000011</v>
      </c>
      <c r="PW247" s="10">
        <v>8659.6890000000003</v>
      </c>
      <c r="PX247" s="47">
        <f t="shared" si="5478"/>
        <v>126571.7938512839</v>
      </c>
      <c r="PY247" s="66">
        <v>85.112039999999993</v>
      </c>
      <c r="PZ247" s="10">
        <v>23936.11</v>
      </c>
      <c r="QA247" s="47">
        <f t="shared" si="5479"/>
        <v>281230.59910207771</v>
      </c>
      <c r="QB247" s="46">
        <v>0</v>
      </c>
      <c r="QC247" s="10">
        <v>0</v>
      </c>
      <c r="QD247" s="47">
        <f t="shared" si="5480"/>
        <v>0</v>
      </c>
      <c r="QE247" s="46">
        <v>32.300049999999999</v>
      </c>
      <c r="QF247" s="10">
        <v>1180.27</v>
      </c>
      <c r="QG247" s="47">
        <f t="shared" si="5481"/>
        <v>36540.810308343178</v>
      </c>
      <c r="QH247" s="46">
        <v>0</v>
      </c>
      <c r="QI247" s="10">
        <v>0</v>
      </c>
      <c r="QJ247" s="47">
        <f t="shared" si="5482"/>
        <v>0</v>
      </c>
      <c r="QK247" s="46">
        <v>0</v>
      </c>
      <c r="QL247" s="10">
        <v>0</v>
      </c>
      <c r="QM247" s="47">
        <f t="shared" si="5483"/>
        <v>0</v>
      </c>
      <c r="QN247" s="46">
        <v>0</v>
      </c>
      <c r="QO247" s="10">
        <v>0</v>
      </c>
      <c r="QP247" s="47">
        <f t="shared" si="5484"/>
        <v>0</v>
      </c>
      <c r="QQ247" s="66">
        <v>17.176860000000001</v>
      </c>
      <c r="QR247" s="10">
        <v>1072.6369999999999</v>
      </c>
      <c r="QS247" s="47">
        <f t="shared" si="5485"/>
        <v>62446.628778484541</v>
      </c>
      <c r="QT247" s="66"/>
      <c r="QU247" s="10"/>
      <c r="QV247" s="47"/>
      <c r="QW247" s="66"/>
      <c r="QX247" s="10"/>
      <c r="QY247" s="47"/>
      <c r="QZ247" s="66">
        <v>6.5799999999999999E-3</v>
      </c>
      <c r="RA247" s="10">
        <v>3.0659999999999998</v>
      </c>
      <c r="RB247" s="47">
        <f t="shared" si="5486"/>
        <v>465957.44680851063</v>
      </c>
      <c r="RC247" s="46">
        <v>0</v>
      </c>
      <c r="RD247" s="10">
        <v>0</v>
      </c>
      <c r="RE247" s="47">
        <f t="shared" si="5487"/>
        <v>0</v>
      </c>
      <c r="RF247" s="12">
        <f t="shared" si="5489"/>
        <v>2004.9312899999998</v>
      </c>
      <c r="RG247" s="58">
        <f t="shared" si="5490"/>
        <v>184997.20799999996</v>
      </c>
    </row>
    <row r="248" spans="1:475" x14ac:dyDescent="0.3">
      <c r="A248" s="38">
        <v>2022</v>
      </c>
      <c r="B248" s="39" t="s">
        <v>13</v>
      </c>
      <c r="C248" s="46">
        <v>0</v>
      </c>
      <c r="D248" s="10">
        <v>0</v>
      </c>
      <c r="E248" s="47">
        <f t="shared" si="5337"/>
        <v>0</v>
      </c>
      <c r="F248" s="46">
        <v>0</v>
      </c>
      <c r="G248" s="10">
        <v>0</v>
      </c>
      <c r="H248" s="47">
        <f t="shared" si="5491"/>
        <v>0</v>
      </c>
      <c r="I248" s="46">
        <v>0</v>
      </c>
      <c r="J248" s="10">
        <v>0</v>
      </c>
      <c r="K248" s="47">
        <f t="shared" si="5338"/>
        <v>0</v>
      </c>
      <c r="L248" s="46">
        <v>0</v>
      </c>
      <c r="M248" s="10">
        <v>0</v>
      </c>
      <c r="N248" s="47">
        <f t="shared" si="5339"/>
        <v>0</v>
      </c>
      <c r="O248" s="46">
        <v>0</v>
      </c>
      <c r="P248" s="10">
        <v>0</v>
      </c>
      <c r="Q248" s="47">
        <f t="shared" si="5340"/>
        <v>0</v>
      </c>
      <c r="R248" s="46">
        <v>0</v>
      </c>
      <c r="S248" s="10">
        <v>0</v>
      </c>
      <c r="T248" s="47">
        <f t="shared" si="5341"/>
        <v>0</v>
      </c>
      <c r="U248" s="66">
        <v>7.7999999999999996E-3</v>
      </c>
      <c r="V248" s="10">
        <v>1.2130000000000001</v>
      </c>
      <c r="W248" s="47">
        <f t="shared" si="5342"/>
        <v>155512.82051282053</v>
      </c>
      <c r="X248" s="46">
        <v>0</v>
      </c>
      <c r="Y248" s="10">
        <v>0</v>
      </c>
      <c r="Z248" s="47">
        <f t="shared" si="5343"/>
        <v>0</v>
      </c>
      <c r="AA248" s="66">
        <v>3.0903299999999998</v>
      </c>
      <c r="AB248" s="10">
        <v>980.79399999999998</v>
      </c>
      <c r="AC248" s="47">
        <f t="shared" si="5344"/>
        <v>317375.16705335677</v>
      </c>
      <c r="AD248" s="66">
        <v>16.96435</v>
      </c>
      <c r="AE248" s="10">
        <v>768.91700000000003</v>
      </c>
      <c r="AF248" s="47">
        <f t="shared" si="5345"/>
        <v>45325.461924565338</v>
      </c>
      <c r="AG248" s="46">
        <v>0</v>
      </c>
      <c r="AH248" s="10">
        <v>0</v>
      </c>
      <c r="AI248" s="47">
        <f t="shared" si="5346"/>
        <v>0</v>
      </c>
      <c r="AJ248" s="46">
        <v>0</v>
      </c>
      <c r="AK248" s="10">
        <v>0</v>
      </c>
      <c r="AL248" s="47">
        <f t="shared" si="5347"/>
        <v>0</v>
      </c>
      <c r="AM248" s="46">
        <v>0</v>
      </c>
      <c r="AN248" s="10">
        <v>0</v>
      </c>
      <c r="AO248" s="47">
        <f t="shared" si="5348"/>
        <v>0</v>
      </c>
      <c r="AP248" s="66">
        <v>212.45402999999999</v>
      </c>
      <c r="AQ248" s="10">
        <v>6790.5249999999996</v>
      </c>
      <c r="AR248" s="47">
        <f t="shared" si="5349"/>
        <v>31962.326155921826</v>
      </c>
      <c r="AS248" s="46">
        <v>0</v>
      </c>
      <c r="AT248" s="10">
        <v>0</v>
      </c>
      <c r="AU248" s="47">
        <f t="shared" si="5350"/>
        <v>0</v>
      </c>
      <c r="AV248" s="46">
        <v>0</v>
      </c>
      <c r="AW248" s="10">
        <v>0</v>
      </c>
      <c r="AX248" s="47">
        <f t="shared" si="5351"/>
        <v>0</v>
      </c>
      <c r="AY248" s="66">
        <v>1.7500000000000002E-2</v>
      </c>
      <c r="AZ248" s="10">
        <v>0.41299999999999998</v>
      </c>
      <c r="BA248" s="47">
        <f t="shared" si="5352"/>
        <v>23599.999999999996</v>
      </c>
      <c r="BB248" s="66">
        <v>1.5472999999999999</v>
      </c>
      <c r="BC248" s="10">
        <v>148.333</v>
      </c>
      <c r="BD248" s="47">
        <f t="shared" si="5353"/>
        <v>95865.701544626136</v>
      </c>
      <c r="BE248" s="66">
        <v>0.73699999999999999</v>
      </c>
      <c r="BF248" s="10">
        <v>135.31</v>
      </c>
      <c r="BG248" s="47">
        <f t="shared" si="5354"/>
        <v>183595.65807327002</v>
      </c>
      <c r="BH248" s="46">
        <v>0</v>
      </c>
      <c r="BI248" s="10">
        <v>0</v>
      </c>
      <c r="BJ248" s="47">
        <f t="shared" si="5355"/>
        <v>0</v>
      </c>
      <c r="BK248" s="46">
        <v>0</v>
      </c>
      <c r="BL248" s="10">
        <v>0</v>
      </c>
      <c r="BM248" s="47">
        <f t="shared" si="5356"/>
        <v>0</v>
      </c>
      <c r="BN248" s="46">
        <v>0</v>
      </c>
      <c r="BO248" s="10">
        <v>0</v>
      </c>
      <c r="BP248" s="47">
        <f t="shared" si="5357"/>
        <v>0</v>
      </c>
      <c r="BQ248" s="66">
        <v>0.495</v>
      </c>
      <c r="BR248" s="10">
        <v>163.96</v>
      </c>
      <c r="BS248" s="47">
        <f t="shared" si="5358"/>
        <v>331232.32323232328</v>
      </c>
      <c r="BT248" s="66">
        <v>2.8469999999999999E-2</v>
      </c>
      <c r="BU248" s="10">
        <v>11.510999999999999</v>
      </c>
      <c r="BV248" s="47">
        <f t="shared" si="5359"/>
        <v>404320.33719704952</v>
      </c>
      <c r="BW248" s="46">
        <v>0</v>
      </c>
      <c r="BX248" s="10">
        <v>0</v>
      </c>
      <c r="BY248" s="47">
        <f t="shared" si="5360"/>
        <v>0</v>
      </c>
      <c r="BZ248" s="46">
        <v>0</v>
      </c>
      <c r="CA248" s="10">
        <v>0</v>
      </c>
      <c r="CB248" s="47">
        <f t="shared" si="5361"/>
        <v>0</v>
      </c>
      <c r="CC248" s="66">
        <v>110.77159</v>
      </c>
      <c r="CD248" s="10">
        <v>4794.5959999999995</v>
      </c>
      <c r="CE248" s="47">
        <f t="shared" si="5362"/>
        <v>43283.625341118597</v>
      </c>
      <c r="CF248" s="46">
        <v>0</v>
      </c>
      <c r="CG248" s="10">
        <v>0</v>
      </c>
      <c r="CH248" s="47">
        <f t="shared" si="5363"/>
        <v>0</v>
      </c>
      <c r="CI248" s="46">
        <v>0</v>
      </c>
      <c r="CJ248" s="10">
        <v>0</v>
      </c>
      <c r="CK248" s="47">
        <f t="shared" si="5364"/>
        <v>0</v>
      </c>
      <c r="CL248" s="46">
        <v>0</v>
      </c>
      <c r="CM248" s="10">
        <v>0</v>
      </c>
      <c r="CN248" s="47">
        <f t="shared" si="5365"/>
        <v>0</v>
      </c>
      <c r="CO248" s="46">
        <v>0</v>
      </c>
      <c r="CP248" s="10">
        <v>0</v>
      </c>
      <c r="CQ248" s="47">
        <f t="shared" si="5366"/>
        <v>0</v>
      </c>
      <c r="CR248" s="46">
        <v>0</v>
      </c>
      <c r="CS248" s="10">
        <v>0</v>
      </c>
      <c r="CT248" s="47">
        <f t="shared" si="5367"/>
        <v>0</v>
      </c>
      <c r="CU248" s="46">
        <v>0</v>
      </c>
      <c r="CV248" s="10">
        <v>0</v>
      </c>
      <c r="CW248" s="47">
        <f t="shared" si="5368"/>
        <v>0</v>
      </c>
      <c r="CX248" s="46">
        <v>0</v>
      </c>
      <c r="CY248" s="10">
        <v>0</v>
      </c>
      <c r="CZ248" s="47">
        <f t="shared" si="5369"/>
        <v>0</v>
      </c>
      <c r="DA248" s="66">
        <v>4.3838200000000001</v>
      </c>
      <c r="DB248" s="10">
        <v>2191.203</v>
      </c>
      <c r="DC248" s="47">
        <f t="shared" si="5370"/>
        <v>499838.72513013764</v>
      </c>
      <c r="DD248" s="66">
        <v>41.078609999999998</v>
      </c>
      <c r="DE248" s="10">
        <v>11303.463</v>
      </c>
      <c r="DF248" s="47">
        <f t="shared" si="5371"/>
        <v>275166.63781953673</v>
      </c>
      <c r="DG248" s="46">
        <v>0</v>
      </c>
      <c r="DH248" s="10">
        <v>0</v>
      </c>
      <c r="DI248" s="47">
        <f t="shared" si="5372"/>
        <v>0</v>
      </c>
      <c r="DJ248" s="46">
        <v>0</v>
      </c>
      <c r="DK248" s="10">
        <v>0</v>
      </c>
      <c r="DL248" s="47">
        <f t="shared" si="5373"/>
        <v>0</v>
      </c>
      <c r="DM248" s="46">
        <v>0</v>
      </c>
      <c r="DN248" s="10">
        <v>0</v>
      </c>
      <c r="DO248" s="47">
        <f t="shared" si="5374"/>
        <v>0</v>
      </c>
      <c r="DP248" s="66">
        <v>5.5500000000000002E-3</v>
      </c>
      <c r="DQ248" s="10">
        <v>0.186</v>
      </c>
      <c r="DR248" s="47">
        <f t="shared" si="5375"/>
        <v>33513.513513513506</v>
      </c>
      <c r="DS248" s="46">
        <v>0</v>
      </c>
      <c r="DT248" s="10">
        <v>0</v>
      </c>
      <c r="DU248" s="47">
        <f t="shared" si="5376"/>
        <v>0</v>
      </c>
      <c r="DV248" s="46">
        <v>0</v>
      </c>
      <c r="DW248" s="10">
        <v>0</v>
      </c>
      <c r="DX248" s="47">
        <f t="shared" si="5377"/>
        <v>0</v>
      </c>
      <c r="DY248" s="46">
        <v>0</v>
      </c>
      <c r="DZ248" s="10">
        <v>0</v>
      </c>
      <c r="EA248" s="47">
        <f t="shared" si="5378"/>
        <v>0</v>
      </c>
      <c r="EB248" s="46">
        <v>0</v>
      </c>
      <c r="EC248" s="10">
        <v>0</v>
      </c>
      <c r="ED248" s="47">
        <f t="shared" si="5379"/>
        <v>0</v>
      </c>
      <c r="EE248" s="46">
        <v>0</v>
      </c>
      <c r="EF248" s="10">
        <v>0</v>
      </c>
      <c r="EG248" s="47">
        <f t="shared" si="5380"/>
        <v>0</v>
      </c>
      <c r="EH248" s="66">
        <v>24.831009999999999</v>
      </c>
      <c r="EI248" s="10">
        <v>6895.4790000000003</v>
      </c>
      <c r="EJ248" s="47">
        <f t="shared" si="5381"/>
        <v>277696.27574552945</v>
      </c>
      <c r="EK248" s="46">
        <v>0</v>
      </c>
      <c r="EL248" s="10">
        <v>0</v>
      </c>
      <c r="EM248" s="47">
        <f t="shared" si="5382"/>
        <v>0</v>
      </c>
      <c r="EN248" s="66">
        <v>461.73796999999996</v>
      </c>
      <c r="EO248" s="10">
        <v>36681.271999999997</v>
      </c>
      <c r="EP248" s="47">
        <f t="shared" si="5383"/>
        <v>79441.749180817846</v>
      </c>
      <c r="EQ248" s="46">
        <v>0</v>
      </c>
      <c r="ER248" s="10">
        <v>0</v>
      </c>
      <c r="ES248" s="47">
        <f t="shared" si="5384"/>
        <v>0</v>
      </c>
      <c r="ET248" s="66">
        <v>0.75009000000000003</v>
      </c>
      <c r="EU248" s="10">
        <v>50.886000000000003</v>
      </c>
      <c r="EV248" s="47">
        <f t="shared" si="5385"/>
        <v>67839.859216893965</v>
      </c>
      <c r="EW248" s="46">
        <v>0</v>
      </c>
      <c r="EX248" s="10">
        <v>0</v>
      </c>
      <c r="EY248" s="47">
        <f t="shared" si="5386"/>
        <v>0</v>
      </c>
      <c r="EZ248" s="46">
        <v>0</v>
      </c>
      <c r="FA248" s="10">
        <v>0</v>
      </c>
      <c r="FB248" s="47">
        <f t="shared" si="5387"/>
        <v>0</v>
      </c>
      <c r="FC248" s="46">
        <v>0</v>
      </c>
      <c r="FD248" s="10">
        <v>0</v>
      </c>
      <c r="FE248" s="47">
        <f t="shared" si="5388"/>
        <v>0</v>
      </c>
      <c r="FF248" s="46">
        <v>0</v>
      </c>
      <c r="FG248" s="10">
        <v>0</v>
      </c>
      <c r="FH248" s="47">
        <f t="shared" si="5389"/>
        <v>0</v>
      </c>
      <c r="FI248" s="66">
        <v>2.4300000000000002E-2</v>
      </c>
      <c r="FJ248" s="10">
        <v>2.7149999999999999</v>
      </c>
      <c r="FK248" s="47">
        <f t="shared" si="5390"/>
        <v>111728.39506172838</v>
      </c>
      <c r="FL248" s="66">
        <v>1.282E-2</v>
      </c>
      <c r="FM248" s="10">
        <v>0.11600000000000001</v>
      </c>
      <c r="FN248" s="47">
        <f t="shared" si="5391"/>
        <v>9048.3619344773797</v>
      </c>
      <c r="FO248" s="46">
        <v>0</v>
      </c>
      <c r="FP248" s="10">
        <v>0</v>
      </c>
      <c r="FQ248" s="47">
        <f t="shared" si="5392"/>
        <v>0</v>
      </c>
      <c r="FR248" s="66">
        <v>28.81936</v>
      </c>
      <c r="FS248" s="10">
        <v>1250.271</v>
      </c>
      <c r="FT248" s="47">
        <f t="shared" si="5393"/>
        <v>43383.024466886149</v>
      </c>
      <c r="FU248" s="66">
        <v>5.2602000000000002</v>
      </c>
      <c r="FV248" s="10">
        <v>17.588999999999999</v>
      </c>
      <c r="FW248" s="47">
        <f t="shared" si="5394"/>
        <v>3343.7892095357588</v>
      </c>
      <c r="FX248" s="46">
        <v>0</v>
      </c>
      <c r="FY248" s="10">
        <v>0</v>
      </c>
      <c r="FZ248" s="47">
        <f t="shared" si="5395"/>
        <v>0</v>
      </c>
      <c r="GA248" s="46">
        <v>0</v>
      </c>
      <c r="GB248" s="10">
        <v>0</v>
      </c>
      <c r="GC248" s="47">
        <f t="shared" si="5396"/>
        <v>0</v>
      </c>
      <c r="GD248" s="46">
        <v>0</v>
      </c>
      <c r="GE248" s="10">
        <v>0</v>
      </c>
      <c r="GF248" s="47">
        <f t="shared" si="5397"/>
        <v>0</v>
      </c>
      <c r="GG248" s="46">
        <v>0</v>
      </c>
      <c r="GH248" s="10">
        <v>0</v>
      </c>
      <c r="GI248" s="47">
        <f t="shared" si="5398"/>
        <v>0</v>
      </c>
      <c r="GJ248" s="66">
        <v>350.65335999999996</v>
      </c>
      <c r="GK248" s="10">
        <v>20806.135999999999</v>
      </c>
      <c r="GL248" s="47">
        <f t="shared" si="5399"/>
        <v>59335.339036819729</v>
      </c>
      <c r="GM248" s="46">
        <v>0</v>
      </c>
      <c r="GN248" s="10">
        <v>0</v>
      </c>
      <c r="GO248" s="47">
        <f t="shared" si="5400"/>
        <v>0</v>
      </c>
      <c r="GP248" s="66">
        <v>8.9563100000000002</v>
      </c>
      <c r="GQ248" s="10">
        <v>421.99900000000002</v>
      </c>
      <c r="GR248" s="47">
        <f t="shared" si="5401"/>
        <v>47117.507098347422</v>
      </c>
      <c r="GS248" s="66">
        <v>3.3000000000000002E-2</v>
      </c>
      <c r="GT248" s="10">
        <v>1.546</v>
      </c>
      <c r="GU248" s="47">
        <f t="shared" si="5402"/>
        <v>46848.484848484841</v>
      </c>
      <c r="GV248" s="46">
        <v>0</v>
      </c>
      <c r="GW248" s="10">
        <v>0</v>
      </c>
      <c r="GX248" s="47">
        <f t="shared" si="5403"/>
        <v>0</v>
      </c>
      <c r="GY248" s="66">
        <v>1.3099999999999999E-2</v>
      </c>
      <c r="GZ248" s="10">
        <v>3.3250000000000002</v>
      </c>
      <c r="HA248" s="47">
        <f t="shared" si="5404"/>
        <v>253816.79389312983</v>
      </c>
      <c r="HB248" s="66">
        <v>1.38</v>
      </c>
      <c r="HC248" s="10">
        <v>1031.22</v>
      </c>
      <c r="HD248" s="47">
        <f t="shared" si="5405"/>
        <v>747260.86956521752</v>
      </c>
      <c r="HE248" s="46">
        <v>0</v>
      </c>
      <c r="HF248" s="10">
        <v>0</v>
      </c>
      <c r="HG248" s="47">
        <f t="shared" si="5406"/>
        <v>0</v>
      </c>
      <c r="HH248" s="46">
        <v>0</v>
      </c>
      <c r="HI248" s="10">
        <v>0</v>
      </c>
      <c r="HJ248" s="47">
        <f t="shared" si="5407"/>
        <v>0</v>
      </c>
      <c r="HK248" s="46">
        <v>0</v>
      </c>
      <c r="HL248" s="10">
        <v>0</v>
      </c>
      <c r="HM248" s="47">
        <f t="shared" si="5408"/>
        <v>0</v>
      </c>
      <c r="HN248" s="46">
        <v>0</v>
      </c>
      <c r="HO248" s="10">
        <v>0</v>
      </c>
      <c r="HP248" s="47">
        <f t="shared" si="5409"/>
        <v>0</v>
      </c>
      <c r="HQ248" s="46">
        <v>0</v>
      </c>
      <c r="HR248" s="10">
        <v>0</v>
      </c>
      <c r="HS248" s="47">
        <f t="shared" si="5410"/>
        <v>0</v>
      </c>
      <c r="HT248" s="46"/>
      <c r="HU248" s="10"/>
      <c r="HV248" s="47"/>
      <c r="HW248" s="46">
        <v>0</v>
      </c>
      <c r="HX248" s="10">
        <v>0</v>
      </c>
      <c r="HY248" s="47">
        <f t="shared" si="5411"/>
        <v>0</v>
      </c>
      <c r="HZ248" s="66">
        <v>49.41</v>
      </c>
      <c r="IA248" s="10">
        <v>3316.27</v>
      </c>
      <c r="IB248" s="47">
        <f t="shared" si="5412"/>
        <v>67117.385144707558</v>
      </c>
      <c r="IC248" s="46">
        <v>0</v>
      </c>
      <c r="ID248" s="10">
        <v>0</v>
      </c>
      <c r="IE248" s="47">
        <f t="shared" si="5413"/>
        <v>0</v>
      </c>
      <c r="IF248" s="46">
        <v>0</v>
      </c>
      <c r="IG248" s="10">
        <v>0</v>
      </c>
      <c r="IH248" s="47">
        <f t="shared" si="5414"/>
        <v>0</v>
      </c>
      <c r="II248" s="66">
        <v>0.1216</v>
      </c>
      <c r="IJ248" s="10">
        <v>199.346</v>
      </c>
      <c r="IK248" s="47">
        <f t="shared" si="5415"/>
        <v>1639358.5526315789</v>
      </c>
      <c r="IL248" s="66">
        <v>3.3680000000000002E-2</v>
      </c>
      <c r="IM248" s="10">
        <v>33.817999999999998</v>
      </c>
      <c r="IN248" s="47">
        <f t="shared" si="5416"/>
        <v>1004097.3871733965</v>
      </c>
      <c r="IO248" s="46">
        <v>0</v>
      </c>
      <c r="IP248" s="10">
        <v>0</v>
      </c>
      <c r="IQ248" s="47">
        <f t="shared" si="5417"/>
        <v>0</v>
      </c>
      <c r="IR248" s="66">
        <v>93.519800000000004</v>
      </c>
      <c r="IS248" s="10">
        <v>4154.8900000000003</v>
      </c>
      <c r="IT248" s="47">
        <f t="shared" si="5418"/>
        <v>44427.917938233397</v>
      </c>
      <c r="IU248" s="46">
        <v>0</v>
      </c>
      <c r="IV248" s="10">
        <v>0</v>
      </c>
      <c r="IW248" s="47">
        <f t="shared" si="5419"/>
        <v>0</v>
      </c>
      <c r="IX248" s="46">
        <v>0</v>
      </c>
      <c r="IY248" s="10">
        <v>0</v>
      </c>
      <c r="IZ248" s="47">
        <f t="shared" si="5420"/>
        <v>0</v>
      </c>
      <c r="JA248" s="46">
        <v>0</v>
      </c>
      <c r="JB248" s="10">
        <v>0</v>
      </c>
      <c r="JC248" s="47">
        <f t="shared" si="5421"/>
        <v>0</v>
      </c>
      <c r="JD248" s="46">
        <v>0</v>
      </c>
      <c r="JE248" s="10">
        <v>0</v>
      </c>
      <c r="JF248" s="47">
        <f t="shared" si="5422"/>
        <v>0</v>
      </c>
      <c r="JG248" s="66">
        <v>3.2500000000000001E-2</v>
      </c>
      <c r="JH248" s="10">
        <v>12.06</v>
      </c>
      <c r="JI248" s="47">
        <f t="shared" si="5423"/>
        <v>371076.92307692312</v>
      </c>
      <c r="JJ248" s="46">
        <v>0</v>
      </c>
      <c r="JK248" s="10">
        <v>0</v>
      </c>
      <c r="JL248" s="47">
        <f t="shared" si="5424"/>
        <v>0</v>
      </c>
      <c r="JM248" s="66">
        <v>18.054740000000002</v>
      </c>
      <c r="JN248" s="10">
        <v>1209.7529999999999</v>
      </c>
      <c r="JO248" s="47">
        <f t="shared" si="5425"/>
        <v>67004.73116754934</v>
      </c>
      <c r="JP248" s="46">
        <v>0</v>
      </c>
      <c r="JQ248" s="10">
        <v>0</v>
      </c>
      <c r="JR248" s="47">
        <f t="shared" si="5426"/>
        <v>0</v>
      </c>
      <c r="JS248" s="46">
        <v>0</v>
      </c>
      <c r="JT248" s="10">
        <v>0</v>
      </c>
      <c r="JU248" s="47">
        <f t="shared" si="5427"/>
        <v>0</v>
      </c>
      <c r="JV248" s="46">
        <v>0</v>
      </c>
      <c r="JW248" s="10">
        <v>0</v>
      </c>
      <c r="JX248" s="47">
        <f t="shared" si="5428"/>
        <v>0</v>
      </c>
      <c r="JY248" s="46">
        <v>0</v>
      </c>
      <c r="JZ248" s="10">
        <v>0</v>
      </c>
      <c r="KA248" s="47">
        <f t="shared" si="5429"/>
        <v>0</v>
      </c>
      <c r="KB248" s="66">
        <v>0.112</v>
      </c>
      <c r="KC248" s="10">
        <v>116.77500000000001</v>
      </c>
      <c r="KD248" s="47">
        <f t="shared" si="5430"/>
        <v>1042633.9285714286</v>
      </c>
      <c r="KE248" s="66"/>
      <c r="KF248" s="10"/>
      <c r="KG248" s="47"/>
      <c r="KH248" s="66">
        <v>172.95426999999998</v>
      </c>
      <c r="KI248" s="10">
        <v>9172.4789999999994</v>
      </c>
      <c r="KJ248" s="47">
        <f t="shared" si="5431"/>
        <v>53034.128616772519</v>
      </c>
      <c r="KK248" s="66">
        <v>0.85299999999999998</v>
      </c>
      <c r="KL248" s="10">
        <v>87.533000000000001</v>
      </c>
      <c r="KM248" s="47">
        <f t="shared" si="5432"/>
        <v>102617.81946072685</v>
      </c>
      <c r="KN248" s="46">
        <v>0</v>
      </c>
      <c r="KO248" s="10">
        <v>0</v>
      </c>
      <c r="KP248" s="47">
        <f t="shared" si="5433"/>
        <v>0</v>
      </c>
      <c r="KQ248" s="66">
        <v>3.4898699999999998</v>
      </c>
      <c r="KR248" s="10">
        <v>36.058</v>
      </c>
      <c r="KS248" s="47">
        <f t="shared" si="5434"/>
        <v>10332.190024270245</v>
      </c>
      <c r="KT248" s="46">
        <v>0</v>
      </c>
      <c r="KU248" s="10">
        <v>0</v>
      </c>
      <c r="KV248" s="47">
        <f t="shared" si="5435"/>
        <v>0</v>
      </c>
      <c r="KW248" s="46">
        <v>0</v>
      </c>
      <c r="KX248" s="10">
        <v>0</v>
      </c>
      <c r="KY248" s="47">
        <f t="shared" si="5436"/>
        <v>0</v>
      </c>
      <c r="KZ248" s="66">
        <v>2.6600000000000002E-2</v>
      </c>
      <c r="LA248" s="10">
        <v>19.751999999999999</v>
      </c>
      <c r="LB248" s="47">
        <f t="shared" si="5437"/>
        <v>742556.39097744343</v>
      </c>
      <c r="LC248" s="46">
        <v>0</v>
      </c>
      <c r="LD248" s="10">
        <v>0</v>
      </c>
      <c r="LE248" s="47">
        <f t="shared" si="5438"/>
        <v>0</v>
      </c>
      <c r="LF248" s="66">
        <v>12.032500000000001</v>
      </c>
      <c r="LG248" s="10">
        <v>141.84700000000001</v>
      </c>
      <c r="LH248" s="47">
        <f t="shared" si="5439"/>
        <v>11788.655724080614</v>
      </c>
      <c r="LI248" s="46">
        <v>0</v>
      </c>
      <c r="LJ248" s="10">
        <v>0</v>
      </c>
      <c r="LK248" s="47">
        <f t="shared" si="5440"/>
        <v>0</v>
      </c>
      <c r="LL248" s="46">
        <v>0</v>
      </c>
      <c r="LM248" s="10">
        <v>0</v>
      </c>
      <c r="LN248" s="47">
        <f t="shared" si="5441"/>
        <v>0</v>
      </c>
      <c r="LO248" s="46">
        <v>0</v>
      </c>
      <c r="LP248" s="10">
        <v>0</v>
      </c>
      <c r="LQ248" s="47">
        <f t="shared" si="5442"/>
        <v>0</v>
      </c>
      <c r="LR248" s="66">
        <v>0.01</v>
      </c>
      <c r="LS248" s="10">
        <v>16.234999999999999</v>
      </c>
      <c r="LT248" s="47">
        <f t="shared" si="5443"/>
        <v>1623500</v>
      </c>
      <c r="LU248" s="66">
        <v>1.4E-3</v>
      </c>
      <c r="LV248" s="10">
        <v>2.359</v>
      </c>
      <c r="LW248" s="47">
        <f t="shared" si="5444"/>
        <v>1685000</v>
      </c>
      <c r="LX248" s="66">
        <v>140.39798999999999</v>
      </c>
      <c r="LY248" s="10">
        <v>20127.977999999999</v>
      </c>
      <c r="LZ248" s="47">
        <f t="shared" si="5445"/>
        <v>143363.71909597854</v>
      </c>
      <c r="MA248" s="66">
        <v>0.76358999999999999</v>
      </c>
      <c r="MB248" s="10">
        <v>97.626000000000005</v>
      </c>
      <c r="MC248" s="47">
        <f t="shared" si="5446"/>
        <v>127851.33383098259</v>
      </c>
      <c r="MD248" s="46">
        <v>0</v>
      </c>
      <c r="ME248" s="10">
        <v>0</v>
      </c>
      <c r="MF248" s="47">
        <f t="shared" si="5447"/>
        <v>0</v>
      </c>
      <c r="MG248" s="46">
        <v>0</v>
      </c>
      <c r="MH248" s="10">
        <v>0</v>
      </c>
      <c r="MI248" s="47">
        <f t="shared" si="5448"/>
        <v>0</v>
      </c>
      <c r="MJ248" s="46">
        <v>0</v>
      </c>
      <c r="MK248" s="10">
        <v>0</v>
      </c>
      <c r="ML248" s="47">
        <f t="shared" si="5449"/>
        <v>0</v>
      </c>
      <c r="MM248" s="66">
        <v>0.25595000000000001</v>
      </c>
      <c r="MN248" s="10">
        <v>145.77000000000001</v>
      </c>
      <c r="MO248" s="47">
        <f t="shared" si="5450"/>
        <v>569525.29790974804</v>
      </c>
      <c r="MP248" s="66">
        <v>1.5099999999999999E-2</v>
      </c>
      <c r="MQ248" s="10">
        <v>1.333</v>
      </c>
      <c r="MR248" s="47">
        <f t="shared" si="5451"/>
        <v>88278.145695364248</v>
      </c>
      <c r="MS248" s="46">
        <v>0</v>
      </c>
      <c r="MT248" s="10">
        <v>0</v>
      </c>
      <c r="MU248" s="47">
        <f t="shared" si="5452"/>
        <v>0</v>
      </c>
      <c r="MV248" s="46">
        <v>0</v>
      </c>
      <c r="MW248" s="10">
        <v>0</v>
      </c>
      <c r="MX248" s="47">
        <f t="shared" si="5453"/>
        <v>0</v>
      </c>
      <c r="MY248" s="46">
        <v>0</v>
      </c>
      <c r="MZ248" s="10">
        <v>0</v>
      </c>
      <c r="NA248" s="47">
        <f t="shared" si="5454"/>
        <v>0</v>
      </c>
      <c r="NB248" s="46">
        <v>0</v>
      </c>
      <c r="NC248" s="10">
        <v>0</v>
      </c>
      <c r="ND248" s="47">
        <f t="shared" si="5455"/>
        <v>0</v>
      </c>
      <c r="NE248" s="46">
        <v>0</v>
      </c>
      <c r="NF248" s="10">
        <v>0</v>
      </c>
      <c r="NG248" s="47">
        <f t="shared" si="5456"/>
        <v>0</v>
      </c>
      <c r="NH248" s="46">
        <v>0</v>
      </c>
      <c r="NI248" s="10">
        <v>0</v>
      </c>
      <c r="NJ248" s="47">
        <f t="shared" si="5457"/>
        <v>0</v>
      </c>
      <c r="NK248" s="66">
        <v>18.070220000000003</v>
      </c>
      <c r="NL248" s="10">
        <v>1131.2059999999999</v>
      </c>
      <c r="NM248" s="47">
        <f t="shared" si="5458"/>
        <v>62600.566014138167</v>
      </c>
      <c r="NN248" s="46">
        <v>0</v>
      </c>
      <c r="NO248" s="10">
        <v>0</v>
      </c>
      <c r="NP248" s="47">
        <f t="shared" si="5459"/>
        <v>0</v>
      </c>
      <c r="NQ248" s="46">
        <v>0</v>
      </c>
      <c r="NR248" s="10">
        <v>0</v>
      </c>
      <c r="NS248" s="47">
        <f t="shared" si="5460"/>
        <v>0</v>
      </c>
      <c r="NT248" s="66">
        <v>4.6929999999999999E-2</v>
      </c>
      <c r="NU248" s="10">
        <v>39.954999999999998</v>
      </c>
      <c r="NV248" s="47">
        <f t="shared" si="5461"/>
        <v>851374.38738546765</v>
      </c>
      <c r="NW248" s="66">
        <v>79.621740000000003</v>
      </c>
      <c r="NX248" s="10">
        <v>2816.0590000000002</v>
      </c>
      <c r="NY248" s="47">
        <f t="shared" si="5462"/>
        <v>35367.966085644446</v>
      </c>
      <c r="NZ248" s="66">
        <v>5.4700000000000006E-2</v>
      </c>
      <c r="OA248" s="10">
        <v>20.954999999999998</v>
      </c>
      <c r="OB248" s="47">
        <f t="shared" si="5463"/>
        <v>383089.57952467998</v>
      </c>
      <c r="OC248" s="46">
        <v>0</v>
      </c>
      <c r="OD248" s="10">
        <v>0</v>
      </c>
      <c r="OE248" s="47">
        <f t="shared" si="5464"/>
        <v>0</v>
      </c>
      <c r="OF248" s="66">
        <v>9.470000000000001E-3</v>
      </c>
      <c r="OG248" s="10">
        <v>1.593</v>
      </c>
      <c r="OH248" s="47">
        <f t="shared" si="5465"/>
        <v>168215.41710665257</v>
      </c>
      <c r="OI248" s="66">
        <v>27.349220000000003</v>
      </c>
      <c r="OJ248" s="10">
        <v>11712.897000000001</v>
      </c>
      <c r="OK248" s="47">
        <f t="shared" si="5466"/>
        <v>428271.70208144875</v>
      </c>
      <c r="OL248" s="46">
        <v>0</v>
      </c>
      <c r="OM248" s="10">
        <v>0</v>
      </c>
      <c r="ON248" s="47">
        <f t="shared" si="5467"/>
        <v>0</v>
      </c>
      <c r="OO248" s="66">
        <v>26.080200000000001</v>
      </c>
      <c r="OP248" s="10">
        <v>745.75599999999997</v>
      </c>
      <c r="OQ248" s="47">
        <f t="shared" si="5468"/>
        <v>28594.719365649034</v>
      </c>
      <c r="OR248" s="66">
        <v>2E-3</v>
      </c>
      <c r="OS248" s="10">
        <v>1.385</v>
      </c>
      <c r="OT248" s="47">
        <f t="shared" si="5469"/>
        <v>692500</v>
      </c>
      <c r="OU248" s="66">
        <v>39.676989999999996</v>
      </c>
      <c r="OV248" s="10">
        <v>724.50199999999995</v>
      </c>
      <c r="OW248" s="47">
        <f t="shared" si="5470"/>
        <v>18260.004098093126</v>
      </c>
      <c r="OX248" s="46">
        <v>0</v>
      </c>
      <c r="OY248" s="10">
        <v>0</v>
      </c>
      <c r="OZ248" s="47">
        <f t="shared" si="5471"/>
        <v>0</v>
      </c>
      <c r="PA248" s="46">
        <v>0</v>
      </c>
      <c r="PB248" s="10">
        <v>0</v>
      </c>
      <c r="PC248" s="47">
        <f t="shared" si="5472"/>
        <v>0</v>
      </c>
      <c r="PD248" s="46">
        <v>0</v>
      </c>
      <c r="PE248" s="10">
        <v>0</v>
      </c>
      <c r="PF248" s="47">
        <f t="shared" si="5473"/>
        <v>0</v>
      </c>
      <c r="PG248" s="66">
        <v>8.0938400000000001</v>
      </c>
      <c r="PH248" s="10">
        <v>431.24099999999999</v>
      </c>
      <c r="PI248" s="47">
        <f t="shared" si="5474"/>
        <v>53280.148853943247</v>
      </c>
      <c r="PJ248" s="46"/>
      <c r="PK248" s="10"/>
      <c r="PL248" s="47"/>
      <c r="PM248" s="46">
        <v>0</v>
      </c>
      <c r="PN248" s="10">
        <v>0</v>
      </c>
      <c r="PO248" s="47">
        <f t="shared" si="5475"/>
        <v>0</v>
      </c>
      <c r="PP248" s="46">
        <v>0</v>
      </c>
      <c r="PQ248" s="10">
        <v>0</v>
      </c>
      <c r="PR248" s="47">
        <f t="shared" si="5476"/>
        <v>0</v>
      </c>
      <c r="PS248" s="66">
        <v>6.9999999999999999E-4</v>
      </c>
      <c r="PT248" s="10">
        <v>1.804</v>
      </c>
      <c r="PU248" s="47">
        <f t="shared" si="5477"/>
        <v>2577142.8571428573</v>
      </c>
      <c r="PV248" s="66">
        <v>89.475089999999994</v>
      </c>
      <c r="PW248" s="10">
        <v>8172.6940000000004</v>
      </c>
      <c r="PX248" s="47">
        <f t="shared" si="5478"/>
        <v>91340.438998161408</v>
      </c>
      <c r="PY248" s="66">
        <v>180.72599</v>
      </c>
      <c r="PZ248" s="10">
        <v>39110.591999999997</v>
      </c>
      <c r="QA248" s="47">
        <f t="shared" si="5479"/>
        <v>216408.2321529958</v>
      </c>
      <c r="QB248" s="46">
        <v>0</v>
      </c>
      <c r="QC248" s="10">
        <v>0</v>
      </c>
      <c r="QD248" s="47">
        <f t="shared" si="5480"/>
        <v>0</v>
      </c>
      <c r="QE248" s="46">
        <v>0.15695999999999999</v>
      </c>
      <c r="QF248" s="10">
        <v>75.731999999999999</v>
      </c>
      <c r="QG248" s="47">
        <f t="shared" si="5481"/>
        <v>482492.35474006122</v>
      </c>
      <c r="QH248" s="46">
        <v>0</v>
      </c>
      <c r="QI248" s="10">
        <v>0</v>
      </c>
      <c r="QJ248" s="47">
        <f t="shared" si="5482"/>
        <v>0</v>
      </c>
      <c r="QK248" s="46">
        <v>0</v>
      </c>
      <c r="QL248" s="10">
        <v>0</v>
      </c>
      <c r="QM248" s="47">
        <f t="shared" si="5483"/>
        <v>0</v>
      </c>
      <c r="QN248" s="46">
        <v>0</v>
      </c>
      <c r="QO248" s="10">
        <v>0</v>
      </c>
      <c r="QP248" s="47">
        <f t="shared" si="5484"/>
        <v>0</v>
      </c>
      <c r="QQ248" s="66">
        <v>38.80097</v>
      </c>
      <c r="QR248" s="10">
        <v>1778.2190000000001</v>
      </c>
      <c r="QS248" s="47">
        <f t="shared" si="5485"/>
        <v>45829.240866916472</v>
      </c>
      <c r="QT248" s="46"/>
      <c r="QU248" s="10"/>
      <c r="QV248" s="47"/>
      <c r="QW248" s="46"/>
      <c r="QX248" s="10"/>
      <c r="QY248" s="47"/>
      <c r="QZ248" s="46">
        <v>0</v>
      </c>
      <c r="RA248" s="10">
        <v>0</v>
      </c>
      <c r="RB248" s="47">
        <f t="shared" si="5486"/>
        <v>0</v>
      </c>
      <c r="RC248" s="46">
        <v>0</v>
      </c>
      <c r="RD248" s="10">
        <v>0</v>
      </c>
      <c r="RE248" s="47">
        <f t="shared" si="5487"/>
        <v>0</v>
      </c>
      <c r="RF248" s="12">
        <f t="shared" si="5489"/>
        <v>2274.3024799999998</v>
      </c>
      <c r="RG248" s="58">
        <f t="shared" si="5490"/>
        <v>200109.44999999995</v>
      </c>
    </row>
    <row r="249" spans="1:475" x14ac:dyDescent="0.3">
      <c r="A249" s="38">
        <v>2022</v>
      </c>
      <c r="B249" s="39" t="s">
        <v>14</v>
      </c>
      <c r="C249" s="46">
        <v>0</v>
      </c>
      <c r="D249" s="10">
        <v>0</v>
      </c>
      <c r="E249" s="47">
        <f t="shared" si="5337"/>
        <v>0</v>
      </c>
      <c r="F249" s="46">
        <v>0</v>
      </c>
      <c r="G249" s="10">
        <v>0</v>
      </c>
      <c r="H249" s="47">
        <f t="shared" si="5491"/>
        <v>0</v>
      </c>
      <c r="I249" s="46">
        <v>0</v>
      </c>
      <c r="J249" s="10">
        <v>0</v>
      </c>
      <c r="K249" s="47">
        <f t="shared" si="5338"/>
        <v>0</v>
      </c>
      <c r="L249" s="66">
        <v>1.4999999999999999E-2</v>
      </c>
      <c r="M249" s="10">
        <v>1.0999999999999999E-2</v>
      </c>
      <c r="N249" s="47">
        <f t="shared" si="5339"/>
        <v>733.33333333333326</v>
      </c>
      <c r="O249" s="46">
        <v>0</v>
      </c>
      <c r="P249" s="10">
        <v>0</v>
      </c>
      <c r="Q249" s="47">
        <f t="shared" si="5340"/>
        <v>0</v>
      </c>
      <c r="R249" s="46">
        <v>0</v>
      </c>
      <c r="S249" s="10">
        <v>0</v>
      </c>
      <c r="T249" s="47">
        <f t="shared" si="5341"/>
        <v>0</v>
      </c>
      <c r="U249" s="66">
        <v>2.4399999999999998E-2</v>
      </c>
      <c r="V249" s="10">
        <v>1.546</v>
      </c>
      <c r="W249" s="47">
        <f t="shared" si="5342"/>
        <v>63360.655737704925</v>
      </c>
      <c r="X249" s="46">
        <v>0</v>
      </c>
      <c r="Y249" s="10">
        <v>0</v>
      </c>
      <c r="Z249" s="47">
        <f t="shared" si="5343"/>
        <v>0</v>
      </c>
      <c r="AA249" s="66">
        <v>3.5223</v>
      </c>
      <c r="AB249" s="10">
        <v>396.33800000000002</v>
      </c>
      <c r="AC249" s="47">
        <f t="shared" si="5344"/>
        <v>112522.49950316554</v>
      </c>
      <c r="AD249" s="66">
        <v>0.01</v>
      </c>
      <c r="AE249" s="10">
        <v>2.4180000000000001</v>
      </c>
      <c r="AF249" s="47">
        <f t="shared" si="5345"/>
        <v>241800</v>
      </c>
      <c r="AG249" s="46">
        <v>0</v>
      </c>
      <c r="AH249" s="10">
        <v>0</v>
      </c>
      <c r="AI249" s="47">
        <f t="shared" si="5346"/>
        <v>0</v>
      </c>
      <c r="AJ249" s="46">
        <v>0</v>
      </c>
      <c r="AK249" s="10">
        <v>0</v>
      </c>
      <c r="AL249" s="47">
        <f t="shared" si="5347"/>
        <v>0</v>
      </c>
      <c r="AM249" s="46">
        <v>0</v>
      </c>
      <c r="AN249" s="10">
        <v>0</v>
      </c>
      <c r="AO249" s="47">
        <f t="shared" si="5348"/>
        <v>0</v>
      </c>
      <c r="AP249" s="66">
        <v>120.44731</v>
      </c>
      <c r="AQ249" s="10">
        <v>3751.5839999999998</v>
      </c>
      <c r="AR249" s="47">
        <f t="shared" si="5349"/>
        <v>31147.096601825309</v>
      </c>
      <c r="AS249" s="46">
        <v>0</v>
      </c>
      <c r="AT249" s="10">
        <v>0</v>
      </c>
      <c r="AU249" s="47">
        <f t="shared" si="5350"/>
        <v>0</v>
      </c>
      <c r="AV249" s="46">
        <v>0</v>
      </c>
      <c r="AW249" s="10">
        <v>0</v>
      </c>
      <c r="AX249" s="47">
        <f t="shared" si="5351"/>
        <v>0</v>
      </c>
      <c r="AY249" s="46">
        <v>0</v>
      </c>
      <c r="AZ249" s="10">
        <v>0</v>
      </c>
      <c r="BA249" s="47">
        <f t="shared" si="5352"/>
        <v>0</v>
      </c>
      <c r="BB249" s="66">
        <v>0.3135</v>
      </c>
      <c r="BC249" s="10">
        <v>109.215</v>
      </c>
      <c r="BD249" s="47">
        <f t="shared" si="5353"/>
        <v>348373.20574162679</v>
      </c>
      <c r="BE249" s="46">
        <v>0</v>
      </c>
      <c r="BF249" s="10">
        <v>0</v>
      </c>
      <c r="BG249" s="47">
        <f t="shared" si="5354"/>
        <v>0</v>
      </c>
      <c r="BH249" s="46">
        <v>0</v>
      </c>
      <c r="BI249" s="10">
        <v>0</v>
      </c>
      <c r="BJ249" s="47">
        <f t="shared" si="5355"/>
        <v>0</v>
      </c>
      <c r="BK249" s="46">
        <v>0</v>
      </c>
      <c r="BL249" s="10">
        <v>0</v>
      </c>
      <c r="BM249" s="47">
        <f t="shared" si="5356"/>
        <v>0</v>
      </c>
      <c r="BN249" s="46">
        <v>0</v>
      </c>
      <c r="BO249" s="10">
        <v>0</v>
      </c>
      <c r="BP249" s="47">
        <f t="shared" si="5357"/>
        <v>0</v>
      </c>
      <c r="BQ249" s="66">
        <v>3.8999999999999998E-3</v>
      </c>
      <c r="BR249" s="10">
        <v>3.2709999999999999</v>
      </c>
      <c r="BS249" s="47">
        <f t="shared" si="5358"/>
        <v>838717.94871794875</v>
      </c>
      <c r="BT249" s="66">
        <v>1.2295499999999999</v>
      </c>
      <c r="BU249" s="10">
        <v>121.715</v>
      </c>
      <c r="BV249" s="47">
        <f t="shared" si="5359"/>
        <v>98991.500955634183</v>
      </c>
      <c r="BW249" s="46">
        <v>0</v>
      </c>
      <c r="BX249" s="10">
        <v>0</v>
      </c>
      <c r="BY249" s="47">
        <f t="shared" si="5360"/>
        <v>0</v>
      </c>
      <c r="BZ249" s="66">
        <v>5.4954399999999994</v>
      </c>
      <c r="CA249" s="10">
        <v>353.23500000000001</v>
      </c>
      <c r="CB249" s="47">
        <f t="shared" si="5361"/>
        <v>64277.837625376691</v>
      </c>
      <c r="CC249" s="66">
        <v>89.977070000000012</v>
      </c>
      <c r="CD249" s="10">
        <v>4377.8710000000001</v>
      </c>
      <c r="CE249" s="47">
        <f t="shared" si="5362"/>
        <v>48655.4074276924</v>
      </c>
      <c r="CF249" s="46">
        <v>0</v>
      </c>
      <c r="CG249" s="10">
        <v>0</v>
      </c>
      <c r="CH249" s="47">
        <f t="shared" si="5363"/>
        <v>0</v>
      </c>
      <c r="CI249" s="46">
        <v>0</v>
      </c>
      <c r="CJ249" s="10">
        <v>0</v>
      </c>
      <c r="CK249" s="47">
        <f t="shared" si="5364"/>
        <v>0</v>
      </c>
      <c r="CL249" s="66">
        <v>1.038E-2</v>
      </c>
      <c r="CM249" s="10">
        <v>1.7909999999999999</v>
      </c>
      <c r="CN249" s="47">
        <f t="shared" si="5365"/>
        <v>172543.35260115605</v>
      </c>
      <c r="CO249" s="46">
        <v>0</v>
      </c>
      <c r="CP249" s="10">
        <v>0</v>
      </c>
      <c r="CQ249" s="47">
        <f t="shared" si="5366"/>
        <v>0</v>
      </c>
      <c r="CR249" s="46">
        <v>0</v>
      </c>
      <c r="CS249" s="10">
        <v>0</v>
      </c>
      <c r="CT249" s="47">
        <f t="shared" si="5367"/>
        <v>0</v>
      </c>
      <c r="CU249" s="66">
        <v>1.1180000000000001</v>
      </c>
      <c r="CV249" s="10">
        <v>688.31200000000001</v>
      </c>
      <c r="CW249" s="47">
        <f t="shared" si="5368"/>
        <v>615663.68515205721</v>
      </c>
      <c r="CX249" s="46">
        <v>0</v>
      </c>
      <c r="CY249" s="10">
        <v>0</v>
      </c>
      <c r="CZ249" s="47">
        <f t="shared" si="5369"/>
        <v>0</v>
      </c>
      <c r="DA249" s="66">
        <v>27.71903</v>
      </c>
      <c r="DB249" s="10">
        <v>7659.7089999999998</v>
      </c>
      <c r="DC249" s="47">
        <f t="shared" si="5370"/>
        <v>276333.94819371385</v>
      </c>
      <c r="DD249" s="66">
        <v>83.916690000000003</v>
      </c>
      <c r="DE249" s="10">
        <v>13778.784</v>
      </c>
      <c r="DF249" s="47">
        <f t="shared" si="5371"/>
        <v>164195.99009446154</v>
      </c>
      <c r="DG249" s="46">
        <v>0</v>
      </c>
      <c r="DH249" s="10">
        <v>0</v>
      </c>
      <c r="DI249" s="47">
        <f t="shared" si="5372"/>
        <v>0</v>
      </c>
      <c r="DJ249" s="66">
        <v>8.4390000000000001</v>
      </c>
      <c r="DK249" s="10">
        <v>351.85700000000003</v>
      </c>
      <c r="DL249" s="47">
        <f t="shared" si="5373"/>
        <v>41694.158075601379</v>
      </c>
      <c r="DM249" s="46">
        <v>0</v>
      </c>
      <c r="DN249" s="10">
        <v>0</v>
      </c>
      <c r="DO249" s="47">
        <f t="shared" si="5374"/>
        <v>0</v>
      </c>
      <c r="DP249" s="66">
        <v>4</v>
      </c>
      <c r="DQ249" s="10">
        <v>1230.942</v>
      </c>
      <c r="DR249" s="47">
        <f t="shared" si="5375"/>
        <v>307735.5</v>
      </c>
      <c r="DS249" s="66">
        <v>4.0000000000000001E-3</v>
      </c>
      <c r="DT249" s="10">
        <v>0.49099999999999999</v>
      </c>
      <c r="DU249" s="47">
        <f t="shared" si="5376"/>
        <v>122750</v>
      </c>
      <c r="DV249" s="46">
        <v>0</v>
      </c>
      <c r="DW249" s="10">
        <v>0</v>
      </c>
      <c r="DX249" s="47">
        <f t="shared" si="5377"/>
        <v>0</v>
      </c>
      <c r="DY249" s="46">
        <v>0</v>
      </c>
      <c r="DZ249" s="10">
        <v>0</v>
      </c>
      <c r="EA249" s="47">
        <f t="shared" si="5378"/>
        <v>0</v>
      </c>
      <c r="EB249" s="46">
        <v>0</v>
      </c>
      <c r="EC249" s="10">
        <v>0</v>
      </c>
      <c r="ED249" s="47">
        <f t="shared" si="5379"/>
        <v>0</v>
      </c>
      <c r="EE249" s="46">
        <v>0</v>
      </c>
      <c r="EF249" s="10">
        <v>0</v>
      </c>
      <c r="EG249" s="47">
        <f t="shared" si="5380"/>
        <v>0</v>
      </c>
      <c r="EH249" s="66">
        <v>26.991099999999999</v>
      </c>
      <c r="EI249" s="10">
        <v>8259.7119999999995</v>
      </c>
      <c r="EJ249" s="47">
        <f t="shared" si="5381"/>
        <v>306016.13124326168</v>
      </c>
      <c r="EK249" s="46">
        <v>0</v>
      </c>
      <c r="EL249" s="10">
        <v>0</v>
      </c>
      <c r="EM249" s="47">
        <f t="shared" si="5382"/>
        <v>0</v>
      </c>
      <c r="EN249" s="66">
        <v>237.24404999999999</v>
      </c>
      <c r="EO249" s="10">
        <v>46366.892999999996</v>
      </c>
      <c r="EP249" s="47">
        <f t="shared" si="5383"/>
        <v>195439.64537782929</v>
      </c>
      <c r="EQ249" s="46">
        <v>0</v>
      </c>
      <c r="ER249" s="10">
        <v>0</v>
      </c>
      <c r="ES249" s="47">
        <f t="shared" si="5384"/>
        <v>0</v>
      </c>
      <c r="ET249" s="66">
        <v>20.435029999999998</v>
      </c>
      <c r="EU249" s="10">
        <v>1113.626</v>
      </c>
      <c r="EV249" s="47">
        <f t="shared" si="5385"/>
        <v>54495.931740741267</v>
      </c>
      <c r="EW249" s="66">
        <v>2E-3</v>
      </c>
      <c r="EX249" s="10">
        <v>0.66700000000000004</v>
      </c>
      <c r="EY249" s="47">
        <f t="shared" si="5386"/>
        <v>333500</v>
      </c>
      <c r="EZ249" s="46">
        <v>0</v>
      </c>
      <c r="FA249" s="10">
        <v>0</v>
      </c>
      <c r="FB249" s="47">
        <f t="shared" si="5387"/>
        <v>0</v>
      </c>
      <c r="FC249" s="46">
        <v>0</v>
      </c>
      <c r="FD249" s="10">
        <v>0</v>
      </c>
      <c r="FE249" s="47">
        <f t="shared" si="5388"/>
        <v>0</v>
      </c>
      <c r="FF249" s="46">
        <v>0</v>
      </c>
      <c r="FG249" s="10">
        <v>0</v>
      </c>
      <c r="FH249" s="47">
        <f t="shared" si="5389"/>
        <v>0</v>
      </c>
      <c r="FI249" s="46">
        <v>0</v>
      </c>
      <c r="FJ249" s="10">
        <v>0</v>
      </c>
      <c r="FK249" s="47">
        <f t="shared" si="5390"/>
        <v>0</v>
      </c>
      <c r="FL249" s="66">
        <v>4.32</v>
      </c>
      <c r="FM249" s="10">
        <v>235.821</v>
      </c>
      <c r="FN249" s="47">
        <f t="shared" si="5391"/>
        <v>54588.194444444438</v>
      </c>
      <c r="FO249" s="46">
        <v>0</v>
      </c>
      <c r="FP249" s="10">
        <v>0</v>
      </c>
      <c r="FQ249" s="47">
        <f t="shared" si="5392"/>
        <v>0</v>
      </c>
      <c r="FR249" s="66">
        <v>38.684410000000007</v>
      </c>
      <c r="FS249" s="10">
        <v>2101.12</v>
      </c>
      <c r="FT249" s="47">
        <f t="shared" si="5393"/>
        <v>54314.386596564342</v>
      </c>
      <c r="FU249" s="66">
        <v>4.8542399999999999</v>
      </c>
      <c r="FV249" s="10">
        <v>772.36800000000005</v>
      </c>
      <c r="FW249" s="47">
        <f t="shared" si="5394"/>
        <v>159112.03401562347</v>
      </c>
      <c r="FX249" s="46">
        <v>0</v>
      </c>
      <c r="FY249" s="10">
        <v>0</v>
      </c>
      <c r="FZ249" s="47">
        <f t="shared" si="5395"/>
        <v>0</v>
      </c>
      <c r="GA249" s="46">
        <v>0</v>
      </c>
      <c r="GB249" s="10">
        <v>0</v>
      </c>
      <c r="GC249" s="47">
        <f t="shared" si="5396"/>
        <v>0</v>
      </c>
      <c r="GD249" s="46">
        <v>0</v>
      </c>
      <c r="GE249" s="10">
        <v>0</v>
      </c>
      <c r="GF249" s="47">
        <f t="shared" si="5397"/>
        <v>0</v>
      </c>
      <c r="GG249" s="66">
        <v>1.091E-2</v>
      </c>
      <c r="GH249" s="10">
        <v>3.5870000000000002</v>
      </c>
      <c r="GI249" s="47">
        <f t="shared" si="5398"/>
        <v>328780.93492208986</v>
      </c>
      <c r="GJ249" s="66">
        <v>222.62548999999999</v>
      </c>
      <c r="GK249" s="10">
        <v>13984.445</v>
      </c>
      <c r="GL249" s="47">
        <f t="shared" si="5399"/>
        <v>62816.00997262264</v>
      </c>
      <c r="GM249" s="46">
        <v>0</v>
      </c>
      <c r="GN249" s="10">
        <v>0</v>
      </c>
      <c r="GO249" s="47">
        <f t="shared" si="5400"/>
        <v>0</v>
      </c>
      <c r="GP249" s="66">
        <v>0.51155000000000006</v>
      </c>
      <c r="GQ249" s="10">
        <v>105.39400000000001</v>
      </c>
      <c r="GR249" s="47">
        <f t="shared" si="5401"/>
        <v>206028.73619392043</v>
      </c>
      <c r="GS249" s="46">
        <v>0</v>
      </c>
      <c r="GT249" s="10">
        <v>0</v>
      </c>
      <c r="GU249" s="47">
        <f t="shared" si="5402"/>
        <v>0</v>
      </c>
      <c r="GV249" s="46">
        <v>0</v>
      </c>
      <c r="GW249" s="10">
        <v>0</v>
      </c>
      <c r="GX249" s="47">
        <f t="shared" si="5403"/>
        <v>0</v>
      </c>
      <c r="GY249" s="46">
        <v>0</v>
      </c>
      <c r="GZ249" s="10">
        <v>0</v>
      </c>
      <c r="HA249" s="47">
        <f t="shared" si="5404"/>
        <v>0</v>
      </c>
      <c r="HB249" s="66">
        <v>5.8165100000000001</v>
      </c>
      <c r="HC249" s="10">
        <v>2644.8560000000002</v>
      </c>
      <c r="HD249" s="47">
        <f t="shared" si="5405"/>
        <v>454715.28459505789</v>
      </c>
      <c r="HE249" s="46">
        <v>0</v>
      </c>
      <c r="HF249" s="10">
        <v>0</v>
      </c>
      <c r="HG249" s="47">
        <f t="shared" si="5406"/>
        <v>0</v>
      </c>
      <c r="HH249" s="46">
        <v>0</v>
      </c>
      <c r="HI249" s="10">
        <v>0</v>
      </c>
      <c r="HJ249" s="47">
        <f t="shared" si="5407"/>
        <v>0</v>
      </c>
      <c r="HK249" s="46">
        <v>0</v>
      </c>
      <c r="HL249" s="10">
        <v>0</v>
      </c>
      <c r="HM249" s="47">
        <f t="shared" si="5408"/>
        <v>0</v>
      </c>
      <c r="HN249" s="46">
        <v>0</v>
      </c>
      <c r="HO249" s="10">
        <v>0</v>
      </c>
      <c r="HP249" s="47">
        <f t="shared" si="5409"/>
        <v>0</v>
      </c>
      <c r="HQ249" s="66">
        <v>0.02</v>
      </c>
      <c r="HR249" s="10">
        <v>4.21</v>
      </c>
      <c r="HS249" s="47">
        <f t="shared" si="5410"/>
        <v>210500</v>
      </c>
      <c r="HT249" s="46"/>
      <c r="HU249" s="10"/>
      <c r="HV249" s="47"/>
      <c r="HW249" s="46">
        <v>0</v>
      </c>
      <c r="HX249" s="10">
        <v>0</v>
      </c>
      <c r="HY249" s="47">
        <f t="shared" si="5411"/>
        <v>0</v>
      </c>
      <c r="HZ249" s="46">
        <v>0</v>
      </c>
      <c r="IA249" s="10">
        <v>0</v>
      </c>
      <c r="IB249" s="47">
        <f t="shared" si="5412"/>
        <v>0</v>
      </c>
      <c r="IC249" s="46">
        <v>0</v>
      </c>
      <c r="ID249" s="10">
        <v>0</v>
      </c>
      <c r="IE249" s="47">
        <f t="shared" si="5413"/>
        <v>0</v>
      </c>
      <c r="IF249" s="46">
        <v>0</v>
      </c>
      <c r="IG249" s="10">
        <v>0</v>
      </c>
      <c r="IH249" s="47">
        <f t="shared" si="5414"/>
        <v>0</v>
      </c>
      <c r="II249" s="46">
        <v>0</v>
      </c>
      <c r="IJ249" s="10">
        <v>0</v>
      </c>
      <c r="IK249" s="47">
        <f t="shared" si="5415"/>
        <v>0</v>
      </c>
      <c r="IL249" s="46">
        <v>0</v>
      </c>
      <c r="IM249" s="10">
        <v>0</v>
      </c>
      <c r="IN249" s="47">
        <f t="shared" si="5416"/>
        <v>0</v>
      </c>
      <c r="IO249" s="46">
        <v>0</v>
      </c>
      <c r="IP249" s="10">
        <v>0</v>
      </c>
      <c r="IQ249" s="47">
        <f t="shared" si="5417"/>
        <v>0</v>
      </c>
      <c r="IR249" s="66">
        <v>11.8278</v>
      </c>
      <c r="IS249" s="10">
        <v>813.34799999999996</v>
      </c>
      <c r="IT249" s="47">
        <f t="shared" si="5418"/>
        <v>68765.789073200416</v>
      </c>
      <c r="IU249" s="46">
        <v>0</v>
      </c>
      <c r="IV249" s="10">
        <v>0</v>
      </c>
      <c r="IW249" s="47">
        <f t="shared" si="5419"/>
        <v>0</v>
      </c>
      <c r="IX249" s="46">
        <v>0</v>
      </c>
      <c r="IY249" s="10">
        <v>0</v>
      </c>
      <c r="IZ249" s="47">
        <f t="shared" si="5420"/>
        <v>0</v>
      </c>
      <c r="JA249" s="46">
        <v>0</v>
      </c>
      <c r="JB249" s="10">
        <v>0</v>
      </c>
      <c r="JC249" s="47">
        <f t="shared" si="5421"/>
        <v>0</v>
      </c>
      <c r="JD249" s="46">
        <v>0</v>
      </c>
      <c r="JE249" s="10">
        <v>0</v>
      </c>
      <c r="JF249" s="47">
        <f t="shared" si="5422"/>
        <v>0</v>
      </c>
      <c r="JG249" s="46">
        <v>0</v>
      </c>
      <c r="JH249" s="10">
        <v>0</v>
      </c>
      <c r="JI249" s="47">
        <f t="shared" si="5423"/>
        <v>0</v>
      </c>
      <c r="JJ249" s="46">
        <v>0</v>
      </c>
      <c r="JK249" s="10">
        <v>0</v>
      </c>
      <c r="JL249" s="47">
        <f t="shared" si="5424"/>
        <v>0</v>
      </c>
      <c r="JM249" s="46">
        <v>0</v>
      </c>
      <c r="JN249" s="10">
        <v>0</v>
      </c>
      <c r="JO249" s="47">
        <f t="shared" si="5425"/>
        <v>0</v>
      </c>
      <c r="JP249" s="46">
        <v>0</v>
      </c>
      <c r="JQ249" s="10">
        <v>0</v>
      </c>
      <c r="JR249" s="47">
        <f t="shared" si="5426"/>
        <v>0</v>
      </c>
      <c r="JS249" s="66">
        <v>6.4260000000000012E-2</v>
      </c>
      <c r="JT249" s="10">
        <v>27.436</v>
      </c>
      <c r="JU249" s="47">
        <f t="shared" si="5427"/>
        <v>426953.00342359155</v>
      </c>
      <c r="JV249" s="46">
        <v>0</v>
      </c>
      <c r="JW249" s="10">
        <v>0</v>
      </c>
      <c r="JX249" s="47">
        <f t="shared" si="5428"/>
        <v>0</v>
      </c>
      <c r="JY249" s="46">
        <v>0</v>
      </c>
      <c r="JZ249" s="10">
        <v>0</v>
      </c>
      <c r="KA249" s="47">
        <f t="shared" si="5429"/>
        <v>0</v>
      </c>
      <c r="KB249" s="66">
        <v>2.31</v>
      </c>
      <c r="KC249" s="10">
        <v>101.655</v>
      </c>
      <c r="KD249" s="47">
        <f t="shared" si="5430"/>
        <v>44006.493506493505</v>
      </c>
      <c r="KE249" s="66"/>
      <c r="KF249" s="10"/>
      <c r="KG249" s="47"/>
      <c r="KH249" s="66">
        <v>56.180860000000003</v>
      </c>
      <c r="KI249" s="10">
        <v>3897.8249999999998</v>
      </c>
      <c r="KJ249" s="47">
        <f t="shared" si="5431"/>
        <v>69379.945412013985</v>
      </c>
      <c r="KK249" s="66">
        <v>12.322229999999999</v>
      </c>
      <c r="KL249" s="10">
        <v>4210.2209999999995</v>
      </c>
      <c r="KM249" s="47">
        <f t="shared" si="5432"/>
        <v>341676.87179999077</v>
      </c>
      <c r="KN249" s="46">
        <v>0</v>
      </c>
      <c r="KO249" s="10">
        <v>0</v>
      </c>
      <c r="KP249" s="47">
        <f t="shared" si="5433"/>
        <v>0</v>
      </c>
      <c r="KQ249" s="66">
        <v>0.94762999999999997</v>
      </c>
      <c r="KR249" s="10">
        <v>20.896999999999998</v>
      </c>
      <c r="KS249" s="47">
        <f t="shared" si="5434"/>
        <v>22051.855682070007</v>
      </c>
      <c r="KT249" s="46">
        <v>0</v>
      </c>
      <c r="KU249" s="10">
        <v>0</v>
      </c>
      <c r="KV249" s="47">
        <f t="shared" si="5435"/>
        <v>0</v>
      </c>
      <c r="KW249" s="46">
        <v>0</v>
      </c>
      <c r="KX249" s="10">
        <v>0</v>
      </c>
      <c r="KY249" s="47">
        <f t="shared" si="5436"/>
        <v>0</v>
      </c>
      <c r="KZ249" s="66">
        <v>1E-3</v>
      </c>
      <c r="LA249" s="10">
        <v>0.498</v>
      </c>
      <c r="LB249" s="47">
        <f t="shared" si="5437"/>
        <v>498000</v>
      </c>
      <c r="LC249" s="46">
        <v>0</v>
      </c>
      <c r="LD249" s="10">
        <v>0</v>
      </c>
      <c r="LE249" s="47">
        <f t="shared" si="5438"/>
        <v>0</v>
      </c>
      <c r="LF249" s="66">
        <v>4.2270000000000003</v>
      </c>
      <c r="LG249" s="10">
        <v>120.17100000000001</v>
      </c>
      <c r="LH249" s="47">
        <f t="shared" si="5439"/>
        <v>28429.382540809082</v>
      </c>
      <c r="LI249" s="46">
        <v>0</v>
      </c>
      <c r="LJ249" s="10">
        <v>0</v>
      </c>
      <c r="LK249" s="47">
        <f t="shared" si="5440"/>
        <v>0</v>
      </c>
      <c r="LL249" s="46">
        <v>0</v>
      </c>
      <c r="LM249" s="10">
        <v>0</v>
      </c>
      <c r="LN249" s="47">
        <f t="shared" si="5441"/>
        <v>0</v>
      </c>
      <c r="LO249" s="46">
        <v>0</v>
      </c>
      <c r="LP249" s="10">
        <v>0</v>
      </c>
      <c r="LQ249" s="47">
        <f t="shared" si="5442"/>
        <v>0</v>
      </c>
      <c r="LR249" s="46">
        <v>0</v>
      </c>
      <c r="LS249" s="10">
        <v>0</v>
      </c>
      <c r="LT249" s="47">
        <f t="shared" si="5443"/>
        <v>0</v>
      </c>
      <c r="LU249" s="46">
        <v>0</v>
      </c>
      <c r="LV249" s="10">
        <v>0</v>
      </c>
      <c r="LW249" s="47">
        <f t="shared" si="5444"/>
        <v>0</v>
      </c>
      <c r="LX249" s="66">
        <v>153.86942000000002</v>
      </c>
      <c r="LY249" s="10">
        <v>20432.562000000002</v>
      </c>
      <c r="LZ249" s="47">
        <f t="shared" si="5445"/>
        <v>132791.57093072814</v>
      </c>
      <c r="MA249" s="46">
        <v>0</v>
      </c>
      <c r="MB249" s="10">
        <v>0</v>
      </c>
      <c r="MC249" s="47">
        <f t="shared" si="5446"/>
        <v>0</v>
      </c>
      <c r="MD249" s="46">
        <v>0</v>
      </c>
      <c r="ME249" s="10">
        <v>0</v>
      </c>
      <c r="MF249" s="47">
        <f t="shared" si="5447"/>
        <v>0</v>
      </c>
      <c r="MG249" s="46">
        <v>0</v>
      </c>
      <c r="MH249" s="10">
        <v>0</v>
      </c>
      <c r="MI249" s="47">
        <f t="shared" si="5448"/>
        <v>0</v>
      </c>
      <c r="MJ249" s="66">
        <v>5.1399999999999996E-3</v>
      </c>
      <c r="MK249" s="10">
        <v>0.108</v>
      </c>
      <c r="ML249" s="47">
        <f t="shared" si="5449"/>
        <v>21011.673151750972</v>
      </c>
      <c r="MM249" s="66">
        <v>0.39947000000000005</v>
      </c>
      <c r="MN249" s="10">
        <v>391.40699999999998</v>
      </c>
      <c r="MO249" s="47">
        <f t="shared" si="5450"/>
        <v>979815.75587653625</v>
      </c>
      <c r="MP249" s="46">
        <v>0</v>
      </c>
      <c r="MQ249" s="10">
        <v>0</v>
      </c>
      <c r="MR249" s="47">
        <f t="shared" si="5451"/>
        <v>0</v>
      </c>
      <c r="MS249" s="46">
        <v>0</v>
      </c>
      <c r="MT249" s="10">
        <v>0</v>
      </c>
      <c r="MU249" s="47">
        <f t="shared" si="5452"/>
        <v>0</v>
      </c>
      <c r="MV249" s="46">
        <v>0</v>
      </c>
      <c r="MW249" s="10">
        <v>0</v>
      </c>
      <c r="MX249" s="47">
        <f t="shared" si="5453"/>
        <v>0</v>
      </c>
      <c r="MY249" s="66">
        <v>1E-3</v>
      </c>
      <c r="MZ249" s="10">
        <v>0.11700000000000001</v>
      </c>
      <c r="NA249" s="47">
        <f t="shared" si="5454"/>
        <v>117000</v>
      </c>
      <c r="NB249" s="46">
        <v>0</v>
      </c>
      <c r="NC249" s="10">
        <v>0</v>
      </c>
      <c r="ND249" s="47">
        <f t="shared" si="5455"/>
        <v>0</v>
      </c>
      <c r="NE249" s="46">
        <v>0</v>
      </c>
      <c r="NF249" s="10">
        <v>0</v>
      </c>
      <c r="NG249" s="47">
        <f t="shared" si="5456"/>
        <v>0</v>
      </c>
      <c r="NH249" s="46">
        <v>0</v>
      </c>
      <c r="NI249" s="10">
        <v>0</v>
      </c>
      <c r="NJ249" s="47">
        <f t="shared" si="5457"/>
        <v>0</v>
      </c>
      <c r="NK249" s="66">
        <v>21.001450000000002</v>
      </c>
      <c r="NL249" s="10">
        <v>1120.2809999999999</v>
      </c>
      <c r="NM249" s="47">
        <f t="shared" si="5458"/>
        <v>53343.031076425665</v>
      </c>
      <c r="NN249" s="46">
        <v>0</v>
      </c>
      <c r="NO249" s="10">
        <v>0</v>
      </c>
      <c r="NP249" s="47">
        <f t="shared" si="5459"/>
        <v>0</v>
      </c>
      <c r="NQ249" s="46">
        <v>0</v>
      </c>
      <c r="NR249" s="10">
        <v>0</v>
      </c>
      <c r="NS249" s="47">
        <f t="shared" si="5460"/>
        <v>0</v>
      </c>
      <c r="NT249" s="66">
        <v>1.252E-2</v>
      </c>
      <c r="NU249" s="10">
        <v>4.851</v>
      </c>
      <c r="NV249" s="47">
        <f t="shared" si="5461"/>
        <v>387460.06389776355</v>
      </c>
      <c r="NW249" s="66">
        <v>63.906030000000001</v>
      </c>
      <c r="NX249" s="10">
        <v>1877.933</v>
      </c>
      <c r="NY249" s="47">
        <f t="shared" si="5462"/>
        <v>29385.84981730206</v>
      </c>
      <c r="NZ249" s="66">
        <v>1.12469</v>
      </c>
      <c r="OA249" s="10">
        <v>551.29100000000005</v>
      </c>
      <c r="OB249" s="47">
        <f t="shared" si="5463"/>
        <v>490171.51392828254</v>
      </c>
      <c r="OC249" s="46">
        <v>0</v>
      </c>
      <c r="OD249" s="10">
        <v>0</v>
      </c>
      <c r="OE249" s="47">
        <f t="shared" si="5464"/>
        <v>0</v>
      </c>
      <c r="OF249" s="66">
        <v>1.92353</v>
      </c>
      <c r="OG249" s="10">
        <v>2175.7130000000002</v>
      </c>
      <c r="OH249" s="47">
        <f t="shared" si="5465"/>
        <v>1131104.2718335562</v>
      </c>
      <c r="OI249" s="66">
        <v>24.417189999999998</v>
      </c>
      <c r="OJ249" s="10">
        <v>3123.61</v>
      </c>
      <c r="OK249" s="47">
        <f t="shared" si="5466"/>
        <v>127926.67788553885</v>
      </c>
      <c r="OL249" s="46">
        <v>0</v>
      </c>
      <c r="OM249" s="10">
        <v>0</v>
      </c>
      <c r="ON249" s="47">
        <f t="shared" si="5467"/>
        <v>0</v>
      </c>
      <c r="OO249" s="66">
        <v>23.215060000000001</v>
      </c>
      <c r="OP249" s="10">
        <v>789.173</v>
      </c>
      <c r="OQ249" s="47">
        <f t="shared" si="5468"/>
        <v>33994.010784378755</v>
      </c>
      <c r="OR249" s="66">
        <v>1.6799999999999999E-3</v>
      </c>
      <c r="OS249" s="10">
        <v>0.92</v>
      </c>
      <c r="OT249" s="47">
        <f t="shared" si="5469"/>
        <v>547619.04761904769</v>
      </c>
      <c r="OU249" s="66">
        <v>34.22672</v>
      </c>
      <c r="OV249" s="10">
        <v>689.08900000000006</v>
      </c>
      <c r="OW249" s="47">
        <f t="shared" si="5470"/>
        <v>20133.071471645548</v>
      </c>
      <c r="OX249" s="46">
        <v>0</v>
      </c>
      <c r="OY249" s="10">
        <v>0</v>
      </c>
      <c r="OZ249" s="47">
        <f t="shared" si="5471"/>
        <v>0</v>
      </c>
      <c r="PA249" s="46">
        <v>0</v>
      </c>
      <c r="PB249" s="10">
        <v>0</v>
      </c>
      <c r="PC249" s="47">
        <f t="shared" si="5472"/>
        <v>0</v>
      </c>
      <c r="PD249" s="46">
        <v>0</v>
      </c>
      <c r="PE249" s="10">
        <v>0</v>
      </c>
      <c r="PF249" s="47">
        <f t="shared" si="5473"/>
        <v>0</v>
      </c>
      <c r="PG249" s="66">
        <v>4.6457700000000006</v>
      </c>
      <c r="PH249" s="10">
        <v>358.173</v>
      </c>
      <c r="PI249" s="47">
        <f t="shared" si="5474"/>
        <v>77096.584635055115</v>
      </c>
      <c r="PJ249" s="66"/>
      <c r="PK249" s="10"/>
      <c r="PL249" s="47"/>
      <c r="PM249" s="66">
        <v>1.3460000000000001E-2</v>
      </c>
      <c r="PN249" s="10">
        <v>8.7999999999999995E-2</v>
      </c>
      <c r="PO249" s="47">
        <f t="shared" si="5475"/>
        <v>6537.8900445765221</v>
      </c>
      <c r="PP249" s="46">
        <v>0</v>
      </c>
      <c r="PQ249" s="10">
        <v>0</v>
      </c>
      <c r="PR249" s="47">
        <f t="shared" si="5476"/>
        <v>0</v>
      </c>
      <c r="PS249" s="66">
        <v>6.8300000000000001E-3</v>
      </c>
      <c r="PT249" s="10">
        <v>6.7119999999999997</v>
      </c>
      <c r="PU249" s="47">
        <f t="shared" si="5477"/>
        <v>982723.27964860899</v>
      </c>
      <c r="PV249" s="66">
        <v>77.393899999999988</v>
      </c>
      <c r="PW249" s="10">
        <v>11147.132</v>
      </c>
      <c r="PX249" s="47">
        <f t="shared" si="5478"/>
        <v>144031.14457340958</v>
      </c>
      <c r="PY249" s="66">
        <v>101.95014999999999</v>
      </c>
      <c r="PZ249" s="10">
        <v>19490.845000000001</v>
      </c>
      <c r="QA249" s="47">
        <f t="shared" si="5479"/>
        <v>191180.15029894514</v>
      </c>
      <c r="QB249" s="46">
        <v>0</v>
      </c>
      <c r="QC249" s="10">
        <v>0</v>
      </c>
      <c r="QD249" s="47">
        <f t="shared" si="5480"/>
        <v>0</v>
      </c>
      <c r="QE249" s="46">
        <v>0.11107</v>
      </c>
      <c r="QF249" s="10">
        <v>44.421999999999997</v>
      </c>
      <c r="QG249" s="47">
        <f t="shared" si="5481"/>
        <v>399945.98001260468</v>
      </c>
      <c r="QH249" s="46">
        <v>0</v>
      </c>
      <c r="QI249" s="10">
        <v>0</v>
      </c>
      <c r="QJ249" s="47">
        <f t="shared" si="5482"/>
        <v>0</v>
      </c>
      <c r="QK249" s="46">
        <v>0</v>
      </c>
      <c r="QL249" s="10">
        <v>0</v>
      </c>
      <c r="QM249" s="47">
        <f t="shared" si="5483"/>
        <v>0</v>
      </c>
      <c r="QN249" s="46">
        <v>0</v>
      </c>
      <c r="QO249" s="10">
        <v>0</v>
      </c>
      <c r="QP249" s="47">
        <f t="shared" si="5484"/>
        <v>0</v>
      </c>
      <c r="QQ249" s="66">
        <v>34.863390000000003</v>
      </c>
      <c r="QR249" s="10">
        <v>2413.5230000000001</v>
      </c>
      <c r="QS249" s="47">
        <f t="shared" si="5485"/>
        <v>69228.006800256655</v>
      </c>
      <c r="QT249" s="46"/>
      <c r="QU249" s="10"/>
      <c r="QV249" s="47"/>
      <c r="QW249" s="46"/>
      <c r="QX249" s="10"/>
      <c r="QY249" s="47"/>
      <c r="QZ249" s="46">
        <v>0</v>
      </c>
      <c r="RA249" s="10">
        <v>0</v>
      </c>
      <c r="RB249" s="47">
        <f t="shared" si="5486"/>
        <v>0</v>
      </c>
      <c r="RC249" s="66">
        <v>1.052E-2</v>
      </c>
      <c r="RD249" s="10">
        <v>1.9E-2</v>
      </c>
      <c r="RE249" s="47">
        <f t="shared" si="5487"/>
        <v>1806.083650190114</v>
      </c>
      <c r="RF249" s="12">
        <f t="shared" si="5489"/>
        <v>1538.7406300000002</v>
      </c>
      <c r="RG249" s="58">
        <f t="shared" si="5490"/>
        <v>182231.80899999998</v>
      </c>
    </row>
    <row r="250" spans="1:475" x14ac:dyDescent="0.3">
      <c r="A250" s="38">
        <v>2022</v>
      </c>
      <c r="B250" s="47" t="s">
        <v>15</v>
      </c>
      <c r="C250" s="46">
        <v>0</v>
      </c>
      <c r="D250" s="10">
        <v>0</v>
      </c>
      <c r="E250" s="47">
        <f t="shared" si="5337"/>
        <v>0</v>
      </c>
      <c r="F250" s="46">
        <v>0</v>
      </c>
      <c r="G250" s="10">
        <v>0</v>
      </c>
      <c r="H250" s="47">
        <f t="shared" si="5491"/>
        <v>0</v>
      </c>
      <c r="I250" s="46">
        <v>0</v>
      </c>
      <c r="J250" s="10">
        <v>0</v>
      </c>
      <c r="K250" s="47">
        <f t="shared" si="5338"/>
        <v>0</v>
      </c>
      <c r="L250" s="46">
        <v>0</v>
      </c>
      <c r="M250" s="10">
        <v>0</v>
      </c>
      <c r="N250" s="47">
        <f t="shared" si="5339"/>
        <v>0</v>
      </c>
      <c r="O250" s="46">
        <v>0</v>
      </c>
      <c r="P250" s="10">
        <v>0</v>
      </c>
      <c r="Q250" s="47">
        <f t="shared" si="5340"/>
        <v>0</v>
      </c>
      <c r="R250" s="46">
        <v>0</v>
      </c>
      <c r="S250" s="10">
        <v>0</v>
      </c>
      <c r="T250" s="47">
        <f t="shared" si="5341"/>
        <v>0</v>
      </c>
      <c r="U250" s="46">
        <v>0</v>
      </c>
      <c r="V250" s="10">
        <v>0</v>
      </c>
      <c r="W250" s="47">
        <f t="shared" si="5342"/>
        <v>0</v>
      </c>
      <c r="X250" s="46">
        <v>0</v>
      </c>
      <c r="Y250" s="10">
        <v>0</v>
      </c>
      <c r="Z250" s="47">
        <f t="shared" si="5343"/>
        <v>0</v>
      </c>
      <c r="AA250" s="66">
        <v>9.2807999999999993</v>
      </c>
      <c r="AB250" s="10">
        <v>2554.7669999999998</v>
      </c>
      <c r="AC250" s="47">
        <f t="shared" si="5344"/>
        <v>275274.43754848721</v>
      </c>
      <c r="AD250" s="66">
        <v>19.687349999999999</v>
      </c>
      <c r="AE250" s="10">
        <v>19510.87</v>
      </c>
      <c r="AF250" s="47">
        <f t="shared" si="5345"/>
        <v>991035.86820978951</v>
      </c>
      <c r="AG250" s="46">
        <v>0</v>
      </c>
      <c r="AH250" s="10">
        <v>0</v>
      </c>
      <c r="AI250" s="47">
        <f t="shared" si="5346"/>
        <v>0</v>
      </c>
      <c r="AJ250" s="46">
        <v>0</v>
      </c>
      <c r="AK250" s="10">
        <v>0</v>
      </c>
      <c r="AL250" s="47">
        <f t="shared" si="5347"/>
        <v>0</v>
      </c>
      <c r="AM250" s="46">
        <v>0</v>
      </c>
      <c r="AN250" s="10">
        <v>0</v>
      </c>
      <c r="AO250" s="47">
        <f t="shared" si="5348"/>
        <v>0</v>
      </c>
      <c r="AP250" s="66">
        <v>120.98721</v>
      </c>
      <c r="AQ250" s="10">
        <v>4922.8779999999997</v>
      </c>
      <c r="AR250" s="47">
        <f t="shared" si="5349"/>
        <v>40689.243102638698</v>
      </c>
      <c r="AS250" s="46">
        <v>0</v>
      </c>
      <c r="AT250" s="10">
        <v>0</v>
      </c>
      <c r="AU250" s="47">
        <f t="shared" si="5350"/>
        <v>0</v>
      </c>
      <c r="AV250" s="46">
        <v>0</v>
      </c>
      <c r="AW250" s="10">
        <v>0</v>
      </c>
      <c r="AX250" s="47">
        <f t="shared" si="5351"/>
        <v>0</v>
      </c>
      <c r="AY250" s="66">
        <v>0.06</v>
      </c>
      <c r="AZ250" s="10">
        <v>0.95599999999999996</v>
      </c>
      <c r="BA250" s="47">
        <f t="shared" si="5352"/>
        <v>15933.333333333334</v>
      </c>
      <c r="BB250" s="46">
        <v>0</v>
      </c>
      <c r="BC250" s="10">
        <v>0</v>
      </c>
      <c r="BD250" s="47">
        <f t="shared" si="5353"/>
        <v>0</v>
      </c>
      <c r="BE250" s="66">
        <v>2.8000000000000001E-2</v>
      </c>
      <c r="BF250" s="10">
        <v>0.255</v>
      </c>
      <c r="BG250" s="47">
        <f t="shared" si="5354"/>
        <v>9107.1428571428569</v>
      </c>
      <c r="BH250" s="66">
        <v>2.4399999999999999E-3</v>
      </c>
      <c r="BI250" s="10">
        <v>0.5</v>
      </c>
      <c r="BJ250" s="47">
        <f t="shared" si="5355"/>
        <v>204918.03278688525</v>
      </c>
      <c r="BK250" s="46">
        <v>0</v>
      </c>
      <c r="BL250" s="10">
        <v>0</v>
      </c>
      <c r="BM250" s="47">
        <f t="shared" si="5356"/>
        <v>0</v>
      </c>
      <c r="BN250" s="46">
        <v>0</v>
      </c>
      <c r="BO250" s="10">
        <v>0</v>
      </c>
      <c r="BP250" s="47">
        <f t="shared" si="5357"/>
        <v>0</v>
      </c>
      <c r="BQ250" s="46">
        <v>0</v>
      </c>
      <c r="BR250" s="10">
        <v>0</v>
      </c>
      <c r="BS250" s="47">
        <f t="shared" si="5358"/>
        <v>0</v>
      </c>
      <c r="BT250" s="66">
        <v>24.564310000000003</v>
      </c>
      <c r="BU250" s="10">
        <v>22604.837</v>
      </c>
      <c r="BV250" s="47">
        <f t="shared" si="5359"/>
        <v>920230.89596247557</v>
      </c>
      <c r="BW250" s="46">
        <v>0</v>
      </c>
      <c r="BX250" s="10">
        <v>0</v>
      </c>
      <c r="BY250" s="47">
        <f t="shared" si="5360"/>
        <v>0</v>
      </c>
      <c r="BZ250" s="46">
        <v>0</v>
      </c>
      <c r="CA250" s="10">
        <v>0</v>
      </c>
      <c r="CB250" s="47">
        <f t="shared" si="5361"/>
        <v>0</v>
      </c>
      <c r="CC250" s="66">
        <v>117.31896</v>
      </c>
      <c r="CD250" s="10">
        <v>4184.1049999999996</v>
      </c>
      <c r="CE250" s="47">
        <f t="shared" si="5362"/>
        <v>35664.354678902702</v>
      </c>
      <c r="CF250" s="46">
        <v>0</v>
      </c>
      <c r="CG250" s="10">
        <v>0</v>
      </c>
      <c r="CH250" s="47">
        <f t="shared" si="5363"/>
        <v>0</v>
      </c>
      <c r="CI250" s="46">
        <v>0</v>
      </c>
      <c r="CJ250" s="10">
        <v>0</v>
      </c>
      <c r="CK250" s="47">
        <f t="shared" si="5364"/>
        <v>0</v>
      </c>
      <c r="CL250" s="46">
        <v>0</v>
      </c>
      <c r="CM250" s="10">
        <v>0</v>
      </c>
      <c r="CN250" s="47">
        <f t="shared" si="5365"/>
        <v>0</v>
      </c>
      <c r="CO250" s="46">
        <v>0</v>
      </c>
      <c r="CP250" s="10">
        <v>0</v>
      </c>
      <c r="CQ250" s="47">
        <f t="shared" si="5366"/>
        <v>0</v>
      </c>
      <c r="CR250" s="46">
        <v>0</v>
      </c>
      <c r="CS250" s="10">
        <v>0</v>
      </c>
      <c r="CT250" s="47">
        <f t="shared" si="5367"/>
        <v>0</v>
      </c>
      <c r="CU250" s="46">
        <v>0</v>
      </c>
      <c r="CV250" s="10">
        <v>0</v>
      </c>
      <c r="CW250" s="47">
        <f t="shared" si="5368"/>
        <v>0</v>
      </c>
      <c r="CX250" s="46">
        <v>0</v>
      </c>
      <c r="CY250" s="10">
        <v>0</v>
      </c>
      <c r="CZ250" s="47">
        <f t="shared" si="5369"/>
        <v>0</v>
      </c>
      <c r="DA250" s="66">
        <v>2.1904299999999997</v>
      </c>
      <c r="DB250" s="10">
        <v>972.75199999999995</v>
      </c>
      <c r="DC250" s="47">
        <f t="shared" si="5370"/>
        <v>444091.7993270728</v>
      </c>
      <c r="DD250" s="66">
        <v>55.649180000000001</v>
      </c>
      <c r="DE250" s="10">
        <v>5666.2449999999999</v>
      </c>
      <c r="DF250" s="47">
        <f t="shared" si="5371"/>
        <v>101820.81748554065</v>
      </c>
      <c r="DG250" s="46">
        <v>0</v>
      </c>
      <c r="DH250" s="10">
        <v>0</v>
      </c>
      <c r="DI250" s="47">
        <f t="shared" si="5372"/>
        <v>0</v>
      </c>
      <c r="DJ250" s="66">
        <v>26.814730000000001</v>
      </c>
      <c r="DK250" s="10">
        <v>1349.9369999999999</v>
      </c>
      <c r="DL250" s="47">
        <f t="shared" si="5373"/>
        <v>50343.11365432357</v>
      </c>
      <c r="DM250" s="46">
        <v>0</v>
      </c>
      <c r="DN250" s="10">
        <v>0</v>
      </c>
      <c r="DO250" s="47">
        <f t="shared" si="5374"/>
        <v>0</v>
      </c>
      <c r="DP250" s="66">
        <v>20.38</v>
      </c>
      <c r="DQ250" s="10">
        <v>5437.7790000000005</v>
      </c>
      <c r="DR250" s="47">
        <f t="shared" si="5375"/>
        <v>266819.38174681063</v>
      </c>
      <c r="DS250" s="46">
        <v>0</v>
      </c>
      <c r="DT250" s="10">
        <v>0</v>
      </c>
      <c r="DU250" s="47">
        <f t="shared" si="5376"/>
        <v>0</v>
      </c>
      <c r="DV250" s="46">
        <v>0</v>
      </c>
      <c r="DW250" s="10">
        <v>0</v>
      </c>
      <c r="DX250" s="47">
        <f t="shared" si="5377"/>
        <v>0</v>
      </c>
      <c r="DY250" s="46">
        <v>0</v>
      </c>
      <c r="DZ250" s="10">
        <v>0</v>
      </c>
      <c r="EA250" s="47">
        <f t="shared" si="5378"/>
        <v>0</v>
      </c>
      <c r="EB250" s="46">
        <v>0</v>
      </c>
      <c r="EC250" s="10">
        <v>0</v>
      </c>
      <c r="ED250" s="47">
        <f t="shared" si="5379"/>
        <v>0</v>
      </c>
      <c r="EE250" s="46">
        <v>0</v>
      </c>
      <c r="EF250" s="10">
        <v>0</v>
      </c>
      <c r="EG250" s="47">
        <f t="shared" si="5380"/>
        <v>0</v>
      </c>
      <c r="EH250" s="66">
        <v>24.02338</v>
      </c>
      <c r="EI250" s="10">
        <v>2158.7750000000001</v>
      </c>
      <c r="EJ250" s="47">
        <f t="shared" si="5381"/>
        <v>89861.418334972012</v>
      </c>
      <c r="EK250" s="46">
        <v>0</v>
      </c>
      <c r="EL250" s="10">
        <v>0</v>
      </c>
      <c r="EM250" s="47">
        <f t="shared" si="5382"/>
        <v>0</v>
      </c>
      <c r="EN250" s="66">
        <v>535.3036800000001</v>
      </c>
      <c r="EO250" s="10">
        <v>53925.303999999996</v>
      </c>
      <c r="EP250" s="47">
        <f t="shared" si="5383"/>
        <v>100737.77934797682</v>
      </c>
      <c r="EQ250" s="66">
        <v>1.4199999999999998E-3</v>
      </c>
      <c r="ER250" s="10">
        <v>0.69799999999999995</v>
      </c>
      <c r="ES250" s="47">
        <f t="shared" si="5384"/>
        <v>491549.29577464791</v>
      </c>
      <c r="ET250" s="66">
        <v>10.46618</v>
      </c>
      <c r="EU250" s="10">
        <v>3187.8040000000001</v>
      </c>
      <c r="EV250" s="47">
        <f t="shared" si="5385"/>
        <v>304581.42321267165</v>
      </c>
      <c r="EW250" s="46">
        <v>0</v>
      </c>
      <c r="EX250" s="10">
        <v>0</v>
      </c>
      <c r="EY250" s="47">
        <f t="shared" si="5386"/>
        <v>0</v>
      </c>
      <c r="EZ250" s="46">
        <v>0</v>
      </c>
      <c r="FA250" s="10">
        <v>0</v>
      </c>
      <c r="FB250" s="47">
        <f t="shared" si="5387"/>
        <v>0</v>
      </c>
      <c r="FC250" s="46">
        <v>0</v>
      </c>
      <c r="FD250" s="10">
        <v>0</v>
      </c>
      <c r="FE250" s="47">
        <f t="shared" si="5388"/>
        <v>0</v>
      </c>
      <c r="FF250" s="46">
        <v>0</v>
      </c>
      <c r="FG250" s="10">
        <v>0</v>
      </c>
      <c r="FH250" s="47">
        <f t="shared" si="5389"/>
        <v>0</v>
      </c>
      <c r="FI250" s="46">
        <v>0</v>
      </c>
      <c r="FJ250" s="10">
        <v>0</v>
      </c>
      <c r="FK250" s="47">
        <f t="shared" si="5390"/>
        <v>0</v>
      </c>
      <c r="FL250" s="66">
        <v>0.47185000000000005</v>
      </c>
      <c r="FM250" s="10">
        <v>138.762</v>
      </c>
      <c r="FN250" s="47">
        <f t="shared" si="5391"/>
        <v>294080.74599978805</v>
      </c>
      <c r="FO250" s="46">
        <v>0</v>
      </c>
      <c r="FP250" s="10">
        <v>0</v>
      </c>
      <c r="FQ250" s="47">
        <f t="shared" si="5392"/>
        <v>0</v>
      </c>
      <c r="FR250" s="66">
        <v>52.523629999999997</v>
      </c>
      <c r="FS250" s="10">
        <v>2314.8470000000002</v>
      </c>
      <c r="FT250" s="47">
        <f t="shared" si="5393"/>
        <v>44072.486992997256</v>
      </c>
      <c r="FU250" s="66">
        <v>0.79400000000000004</v>
      </c>
      <c r="FV250" s="10">
        <v>3.1989999999999998</v>
      </c>
      <c r="FW250" s="47">
        <f t="shared" si="5394"/>
        <v>4028.9672544080595</v>
      </c>
      <c r="FX250" s="46">
        <v>0</v>
      </c>
      <c r="FY250" s="10">
        <v>0</v>
      </c>
      <c r="FZ250" s="47">
        <f t="shared" si="5395"/>
        <v>0</v>
      </c>
      <c r="GA250" s="46">
        <v>0</v>
      </c>
      <c r="GB250" s="10">
        <v>0</v>
      </c>
      <c r="GC250" s="47">
        <f t="shared" si="5396"/>
        <v>0</v>
      </c>
      <c r="GD250" s="66">
        <v>4.0060000000000005E-2</v>
      </c>
      <c r="GE250" s="10">
        <v>102.26300000000001</v>
      </c>
      <c r="GF250" s="47">
        <f t="shared" si="5397"/>
        <v>2552745.8811782324</v>
      </c>
      <c r="GG250" s="66">
        <v>2.6259999999999999</v>
      </c>
      <c r="GH250" s="10">
        <v>229.392</v>
      </c>
      <c r="GI250" s="47">
        <f t="shared" si="5398"/>
        <v>87354.150799695359</v>
      </c>
      <c r="GJ250" s="66">
        <v>463.17446000000001</v>
      </c>
      <c r="GK250" s="10">
        <v>18427.873</v>
      </c>
      <c r="GL250" s="47">
        <f t="shared" si="5399"/>
        <v>39786.030084646722</v>
      </c>
      <c r="GM250" s="46">
        <v>0</v>
      </c>
      <c r="GN250" s="10">
        <v>0</v>
      </c>
      <c r="GO250" s="47">
        <f t="shared" si="5400"/>
        <v>0</v>
      </c>
      <c r="GP250" s="66">
        <v>24.902200000000001</v>
      </c>
      <c r="GQ250" s="10">
        <v>534.37199999999996</v>
      </c>
      <c r="GR250" s="47">
        <f t="shared" si="5401"/>
        <v>21458.826930953892</v>
      </c>
      <c r="GS250" s="46">
        <v>0</v>
      </c>
      <c r="GT250" s="10">
        <v>0</v>
      </c>
      <c r="GU250" s="47">
        <f t="shared" si="5402"/>
        <v>0</v>
      </c>
      <c r="GV250" s="46">
        <v>0</v>
      </c>
      <c r="GW250" s="10">
        <v>0</v>
      </c>
      <c r="GX250" s="47">
        <f t="shared" si="5403"/>
        <v>0</v>
      </c>
      <c r="GY250" s="66">
        <v>7.1200000000000005E-3</v>
      </c>
      <c r="GZ250" s="10">
        <v>2.8050000000000002</v>
      </c>
      <c r="HA250" s="47">
        <f t="shared" si="5404"/>
        <v>393960.67415730335</v>
      </c>
      <c r="HB250" s="66">
        <v>4.5809100000000003</v>
      </c>
      <c r="HC250" s="10">
        <v>71.537000000000006</v>
      </c>
      <c r="HD250" s="47">
        <f t="shared" si="5405"/>
        <v>15616.329506582753</v>
      </c>
      <c r="HE250" s="46">
        <v>0</v>
      </c>
      <c r="HF250" s="10">
        <v>0</v>
      </c>
      <c r="HG250" s="47">
        <f t="shared" si="5406"/>
        <v>0</v>
      </c>
      <c r="HH250" s="46">
        <v>0</v>
      </c>
      <c r="HI250" s="10">
        <v>0</v>
      </c>
      <c r="HJ250" s="47">
        <f t="shared" si="5407"/>
        <v>0</v>
      </c>
      <c r="HK250" s="46">
        <v>0</v>
      </c>
      <c r="HL250" s="10">
        <v>0</v>
      </c>
      <c r="HM250" s="47">
        <f t="shared" si="5408"/>
        <v>0</v>
      </c>
      <c r="HN250" s="66">
        <v>1.09E-2</v>
      </c>
      <c r="HO250" s="10">
        <v>4.7960000000000003</v>
      </c>
      <c r="HP250" s="47">
        <f t="shared" si="5409"/>
        <v>440000</v>
      </c>
      <c r="HQ250" s="46">
        <v>0</v>
      </c>
      <c r="HR250" s="10">
        <v>0</v>
      </c>
      <c r="HS250" s="47">
        <f t="shared" si="5410"/>
        <v>0</v>
      </c>
      <c r="HT250" s="46"/>
      <c r="HU250" s="10"/>
      <c r="HV250" s="47"/>
      <c r="HW250" s="46">
        <v>0</v>
      </c>
      <c r="HX250" s="10">
        <v>0</v>
      </c>
      <c r="HY250" s="47">
        <f t="shared" si="5411"/>
        <v>0</v>
      </c>
      <c r="HZ250" s="46">
        <v>0</v>
      </c>
      <c r="IA250" s="10">
        <v>0</v>
      </c>
      <c r="IB250" s="47">
        <f t="shared" si="5412"/>
        <v>0</v>
      </c>
      <c r="IC250" s="66">
        <v>8.0000000000000002E-3</v>
      </c>
      <c r="ID250" s="10">
        <v>28.02</v>
      </c>
      <c r="IE250" s="47">
        <f t="shared" si="5413"/>
        <v>3502500</v>
      </c>
      <c r="IF250" s="46">
        <v>0</v>
      </c>
      <c r="IG250" s="10">
        <v>0</v>
      </c>
      <c r="IH250" s="47">
        <f t="shared" si="5414"/>
        <v>0</v>
      </c>
      <c r="II250" s="46">
        <v>0</v>
      </c>
      <c r="IJ250" s="10">
        <v>0</v>
      </c>
      <c r="IK250" s="47">
        <f t="shared" si="5415"/>
        <v>0</v>
      </c>
      <c r="IL250" s="66">
        <v>2E-3</v>
      </c>
      <c r="IM250" s="10">
        <v>1.7430000000000001</v>
      </c>
      <c r="IN250" s="47">
        <f t="shared" si="5416"/>
        <v>871500</v>
      </c>
      <c r="IO250" s="46">
        <v>0</v>
      </c>
      <c r="IP250" s="10">
        <v>0</v>
      </c>
      <c r="IQ250" s="47">
        <f t="shared" si="5417"/>
        <v>0</v>
      </c>
      <c r="IR250" s="66">
        <v>55.564699999999995</v>
      </c>
      <c r="IS250" s="10">
        <v>3857.8870000000002</v>
      </c>
      <c r="IT250" s="47">
        <f t="shared" si="5418"/>
        <v>69430.53773348908</v>
      </c>
      <c r="IU250" s="46">
        <v>0</v>
      </c>
      <c r="IV250" s="10">
        <v>0</v>
      </c>
      <c r="IW250" s="47">
        <f t="shared" si="5419"/>
        <v>0</v>
      </c>
      <c r="IX250" s="46">
        <v>0</v>
      </c>
      <c r="IY250" s="10">
        <v>0</v>
      </c>
      <c r="IZ250" s="47">
        <f t="shared" si="5420"/>
        <v>0</v>
      </c>
      <c r="JA250" s="46">
        <v>0</v>
      </c>
      <c r="JB250" s="10">
        <v>0</v>
      </c>
      <c r="JC250" s="47">
        <f t="shared" si="5421"/>
        <v>0</v>
      </c>
      <c r="JD250" s="46">
        <v>0</v>
      </c>
      <c r="JE250" s="10">
        <v>0</v>
      </c>
      <c r="JF250" s="47">
        <f t="shared" si="5422"/>
        <v>0</v>
      </c>
      <c r="JG250" s="46">
        <v>0</v>
      </c>
      <c r="JH250" s="10">
        <v>0</v>
      </c>
      <c r="JI250" s="47">
        <f t="shared" si="5423"/>
        <v>0</v>
      </c>
      <c r="JJ250" s="46">
        <v>0</v>
      </c>
      <c r="JK250" s="10">
        <v>0</v>
      </c>
      <c r="JL250" s="47">
        <f t="shared" si="5424"/>
        <v>0</v>
      </c>
      <c r="JM250" s="66">
        <v>0.53771999999999998</v>
      </c>
      <c r="JN250" s="10">
        <v>52.35</v>
      </c>
      <c r="JO250" s="47">
        <f t="shared" si="5425"/>
        <v>97355.501004240126</v>
      </c>
      <c r="JP250" s="46">
        <v>0</v>
      </c>
      <c r="JQ250" s="10">
        <v>0</v>
      </c>
      <c r="JR250" s="47">
        <f t="shared" si="5426"/>
        <v>0</v>
      </c>
      <c r="JS250" s="66">
        <v>0.31510000000000005</v>
      </c>
      <c r="JT250" s="10">
        <v>297.34300000000002</v>
      </c>
      <c r="JU250" s="47">
        <f t="shared" si="5427"/>
        <v>943646.46144081233</v>
      </c>
      <c r="JV250" s="46">
        <v>0</v>
      </c>
      <c r="JW250" s="10">
        <v>0</v>
      </c>
      <c r="JX250" s="47">
        <f t="shared" si="5428"/>
        <v>0</v>
      </c>
      <c r="JY250" s="46">
        <v>0</v>
      </c>
      <c r="JZ250" s="10">
        <v>0</v>
      </c>
      <c r="KA250" s="47">
        <f t="shared" si="5429"/>
        <v>0</v>
      </c>
      <c r="KB250" s="66">
        <v>10.08517</v>
      </c>
      <c r="KC250" s="10">
        <v>134.54400000000001</v>
      </c>
      <c r="KD250" s="47">
        <f t="shared" si="5430"/>
        <v>13340.776605649684</v>
      </c>
      <c r="KE250" s="66"/>
      <c r="KF250" s="10"/>
      <c r="KG250" s="47"/>
      <c r="KH250" s="66">
        <v>112.69469000000001</v>
      </c>
      <c r="KI250" s="10">
        <v>9762.0120000000006</v>
      </c>
      <c r="KJ250" s="47">
        <f t="shared" si="5431"/>
        <v>86623.531241800287</v>
      </c>
      <c r="KK250" s="66">
        <v>1.3157000000000001</v>
      </c>
      <c r="KL250" s="10">
        <v>1255.3150000000001</v>
      </c>
      <c r="KM250" s="47">
        <f t="shared" si="5432"/>
        <v>954104.27909097809</v>
      </c>
      <c r="KN250" s="46">
        <v>0</v>
      </c>
      <c r="KO250" s="10">
        <v>0</v>
      </c>
      <c r="KP250" s="47">
        <f t="shared" si="5433"/>
        <v>0</v>
      </c>
      <c r="KQ250" s="66">
        <v>2.2812899999999998</v>
      </c>
      <c r="KR250" s="10">
        <v>27.611000000000001</v>
      </c>
      <c r="KS250" s="47">
        <f t="shared" si="5434"/>
        <v>12103.239833602918</v>
      </c>
      <c r="KT250" s="46">
        <v>0</v>
      </c>
      <c r="KU250" s="10">
        <v>0</v>
      </c>
      <c r="KV250" s="47">
        <f t="shared" si="5435"/>
        <v>0</v>
      </c>
      <c r="KW250" s="46">
        <v>0</v>
      </c>
      <c r="KX250" s="10">
        <v>0</v>
      </c>
      <c r="KY250" s="47">
        <f t="shared" si="5436"/>
        <v>0</v>
      </c>
      <c r="KZ250" s="66">
        <v>0.13946</v>
      </c>
      <c r="LA250" s="10">
        <v>30.126000000000001</v>
      </c>
      <c r="LB250" s="47">
        <f t="shared" si="5437"/>
        <v>216018.93015918543</v>
      </c>
      <c r="LC250" s="46">
        <v>0</v>
      </c>
      <c r="LD250" s="10">
        <v>0</v>
      </c>
      <c r="LE250" s="47">
        <f t="shared" si="5438"/>
        <v>0</v>
      </c>
      <c r="LF250" s="66">
        <v>3.5881999999999996</v>
      </c>
      <c r="LG250" s="10">
        <v>54.1</v>
      </c>
      <c r="LH250" s="47">
        <f t="shared" si="5439"/>
        <v>15077.197480630959</v>
      </c>
      <c r="LI250" s="46">
        <v>0</v>
      </c>
      <c r="LJ250" s="10">
        <v>0</v>
      </c>
      <c r="LK250" s="47">
        <f t="shared" si="5440"/>
        <v>0</v>
      </c>
      <c r="LL250" s="46">
        <v>0</v>
      </c>
      <c r="LM250" s="10">
        <v>0</v>
      </c>
      <c r="LN250" s="47">
        <f t="shared" si="5441"/>
        <v>0</v>
      </c>
      <c r="LO250" s="46">
        <v>0</v>
      </c>
      <c r="LP250" s="10">
        <v>0</v>
      </c>
      <c r="LQ250" s="47">
        <f t="shared" si="5442"/>
        <v>0</v>
      </c>
      <c r="LR250" s="46">
        <v>0</v>
      </c>
      <c r="LS250" s="10">
        <v>0</v>
      </c>
      <c r="LT250" s="47">
        <f t="shared" si="5443"/>
        <v>0</v>
      </c>
      <c r="LU250" s="66">
        <v>5.5199999999999997E-3</v>
      </c>
      <c r="LV250" s="10">
        <v>8.7279999999999998</v>
      </c>
      <c r="LW250" s="47">
        <f t="shared" si="5444"/>
        <v>1581159.420289855</v>
      </c>
      <c r="LX250" s="66">
        <v>281.88574999999997</v>
      </c>
      <c r="LY250" s="10">
        <v>35919.794000000002</v>
      </c>
      <c r="LZ250" s="47">
        <f t="shared" si="5445"/>
        <v>127426.78194977931</v>
      </c>
      <c r="MA250" s="66">
        <v>3.2358800000000003</v>
      </c>
      <c r="MB250" s="10">
        <v>40.79</v>
      </c>
      <c r="MC250" s="47">
        <f t="shared" si="5446"/>
        <v>12605.535433946869</v>
      </c>
      <c r="MD250" s="46">
        <v>0</v>
      </c>
      <c r="ME250" s="10">
        <v>0</v>
      </c>
      <c r="MF250" s="47">
        <f t="shared" si="5447"/>
        <v>0</v>
      </c>
      <c r="MG250" s="46">
        <v>0</v>
      </c>
      <c r="MH250" s="10">
        <v>0</v>
      </c>
      <c r="MI250" s="47">
        <f t="shared" si="5448"/>
        <v>0</v>
      </c>
      <c r="MJ250" s="46">
        <v>0</v>
      </c>
      <c r="MK250" s="10">
        <v>0</v>
      </c>
      <c r="ML250" s="47">
        <f t="shared" si="5449"/>
        <v>0</v>
      </c>
      <c r="MM250" s="66">
        <v>1.2050000000000001</v>
      </c>
      <c r="MN250" s="10">
        <v>1056.914</v>
      </c>
      <c r="MO250" s="47">
        <f t="shared" si="5450"/>
        <v>877107.05394190876</v>
      </c>
      <c r="MP250" s="46">
        <v>0</v>
      </c>
      <c r="MQ250" s="10">
        <v>0</v>
      </c>
      <c r="MR250" s="47">
        <f t="shared" si="5451"/>
        <v>0</v>
      </c>
      <c r="MS250" s="46">
        <v>0</v>
      </c>
      <c r="MT250" s="10">
        <v>0</v>
      </c>
      <c r="MU250" s="47">
        <f t="shared" si="5452"/>
        <v>0</v>
      </c>
      <c r="MV250" s="46">
        <v>0</v>
      </c>
      <c r="MW250" s="10">
        <v>0</v>
      </c>
      <c r="MX250" s="47">
        <f t="shared" si="5453"/>
        <v>0</v>
      </c>
      <c r="MY250" s="66">
        <v>1.24E-3</v>
      </c>
      <c r="MZ250" s="10">
        <v>0.11600000000000001</v>
      </c>
      <c r="NA250" s="47">
        <f t="shared" si="5454"/>
        <v>93548.387096774197</v>
      </c>
      <c r="NB250" s="46">
        <v>0</v>
      </c>
      <c r="NC250" s="10">
        <v>0</v>
      </c>
      <c r="ND250" s="47">
        <f t="shared" si="5455"/>
        <v>0</v>
      </c>
      <c r="NE250" s="46">
        <v>0</v>
      </c>
      <c r="NF250" s="10">
        <v>0</v>
      </c>
      <c r="NG250" s="47">
        <f t="shared" si="5456"/>
        <v>0</v>
      </c>
      <c r="NH250" s="46">
        <v>0</v>
      </c>
      <c r="NI250" s="10">
        <v>0</v>
      </c>
      <c r="NJ250" s="47">
        <f t="shared" si="5457"/>
        <v>0</v>
      </c>
      <c r="NK250" s="66">
        <v>2.7879999999999999E-2</v>
      </c>
      <c r="NL250" s="10">
        <v>55.33</v>
      </c>
      <c r="NM250" s="47">
        <f t="shared" si="5458"/>
        <v>1984576.7575322811</v>
      </c>
      <c r="NN250" s="46">
        <v>0</v>
      </c>
      <c r="NO250" s="10">
        <v>0</v>
      </c>
      <c r="NP250" s="47">
        <f t="shared" si="5459"/>
        <v>0</v>
      </c>
      <c r="NQ250" s="46">
        <v>0</v>
      </c>
      <c r="NR250" s="10">
        <v>0</v>
      </c>
      <c r="NS250" s="47">
        <f t="shared" si="5460"/>
        <v>0</v>
      </c>
      <c r="NT250" s="66">
        <v>7.1209999999999996E-2</v>
      </c>
      <c r="NU250" s="10">
        <v>56.265999999999998</v>
      </c>
      <c r="NV250" s="47">
        <f t="shared" si="5461"/>
        <v>790141.83401207696</v>
      </c>
      <c r="NW250" s="66">
        <v>84.892320000000012</v>
      </c>
      <c r="NX250" s="10">
        <v>4604.2939999999999</v>
      </c>
      <c r="NY250" s="47">
        <f t="shared" si="5462"/>
        <v>54236.873253081074</v>
      </c>
      <c r="NZ250" s="66">
        <v>1.1799999999999998E-3</v>
      </c>
      <c r="OA250" s="10">
        <v>0.14199999999999999</v>
      </c>
      <c r="OB250" s="47">
        <f t="shared" si="5463"/>
        <v>120338.98305084746</v>
      </c>
      <c r="OC250" s="46">
        <v>0</v>
      </c>
      <c r="OD250" s="10">
        <v>0</v>
      </c>
      <c r="OE250" s="47">
        <f t="shared" si="5464"/>
        <v>0</v>
      </c>
      <c r="OF250" s="66">
        <v>18.09215</v>
      </c>
      <c r="OG250" s="10">
        <v>5879.6080000000002</v>
      </c>
      <c r="OH250" s="47">
        <f t="shared" si="5465"/>
        <v>324981.16586475348</v>
      </c>
      <c r="OI250" s="66">
        <v>4.9508299999999998</v>
      </c>
      <c r="OJ250" s="10">
        <v>2494.5120000000002</v>
      </c>
      <c r="OK250" s="47">
        <f t="shared" si="5466"/>
        <v>503857.33301284839</v>
      </c>
      <c r="OL250" s="46">
        <v>0</v>
      </c>
      <c r="OM250" s="10">
        <v>0</v>
      </c>
      <c r="ON250" s="47">
        <f t="shared" si="5467"/>
        <v>0</v>
      </c>
      <c r="OO250" s="66">
        <v>9.1485599999999998</v>
      </c>
      <c r="OP250" s="10">
        <v>281.83199999999999</v>
      </c>
      <c r="OQ250" s="47">
        <f t="shared" si="5468"/>
        <v>30806.159657913377</v>
      </c>
      <c r="OR250" s="46">
        <v>0</v>
      </c>
      <c r="OS250" s="10">
        <v>0</v>
      </c>
      <c r="OT250" s="47">
        <f t="shared" si="5469"/>
        <v>0</v>
      </c>
      <c r="OU250" s="66">
        <v>30.607790000000001</v>
      </c>
      <c r="OV250" s="10">
        <v>527.00800000000004</v>
      </c>
      <c r="OW250" s="47">
        <f t="shared" si="5470"/>
        <v>17218.100359418306</v>
      </c>
      <c r="OX250" s="46">
        <v>0</v>
      </c>
      <c r="OY250" s="10">
        <v>0</v>
      </c>
      <c r="OZ250" s="47">
        <f t="shared" si="5471"/>
        <v>0</v>
      </c>
      <c r="PA250" s="66">
        <v>1E-3</v>
      </c>
      <c r="PB250" s="10">
        <v>0.81399999999999995</v>
      </c>
      <c r="PC250" s="47">
        <f t="shared" si="5472"/>
        <v>813999.99999999988</v>
      </c>
      <c r="PD250" s="46">
        <v>0</v>
      </c>
      <c r="PE250" s="10">
        <v>0</v>
      </c>
      <c r="PF250" s="47">
        <f t="shared" si="5473"/>
        <v>0</v>
      </c>
      <c r="PG250" s="66">
        <v>2.5022399999999996</v>
      </c>
      <c r="PH250" s="10">
        <v>51.344000000000001</v>
      </c>
      <c r="PI250" s="47">
        <f t="shared" si="5474"/>
        <v>20519.214783553936</v>
      </c>
      <c r="PJ250" s="46"/>
      <c r="PK250" s="10"/>
      <c r="PL250" s="47"/>
      <c r="PM250" s="46">
        <v>0</v>
      </c>
      <c r="PN250" s="10">
        <v>0</v>
      </c>
      <c r="PO250" s="47">
        <f t="shared" si="5475"/>
        <v>0</v>
      </c>
      <c r="PP250" s="46">
        <v>0</v>
      </c>
      <c r="PQ250" s="10">
        <v>0</v>
      </c>
      <c r="PR250" s="47">
        <f t="shared" si="5476"/>
        <v>0</v>
      </c>
      <c r="PS250" s="66">
        <v>1.1609999999999999E-2</v>
      </c>
      <c r="PT250" s="10">
        <v>10.382</v>
      </c>
      <c r="PU250" s="47">
        <f t="shared" si="5477"/>
        <v>894229.11283376405</v>
      </c>
      <c r="PV250" s="66">
        <v>125.96227999999999</v>
      </c>
      <c r="PW250" s="10">
        <v>13438.802</v>
      </c>
      <c r="PX250" s="47">
        <f t="shared" si="5478"/>
        <v>106689.09772036519</v>
      </c>
      <c r="PY250" s="66">
        <v>70.194429999999997</v>
      </c>
      <c r="PZ250" s="10">
        <v>25670.162</v>
      </c>
      <c r="QA250" s="47">
        <f t="shared" si="5479"/>
        <v>365700.83979597816</v>
      </c>
      <c r="QB250" s="46">
        <v>0</v>
      </c>
      <c r="QC250" s="10">
        <v>0</v>
      </c>
      <c r="QD250" s="47">
        <f t="shared" si="5480"/>
        <v>0</v>
      </c>
      <c r="QE250" s="46">
        <v>2.494E-2</v>
      </c>
      <c r="QF250" s="10">
        <v>101.146</v>
      </c>
      <c r="QG250" s="47">
        <f t="shared" si="5481"/>
        <v>4055573.3761026463</v>
      </c>
      <c r="QH250" s="46">
        <v>0</v>
      </c>
      <c r="QI250" s="10">
        <v>0</v>
      </c>
      <c r="QJ250" s="47">
        <f t="shared" si="5482"/>
        <v>0</v>
      </c>
      <c r="QK250" s="46">
        <v>0</v>
      </c>
      <c r="QL250" s="10">
        <v>0</v>
      </c>
      <c r="QM250" s="47">
        <f t="shared" si="5483"/>
        <v>0</v>
      </c>
      <c r="QN250" s="46">
        <v>0</v>
      </c>
      <c r="QO250" s="10">
        <v>0</v>
      </c>
      <c r="QP250" s="47">
        <f t="shared" si="5484"/>
        <v>0</v>
      </c>
      <c r="QQ250" s="66">
        <v>13.66211</v>
      </c>
      <c r="QR250" s="10">
        <v>1692.105</v>
      </c>
      <c r="QS250" s="47">
        <f t="shared" si="5485"/>
        <v>123853.85566358344</v>
      </c>
      <c r="QT250" s="46"/>
      <c r="QU250" s="10"/>
      <c r="QV250" s="47"/>
      <c r="QW250" s="46"/>
      <c r="QX250" s="10"/>
      <c r="QY250" s="47"/>
      <c r="QZ250" s="46">
        <v>0</v>
      </c>
      <c r="RA250" s="10">
        <v>0</v>
      </c>
      <c r="RB250" s="47">
        <f t="shared" si="5486"/>
        <v>0</v>
      </c>
      <c r="RC250" s="46">
        <v>0</v>
      </c>
      <c r="RD250" s="10">
        <v>0</v>
      </c>
      <c r="RE250" s="47">
        <f t="shared" si="5487"/>
        <v>0</v>
      </c>
      <c r="RF250" s="12">
        <f t="shared" si="5489"/>
        <v>2348.905150000001</v>
      </c>
      <c r="RG250" s="58">
        <f t="shared" si="5490"/>
        <v>255699.448</v>
      </c>
    </row>
    <row r="251" spans="1:475" x14ac:dyDescent="0.3">
      <c r="A251" s="38">
        <v>2022</v>
      </c>
      <c r="B251" s="39" t="s">
        <v>16</v>
      </c>
      <c r="C251" s="46">
        <v>0</v>
      </c>
      <c r="D251" s="10">
        <v>0</v>
      </c>
      <c r="E251" s="47">
        <f t="shared" si="5337"/>
        <v>0</v>
      </c>
      <c r="F251" s="46">
        <v>0</v>
      </c>
      <c r="G251" s="10">
        <v>0</v>
      </c>
      <c r="H251" s="47">
        <f t="shared" si="5491"/>
        <v>0</v>
      </c>
      <c r="I251" s="46">
        <v>0</v>
      </c>
      <c r="J251" s="10">
        <v>0</v>
      </c>
      <c r="K251" s="47">
        <f t="shared" si="5338"/>
        <v>0</v>
      </c>
      <c r="L251" s="46">
        <v>0</v>
      </c>
      <c r="M251" s="10">
        <v>0</v>
      </c>
      <c r="N251" s="47">
        <f t="shared" si="5339"/>
        <v>0</v>
      </c>
      <c r="O251" s="46">
        <v>0</v>
      </c>
      <c r="P251" s="10">
        <v>0</v>
      </c>
      <c r="Q251" s="47">
        <f t="shared" si="5340"/>
        <v>0</v>
      </c>
      <c r="R251" s="46">
        <v>0</v>
      </c>
      <c r="S251" s="10">
        <v>0</v>
      </c>
      <c r="T251" s="47">
        <f t="shared" si="5341"/>
        <v>0</v>
      </c>
      <c r="U251" s="46">
        <v>0</v>
      </c>
      <c r="V251" s="10">
        <v>0</v>
      </c>
      <c r="W251" s="47">
        <f t="shared" si="5342"/>
        <v>0</v>
      </c>
      <c r="X251" s="46">
        <v>0</v>
      </c>
      <c r="Y251" s="10">
        <v>0</v>
      </c>
      <c r="Z251" s="47">
        <f t="shared" si="5343"/>
        <v>0</v>
      </c>
      <c r="AA251" s="66">
        <v>0.52661000000000002</v>
      </c>
      <c r="AB251" s="10">
        <v>333.08800000000002</v>
      </c>
      <c r="AC251" s="47">
        <f t="shared" si="5344"/>
        <v>632513.62488369003</v>
      </c>
      <c r="AD251" s="66">
        <v>0.64083000000000001</v>
      </c>
      <c r="AE251" s="10">
        <v>91.921000000000006</v>
      </c>
      <c r="AF251" s="47">
        <f t="shared" si="5345"/>
        <v>143440.53805221355</v>
      </c>
      <c r="AG251" s="46">
        <v>0</v>
      </c>
      <c r="AH251" s="10">
        <v>0</v>
      </c>
      <c r="AI251" s="47">
        <f t="shared" si="5346"/>
        <v>0</v>
      </c>
      <c r="AJ251" s="46">
        <v>0</v>
      </c>
      <c r="AK251" s="10">
        <v>0</v>
      </c>
      <c r="AL251" s="47">
        <f t="shared" si="5347"/>
        <v>0</v>
      </c>
      <c r="AM251" s="46">
        <v>0</v>
      </c>
      <c r="AN251" s="10">
        <v>0</v>
      </c>
      <c r="AO251" s="47">
        <f t="shared" si="5348"/>
        <v>0</v>
      </c>
      <c r="AP251" s="66">
        <v>51.56335</v>
      </c>
      <c r="AQ251" s="10">
        <v>1661.9659999999999</v>
      </c>
      <c r="AR251" s="47">
        <f t="shared" si="5349"/>
        <v>32231.536546791467</v>
      </c>
      <c r="AS251" s="46">
        <v>0</v>
      </c>
      <c r="AT251" s="10">
        <v>0</v>
      </c>
      <c r="AU251" s="47">
        <f t="shared" si="5350"/>
        <v>0</v>
      </c>
      <c r="AV251" s="46">
        <v>0</v>
      </c>
      <c r="AW251" s="10">
        <v>0</v>
      </c>
      <c r="AX251" s="47">
        <f t="shared" si="5351"/>
        <v>0</v>
      </c>
      <c r="AY251" s="46">
        <v>0</v>
      </c>
      <c r="AZ251" s="10">
        <v>0</v>
      </c>
      <c r="BA251" s="47">
        <f t="shared" si="5352"/>
        <v>0</v>
      </c>
      <c r="BB251" s="66">
        <v>48.011600000000001</v>
      </c>
      <c r="BC251" s="10">
        <v>1769.49</v>
      </c>
      <c r="BD251" s="47">
        <f t="shared" si="5353"/>
        <v>36855.468261836722</v>
      </c>
      <c r="BE251" s="66">
        <v>4.0000000000000001E-3</v>
      </c>
      <c r="BF251" s="10">
        <v>0.20499999999999999</v>
      </c>
      <c r="BG251" s="47">
        <f t="shared" si="5354"/>
        <v>51249.999999999993</v>
      </c>
      <c r="BH251" s="46">
        <v>0</v>
      </c>
      <c r="BI251" s="10">
        <v>0</v>
      </c>
      <c r="BJ251" s="47">
        <f t="shared" si="5355"/>
        <v>0</v>
      </c>
      <c r="BK251" s="46">
        <v>0</v>
      </c>
      <c r="BL251" s="10">
        <v>0</v>
      </c>
      <c r="BM251" s="47">
        <f t="shared" si="5356"/>
        <v>0</v>
      </c>
      <c r="BN251" s="46">
        <v>0</v>
      </c>
      <c r="BO251" s="10">
        <v>0</v>
      </c>
      <c r="BP251" s="47">
        <f t="shared" si="5357"/>
        <v>0</v>
      </c>
      <c r="BQ251" s="66">
        <v>8.9999999999999993E-3</v>
      </c>
      <c r="BR251" s="10">
        <v>3.3610000000000002</v>
      </c>
      <c r="BS251" s="47">
        <f t="shared" si="5358"/>
        <v>373444.4444444445</v>
      </c>
      <c r="BT251" s="66">
        <v>4.3750900000000001</v>
      </c>
      <c r="BU251" s="10">
        <v>4065.3910000000001</v>
      </c>
      <c r="BV251" s="47">
        <f t="shared" si="5359"/>
        <v>929213.11333024001</v>
      </c>
      <c r="BW251" s="46">
        <v>0</v>
      </c>
      <c r="BX251" s="10">
        <v>0</v>
      </c>
      <c r="BY251" s="47">
        <f t="shared" si="5360"/>
        <v>0</v>
      </c>
      <c r="BZ251" s="46">
        <v>0</v>
      </c>
      <c r="CA251" s="10">
        <v>0</v>
      </c>
      <c r="CB251" s="47">
        <f t="shared" si="5361"/>
        <v>0</v>
      </c>
      <c r="CC251" s="66">
        <v>155.85037</v>
      </c>
      <c r="CD251" s="10">
        <v>11218.800999999999</v>
      </c>
      <c r="CE251" s="47">
        <f t="shared" si="5362"/>
        <v>71984.436097264319</v>
      </c>
      <c r="CF251" s="46">
        <v>0</v>
      </c>
      <c r="CG251" s="10">
        <v>0</v>
      </c>
      <c r="CH251" s="47">
        <f t="shared" si="5363"/>
        <v>0</v>
      </c>
      <c r="CI251" s="46">
        <v>0</v>
      </c>
      <c r="CJ251" s="10">
        <v>0</v>
      </c>
      <c r="CK251" s="47">
        <f t="shared" si="5364"/>
        <v>0</v>
      </c>
      <c r="CL251" s="66">
        <v>0.70087999999999995</v>
      </c>
      <c r="CM251" s="10">
        <v>2.851</v>
      </c>
      <c r="CN251" s="47">
        <f t="shared" si="5365"/>
        <v>4067.7434082867253</v>
      </c>
      <c r="CO251" s="46">
        <v>0</v>
      </c>
      <c r="CP251" s="10">
        <v>0</v>
      </c>
      <c r="CQ251" s="47">
        <f t="shared" si="5366"/>
        <v>0</v>
      </c>
      <c r="CR251" s="46">
        <v>0</v>
      </c>
      <c r="CS251" s="10">
        <v>0</v>
      </c>
      <c r="CT251" s="47">
        <f t="shared" si="5367"/>
        <v>0</v>
      </c>
      <c r="CU251" s="46">
        <v>0</v>
      </c>
      <c r="CV251" s="10">
        <v>0</v>
      </c>
      <c r="CW251" s="47">
        <f t="shared" si="5368"/>
        <v>0</v>
      </c>
      <c r="CX251" s="46">
        <v>0</v>
      </c>
      <c r="CY251" s="10">
        <v>0</v>
      </c>
      <c r="CZ251" s="47">
        <f t="shared" si="5369"/>
        <v>0</v>
      </c>
      <c r="DA251" s="66">
        <v>5.5036000000000005</v>
      </c>
      <c r="DB251" s="10">
        <v>342.50400000000002</v>
      </c>
      <c r="DC251" s="47">
        <f t="shared" si="5370"/>
        <v>62232.720401191946</v>
      </c>
      <c r="DD251" s="66">
        <v>71.251130000000003</v>
      </c>
      <c r="DE251" s="10">
        <v>10825.894</v>
      </c>
      <c r="DF251" s="47">
        <f t="shared" si="5371"/>
        <v>151939.9622153361</v>
      </c>
      <c r="DG251" s="46">
        <v>0</v>
      </c>
      <c r="DH251" s="10">
        <v>0</v>
      </c>
      <c r="DI251" s="47">
        <f t="shared" si="5372"/>
        <v>0</v>
      </c>
      <c r="DJ251" s="66">
        <v>1.86304</v>
      </c>
      <c r="DK251" s="10">
        <v>77.251000000000005</v>
      </c>
      <c r="DL251" s="47">
        <f t="shared" si="5373"/>
        <v>41465.02490553075</v>
      </c>
      <c r="DM251" s="46">
        <v>0</v>
      </c>
      <c r="DN251" s="10">
        <v>0</v>
      </c>
      <c r="DO251" s="47">
        <f t="shared" si="5374"/>
        <v>0</v>
      </c>
      <c r="DP251" s="66">
        <v>7.5612200000000005</v>
      </c>
      <c r="DQ251" s="10">
        <v>923.83500000000004</v>
      </c>
      <c r="DR251" s="47">
        <f t="shared" si="5375"/>
        <v>122180.67983738074</v>
      </c>
      <c r="DS251" s="46">
        <v>0</v>
      </c>
      <c r="DT251" s="10">
        <v>0</v>
      </c>
      <c r="DU251" s="47">
        <f t="shared" si="5376"/>
        <v>0</v>
      </c>
      <c r="DV251" s="46">
        <v>0</v>
      </c>
      <c r="DW251" s="10">
        <v>0</v>
      </c>
      <c r="DX251" s="47">
        <f t="shared" si="5377"/>
        <v>0</v>
      </c>
      <c r="DY251" s="46">
        <v>0</v>
      </c>
      <c r="DZ251" s="10">
        <v>0</v>
      </c>
      <c r="EA251" s="47">
        <f t="shared" si="5378"/>
        <v>0</v>
      </c>
      <c r="EB251" s="46">
        <v>0</v>
      </c>
      <c r="EC251" s="10">
        <v>0</v>
      </c>
      <c r="ED251" s="47">
        <f t="shared" si="5379"/>
        <v>0</v>
      </c>
      <c r="EE251" s="66">
        <v>1.0021799999999998</v>
      </c>
      <c r="EF251" s="10">
        <v>94.826999999999998</v>
      </c>
      <c r="EG251" s="47">
        <f t="shared" si="5380"/>
        <v>94620.726815542133</v>
      </c>
      <c r="EH251" s="66">
        <v>106.28900999999999</v>
      </c>
      <c r="EI251" s="10">
        <v>9011.8389999999999</v>
      </c>
      <c r="EJ251" s="47">
        <f t="shared" si="5381"/>
        <v>84786.178740398464</v>
      </c>
      <c r="EK251" s="46">
        <v>0</v>
      </c>
      <c r="EL251" s="10">
        <v>0</v>
      </c>
      <c r="EM251" s="47">
        <f t="shared" si="5382"/>
        <v>0</v>
      </c>
      <c r="EN251" s="66">
        <v>281.35118999999997</v>
      </c>
      <c r="EO251" s="10">
        <v>43365.398999999998</v>
      </c>
      <c r="EP251" s="47">
        <f t="shared" si="5383"/>
        <v>154132.63046799268</v>
      </c>
      <c r="EQ251" s="66">
        <v>6.6799999999999993E-3</v>
      </c>
      <c r="ER251" s="10">
        <v>2.4620000000000002</v>
      </c>
      <c r="ES251" s="47">
        <f t="shared" si="5384"/>
        <v>368562.87425149709</v>
      </c>
      <c r="ET251" s="66">
        <v>0.1782</v>
      </c>
      <c r="EU251" s="10">
        <v>24.16</v>
      </c>
      <c r="EV251" s="47">
        <f t="shared" si="5385"/>
        <v>135578.0022446689</v>
      </c>
      <c r="EW251" s="66">
        <v>1.8600000000000001E-3</v>
      </c>
      <c r="EX251" s="10">
        <v>0.876</v>
      </c>
      <c r="EY251" s="47">
        <f t="shared" si="5386"/>
        <v>470967.74193548382</v>
      </c>
      <c r="EZ251" s="46">
        <v>0</v>
      </c>
      <c r="FA251" s="10">
        <v>0</v>
      </c>
      <c r="FB251" s="47">
        <f t="shared" si="5387"/>
        <v>0</v>
      </c>
      <c r="FC251" s="46">
        <v>0</v>
      </c>
      <c r="FD251" s="10">
        <v>0</v>
      </c>
      <c r="FE251" s="47">
        <f t="shared" si="5388"/>
        <v>0</v>
      </c>
      <c r="FF251" s="46">
        <v>0</v>
      </c>
      <c r="FG251" s="10">
        <v>0</v>
      </c>
      <c r="FH251" s="47">
        <f t="shared" si="5389"/>
        <v>0</v>
      </c>
      <c r="FI251" s="66">
        <v>1.0474000000000001</v>
      </c>
      <c r="FJ251" s="10">
        <v>116.39100000000001</v>
      </c>
      <c r="FK251" s="47">
        <f t="shared" si="5390"/>
        <v>111123.73496276494</v>
      </c>
      <c r="FL251" s="66">
        <v>0.1</v>
      </c>
      <c r="FM251" s="10">
        <v>95.194999999999993</v>
      </c>
      <c r="FN251" s="47">
        <f t="shared" si="5391"/>
        <v>951949.99999999988</v>
      </c>
      <c r="FO251" s="46">
        <v>0</v>
      </c>
      <c r="FP251" s="10">
        <v>0</v>
      </c>
      <c r="FQ251" s="47">
        <f t="shared" si="5392"/>
        <v>0</v>
      </c>
      <c r="FR251" s="66">
        <v>43.94229</v>
      </c>
      <c r="FS251" s="10">
        <v>7142.7510000000002</v>
      </c>
      <c r="FT251" s="47">
        <f t="shared" si="5393"/>
        <v>162548.44706545791</v>
      </c>
      <c r="FU251" s="66">
        <v>15.108799999999999</v>
      </c>
      <c r="FV251" s="10">
        <v>471.28899999999999</v>
      </c>
      <c r="FW251" s="47">
        <f t="shared" si="5394"/>
        <v>31193.013343217201</v>
      </c>
      <c r="FX251" s="46">
        <v>0</v>
      </c>
      <c r="FY251" s="10">
        <v>0</v>
      </c>
      <c r="FZ251" s="47">
        <f t="shared" si="5395"/>
        <v>0</v>
      </c>
      <c r="GA251" s="46">
        <v>0</v>
      </c>
      <c r="GB251" s="10">
        <v>0</v>
      </c>
      <c r="GC251" s="47">
        <f t="shared" si="5396"/>
        <v>0</v>
      </c>
      <c r="GD251" s="66">
        <v>1.78E-2</v>
      </c>
      <c r="GE251" s="10">
        <v>5.6459999999999999</v>
      </c>
      <c r="GF251" s="47">
        <f t="shared" si="5397"/>
        <v>317191.01123595505</v>
      </c>
      <c r="GG251" s="66">
        <v>0.61082000000000003</v>
      </c>
      <c r="GH251" s="10">
        <v>31.74</v>
      </c>
      <c r="GI251" s="47">
        <f t="shared" si="5398"/>
        <v>51962.935070888307</v>
      </c>
      <c r="GJ251" s="66">
        <v>241.89914999999999</v>
      </c>
      <c r="GK251" s="10">
        <v>10360.833000000001</v>
      </c>
      <c r="GL251" s="47">
        <f t="shared" si="5399"/>
        <v>42831.208790936224</v>
      </c>
      <c r="GM251" s="46">
        <v>0</v>
      </c>
      <c r="GN251" s="10">
        <v>0</v>
      </c>
      <c r="GO251" s="47">
        <f t="shared" si="5400"/>
        <v>0</v>
      </c>
      <c r="GP251" s="66">
        <v>0.66792999999999991</v>
      </c>
      <c r="GQ251" s="10">
        <v>259.35000000000002</v>
      </c>
      <c r="GR251" s="47">
        <f t="shared" si="5401"/>
        <v>388289.19198119571</v>
      </c>
      <c r="GS251" s="46">
        <v>0</v>
      </c>
      <c r="GT251" s="10">
        <v>0</v>
      </c>
      <c r="GU251" s="47">
        <f t="shared" si="5402"/>
        <v>0</v>
      </c>
      <c r="GV251" s="46">
        <v>0</v>
      </c>
      <c r="GW251" s="10">
        <v>0</v>
      </c>
      <c r="GX251" s="47">
        <f t="shared" si="5403"/>
        <v>0</v>
      </c>
      <c r="GY251" s="66">
        <v>7.1700000000000002E-3</v>
      </c>
      <c r="GZ251" s="10">
        <v>11.260999999999999</v>
      </c>
      <c r="HA251" s="47">
        <f t="shared" si="5404"/>
        <v>1570571.8270571826</v>
      </c>
      <c r="HB251" s="66">
        <v>2.5341199999999997</v>
      </c>
      <c r="HC251" s="10">
        <v>869.31799999999998</v>
      </c>
      <c r="HD251" s="47">
        <f t="shared" si="5405"/>
        <v>343045.31750666897</v>
      </c>
      <c r="HE251" s="66">
        <v>3.15E-3</v>
      </c>
      <c r="HF251" s="10">
        <v>1.1970000000000001</v>
      </c>
      <c r="HG251" s="47">
        <f t="shared" si="5406"/>
        <v>380000</v>
      </c>
      <c r="HH251" s="46">
        <v>0</v>
      </c>
      <c r="HI251" s="10">
        <v>0</v>
      </c>
      <c r="HJ251" s="47">
        <f t="shared" si="5407"/>
        <v>0</v>
      </c>
      <c r="HK251" s="46">
        <v>0</v>
      </c>
      <c r="HL251" s="10">
        <v>0</v>
      </c>
      <c r="HM251" s="47">
        <f t="shared" si="5408"/>
        <v>0</v>
      </c>
      <c r="HN251" s="46">
        <v>0</v>
      </c>
      <c r="HO251" s="10">
        <v>0</v>
      </c>
      <c r="HP251" s="47">
        <f t="shared" si="5409"/>
        <v>0</v>
      </c>
      <c r="HQ251" s="46">
        <v>0</v>
      </c>
      <c r="HR251" s="10">
        <v>0</v>
      </c>
      <c r="HS251" s="47">
        <f t="shared" si="5410"/>
        <v>0</v>
      </c>
      <c r="HT251" s="46"/>
      <c r="HU251" s="10"/>
      <c r="HV251" s="47"/>
      <c r="HW251" s="46">
        <v>0</v>
      </c>
      <c r="HX251" s="10">
        <v>0</v>
      </c>
      <c r="HY251" s="47">
        <f t="shared" si="5411"/>
        <v>0</v>
      </c>
      <c r="HZ251" s="46">
        <v>0</v>
      </c>
      <c r="IA251" s="10">
        <v>0</v>
      </c>
      <c r="IB251" s="47">
        <f t="shared" si="5412"/>
        <v>0</v>
      </c>
      <c r="IC251" s="46">
        <v>0</v>
      </c>
      <c r="ID251" s="10">
        <v>0</v>
      </c>
      <c r="IE251" s="47">
        <f t="shared" si="5413"/>
        <v>0</v>
      </c>
      <c r="IF251" s="46">
        <v>0</v>
      </c>
      <c r="IG251" s="10">
        <v>0</v>
      </c>
      <c r="IH251" s="47">
        <f t="shared" si="5414"/>
        <v>0</v>
      </c>
      <c r="II251" s="46">
        <v>0</v>
      </c>
      <c r="IJ251" s="10">
        <v>0</v>
      </c>
      <c r="IK251" s="47">
        <f t="shared" si="5415"/>
        <v>0</v>
      </c>
      <c r="IL251" s="46">
        <v>0</v>
      </c>
      <c r="IM251" s="10">
        <v>0</v>
      </c>
      <c r="IN251" s="47">
        <f t="shared" si="5416"/>
        <v>0</v>
      </c>
      <c r="IO251" s="46">
        <v>0</v>
      </c>
      <c r="IP251" s="10">
        <v>0</v>
      </c>
      <c r="IQ251" s="47">
        <f t="shared" si="5417"/>
        <v>0</v>
      </c>
      <c r="IR251" s="66">
        <v>38.317589999999996</v>
      </c>
      <c r="IS251" s="10">
        <v>1521.7840000000001</v>
      </c>
      <c r="IT251" s="47">
        <f t="shared" si="5418"/>
        <v>39715.023831091676</v>
      </c>
      <c r="IU251" s="46">
        <v>0</v>
      </c>
      <c r="IV251" s="10">
        <v>0</v>
      </c>
      <c r="IW251" s="47">
        <f t="shared" si="5419"/>
        <v>0</v>
      </c>
      <c r="IX251" s="46">
        <v>0</v>
      </c>
      <c r="IY251" s="10">
        <v>0</v>
      </c>
      <c r="IZ251" s="47">
        <f t="shared" si="5420"/>
        <v>0</v>
      </c>
      <c r="JA251" s="46">
        <v>0</v>
      </c>
      <c r="JB251" s="10">
        <v>0</v>
      </c>
      <c r="JC251" s="47">
        <f t="shared" si="5421"/>
        <v>0</v>
      </c>
      <c r="JD251" s="46">
        <v>0</v>
      </c>
      <c r="JE251" s="10">
        <v>0</v>
      </c>
      <c r="JF251" s="47">
        <f t="shared" si="5422"/>
        <v>0</v>
      </c>
      <c r="JG251" s="46">
        <v>0</v>
      </c>
      <c r="JH251" s="10">
        <v>0</v>
      </c>
      <c r="JI251" s="47">
        <f t="shared" si="5423"/>
        <v>0</v>
      </c>
      <c r="JJ251" s="46">
        <v>0</v>
      </c>
      <c r="JK251" s="10">
        <v>0</v>
      </c>
      <c r="JL251" s="47">
        <f t="shared" si="5424"/>
        <v>0</v>
      </c>
      <c r="JM251" s="46">
        <v>0</v>
      </c>
      <c r="JN251" s="10">
        <v>0</v>
      </c>
      <c r="JO251" s="47">
        <f t="shared" si="5425"/>
        <v>0</v>
      </c>
      <c r="JP251" s="46">
        <v>0</v>
      </c>
      <c r="JQ251" s="10">
        <v>0</v>
      </c>
      <c r="JR251" s="47">
        <f t="shared" si="5426"/>
        <v>0</v>
      </c>
      <c r="JS251" s="46">
        <v>0</v>
      </c>
      <c r="JT251" s="10">
        <v>0</v>
      </c>
      <c r="JU251" s="47">
        <f t="shared" si="5427"/>
        <v>0</v>
      </c>
      <c r="JV251" s="46">
        <v>0</v>
      </c>
      <c r="JW251" s="10">
        <v>0</v>
      </c>
      <c r="JX251" s="47">
        <f t="shared" si="5428"/>
        <v>0</v>
      </c>
      <c r="JY251" s="46">
        <v>0</v>
      </c>
      <c r="JZ251" s="10">
        <v>0</v>
      </c>
      <c r="KA251" s="47">
        <f t="shared" si="5429"/>
        <v>0</v>
      </c>
      <c r="KB251" s="46">
        <v>0</v>
      </c>
      <c r="KC251" s="10">
        <v>0</v>
      </c>
      <c r="KD251" s="47">
        <f t="shared" si="5430"/>
        <v>0</v>
      </c>
      <c r="KE251" s="66"/>
      <c r="KF251" s="10"/>
      <c r="KG251" s="47"/>
      <c r="KH251" s="66">
        <v>63.760779999999997</v>
      </c>
      <c r="KI251" s="10">
        <v>6193.9769999999999</v>
      </c>
      <c r="KJ251" s="47">
        <f t="shared" si="5431"/>
        <v>97143.996670053282</v>
      </c>
      <c r="KK251" s="66">
        <v>1.0951</v>
      </c>
      <c r="KL251" s="10">
        <v>218.23099999999999</v>
      </c>
      <c r="KM251" s="47">
        <f t="shared" si="5432"/>
        <v>199279.51785225092</v>
      </c>
      <c r="KN251" s="46">
        <v>0</v>
      </c>
      <c r="KO251" s="10">
        <v>0</v>
      </c>
      <c r="KP251" s="47">
        <f t="shared" si="5433"/>
        <v>0</v>
      </c>
      <c r="KQ251" s="66">
        <v>2.5992800000000003</v>
      </c>
      <c r="KR251" s="10">
        <v>30.346</v>
      </c>
      <c r="KS251" s="47">
        <f t="shared" si="5434"/>
        <v>11674.77147517774</v>
      </c>
      <c r="KT251" s="46">
        <v>0</v>
      </c>
      <c r="KU251" s="10">
        <v>0</v>
      </c>
      <c r="KV251" s="47">
        <f t="shared" si="5435"/>
        <v>0</v>
      </c>
      <c r="KW251" s="46">
        <v>0</v>
      </c>
      <c r="KX251" s="10">
        <v>0</v>
      </c>
      <c r="KY251" s="47">
        <f t="shared" si="5436"/>
        <v>0</v>
      </c>
      <c r="KZ251" s="66">
        <v>1.6655199999999999</v>
      </c>
      <c r="LA251" s="10">
        <v>372.11700000000002</v>
      </c>
      <c r="LB251" s="47">
        <f t="shared" si="5437"/>
        <v>223423.91565396998</v>
      </c>
      <c r="LC251" s="46">
        <v>0</v>
      </c>
      <c r="LD251" s="10">
        <v>0</v>
      </c>
      <c r="LE251" s="47">
        <f t="shared" si="5438"/>
        <v>0</v>
      </c>
      <c r="LF251" s="66">
        <v>7.05823</v>
      </c>
      <c r="LG251" s="10">
        <v>166.12100000000001</v>
      </c>
      <c r="LH251" s="47">
        <f t="shared" si="5439"/>
        <v>23535.787300782205</v>
      </c>
      <c r="LI251" s="46">
        <v>0</v>
      </c>
      <c r="LJ251" s="10">
        <v>0</v>
      </c>
      <c r="LK251" s="47">
        <f t="shared" si="5440"/>
        <v>0</v>
      </c>
      <c r="LL251" s="46">
        <v>0</v>
      </c>
      <c r="LM251" s="10">
        <v>0</v>
      </c>
      <c r="LN251" s="47">
        <f t="shared" si="5441"/>
        <v>0</v>
      </c>
      <c r="LO251" s="46">
        <v>0</v>
      </c>
      <c r="LP251" s="10">
        <v>0</v>
      </c>
      <c r="LQ251" s="47">
        <f t="shared" si="5442"/>
        <v>0</v>
      </c>
      <c r="LR251" s="66">
        <v>0.40832000000000002</v>
      </c>
      <c r="LS251" s="10">
        <v>81.421999999999997</v>
      </c>
      <c r="LT251" s="47">
        <f t="shared" si="5443"/>
        <v>199407.3275862069</v>
      </c>
      <c r="LU251" s="46">
        <v>0</v>
      </c>
      <c r="LV251" s="10">
        <v>0</v>
      </c>
      <c r="LW251" s="47">
        <f t="shared" si="5444"/>
        <v>0</v>
      </c>
      <c r="LX251" s="66">
        <v>269.51221000000004</v>
      </c>
      <c r="LY251" s="10">
        <v>35837.249000000003</v>
      </c>
      <c r="LZ251" s="47">
        <f t="shared" si="5445"/>
        <v>132970.78080432795</v>
      </c>
      <c r="MA251" s="66">
        <v>6.3800000000000003E-3</v>
      </c>
      <c r="MB251" s="10">
        <v>3.33</v>
      </c>
      <c r="MC251" s="47">
        <f t="shared" si="5446"/>
        <v>521943.57366771158</v>
      </c>
      <c r="MD251" s="46">
        <v>0</v>
      </c>
      <c r="ME251" s="10">
        <v>0</v>
      </c>
      <c r="MF251" s="47">
        <f t="shared" si="5447"/>
        <v>0</v>
      </c>
      <c r="MG251" s="46">
        <v>0</v>
      </c>
      <c r="MH251" s="10">
        <v>0</v>
      </c>
      <c r="MI251" s="47">
        <f t="shared" si="5448"/>
        <v>0</v>
      </c>
      <c r="MJ251" s="46">
        <v>0</v>
      </c>
      <c r="MK251" s="10">
        <v>0</v>
      </c>
      <c r="ML251" s="47">
        <f t="shared" si="5449"/>
        <v>0</v>
      </c>
      <c r="MM251" s="66">
        <v>14.137780000000001</v>
      </c>
      <c r="MN251" s="10">
        <v>1373.011</v>
      </c>
      <c r="MO251" s="47">
        <f t="shared" si="5450"/>
        <v>97116.449683047817</v>
      </c>
      <c r="MP251" s="46">
        <v>0</v>
      </c>
      <c r="MQ251" s="10">
        <v>0</v>
      </c>
      <c r="MR251" s="47">
        <f t="shared" si="5451"/>
        <v>0</v>
      </c>
      <c r="MS251" s="46">
        <v>0</v>
      </c>
      <c r="MT251" s="10">
        <v>0</v>
      </c>
      <c r="MU251" s="47">
        <f t="shared" si="5452"/>
        <v>0</v>
      </c>
      <c r="MV251" s="46">
        <v>0</v>
      </c>
      <c r="MW251" s="10">
        <v>0</v>
      </c>
      <c r="MX251" s="47">
        <f t="shared" si="5453"/>
        <v>0</v>
      </c>
      <c r="MY251" s="46">
        <v>0</v>
      </c>
      <c r="MZ251" s="10">
        <v>0</v>
      </c>
      <c r="NA251" s="47">
        <f t="shared" si="5454"/>
        <v>0</v>
      </c>
      <c r="NB251" s="46">
        <v>0</v>
      </c>
      <c r="NC251" s="10">
        <v>0</v>
      </c>
      <c r="ND251" s="47">
        <f t="shared" si="5455"/>
        <v>0</v>
      </c>
      <c r="NE251" s="46">
        <v>0</v>
      </c>
      <c r="NF251" s="10">
        <v>0</v>
      </c>
      <c r="NG251" s="47">
        <f t="shared" si="5456"/>
        <v>0</v>
      </c>
      <c r="NH251" s="46">
        <v>0</v>
      </c>
      <c r="NI251" s="10">
        <v>0</v>
      </c>
      <c r="NJ251" s="47">
        <f t="shared" si="5457"/>
        <v>0</v>
      </c>
      <c r="NK251" s="66">
        <v>2.9499999999999998E-2</v>
      </c>
      <c r="NL251" s="10">
        <v>43.201999999999998</v>
      </c>
      <c r="NM251" s="47">
        <f t="shared" si="5458"/>
        <v>1464474.5762711863</v>
      </c>
      <c r="NN251" s="46">
        <v>0</v>
      </c>
      <c r="NO251" s="10">
        <v>0</v>
      </c>
      <c r="NP251" s="47">
        <f t="shared" si="5459"/>
        <v>0</v>
      </c>
      <c r="NQ251" s="46">
        <v>0</v>
      </c>
      <c r="NR251" s="10">
        <v>0</v>
      </c>
      <c r="NS251" s="47">
        <f t="shared" si="5460"/>
        <v>0</v>
      </c>
      <c r="NT251" s="66">
        <v>6.6E-3</v>
      </c>
      <c r="NU251" s="10">
        <v>1.38</v>
      </c>
      <c r="NV251" s="47">
        <f t="shared" si="5461"/>
        <v>209090.90909090906</v>
      </c>
      <c r="NW251" s="66">
        <v>24.820029999999999</v>
      </c>
      <c r="NX251" s="10">
        <v>2401.835</v>
      </c>
      <c r="NY251" s="47">
        <f t="shared" si="5462"/>
        <v>96770.028078128846</v>
      </c>
      <c r="NZ251" s="66">
        <v>0.27109</v>
      </c>
      <c r="OA251" s="10">
        <v>26.224</v>
      </c>
      <c r="OB251" s="47">
        <f t="shared" si="5463"/>
        <v>96735.401527168113</v>
      </c>
      <c r="OC251" s="46">
        <v>0</v>
      </c>
      <c r="OD251" s="10">
        <v>0</v>
      </c>
      <c r="OE251" s="47">
        <f t="shared" si="5464"/>
        <v>0</v>
      </c>
      <c r="OF251" s="66">
        <v>4.6525600000000003</v>
      </c>
      <c r="OG251" s="10">
        <v>5300.9880000000003</v>
      </c>
      <c r="OH251" s="47">
        <f t="shared" si="5465"/>
        <v>1139370.1532059771</v>
      </c>
      <c r="OI251" s="66">
        <v>3.80979</v>
      </c>
      <c r="OJ251" s="10">
        <v>3191.8330000000001</v>
      </c>
      <c r="OK251" s="47">
        <f t="shared" si="5466"/>
        <v>837797.62139120535</v>
      </c>
      <c r="OL251" s="46">
        <v>0</v>
      </c>
      <c r="OM251" s="10">
        <v>0</v>
      </c>
      <c r="ON251" s="47">
        <f t="shared" si="5467"/>
        <v>0</v>
      </c>
      <c r="OO251" s="66">
        <v>3.1892499999999999</v>
      </c>
      <c r="OP251" s="10">
        <v>94.536000000000001</v>
      </c>
      <c r="OQ251" s="47">
        <f t="shared" si="5468"/>
        <v>29642.078858665835</v>
      </c>
      <c r="OR251" s="46">
        <v>0</v>
      </c>
      <c r="OS251" s="10">
        <v>0</v>
      </c>
      <c r="OT251" s="47">
        <f t="shared" si="5469"/>
        <v>0</v>
      </c>
      <c r="OU251" s="66">
        <v>61.950780000000002</v>
      </c>
      <c r="OV251" s="10">
        <v>2628.6489999999999</v>
      </c>
      <c r="OW251" s="47">
        <f t="shared" si="5470"/>
        <v>42431.249453194934</v>
      </c>
      <c r="OX251" s="46">
        <v>0</v>
      </c>
      <c r="OY251" s="10">
        <v>0</v>
      </c>
      <c r="OZ251" s="47">
        <f t="shared" si="5471"/>
        <v>0</v>
      </c>
      <c r="PA251" s="46">
        <v>0</v>
      </c>
      <c r="PB251" s="10">
        <v>0</v>
      </c>
      <c r="PC251" s="47">
        <f t="shared" si="5472"/>
        <v>0</v>
      </c>
      <c r="PD251" s="46">
        <v>0</v>
      </c>
      <c r="PE251" s="10">
        <v>0</v>
      </c>
      <c r="PF251" s="47">
        <f t="shared" si="5473"/>
        <v>0</v>
      </c>
      <c r="PG251" s="66">
        <v>0.91439999999999999</v>
      </c>
      <c r="PH251" s="10">
        <v>19.061</v>
      </c>
      <c r="PI251" s="47">
        <f t="shared" si="5474"/>
        <v>20845.363079615046</v>
      </c>
      <c r="PJ251" s="46"/>
      <c r="PK251" s="10"/>
      <c r="PL251" s="47"/>
      <c r="PM251" s="46">
        <v>0</v>
      </c>
      <c r="PN251" s="10">
        <v>0</v>
      </c>
      <c r="PO251" s="47">
        <f t="shared" si="5475"/>
        <v>0</v>
      </c>
      <c r="PP251" s="46">
        <v>0</v>
      </c>
      <c r="PQ251" s="10">
        <v>0</v>
      </c>
      <c r="PR251" s="47">
        <f t="shared" si="5476"/>
        <v>0</v>
      </c>
      <c r="PS251" s="66">
        <v>7.1200000000000005E-3</v>
      </c>
      <c r="PT251" s="10">
        <v>8.2629999999999999</v>
      </c>
      <c r="PU251" s="47">
        <f t="shared" si="5477"/>
        <v>1160533.7078651686</v>
      </c>
      <c r="PV251" s="66">
        <v>58.992319999999999</v>
      </c>
      <c r="PW251" s="10">
        <v>8060.2849999999999</v>
      </c>
      <c r="PX251" s="47">
        <f t="shared" si="5478"/>
        <v>136632.78542020384</v>
      </c>
      <c r="PY251" s="66">
        <v>53.268149999999999</v>
      </c>
      <c r="PZ251" s="10">
        <v>17267.467000000001</v>
      </c>
      <c r="QA251" s="47">
        <f t="shared" si="5479"/>
        <v>324161.19200685591</v>
      </c>
      <c r="QB251" s="46">
        <v>0</v>
      </c>
      <c r="QC251" s="10">
        <v>0</v>
      </c>
      <c r="QD251" s="47">
        <f t="shared" si="5480"/>
        <v>0</v>
      </c>
      <c r="QE251" s="46">
        <v>8.2970000000000002E-2</v>
      </c>
      <c r="QF251" s="10">
        <v>58.691000000000003</v>
      </c>
      <c r="QG251" s="47">
        <f t="shared" si="5481"/>
        <v>707376.16005785228</v>
      </c>
      <c r="QH251" s="46">
        <v>0</v>
      </c>
      <c r="QI251" s="10">
        <v>0</v>
      </c>
      <c r="QJ251" s="47">
        <f t="shared" si="5482"/>
        <v>0</v>
      </c>
      <c r="QK251" s="46">
        <v>0</v>
      </c>
      <c r="QL251" s="10">
        <v>0</v>
      </c>
      <c r="QM251" s="47">
        <f t="shared" si="5483"/>
        <v>0</v>
      </c>
      <c r="QN251" s="46">
        <v>0</v>
      </c>
      <c r="QO251" s="10">
        <v>0</v>
      </c>
      <c r="QP251" s="47">
        <f t="shared" si="5484"/>
        <v>0</v>
      </c>
      <c r="QQ251" s="66">
        <v>28.80837</v>
      </c>
      <c r="QR251" s="10">
        <v>2858.3879999999999</v>
      </c>
      <c r="QS251" s="47">
        <f t="shared" si="5485"/>
        <v>99220.747303648212</v>
      </c>
      <c r="QT251" s="66"/>
      <c r="QU251" s="10"/>
      <c r="QV251" s="47"/>
      <c r="QW251" s="66"/>
      <c r="QX251" s="10"/>
      <c r="QY251" s="47"/>
      <c r="QZ251" s="66">
        <v>1.201E-2</v>
      </c>
      <c r="RA251" s="10">
        <v>4.0410000000000004</v>
      </c>
      <c r="RB251" s="47">
        <f t="shared" si="5486"/>
        <v>336469.60865945049</v>
      </c>
      <c r="RC251" s="66">
        <v>7.15</v>
      </c>
      <c r="RD251" s="10">
        <v>23.6</v>
      </c>
      <c r="RE251" s="47">
        <f t="shared" si="5487"/>
        <v>3300.6993006993007</v>
      </c>
      <c r="RF251" s="12">
        <f t="shared" si="5489"/>
        <v>1689.1546000000003</v>
      </c>
      <c r="RG251" s="58">
        <f t="shared" si="5490"/>
        <v>190967.12300000002</v>
      </c>
    </row>
    <row r="252" spans="1:475" ht="15" thickBot="1" x14ac:dyDescent="0.35">
      <c r="A252" s="61"/>
      <c r="B252" s="41" t="s">
        <v>17</v>
      </c>
      <c r="C252" s="48">
        <f t="shared" ref="C252:D252" si="5492">SUM(C240:C251)</f>
        <v>2E-3</v>
      </c>
      <c r="D252" s="35">
        <f t="shared" si="5492"/>
        <v>3.7999999999999999E-2</v>
      </c>
      <c r="E252" s="49"/>
      <c r="F252" s="48">
        <f t="shared" ref="F252:G252" si="5493">SUM(F240:F251)</f>
        <v>0</v>
      </c>
      <c r="G252" s="35">
        <f t="shared" si="5493"/>
        <v>0</v>
      </c>
      <c r="H252" s="49"/>
      <c r="I252" s="48">
        <f t="shared" ref="I252:J252" si="5494">SUM(I240:I251)</f>
        <v>1E-3</v>
      </c>
      <c r="J252" s="35">
        <f t="shared" si="5494"/>
        <v>4.7E-2</v>
      </c>
      <c r="K252" s="49"/>
      <c r="L252" s="48">
        <f t="shared" ref="L252:M252" si="5495">SUM(L240:L251)</f>
        <v>1.7000000000000001E-2</v>
      </c>
      <c r="M252" s="35">
        <f t="shared" si="5495"/>
        <v>0.311</v>
      </c>
      <c r="N252" s="49"/>
      <c r="O252" s="48">
        <f t="shared" ref="O252:P252" si="5496">SUM(O240:O251)</f>
        <v>0</v>
      </c>
      <c r="P252" s="35">
        <f t="shared" si="5496"/>
        <v>0</v>
      </c>
      <c r="Q252" s="49"/>
      <c r="R252" s="48">
        <f t="shared" ref="R252:S252" si="5497">SUM(R240:R251)</f>
        <v>0</v>
      </c>
      <c r="S252" s="35">
        <f t="shared" si="5497"/>
        <v>0</v>
      </c>
      <c r="T252" s="49"/>
      <c r="U252" s="48">
        <f t="shared" ref="U252:V252" si="5498">SUM(U240:U251)</f>
        <v>6.3409999999999994E-2</v>
      </c>
      <c r="V252" s="35">
        <f t="shared" si="5498"/>
        <v>4.2970000000000006</v>
      </c>
      <c r="W252" s="49"/>
      <c r="X252" s="48">
        <f t="shared" ref="X252:Y252" si="5499">SUM(X240:X251)</f>
        <v>0</v>
      </c>
      <c r="Y252" s="35">
        <f t="shared" si="5499"/>
        <v>0</v>
      </c>
      <c r="Z252" s="49"/>
      <c r="AA252" s="48">
        <f t="shared" ref="AA252:AB252" si="5500">SUM(AA240:AA251)</f>
        <v>33.895329999999994</v>
      </c>
      <c r="AB252" s="35">
        <f t="shared" si="5500"/>
        <v>10607.313999999998</v>
      </c>
      <c r="AC252" s="49"/>
      <c r="AD252" s="48">
        <f t="shared" ref="AD252:AE252" si="5501">SUM(AD240:AD251)</f>
        <v>90.863039999999998</v>
      </c>
      <c r="AE252" s="35">
        <f t="shared" si="5501"/>
        <v>22869.577999999998</v>
      </c>
      <c r="AF252" s="49"/>
      <c r="AG252" s="48">
        <f t="shared" ref="AG252:AH252" si="5502">SUM(AG240:AG251)</f>
        <v>0</v>
      </c>
      <c r="AH252" s="35">
        <f t="shared" si="5502"/>
        <v>0</v>
      </c>
      <c r="AI252" s="49"/>
      <c r="AJ252" s="48">
        <f t="shared" ref="AJ252:AK252" si="5503">SUM(AJ240:AJ251)</f>
        <v>1.12E-2</v>
      </c>
      <c r="AK252" s="35">
        <f t="shared" si="5503"/>
        <v>1.9E-2</v>
      </c>
      <c r="AL252" s="49"/>
      <c r="AM252" s="48">
        <f t="shared" ref="AM252:AN252" si="5504">SUM(AM240:AM251)</f>
        <v>0</v>
      </c>
      <c r="AN252" s="35">
        <f t="shared" si="5504"/>
        <v>0</v>
      </c>
      <c r="AO252" s="49"/>
      <c r="AP252" s="48">
        <f t="shared" ref="AP252:AQ252" si="5505">SUM(AP240:AP251)</f>
        <v>2457.1548600000001</v>
      </c>
      <c r="AQ252" s="35">
        <f t="shared" si="5505"/>
        <v>73632.542000000001</v>
      </c>
      <c r="AR252" s="49"/>
      <c r="AS252" s="48">
        <f t="shared" ref="AS252:AT252" si="5506">SUM(AS240:AS251)</f>
        <v>0</v>
      </c>
      <c r="AT252" s="35">
        <f t="shared" si="5506"/>
        <v>0</v>
      </c>
      <c r="AU252" s="49"/>
      <c r="AV252" s="48">
        <f t="shared" ref="AV252:AW252" si="5507">SUM(AV240:AV251)</f>
        <v>0</v>
      </c>
      <c r="AW252" s="35">
        <f t="shared" si="5507"/>
        <v>0</v>
      </c>
      <c r="AX252" s="49"/>
      <c r="AY252" s="48">
        <f t="shared" ref="AY252:AZ252" si="5508">SUM(AY240:AY251)</f>
        <v>0.49959000000000003</v>
      </c>
      <c r="AZ252" s="35">
        <f t="shared" si="5508"/>
        <v>4.88</v>
      </c>
      <c r="BA252" s="49"/>
      <c r="BB252" s="48">
        <f t="shared" ref="BB252:BC252" si="5509">SUM(BB240:BB251)</f>
        <v>93.750889999999998</v>
      </c>
      <c r="BC252" s="35">
        <f t="shared" si="5509"/>
        <v>5994.3499999999995</v>
      </c>
      <c r="BD252" s="49"/>
      <c r="BE252" s="48">
        <f t="shared" ref="BE252:BF252" si="5510">SUM(BE240:BE251)</f>
        <v>12.962999999999999</v>
      </c>
      <c r="BF252" s="35">
        <f t="shared" si="5510"/>
        <v>4194.576</v>
      </c>
      <c r="BG252" s="49"/>
      <c r="BH252" s="48">
        <f t="shared" ref="BH252:BI252" si="5511">SUM(BH240:BH251)</f>
        <v>2.4399999999999999E-3</v>
      </c>
      <c r="BI252" s="35">
        <f t="shared" si="5511"/>
        <v>0.5</v>
      </c>
      <c r="BJ252" s="49"/>
      <c r="BK252" s="48">
        <f t="shared" ref="BK252:BL252" si="5512">SUM(BK240:BK251)</f>
        <v>1.1200000000000001E-3</v>
      </c>
      <c r="BL252" s="35">
        <f t="shared" si="5512"/>
        <v>1.6479999999999999</v>
      </c>
      <c r="BM252" s="49"/>
      <c r="BN252" s="48">
        <f t="shared" ref="BN252:BO252" si="5513">SUM(BN240:BN251)</f>
        <v>0</v>
      </c>
      <c r="BO252" s="35">
        <f t="shared" si="5513"/>
        <v>0</v>
      </c>
      <c r="BP252" s="49"/>
      <c r="BQ252" s="48">
        <f t="shared" ref="BQ252:BR252" si="5514">SUM(BQ240:BQ251)</f>
        <v>0.98922999999999994</v>
      </c>
      <c r="BR252" s="35">
        <f t="shared" si="5514"/>
        <v>176.11699999999999</v>
      </c>
      <c r="BS252" s="49"/>
      <c r="BT252" s="48">
        <f t="shared" ref="BT252:BU252" si="5515">SUM(BT240:BT251)</f>
        <v>109.33564</v>
      </c>
      <c r="BU252" s="35">
        <f t="shared" si="5515"/>
        <v>80456.349999999991</v>
      </c>
      <c r="BV252" s="49"/>
      <c r="BW252" s="48">
        <f t="shared" ref="BW252:BX252" si="5516">SUM(BW240:BW251)</f>
        <v>0</v>
      </c>
      <c r="BX252" s="35">
        <f t="shared" si="5516"/>
        <v>0</v>
      </c>
      <c r="BY252" s="49"/>
      <c r="BZ252" s="48">
        <f t="shared" ref="BZ252:CA252" si="5517">SUM(BZ240:BZ251)</f>
        <v>14.143339999999998</v>
      </c>
      <c r="CA252" s="35">
        <f t="shared" si="5517"/>
        <v>875.97900000000004</v>
      </c>
      <c r="CB252" s="49"/>
      <c r="CC252" s="48">
        <f t="shared" ref="CC252:CD252" si="5518">SUM(CC240:CC251)</f>
        <v>1856.97966</v>
      </c>
      <c r="CD252" s="35">
        <f t="shared" si="5518"/>
        <v>93926.74099999998</v>
      </c>
      <c r="CE252" s="49"/>
      <c r="CF252" s="48">
        <f t="shared" ref="CF252:CG252" si="5519">SUM(CF240:CF251)</f>
        <v>2E-3</v>
      </c>
      <c r="CG252" s="35">
        <f t="shared" si="5519"/>
        <v>0.308</v>
      </c>
      <c r="CH252" s="49"/>
      <c r="CI252" s="48">
        <f t="shared" ref="CI252:CJ252" si="5520">SUM(CI240:CI251)</f>
        <v>0</v>
      </c>
      <c r="CJ252" s="35">
        <f t="shared" si="5520"/>
        <v>0</v>
      </c>
      <c r="CK252" s="49"/>
      <c r="CL252" s="48">
        <f t="shared" ref="CL252:CM252" si="5521">SUM(CL240:CL251)</f>
        <v>0.71618999999999999</v>
      </c>
      <c r="CM252" s="35">
        <f t="shared" si="5521"/>
        <v>4.742</v>
      </c>
      <c r="CN252" s="49"/>
      <c r="CO252" s="48">
        <f t="shared" ref="CO252:CP252" si="5522">SUM(CO240:CO251)</f>
        <v>0.97938999999999998</v>
      </c>
      <c r="CP252" s="35">
        <f t="shared" si="5522"/>
        <v>2197.1970000000001</v>
      </c>
      <c r="CQ252" s="49"/>
      <c r="CR252" s="48">
        <f t="shared" ref="CR252:CS252" si="5523">SUM(CR240:CR251)</f>
        <v>2E-3</v>
      </c>
      <c r="CS252" s="35">
        <f t="shared" si="5523"/>
        <v>23.640999999999998</v>
      </c>
      <c r="CT252" s="49"/>
      <c r="CU252" s="48">
        <f t="shared" ref="CU252:CV252" si="5524">SUM(CU240:CU251)</f>
        <v>2.22194</v>
      </c>
      <c r="CV252" s="35">
        <f t="shared" si="5524"/>
        <v>1397.0430000000001</v>
      </c>
      <c r="CW252" s="49"/>
      <c r="CX252" s="48">
        <f t="shared" ref="CX252:CY252" si="5525">SUM(CX240:CX251)</f>
        <v>0</v>
      </c>
      <c r="CY252" s="35">
        <f t="shared" si="5525"/>
        <v>0</v>
      </c>
      <c r="CZ252" s="49"/>
      <c r="DA252" s="48">
        <f t="shared" ref="DA252:DB252" si="5526">SUM(DA240:DA251)</f>
        <v>103.51167000000002</v>
      </c>
      <c r="DB252" s="35">
        <f t="shared" si="5526"/>
        <v>29866.096999999998</v>
      </c>
      <c r="DC252" s="49"/>
      <c r="DD252" s="48">
        <f t="shared" ref="DD252:DE252" si="5527">SUM(DD240:DD251)</f>
        <v>761.89968999999996</v>
      </c>
      <c r="DE252" s="35">
        <f t="shared" si="5527"/>
        <v>103296.28599999999</v>
      </c>
      <c r="DF252" s="49"/>
      <c r="DG252" s="48">
        <f t="shared" ref="DG252:DH252" si="5528">SUM(DG240:DG251)</f>
        <v>3.0000000000000001E-3</v>
      </c>
      <c r="DH252" s="35">
        <f t="shared" si="5528"/>
        <v>0.55500000000000005</v>
      </c>
      <c r="DI252" s="49"/>
      <c r="DJ252" s="48">
        <f t="shared" ref="DJ252:DK252" si="5529">SUM(DJ240:DJ251)</f>
        <v>83.345559999999992</v>
      </c>
      <c r="DK252" s="35">
        <f t="shared" si="5529"/>
        <v>3180.8620000000001</v>
      </c>
      <c r="DL252" s="49"/>
      <c r="DM252" s="48">
        <f t="shared" ref="DM252:DN252" si="5530">SUM(DM240:DM251)</f>
        <v>0</v>
      </c>
      <c r="DN252" s="35">
        <f t="shared" si="5530"/>
        <v>0</v>
      </c>
      <c r="DO252" s="49"/>
      <c r="DP252" s="48">
        <f t="shared" ref="DP252:DQ252" si="5531">SUM(DP240:DP251)</f>
        <v>37.256720000000001</v>
      </c>
      <c r="DQ252" s="35">
        <f t="shared" si="5531"/>
        <v>8901.8240000000005</v>
      </c>
      <c r="DR252" s="49"/>
      <c r="DS252" s="48">
        <f t="shared" ref="DS252:DT252" si="5532">SUM(DS240:DS251)</f>
        <v>2.5999999999999999E-2</v>
      </c>
      <c r="DT252" s="35">
        <f t="shared" si="5532"/>
        <v>1.452</v>
      </c>
      <c r="DU252" s="49"/>
      <c r="DV252" s="48">
        <f t="shared" ref="DV252:DW252" si="5533">SUM(DV240:DV251)</f>
        <v>0.161</v>
      </c>
      <c r="DW252" s="35">
        <f t="shared" si="5533"/>
        <v>1.079</v>
      </c>
      <c r="DX252" s="49"/>
      <c r="DY252" s="48">
        <f t="shared" ref="DY252:DZ252" si="5534">SUM(DY240:DY251)</f>
        <v>0</v>
      </c>
      <c r="DZ252" s="35">
        <f t="shared" si="5534"/>
        <v>0</v>
      </c>
      <c r="EA252" s="49"/>
      <c r="EB252" s="48">
        <f t="shared" ref="EB252:EC252" si="5535">SUM(EB240:EB251)</f>
        <v>0</v>
      </c>
      <c r="EC252" s="35">
        <f t="shared" si="5535"/>
        <v>0</v>
      </c>
      <c r="ED252" s="49"/>
      <c r="EE252" s="48">
        <f t="shared" ref="EE252:EF252" si="5536">SUM(EE240:EE251)</f>
        <v>1.0021799999999998</v>
      </c>
      <c r="EF252" s="35">
        <f t="shared" si="5536"/>
        <v>94.826999999999998</v>
      </c>
      <c r="EG252" s="49"/>
      <c r="EH252" s="48">
        <f t="shared" ref="EH252:EI252" si="5537">SUM(EH240:EH251)</f>
        <v>637.45061999999996</v>
      </c>
      <c r="EI252" s="35">
        <f t="shared" si="5537"/>
        <v>81629.760000000009</v>
      </c>
      <c r="EJ252" s="49"/>
      <c r="EK252" s="48">
        <f t="shared" ref="EK252:EL252" si="5538">SUM(EK240:EK251)</f>
        <v>0</v>
      </c>
      <c r="EL252" s="35">
        <f t="shared" si="5538"/>
        <v>0</v>
      </c>
      <c r="EM252" s="49"/>
      <c r="EN252" s="48">
        <f t="shared" ref="EN252:EO252" si="5539">SUM(EN240:EN251)</f>
        <v>4239.3491400000003</v>
      </c>
      <c r="EO252" s="35">
        <f t="shared" si="5539"/>
        <v>472946.17099999997</v>
      </c>
      <c r="EP252" s="49"/>
      <c r="EQ252" s="48">
        <f t="shared" ref="EQ252:ER252" si="5540">SUM(EQ240:EQ251)</f>
        <v>13.222789999999998</v>
      </c>
      <c r="ER252" s="35">
        <f t="shared" si="5540"/>
        <v>51.089000000000006</v>
      </c>
      <c r="ES252" s="49"/>
      <c r="ET252" s="48">
        <f t="shared" ref="ET252:EU252" si="5541">SUM(ET240:ET251)</f>
        <v>106.06596999999999</v>
      </c>
      <c r="EU252" s="35">
        <f t="shared" si="5541"/>
        <v>12460.59</v>
      </c>
      <c r="EV252" s="49"/>
      <c r="EW252" s="48">
        <f t="shared" ref="EW252:EX252" si="5542">SUM(EW240:EW251)</f>
        <v>1.132E-2</v>
      </c>
      <c r="EX252" s="35">
        <f t="shared" si="5542"/>
        <v>9.1769999999999996</v>
      </c>
      <c r="EY252" s="49"/>
      <c r="EZ252" s="48">
        <f t="shared" ref="EZ252:FA252" si="5543">SUM(EZ240:EZ251)</f>
        <v>0</v>
      </c>
      <c r="FA252" s="35">
        <f t="shared" si="5543"/>
        <v>0</v>
      </c>
      <c r="FB252" s="49"/>
      <c r="FC252" s="48">
        <f t="shared" ref="FC252:FD252" si="5544">SUM(FC240:FC251)</f>
        <v>0</v>
      </c>
      <c r="FD252" s="35">
        <f t="shared" si="5544"/>
        <v>0</v>
      </c>
      <c r="FE252" s="49"/>
      <c r="FF252" s="48">
        <f t="shared" ref="FF252:FG252" si="5545">SUM(FF240:FF251)</f>
        <v>0</v>
      </c>
      <c r="FG252" s="35">
        <f t="shared" si="5545"/>
        <v>0</v>
      </c>
      <c r="FH252" s="49"/>
      <c r="FI252" s="48">
        <f t="shared" ref="FI252:FJ252" si="5546">SUM(FI240:FI251)</f>
        <v>5.1141699999999997</v>
      </c>
      <c r="FJ252" s="35">
        <f t="shared" si="5546"/>
        <v>265.65200000000004</v>
      </c>
      <c r="FK252" s="49"/>
      <c r="FL252" s="48">
        <f t="shared" ref="FL252:FM252" si="5547">SUM(FL240:FL251)</f>
        <v>56.032410000000006</v>
      </c>
      <c r="FM252" s="35">
        <f t="shared" si="5547"/>
        <v>2885.7190000000005</v>
      </c>
      <c r="FN252" s="49"/>
      <c r="FO252" s="48">
        <f t="shared" ref="FO252:FP252" si="5548">SUM(FO240:FO251)</f>
        <v>1.4E-3</v>
      </c>
      <c r="FP252" s="35">
        <f t="shared" si="5548"/>
        <v>1.47</v>
      </c>
      <c r="FQ252" s="49"/>
      <c r="FR252" s="48">
        <f t="shared" ref="FR252:FS252" si="5549">SUM(FR240:FR251)</f>
        <v>547.11019999999996</v>
      </c>
      <c r="FS252" s="35">
        <f t="shared" si="5549"/>
        <v>62966.707000000009</v>
      </c>
      <c r="FT252" s="49"/>
      <c r="FU252" s="48">
        <f t="shared" ref="FU252:FV252" si="5550">SUM(FU240:FU251)</f>
        <v>51.381900000000002</v>
      </c>
      <c r="FV252" s="35">
        <f t="shared" si="5550"/>
        <v>1802.4660000000001</v>
      </c>
      <c r="FW252" s="49"/>
      <c r="FX252" s="48">
        <f t="shared" ref="FX252:FY252" si="5551">SUM(FX240:FX251)</f>
        <v>0</v>
      </c>
      <c r="FY252" s="35">
        <f t="shared" si="5551"/>
        <v>0</v>
      </c>
      <c r="FZ252" s="49"/>
      <c r="GA252" s="48">
        <f t="shared" ref="GA252:GB252" si="5552">SUM(GA240:GA251)</f>
        <v>0</v>
      </c>
      <c r="GB252" s="35">
        <f t="shared" si="5552"/>
        <v>0</v>
      </c>
      <c r="GC252" s="49"/>
      <c r="GD252" s="48">
        <f t="shared" ref="GD252:GE252" si="5553">SUM(GD240:GD251)</f>
        <v>86.868719999999982</v>
      </c>
      <c r="GE252" s="35">
        <f t="shared" si="5553"/>
        <v>11747.684000000001</v>
      </c>
      <c r="GF252" s="49"/>
      <c r="GG252" s="48">
        <f t="shared" ref="GG252:GH252" si="5554">SUM(GG240:GG251)</f>
        <v>53.045050000000003</v>
      </c>
      <c r="GH252" s="35">
        <f t="shared" si="5554"/>
        <v>8940.8040000000001</v>
      </c>
      <c r="GI252" s="49"/>
      <c r="GJ252" s="48">
        <f t="shared" ref="GJ252:GK252" si="5555">SUM(GJ240:GJ251)</f>
        <v>2307.30368</v>
      </c>
      <c r="GK252" s="35">
        <f t="shared" si="5555"/>
        <v>177186.35399999999</v>
      </c>
      <c r="GL252" s="49"/>
      <c r="GM252" s="48">
        <f t="shared" ref="GM252:GN252" si="5556">SUM(GM240:GM251)</f>
        <v>2.8639999999999999E-2</v>
      </c>
      <c r="GN252" s="35">
        <f t="shared" si="5556"/>
        <v>3.16</v>
      </c>
      <c r="GO252" s="49"/>
      <c r="GP252" s="48">
        <f t="shared" ref="GP252:GQ252" si="5557">SUM(GP240:GP251)</f>
        <v>89.399039999999999</v>
      </c>
      <c r="GQ252" s="35">
        <f t="shared" si="5557"/>
        <v>5605.5920000000006</v>
      </c>
      <c r="GR252" s="49"/>
      <c r="GS252" s="48">
        <f t="shared" ref="GS252:GT252" si="5558">SUM(GS240:GS251)</f>
        <v>3.7000000000000005E-2</v>
      </c>
      <c r="GT252" s="35">
        <f t="shared" si="5558"/>
        <v>1.8919999999999999</v>
      </c>
      <c r="GU252" s="49"/>
      <c r="GV252" s="48">
        <f t="shared" ref="GV252:GW252" si="5559">SUM(GV240:GV251)</f>
        <v>2.3870000000000002E-2</v>
      </c>
      <c r="GW252" s="35">
        <f t="shared" si="5559"/>
        <v>7.5860000000000003</v>
      </c>
      <c r="GX252" s="49"/>
      <c r="GY252" s="48">
        <f t="shared" ref="GY252:GZ252" si="5560">SUM(GY240:GY251)</f>
        <v>2.5451100000000002</v>
      </c>
      <c r="GZ252" s="35">
        <f t="shared" si="5560"/>
        <v>272.15400000000005</v>
      </c>
      <c r="HA252" s="49"/>
      <c r="HB252" s="48">
        <f t="shared" ref="HB252:HC252" si="5561">SUM(HB240:HB251)</f>
        <v>49.718430000000012</v>
      </c>
      <c r="HC252" s="35">
        <f t="shared" si="5561"/>
        <v>8424.0079999999998</v>
      </c>
      <c r="HD252" s="49"/>
      <c r="HE252" s="48">
        <f t="shared" ref="HE252:HF252" si="5562">SUM(HE240:HE251)</f>
        <v>3.15E-3</v>
      </c>
      <c r="HF252" s="35">
        <f t="shared" si="5562"/>
        <v>1.1970000000000001</v>
      </c>
      <c r="HG252" s="49"/>
      <c r="HH252" s="48">
        <f t="shared" ref="HH252:HI252" si="5563">SUM(HH240:HH251)</f>
        <v>1E-3</v>
      </c>
      <c r="HI252" s="35">
        <f t="shared" si="5563"/>
        <v>0.157</v>
      </c>
      <c r="HJ252" s="49"/>
      <c r="HK252" s="48">
        <f t="shared" ref="HK252:HL252" si="5564">SUM(HK240:HK251)</f>
        <v>1.5E-3</v>
      </c>
      <c r="HL252" s="35">
        <f t="shared" si="5564"/>
        <v>2.63</v>
      </c>
      <c r="HM252" s="49"/>
      <c r="HN252" s="48">
        <f t="shared" ref="HN252:HO252" si="5565">SUM(HN240:HN251)</f>
        <v>1.09E-2</v>
      </c>
      <c r="HO252" s="35">
        <f t="shared" si="5565"/>
        <v>4.7960000000000003</v>
      </c>
      <c r="HP252" s="49"/>
      <c r="HQ252" s="48">
        <f t="shared" ref="HQ252:HR252" si="5566">SUM(HQ240:HQ251)</f>
        <v>0.24</v>
      </c>
      <c r="HR252" s="35">
        <f t="shared" si="5566"/>
        <v>5.71</v>
      </c>
      <c r="HS252" s="49"/>
      <c r="HT252" s="48"/>
      <c r="HU252" s="35"/>
      <c r="HV252" s="49"/>
      <c r="HW252" s="48">
        <f t="shared" ref="HW252:HX252" si="5567">SUM(HW240:HW251)</f>
        <v>2.4694600000000002</v>
      </c>
      <c r="HX252" s="35">
        <f t="shared" si="5567"/>
        <v>1214.0070000000001</v>
      </c>
      <c r="HY252" s="49"/>
      <c r="HZ252" s="48">
        <f t="shared" ref="HZ252:IA252" si="5568">SUM(HZ240:HZ251)</f>
        <v>176.46624</v>
      </c>
      <c r="IA252" s="35">
        <f t="shared" si="5568"/>
        <v>10569.65</v>
      </c>
      <c r="IB252" s="49"/>
      <c r="IC252" s="48">
        <f t="shared" ref="IC252:ID252" si="5569">SUM(IC240:IC251)</f>
        <v>0.12521000000000002</v>
      </c>
      <c r="ID252" s="35">
        <f t="shared" si="5569"/>
        <v>32.881999999999998</v>
      </c>
      <c r="IE252" s="49"/>
      <c r="IF252" s="48">
        <f t="shared" ref="IF252:IG252" si="5570">SUM(IF240:IF251)</f>
        <v>0</v>
      </c>
      <c r="IG252" s="35">
        <f t="shared" si="5570"/>
        <v>0</v>
      </c>
      <c r="IH252" s="49"/>
      <c r="II252" s="48">
        <f t="shared" ref="II252:IJ252" si="5571">SUM(II240:II251)</f>
        <v>0.1216</v>
      </c>
      <c r="IJ252" s="35">
        <f t="shared" si="5571"/>
        <v>199.346</v>
      </c>
      <c r="IK252" s="49"/>
      <c r="IL252" s="48">
        <f t="shared" ref="IL252:IM252" si="5572">SUM(IL240:IL251)</f>
        <v>7.2179999999999994E-2</v>
      </c>
      <c r="IM252" s="35">
        <f t="shared" si="5572"/>
        <v>74.331999999999994</v>
      </c>
      <c r="IN252" s="49"/>
      <c r="IO252" s="48">
        <f t="shared" ref="IO252:IP252" si="5573">SUM(IO240:IO251)</f>
        <v>2.8800000000000002E-3</v>
      </c>
      <c r="IP252" s="35">
        <f t="shared" si="5573"/>
        <v>0.215</v>
      </c>
      <c r="IQ252" s="49"/>
      <c r="IR252" s="48">
        <f t="shared" ref="IR252:IS252" si="5574">SUM(IR240:IR251)</f>
        <v>456.10388000000012</v>
      </c>
      <c r="IS252" s="35">
        <f t="shared" si="5574"/>
        <v>23682.666999999998</v>
      </c>
      <c r="IT252" s="49"/>
      <c r="IU252" s="48">
        <f t="shared" ref="IU252:IV252" si="5575">SUM(IU240:IU251)</f>
        <v>0</v>
      </c>
      <c r="IV252" s="35">
        <f t="shared" si="5575"/>
        <v>0</v>
      </c>
      <c r="IW252" s="49"/>
      <c r="IX252" s="48">
        <f t="shared" ref="IX252:IY252" si="5576">SUM(IX240:IX251)</f>
        <v>0</v>
      </c>
      <c r="IY252" s="35">
        <f t="shared" si="5576"/>
        <v>0</v>
      </c>
      <c r="IZ252" s="49"/>
      <c r="JA252" s="48">
        <f t="shared" ref="JA252:JB252" si="5577">SUM(JA240:JA251)</f>
        <v>0</v>
      </c>
      <c r="JB252" s="35">
        <f t="shared" si="5577"/>
        <v>0</v>
      </c>
      <c r="JC252" s="49"/>
      <c r="JD252" s="48">
        <f t="shared" ref="JD252:JE252" si="5578">SUM(JD240:JD251)</f>
        <v>0</v>
      </c>
      <c r="JE252" s="35">
        <f t="shared" si="5578"/>
        <v>0</v>
      </c>
      <c r="JF252" s="49"/>
      <c r="JG252" s="48">
        <f t="shared" ref="JG252:JH252" si="5579">SUM(JG240:JG251)</f>
        <v>4.5960000000000001E-2</v>
      </c>
      <c r="JH252" s="35">
        <f t="shared" si="5579"/>
        <v>13.082000000000001</v>
      </c>
      <c r="JI252" s="49"/>
      <c r="JJ252" s="48">
        <f t="shared" ref="JJ252:JK252" si="5580">SUM(JJ240:JJ251)</f>
        <v>0</v>
      </c>
      <c r="JK252" s="35">
        <f t="shared" si="5580"/>
        <v>0</v>
      </c>
      <c r="JL252" s="49"/>
      <c r="JM252" s="48">
        <f t="shared" ref="JM252:JN252" si="5581">SUM(JM240:JM251)</f>
        <v>97.226619999999983</v>
      </c>
      <c r="JN252" s="35">
        <f t="shared" si="5581"/>
        <v>7028.5510000000004</v>
      </c>
      <c r="JO252" s="49"/>
      <c r="JP252" s="48">
        <f t="shared" ref="JP252:JQ252" si="5582">SUM(JP240:JP251)</f>
        <v>0</v>
      </c>
      <c r="JQ252" s="35">
        <f t="shared" si="5582"/>
        <v>0</v>
      </c>
      <c r="JR252" s="49"/>
      <c r="JS252" s="48">
        <f t="shared" ref="JS252:JT252" si="5583">SUM(JS240:JS251)</f>
        <v>0.59865000000000013</v>
      </c>
      <c r="JT252" s="35">
        <f t="shared" si="5583"/>
        <v>470.13499999999999</v>
      </c>
      <c r="JU252" s="49"/>
      <c r="JV252" s="48">
        <f t="shared" ref="JV252:JW252" si="5584">SUM(JV240:JV251)</f>
        <v>0</v>
      </c>
      <c r="JW252" s="35">
        <f t="shared" si="5584"/>
        <v>0</v>
      </c>
      <c r="JX252" s="49"/>
      <c r="JY252" s="48">
        <f t="shared" ref="JY252:JZ252" si="5585">SUM(JY240:JY251)</f>
        <v>0</v>
      </c>
      <c r="JZ252" s="35">
        <f t="shared" si="5585"/>
        <v>0</v>
      </c>
      <c r="KA252" s="49"/>
      <c r="KB252" s="48">
        <f t="shared" ref="KB252:KC252" si="5586">SUM(KB240:KB251)</f>
        <v>56.993130000000001</v>
      </c>
      <c r="KC252" s="35">
        <f t="shared" si="5586"/>
        <v>1000.087</v>
      </c>
      <c r="KD252" s="49"/>
      <c r="KE252" s="48"/>
      <c r="KF252" s="35"/>
      <c r="KG252" s="49"/>
      <c r="KH252" s="48">
        <f t="shared" ref="KH252:KI252" si="5587">SUM(KH240:KH251)</f>
        <v>1630.8172200000001</v>
      </c>
      <c r="KI252" s="35">
        <f t="shared" si="5587"/>
        <v>102763.27399999999</v>
      </c>
      <c r="KJ252" s="49"/>
      <c r="KK252" s="48">
        <f t="shared" ref="KK252:KL252" si="5588">SUM(KK240:KK251)</f>
        <v>31.49719</v>
      </c>
      <c r="KL252" s="35">
        <f t="shared" si="5588"/>
        <v>14718.130999999999</v>
      </c>
      <c r="KM252" s="49"/>
      <c r="KN252" s="48">
        <f t="shared" ref="KN252:KO252" si="5589">SUM(KN240:KN251)</f>
        <v>0</v>
      </c>
      <c r="KO252" s="35">
        <f t="shared" si="5589"/>
        <v>0</v>
      </c>
      <c r="KP252" s="49"/>
      <c r="KQ252" s="48">
        <f t="shared" ref="KQ252:KR252" si="5590">SUM(KQ240:KQ251)</f>
        <v>50.66104</v>
      </c>
      <c r="KR252" s="35">
        <f t="shared" si="5590"/>
        <v>408.40999999999997</v>
      </c>
      <c r="KS252" s="49"/>
      <c r="KT252" s="48">
        <f t="shared" ref="KT252:KU252" si="5591">SUM(KT240:KT251)</f>
        <v>0</v>
      </c>
      <c r="KU252" s="35">
        <f t="shared" si="5591"/>
        <v>0</v>
      </c>
      <c r="KV252" s="49"/>
      <c r="KW252" s="48">
        <f t="shared" ref="KW252:KX252" si="5592">SUM(KW240:KW251)</f>
        <v>0</v>
      </c>
      <c r="KX252" s="35">
        <f t="shared" si="5592"/>
        <v>0</v>
      </c>
      <c r="KY252" s="49"/>
      <c r="KZ252" s="48">
        <f t="shared" ref="KZ252:LA252" si="5593">SUM(KZ240:KZ251)</f>
        <v>19.373440000000002</v>
      </c>
      <c r="LA252" s="35">
        <f t="shared" si="5593"/>
        <v>4834.4440000000004</v>
      </c>
      <c r="LB252" s="49"/>
      <c r="LC252" s="48">
        <f t="shared" ref="LC252:LD252" si="5594">SUM(LC240:LC251)</f>
        <v>0</v>
      </c>
      <c r="LD252" s="35">
        <f t="shared" si="5594"/>
        <v>0</v>
      </c>
      <c r="LE252" s="49"/>
      <c r="LF252" s="48">
        <f t="shared" ref="LF252:LG252" si="5595">SUM(LF240:LF251)</f>
        <v>68.560940000000002</v>
      </c>
      <c r="LG252" s="35">
        <f t="shared" si="5595"/>
        <v>1415.2059999999999</v>
      </c>
      <c r="LH252" s="49"/>
      <c r="LI252" s="48">
        <f t="shared" ref="LI252:LJ252" si="5596">SUM(LI240:LI251)</f>
        <v>0</v>
      </c>
      <c r="LJ252" s="35">
        <f t="shared" si="5596"/>
        <v>0</v>
      </c>
      <c r="LK252" s="49"/>
      <c r="LL252" s="48">
        <f t="shared" ref="LL252:LM252" si="5597">SUM(LL240:LL251)</f>
        <v>0</v>
      </c>
      <c r="LM252" s="35">
        <f t="shared" si="5597"/>
        <v>0</v>
      </c>
      <c r="LN252" s="49"/>
      <c r="LO252" s="48">
        <f t="shared" ref="LO252:LP252" si="5598">SUM(LO240:LO251)</f>
        <v>0</v>
      </c>
      <c r="LP252" s="35">
        <f t="shared" si="5598"/>
        <v>0</v>
      </c>
      <c r="LQ252" s="49"/>
      <c r="LR252" s="48">
        <f t="shared" ref="LR252:LS252" si="5599">SUM(LR240:LR251)</f>
        <v>1.0310900000000001</v>
      </c>
      <c r="LS252" s="35">
        <f t="shared" si="5599"/>
        <v>202.68099999999998</v>
      </c>
      <c r="LT252" s="49"/>
      <c r="LU252" s="48">
        <f t="shared" ref="LU252:LV252" si="5600">SUM(LU240:LU251)</f>
        <v>5.6289999999999993E-2</v>
      </c>
      <c r="LV252" s="35">
        <f t="shared" si="5600"/>
        <v>34.564</v>
      </c>
      <c r="LW252" s="49"/>
      <c r="LX252" s="48">
        <f t="shared" ref="LX252:LY252" si="5601">SUM(LX240:LX251)</f>
        <v>3338.2671399999995</v>
      </c>
      <c r="LY252" s="35">
        <f t="shared" si="5601"/>
        <v>310524.85800000001</v>
      </c>
      <c r="LZ252" s="49"/>
      <c r="MA252" s="48">
        <f t="shared" ref="MA252:MB252" si="5602">SUM(MA240:MA251)</f>
        <v>6.8041800000000006</v>
      </c>
      <c r="MB252" s="35">
        <f t="shared" si="5602"/>
        <v>2706.692</v>
      </c>
      <c r="MC252" s="49"/>
      <c r="MD252" s="48">
        <f t="shared" ref="MD252:ME252" si="5603">SUM(MD240:MD251)</f>
        <v>0</v>
      </c>
      <c r="ME252" s="35">
        <f t="shared" si="5603"/>
        <v>0</v>
      </c>
      <c r="MF252" s="49"/>
      <c r="MG252" s="48">
        <f t="shared" ref="MG252:MH252" si="5604">SUM(MG240:MG251)</f>
        <v>0</v>
      </c>
      <c r="MH252" s="35">
        <f t="shared" si="5604"/>
        <v>0</v>
      </c>
      <c r="MI252" s="49"/>
      <c r="MJ252" s="48">
        <f t="shared" ref="MJ252:MK252" si="5605">SUM(MJ240:MJ251)</f>
        <v>5.1399999999999996E-3</v>
      </c>
      <c r="MK252" s="35">
        <f t="shared" si="5605"/>
        <v>0.108</v>
      </c>
      <c r="ML252" s="49"/>
      <c r="MM252" s="48">
        <f t="shared" ref="MM252:MN252" si="5606">SUM(MM240:MM251)</f>
        <v>33.916559999999997</v>
      </c>
      <c r="MN252" s="35">
        <f t="shared" si="5606"/>
        <v>5682.5959999999995</v>
      </c>
      <c r="MO252" s="49"/>
      <c r="MP252" s="48">
        <f t="shared" ref="MP252:MQ252" si="5607">SUM(MP240:MP251)</f>
        <v>13.367460000000001</v>
      </c>
      <c r="MQ252" s="35">
        <f t="shared" si="5607"/>
        <v>1780.6440000000002</v>
      </c>
      <c r="MR252" s="49"/>
      <c r="MS252" s="48">
        <f t="shared" ref="MS252:MT252" si="5608">SUM(MS240:MS251)</f>
        <v>0</v>
      </c>
      <c r="MT252" s="35">
        <f t="shared" si="5608"/>
        <v>0</v>
      </c>
      <c r="MU252" s="49"/>
      <c r="MV252" s="48">
        <f t="shared" ref="MV252:MW252" si="5609">SUM(MV240:MV251)</f>
        <v>0</v>
      </c>
      <c r="MW252" s="35">
        <f t="shared" si="5609"/>
        <v>0</v>
      </c>
      <c r="MX252" s="49"/>
      <c r="MY252" s="48">
        <f t="shared" ref="MY252:MZ252" si="5610">SUM(MY240:MY251)</f>
        <v>6.4930000000000002E-2</v>
      </c>
      <c r="MZ252" s="35">
        <f t="shared" si="5610"/>
        <v>2.8030000000000004</v>
      </c>
      <c r="NA252" s="49"/>
      <c r="NB252" s="48">
        <f t="shared" ref="NB252:NC252" si="5611">SUM(NB240:NB251)</f>
        <v>1.1999999999999999E-3</v>
      </c>
      <c r="NC252" s="35">
        <f t="shared" si="5611"/>
        <v>0.17</v>
      </c>
      <c r="ND252" s="49"/>
      <c r="NE252" s="48">
        <f t="shared" ref="NE252:NF252" si="5612">SUM(NE240:NE251)</f>
        <v>0</v>
      </c>
      <c r="NF252" s="35">
        <f t="shared" si="5612"/>
        <v>0</v>
      </c>
      <c r="NG252" s="49"/>
      <c r="NH252" s="48">
        <f t="shared" ref="NH252:NI252" si="5613">SUM(NH240:NH251)</f>
        <v>0</v>
      </c>
      <c r="NI252" s="35">
        <f t="shared" si="5613"/>
        <v>0</v>
      </c>
      <c r="NJ252" s="49"/>
      <c r="NK252" s="48">
        <f t="shared" ref="NK252:NL252" si="5614">SUM(NK240:NK251)</f>
        <v>59.352200000000003</v>
      </c>
      <c r="NL252" s="35">
        <f t="shared" si="5614"/>
        <v>3682.0039999999999</v>
      </c>
      <c r="NM252" s="49"/>
      <c r="NN252" s="48">
        <f t="shared" ref="NN252:NO252" si="5615">SUM(NN240:NN251)</f>
        <v>0</v>
      </c>
      <c r="NO252" s="35">
        <f t="shared" si="5615"/>
        <v>0</v>
      </c>
      <c r="NP252" s="49"/>
      <c r="NQ252" s="48">
        <f t="shared" ref="NQ252:NR252" si="5616">SUM(NQ240:NQ251)</f>
        <v>3.3099999999999997E-2</v>
      </c>
      <c r="NR252" s="35">
        <f t="shared" si="5616"/>
        <v>14.846</v>
      </c>
      <c r="NS252" s="49"/>
      <c r="NT252" s="48">
        <f t="shared" ref="NT252:NU252" si="5617">SUM(NT240:NT251)</f>
        <v>0.81008000000000002</v>
      </c>
      <c r="NU252" s="35">
        <f t="shared" si="5617"/>
        <v>221.691</v>
      </c>
      <c r="NV252" s="49"/>
      <c r="NW252" s="48">
        <f t="shared" ref="NW252:NX252" si="5618">SUM(NW240:NW251)</f>
        <v>624.13674000000003</v>
      </c>
      <c r="NX252" s="35">
        <f t="shared" si="5618"/>
        <v>30066.699999999997</v>
      </c>
      <c r="NY252" s="49"/>
      <c r="NZ252" s="48">
        <f t="shared" ref="NZ252:OA252" si="5619">SUM(NZ240:NZ251)</f>
        <v>4.9185999999999996</v>
      </c>
      <c r="OA252" s="35">
        <f t="shared" si="5619"/>
        <v>2354.375</v>
      </c>
      <c r="OB252" s="49"/>
      <c r="OC252" s="48">
        <f t="shared" ref="OC252:OD252" si="5620">SUM(OC240:OC251)</f>
        <v>0</v>
      </c>
      <c r="OD252" s="35">
        <f t="shared" si="5620"/>
        <v>0</v>
      </c>
      <c r="OE252" s="49"/>
      <c r="OF252" s="48">
        <f t="shared" ref="OF252:OG252" si="5621">SUM(OF240:OF251)</f>
        <v>69.738469999999992</v>
      </c>
      <c r="OG252" s="35">
        <f t="shared" si="5621"/>
        <v>34567.168000000005</v>
      </c>
      <c r="OH252" s="49"/>
      <c r="OI252" s="48">
        <f t="shared" ref="OI252:OJ252" si="5622">SUM(OI240:OI251)</f>
        <v>246.61689999999999</v>
      </c>
      <c r="OJ252" s="35">
        <f t="shared" si="5622"/>
        <v>70275.63</v>
      </c>
      <c r="OK252" s="49"/>
      <c r="OL252" s="48">
        <f t="shared" ref="OL252:OM252" si="5623">SUM(OL240:OL251)</f>
        <v>0</v>
      </c>
      <c r="OM252" s="35">
        <f t="shared" si="5623"/>
        <v>0</v>
      </c>
      <c r="ON252" s="49"/>
      <c r="OO252" s="48">
        <f t="shared" ref="OO252:OP252" si="5624">SUM(OO240:OO251)</f>
        <v>164.49878999999999</v>
      </c>
      <c r="OP252" s="35">
        <f t="shared" si="5624"/>
        <v>5022.1630000000005</v>
      </c>
      <c r="OQ252" s="49"/>
      <c r="OR252" s="48">
        <f t="shared" ref="OR252:OS252" si="5625">SUM(OR240:OR251)</f>
        <v>5.6600000000000001E-3</v>
      </c>
      <c r="OS252" s="35">
        <f t="shared" si="5625"/>
        <v>3.8149999999999999</v>
      </c>
      <c r="OT252" s="49"/>
      <c r="OU252" s="48">
        <f t="shared" ref="OU252:OV252" si="5626">SUM(OU240:OU251)</f>
        <v>335.36054999999999</v>
      </c>
      <c r="OV252" s="35">
        <f t="shared" si="5626"/>
        <v>10270.147999999999</v>
      </c>
      <c r="OW252" s="49"/>
      <c r="OX252" s="48">
        <f t="shared" ref="OX252:OY252" si="5627">SUM(OX240:OX251)</f>
        <v>0</v>
      </c>
      <c r="OY252" s="35">
        <f t="shared" si="5627"/>
        <v>0</v>
      </c>
      <c r="OZ252" s="49"/>
      <c r="PA252" s="48">
        <f t="shared" ref="PA252:PB252" si="5628">SUM(PA240:PA251)</f>
        <v>1E-3</v>
      </c>
      <c r="PB252" s="35">
        <f t="shared" si="5628"/>
        <v>0.81399999999999995</v>
      </c>
      <c r="PC252" s="49"/>
      <c r="PD252" s="48">
        <f t="shared" ref="PD252:PE252" si="5629">SUM(PD240:PD251)</f>
        <v>0</v>
      </c>
      <c r="PE252" s="35">
        <f t="shared" si="5629"/>
        <v>0</v>
      </c>
      <c r="PF252" s="49"/>
      <c r="PG252" s="48">
        <f t="shared" ref="PG252:PH252" si="5630">SUM(PG240:PG251)</f>
        <v>58.388259999999995</v>
      </c>
      <c r="PH252" s="35">
        <f t="shared" si="5630"/>
        <v>2996.6560000000004</v>
      </c>
      <c r="PI252" s="49"/>
      <c r="PJ252" s="48"/>
      <c r="PK252" s="35"/>
      <c r="PL252" s="49"/>
      <c r="PM252" s="48">
        <f t="shared" ref="PM252:PN252" si="5631">SUM(PM240:PM251)</f>
        <v>8.2430000000000003E-2</v>
      </c>
      <c r="PN252" s="35">
        <f t="shared" si="5631"/>
        <v>4.6500000000000004</v>
      </c>
      <c r="PO252" s="49"/>
      <c r="PP252" s="48">
        <f t="shared" ref="PP252:PQ252" si="5632">SUM(PP240:PP251)</f>
        <v>0.57722000000000007</v>
      </c>
      <c r="PQ252" s="35">
        <f t="shared" si="5632"/>
        <v>91.680999999999997</v>
      </c>
      <c r="PR252" s="49"/>
      <c r="PS252" s="48">
        <f t="shared" ref="PS252:PT252" si="5633">SUM(PS240:PS251)</f>
        <v>9.3698399999999999</v>
      </c>
      <c r="PT252" s="35">
        <f t="shared" si="5633"/>
        <v>792.51400000000001</v>
      </c>
      <c r="PU252" s="49"/>
      <c r="PV252" s="48">
        <f t="shared" ref="PV252:PW252" si="5634">SUM(PV240:PV251)</f>
        <v>1355.13456</v>
      </c>
      <c r="PW252" s="35">
        <f t="shared" si="5634"/>
        <v>137924.83900000001</v>
      </c>
      <c r="PX252" s="49"/>
      <c r="PY252" s="48">
        <f t="shared" ref="PY252:PZ252" si="5635">SUM(PY240:PY251)</f>
        <v>1075.61941</v>
      </c>
      <c r="PZ252" s="35">
        <f t="shared" si="5635"/>
        <v>289653.63</v>
      </c>
      <c r="QA252" s="49"/>
      <c r="QB252" s="48">
        <f t="shared" ref="QB252:QC252" si="5636">SUM(QB240:QB251)</f>
        <v>1.9100000000000002E-2</v>
      </c>
      <c r="QC252" s="35">
        <f t="shared" si="5636"/>
        <v>3.9159999999999999</v>
      </c>
      <c r="QD252" s="49"/>
      <c r="QE252" s="48">
        <f t="shared" ref="QE252:QF252" si="5637">SUM(QE240:QE251)</f>
        <v>46.964059999999996</v>
      </c>
      <c r="QF252" s="35">
        <f t="shared" si="5637"/>
        <v>2160.433</v>
      </c>
      <c r="QG252" s="49"/>
      <c r="QH252" s="48">
        <f t="shared" ref="QH252:QI252" si="5638">SUM(QH240:QH251)</f>
        <v>0</v>
      </c>
      <c r="QI252" s="35">
        <f t="shared" si="5638"/>
        <v>0</v>
      </c>
      <c r="QJ252" s="49"/>
      <c r="QK252" s="48">
        <f t="shared" ref="QK252:QL252" si="5639">SUM(QK240:QK251)</f>
        <v>0</v>
      </c>
      <c r="QL252" s="35">
        <f t="shared" si="5639"/>
        <v>0</v>
      </c>
      <c r="QM252" s="49"/>
      <c r="QN252" s="48">
        <f t="shared" ref="QN252:QO252" si="5640">SUM(QN240:QN251)</f>
        <v>0</v>
      </c>
      <c r="QO252" s="35">
        <f t="shared" si="5640"/>
        <v>0</v>
      </c>
      <c r="QP252" s="49"/>
      <c r="QQ252" s="48">
        <f t="shared" ref="QQ252:QR252" si="5641">SUM(QQ240:QQ251)</f>
        <v>361.84294999999997</v>
      </c>
      <c r="QR252" s="35">
        <f t="shared" si="5641"/>
        <v>26889.907999999999</v>
      </c>
      <c r="QS252" s="49"/>
      <c r="QT252" s="48"/>
      <c r="QU252" s="35"/>
      <c r="QV252" s="49"/>
      <c r="QW252" s="48"/>
      <c r="QX252" s="35"/>
      <c r="QY252" s="49"/>
      <c r="QZ252" s="48">
        <f t="shared" ref="QZ252:RA252" si="5642">SUM(QZ240:QZ251)</f>
        <v>0.92656000000000005</v>
      </c>
      <c r="RA252" s="35">
        <f t="shared" si="5642"/>
        <v>11.212</v>
      </c>
      <c r="RB252" s="49"/>
      <c r="RC252" s="48">
        <f t="shared" ref="RC252:RD252" si="5643">SUM(RC240:RC251)</f>
        <v>7.59992</v>
      </c>
      <c r="RD252" s="35">
        <f t="shared" si="5643"/>
        <v>92.919000000000011</v>
      </c>
      <c r="RE252" s="49"/>
      <c r="RF252" s="48">
        <f t="shared" si="5489"/>
        <v>24313.412130000004</v>
      </c>
      <c r="RG252" s="49">
        <f t="shared" si="5490"/>
        <v>2395394.9719999991</v>
      </c>
    </row>
    <row r="253" spans="1:475" x14ac:dyDescent="0.3">
      <c r="A253" s="38">
        <v>2023</v>
      </c>
      <c r="B253" s="39" t="s">
        <v>5</v>
      </c>
      <c r="C253" s="46">
        <v>0</v>
      </c>
      <c r="D253" s="10">
        <v>0</v>
      </c>
      <c r="E253" s="47">
        <f>IF(C253=0,0,D253/C253*1000)</f>
        <v>0</v>
      </c>
      <c r="F253" s="46">
        <v>0</v>
      </c>
      <c r="G253" s="10">
        <v>0</v>
      </c>
      <c r="H253" s="47">
        <f t="shared" ref="H253:H264" si="5644">IF(F253=0,0,G253/F253*1000)</f>
        <v>0</v>
      </c>
      <c r="I253" s="46">
        <v>0</v>
      </c>
      <c r="J253" s="10">
        <v>0</v>
      </c>
      <c r="K253" s="47">
        <f t="shared" ref="K253:K264" si="5645">IF(I253=0,0,J253/I253*1000)</f>
        <v>0</v>
      </c>
      <c r="L253" s="46">
        <v>0</v>
      </c>
      <c r="M253" s="10">
        <v>0</v>
      </c>
      <c r="N253" s="47">
        <f t="shared" ref="N253:N264" si="5646">IF(L253=0,0,M253/L253*1000)</f>
        <v>0</v>
      </c>
      <c r="O253" s="46">
        <v>0</v>
      </c>
      <c r="P253" s="10">
        <v>0</v>
      </c>
      <c r="Q253" s="47">
        <f t="shared" ref="Q253:Q264" si="5647">IF(O253=0,0,P253/O253*1000)</f>
        <v>0</v>
      </c>
      <c r="R253" s="46">
        <v>0</v>
      </c>
      <c r="S253" s="10">
        <v>0</v>
      </c>
      <c r="T253" s="47">
        <f t="shared" ref="T253:T264" si="5648">IF(R253=0,0,S253/R253*1000)</f>
        <v>0</v>
      </c>
      <c r="U253" s="66">
        <v>6.0721999999999996</v>
      </c>
      <c r="V253" s="10">
        <v>493.32100000000003</v>
      </c>
      <c r="W253" s="47">
        <f t="shared" ref="W253:W264" si="5649">IF(U253=0,0,V253/U253*1000)</f>
        <v>81242.548005665172</v>
      </c>
      <c r="X253" s="46">
        <v>0</v>
      </c>
      <c r="Y253" s="10">
        <v>0</v>
      </c>
      <c r="Z253" s="47">
        <f t="shared" ref="Z253:Z264" si="5650">IF(X253=0,0,Y253/X253*1000)</f>
        <v>0</v>
      </c>
      <c r="AA253" s="66">
        <v>0.38269999999999998</v>
      </c>
      <c r="AB253" s="10">
        <v>489.5</v>
      </c>
      <c r="AC253" s="47">
        <f t="shared" ref="AC253:AC264" si="5651">IF(AA253=0,0,AB253/AA253*1000)</f>
        <v>1279069.7674418604</v>
      </c>
      <c r="AD253" s="66">
        <v>8.4284500000000016</v>
      </c>
      <c r="AE253" s="10">
        <v>8455.3209999999999</v>
      </c>
      <c r="AF253" s="47">
        <f t="shared" ref="AF253:AF264" si="5652">IF(AD253=0,0,AE253/AD253*1000)</f>
        <v>1003188.1306764587</v>
      </c>
      <c r="AG253" s="46">
        <v>0</v>
      </c>
      <c r="AH253" s="10">
        <v>0</v>
      </c>
      <c r="AI253" s="47">
        <f t="shared" ref="AI253:AI264" si="5653">IF(AG253=0,0,AH253/AG253*1000)</f>
        <v>0</v>
      </c>
      <c r="AJ253" s="46">
        <v>0</v>
      </c>
      <c r="AK253" s="10">
        <v>0</v>
      </c>
      <c r="AL253" s="47">
        <f t="shared" ref="AL253:AL264" si="5654">IF(AJ253=0,0,AK253/AJ253*1000)</f>
        <v>0</v>
      </c>
      <c r="AM253" s="46">
        <v>0</v>
      </c>
      <c r="AN253" s="10">
        <v>0</v>
      </c>
      <c r="AO253" s="47">
        <f t="shared" ref="AO253:AO264" si="5655">IF(AM253=0,0,AN253/AM253*1000)</f>
        <v>0</v>
      </c>
      <c r="AP253" s="66">
        <v>249.48455999999999</v>
      </c>
      <c r="AQ253" s="10">
        <v>8414.5580000000009</v>
      </c>
      <c r="AR253" s="47">
        <f t="shared" ref="AR253:AR264" si="5656">IF(AP253=0,0,AQ253/AP253*1000)</f>
        <v>33727.770568246793</v>
      </c>
      <c r="AS253" s="46">
        <v>0</v>
      </c>
      <c r="AT253" s="10">
        <v>0</v>
      </c>
      <c r="AU253" s="47">
        <f t="shared" ref="AU253:AU264" si="5657">IF(AS253=0,0,AT253/AS253*1000)</f>
        <v>0</v>
      </c>
      <c r="AV253" s="46">
        <v>0</v>
      </c>
      <c r="AW253" s="10">
        <v>0</v>
      </c>
      <c r="AX253" s="47">
        <f t="shared" ref="AX253:AX264" si="5658">IF(AV253=0,0,AW253/AV253*1000)</f>
        <v>0</v>
      </c>
      <c r="AY253" s="66">
        <v>3.7240000000000002</v>
      </c>
      <c r="AZ253" s="10">
        <v>20.486000000000001</v>
      </c>
      <c r="BA253" s="47">
        <f t="shared" ref="BA253:BA264" si="5659">IF(AY253=0,0,AZ253/AY253*1000)</f>
        <v>5501.0741138560688</v>
      </c>
      <c r="BB253" s="66">
        <v>48.314819999999997</v>
      </c>
      <c r="BC253" s="10">
        <v>1845.3019999999999</v>
      </c>
      <c r="BD253" s="47">
        <f t="shared" ref="BD253:BD264" si="5660">IF(BB253=0,0,BC253/BB253*1000)</f>
        <v>38193.291416588116</v>
      </c>
      <c r="BE253" s="46">
        <v>0</v>
      </c>
      <c r="BF253" s="10">
        <v>0</v>
      </c>
      <c r="BG253" s="47">
        <f t="shared" ref="BG253:BG264" si="5661">IF(BE253=0,0,BF253/BE253*1000)</f>
        <v>0</v>
      </c>
      <c r="BH253" s="46">
        <v>0</v>
      </c>
      <c r="BI253" s="10">
        <v>0</v>
      </c>
      <c r="BJ253" s="47">
        <f t="shared" ref="BJ253:BJ264" si="5662">IF(BH253=0,0,BI253/BH253*1000)</f>
        <v>0</v>
      </c>
      <c r="BK253" s="46">
        <v>0</v>
      </c>
      <c r="BL253" s="10">
        <v>0</v>
      </c>
      <c r="BM253" s="47">
        <f t="shared" ref="BM253:BM264" si="5663">IF(BK253=0,0,BL253/BK253*1000)</f>
        <v>0</v>
      </c>
      <c r="BN253" s="46">
        <v>0</v>
      </c>
      <c r="BO253" s="10">
        <v>0</v>
      </c>
      <c r="BP253" s="47">
        <f t="shared" ref="BP253:BP264" si="5664">IF(BN253=0,0,BO253/BN253*1000)</f>
        <v>0</v>
      </c>
      <c r="BQ253" s="46">
        <v>0</v>
      </c>
      <c r="BR253" s="10">
        <v>0</v>
      </c>
      <c r="BS253" s="47">
        <f t="shared" ref="BS253:BS264" si="5665">IF(BQ253=0,0,BR253/BQ253*1000)</f>
        <v>0</v>
      </c>
      <c r="BT253" s="66">
        <v>3.8430500000000003</v>
      </c>
      <c r="BU253" s="10">
        <v>1190.5450000000001</v>
      </c>
      <c r="BV253" s="47">
        <f t="shared" ref="BV253:BV264" si="5666">IF(BT253=0,0,BU253/BT253*1000)</f>
        <v>309791.7019034361</v>
      </c>
      <c r="BW253" s="46">
        <v>0</v>
      </c>
      <c r="BX253" s="10">
        <v>0</v>
      </c>
      <c r="BY253" s="47">
        <f t="shared" ref="BY253:BY264" si="5667">IF(BW253=0,0,BX253/BW253*1000)</f>
        <v>0</v>
      </c>
      <c r="BZ253" s="46">
        <v>0</v>
      </c>
      <c r="CA253" s="10">
        <v>0</v>
      </c>
      <c r="CB253" s="47">
        <f t="shared" ref="CB253:CB264" si="5668">IF(BZ253=0,0,CA253/BZ253*1000)</f>
        <v>0</v>
      </c>
      <c r="CC253" s="66">
        <v>71.831249999999997</v>
      </c>
      <c r="CD253" s="10">
        <v>5993.268</v>
      </c>
      <c r="CE253" s="47">
        <f t="shared" ref="CE253:CE264" si="5669">IF(CC253=0,0,CD253/CC253*1000)</f>
        <v>83435.385016966844</v>
      </c>
      <c r="CF253" s="46">
        <v>0</v>
      </c>
      <c r="CG253" s="10">
        <v>0</v>
      </c>
      <c r="CH253" s="47">
        <f t="shared" ref="CH253:CH264" si="5670">IF(CF253=0,0,CG253/CF253*1000)</f>
        <v>0</v>
      </c>
      <c r="CI253" s="46">
        <v>0</v>
      </c>
      <c r="CJ253" s="10">
        <v>0</v>
      </c>
      <c r="CK253" s="47">
        <f t="shared" ref="CK253:CK264" si="5671">IF(CI253=0,0,CJ253/CI253*1000)</f>
        <v>0</v>
      </c>
      <c r="CL253" s="66">
        <v>0.1028</v>
      </c>
      <c r="CM253" s="10">
        <v>1.97</v>
      </c>
      <c r="CN253" s="47">
        <f t="shared" ref="CN253:CN264" si="5672">IF(CL253=0,0,CM253/CL253*1000)</f>
        <v>19163.424124513618</v>
      </c>
      <c r="CO253" s="66">
        <v>0.61650000000000005</v>
      </c>
      <c r="CP253" s="10">
        <v>666.13699999999994</v>
      </c>
      <c r="CQ253" s="47">
        <f t="shared" ref="CQ253:CQ264" si="5673">IF(CO253=0,0,CP253/CO253*1000)</f>
        <v>1080514.1930251417</v>
      </c>
      <c r="CR253" s="46">
        <v>0</v>
      </c>
      <c r="CS253" s="10">
        <v>0</v>
      </c>
      <c r="CT253" s="47">
        <f t="shared" ref="CT253:CT264" si="5674">IF(CR253=0,0,CS253/CR253*1000)</f>
        <v>0</v>
      </c>
      <c r="CU253" s="66">
        <v>8.7449300000000001</v>
      </c>
      <c r="CV253" s="10">
        <v>1651.163</v>
      </c>
      <c r="CW253" s="47">
        <f t="shared" ref="CW253:CW264" si="5675">IF(CU253=0,0,CV253/CU253*1000)</f>
        <v>188813.74693679652</v>
      </c>
      <c r="CX253" s="46">
        <v>0</v>
      </c>
      <c r="CY253" s="10">
        <v>0</v>
      </c>
      <c r="CZ253" s="47">
        <f t="shared" ref="CZ253:CZ264" si="5676">IF(CX253=0,0,CY253/CX253*1000)</f>
        <v>0</v>
      </c>
      <c r="DA253" s="66">
        <v>25.5547</v>
      </c>
      <c r="DB253" s="10">
        <v>10567.852000000001</v>
      </c>
      <c r="DC253" s="47">
        <f t="shared" ref="DC253:DC264" si="5677">IF(DA253=0,0,DB253/DA253*1000)</f>
        <v>413538.48802764271</v>
      </c>
      <c r="DD253" s="66">
        <v>12.480889999999999</v>
      </c>
      <c r="DE253" s="10">
        <v>2144.067</v>
      </c>
      <c r="DF253" s="47">
        <f t="shared" ref="DF253:DF264" si="5678">IF(DD253=0,0,DE253/DD253*1000)</f>
        <v>171787.98947831447</v>
      </c>
      <c r="DG253" s="46">
        <v>0</v>
      </c>
      <c r="DH253" s="10">
        <v>0</v>
      </c>
      <c r="DI253" s="47">
        <f t="shared" ref="DI253:DI264" si="5679">IF(DG253=0,0,DH253/DG253*1000)</f>
        <v>0</v>
      </c>
      <c r="DJ253" s="46">
        <v>0</v>
      </c>
      <c r="DK253" s="10">
        <v>0</v>
      </c>
      <c r="DL253" s="47">
        <f t="shared" ref="DL253:DL264" si="5680">IF(DJ253=0,0,DK253/DJ253*1000)</f>
        <v>0</v>
      </c>
      <c r="DM253" s="46">
        <v>0</v>
      </c>
      <c r="DN253" s="10">
        <v>0</v>
      </c>
      <c r="DO253" s="47">
        <f t="shared" ref="DO253:DO264" si="5681">IF(DM253=0,0,DN253/DM253*1000)</f>
        <v>0</v>
      </c>
      <c r="DP253" s="66">
        <v>2.29</v>
      </c>
      <c r="DQ253" s="10">
        <v>743.74599999999998</v>
      </c>
      <c r="DR253" s="47">
        <f t="shared" ref="DR253:DR264" si="5682">IF(DP253=0,0,DQ253/DP253*1000)</f>
        <v>324779.91266375547</v>
      </c>
      <c r="DS253" s="66">
        <v>2.5000000000000001E-3</v>
      </c>
      <c r="DT253" s="10">
        <v>0.126</v>
      </c>
      <c r="DU253" s="47">
        <f t="shared" ref="DU253:DU264" si="5683">IF(DS253=0,0,DT253/DS253*1000)</f>
        <v>50400</v>
      </c>
      <c r="DV253" s="46">
        <v>0</v>
      </c>
      <c r="DW253" s="10">
        <v>0</v>
      </c>
      <c r="DX253" s="47">
        <f t="shared" ref="DX253:DX264" si="5684">IF(DV253=0,0,DW253/DV253*1000)</f>
        <v>0</v>
      </c>
      <c r="DY253" s="46">
        <v>0</v>
      </c>
      <c r="DZ253" s="10">
        <v>0</v>
      </c>
      <c r="EA253" s="47">
        <f t="shared" ref="EA253:EA264" si="5685">IF(DY253=0,0,DZ253/DY253*1000)</f>
        <v>0</v>
      </c>
      <c r="EB253" s="46">
        <v>0</v>
      </c>
      <c r="EC253" s="10">
        <v>0</v>
      </c>
      <c r="ED253" s="47">
        <f t="shared" ref="ED253:ED264" si="5686">IF(EB253=0,0,EC253/EB253*1000)</f>
        <v>0</v>
      </c>
      <c r="EE253" s="46">
        <v>0</v>
      </c>
      <c r="EF253" s="10">
        <v>0</v>
      </c>
      <c r="EG253" s="47">
        <f t="shared" ref="EG253:EG264" si="5687">IF(EE253=0,0,EF253/EE253*1000)</f>
        <v>0</v>
      </c>
      <c r="EH253" s="66">
        <v>23.867139999999999</v>
      </c>
      <c r="EI253" s="10">
        <v>10673.805</v>
      </c>
      <c r="EJ253" s="47">
        <f t="shared" ref="EJ253:EJ264" si="5688">IF(EH253=0,0,EI253/EH253*1000)</f>
        <v>447217.59708117525</v>
      </c>
      <c r="EK253" s="46">
        <v>0</v>
      </c>
      <c r="EL253" s="10">
        <v>0</v>
      </c>
      <c r="EM253" s="47">
        <f t="shared" ref="EM253:EM264" si="5689">IF(EK253=0,0,EL253/EK253*1000)</f>
        <v>0</v>
      </c>
      <c r="EN253" s="66">
        <v>151.43322000000001</v>
      </c>
      <c r="EO253" s="10">
        <v>23539.682000000001</v>
      </c>
      <c r="EP253" s="47">
        <f t="shared" ref="EP253:EP264" si="5690">IF(EN253=0,0,EO253/EN253*1000)</f>
        <v>155445.95829105398</v>
      </c>
      <c r="EQ253" s="66">
        <v>8.8000000000000003E-4</v>
      </c>
      <c r="ER253" s="10">
        <v>2.0939999999999999</v>
      </c>
      <c r="ES253" s="47">
        <f t="shared" ref="ES253:ES264" si="5691">IF(EQ253=0,0,ER253/EQ253*1000)</f>
        <v>2379545.4545454546</v>
      </c>
      <c r="ET253" s="66">
        <v>17.863859999999999</v>
      </c>
      <c r="EU253" s="10">
        <v>2639.587</v>
      </c>
      <c r="EV253" s="47">
        <f t="shared" ref="EV253:EV264" si="5692">IF(ET253=0,0,EU253/ET253*1000)</f>
        <v>147761.29011311108</v>
      </c>
      <c r="EW253" s="66">
        <v>1.8600000000000001E-3</v>
      </c>
      <c r="EX253" s="10">
        <v>1.0660000000000001</v>
      </c>
      <c r="EY253" s="47">
        <f t="shared" ref="EY253:EY264" si="5693">IF(EW253=0,0,EX253/EW253*1000)</f>
        <v>573118.27956989245</v>
      </c>
      <c r="EZ253" s="46">
        <v>0</v>
      </c>
      <c r="FA253" s="10">
        <v>0</v>
      </c>
      <c r="FB253" s="47">
        <f t="shared" ref="FB253:FB264" si="5694">IF(EZ253=0,0,FA253/EZ253*1000)</f>
        <v>0</v>
      </c>
      <c r="FC253" s="46">
        <v>0</v>
      </c>
      <c r="FD253" s="10">
        <v>0</v>
      </c>
      <c r="FE253" s="47">
        <f t="shared" ref="FE253:FE264" si="5695">IF(FC253=0,0,FD253/FC253*1000)</f>
        <v>0</v>
      </c>
      <c r="FF253" s="46">
        <v>0</v>
      </c>
      <c r="FG253" s="10">
        <v>0</v>
      </c>
      <c r="FH253" s="47">
        <f t="shared" ref="FH253:FH264" si="5696">IF(FF253=0,0,FG253/FF253*1000)</f>
        <v>0</v>
      </c>
      <c r="FI253" s="66">
        <v>2.50075</v>
      </c>
      <c r="FJ253" s="10">
        <v>210.97399999999999</v>
      </c>
      <c r="FK253" s="47">
        <f t="shared" ref="FK253:FK264" si="5697">IF(FI253=0,0,FJ253/FI253*1000)</f>
        <v>84364.290712786154</v>
      </c>
      <c r="FL253" s="66">
        <v>8.5999999999999993E-2</v>
      </c>
      <c r="FM253" s="10">
        <v>51.427999999999997</v>
      </c>
      <c r="FN253" s="47">
        <f t="shared" ref="FN253:FN264" si="5698">IF(FL253=0,0,FM253/FL253*1000)</f>
        <v>598000</v>
      </c>
      <c r="FO253" s="46">
        <v>0</v>
      </c>
      <c r="FP253" s="10">
        <v>0</v>
      </c>
      <c r="FQ253" s="47">
        <f t="shared" ref="FQ253:FQ264" si="5699">IF(FO253=0,0,FP253/FO253*1000)</f>
        <v>0</v>
      </c>
      <c r="FR253" s="66">
        <v>29.927169999999997</v>
      </c>
      <c r="FS253" s="10">
        <v>2110.7139999999999</v>
      </c>
      <c r="FT253" s="47">
        <f t="shared" ref="FT253:FT264" si="5700">IF(FR253=0,0,FS253/FR253*1000)</f>
        <v>70528.352664151011</v>
      </c>
      <c r="FU253" s="66">
        <v>2.12256</v>
      </c>
      <c r="FV253" s="10">
        <v>6.8360000000000003</v>
      </c>
      <c r="FW253" s="47">
        <f t="shared" ref="FW253:FW264" si="5701">IF(FU253=0,0,FV253/FU253*1000)</f>
        <v>3220.6392281019148</v>
      </c>
      <c r="FX253" s="46">
        <v>0</v>
      </c>
      <c r="FY253" s="10">
        <v>0</v>
      </c>
      <c r="FZ253" s="47">
        <f t="shared" ref="FZ253:FZ264" si="5702">IF(FX253=0,0,FY253/FX253*1000)</f>
        <v>0</v>
      </c>
      <c r="GA253" s="46">
        <v>0</v>
      </c>
      <c r="GB253" s="10">
        <v>0</v>
      </c>
      <c r="GC253" s="47">
        <f t="shared" ref="GC253:GC264" si="5703">IF(GA253=0,0,GB253/GA253*1000)</f>
        <v>0</v>
      </c>
      <c r="GD253" s="66">
        <v>1.4E-2</v>
      </c>
      <c r="GE253" s="10">
        <v>0.215</v>
      </c>
      <c r="GF253" s="47">
        <f t="shared" ref="GF253:GF264" si="5704">IF(GD253=0,0,GE253/GD253*1000)</f>
        <v>15357.142857142855</v>
      </c>
      <c r="GG253" s="66">
        <v>0.22700000000000001</v>
      </c>
      <c r="GH253" s="10">
        <v>36.015999999999998</v>
      </c>
      <c r="GI253" s="47">
        <f t="shared" ref="GI253:GI264" si="5705">IF(GG253=0,0,GH253/GG253*1000)</f>
        <v>158660.79295154184</v>
      </c>
      <c r="GJ253" s="66">
        <v>116.99814000000001</v>
      </c>
      <c r="GK253" s="10">
        <v>14402.423000000001</v>
      </c>
      <c r="GL253" s="47">
        <f t="shared" ref="GL253:GL264" si="5706">IF(GJ253=0,0,GK253/GJ253*1000)</f>
        <v>123099.5894464647</v>
      </c>
      <c r="GM253" s="46">
        <v>0</v>
      </c>
      <c r="GN253" s="10">
        <v>0</v>
      </c>
      <c r="GO253" s="47">
        <f t="shared" ref="GO253:GO264" si="5707">IF(GM253=0,0,GN253/GM253*1000)</f>
        <v>0</v>
      </c>
      <c r="GP253" s="66">
        <v>0.50143000000000004</v>
      </c>
      <c r="GQ253" s="10">
        <v>90.960999999999999</v>
      </c>
      <c r="GR253" s="47">
        <f t="shared" ref="GR253:GR264" si="5708">IF(GP253=0,0,GQ253/GP253*1000)</f>
        <v>181403.18688550743</v>
      </c>
      <c r="GS253" s="66">
        <v>1.1100000000000001E-3</v>
      </c>
      <c r="GT253" s="10">
        <v>2.1000000000000001E-2</v>
      </c>
      <c r="GU253" s="47">
        <f t="shared" ref="GU253:GU264" si="5709">IF(GS253=0,0,GT253/GS253*1000)</f>
        <v>18918.91891891892</v>
      </c>
      <c r="GV253" s="46">
        <v>0</v>
      </c>
      <c r="GW253" s="10">
        <v>0</v>
      </c>
      <c r="GX253" s="47">
        <f t="shared" ref="GX253:GX264" si="5710">IF(GV253=0,0,GW253/GV253*1000)</f>
        <v>0</v>
      </c>
      <c r="GY253" s="66">
        <v>7.4999999999999997E-3</v>
      </c>
      <c r="GZ253" s="10">
        <v>5.141</v>
      </c>
      <c r="HA253" s="47">
        <f t="shared" ref="HA253:HA264" si="5711">IF(GY253=0,0,GZ253/GY253*1000)</f>
        <v>685466.66666666674</v>
      </c>
      <c r="HB253" s="66">
        <v>3.2821199999999999</v>
      </c>
      <c r="HC253" s="10">
        <v>1109.9159999999999</v>
      </c>
      <c r="HD253" s="47">
        <f t="shared" ref="HD253:HD264" si="5712">IF(HB253=0,0,HC253/HB253*1000)</f>
        <v>338170.45080618624</v>
      </c>
      <c r="HE253" s="46">
        <v>0</v>
      </c>
      <c r="HF253" s="10">
        <v>0</v>
      </c>
      <c r="HG253" s="47">
        <f t="shared" ref="HG253:HG264" si="5713">IF(HE253=0,0,HF253/HE253*1000)</f>
        <v>0</v>
      </c>
      <c r="HH253" s="46">
        <v>0</v>
      </c>
      <c r="HI253" s="10">
        <v>0</v>
      </c>
      <c r="HJ253" s="47">
        <f t="shared" ref="HJ253:HJ264" si="5714">IF(HH253=0,0,HI253/HH253*1000)</f>
        <v>0</v>
      </c>
      <c r="HK253" s="46">
        <v>0</v>
      </c>
      <c r="HL253" s="10">
        <v>0</v>
      </c>
      <c r="HM253" s="47">
        <f t="shared" ref="HM253:HM264" si="5715">IF(HK253=0,0,HL253/HK253*1000)</f>
        <v>0</v>
      </c>
      <c r="HN253" s="46">
        <v>0</v>
      </c>
      <c r="HO253" s="10">
        <v>0</v>
      </c>
      <c r="HP253" s="47">
        <f t="shared" ref="HP253:HP264" si="5716">IF(HN253=0,0,HO253/HN253*1000)</f>
        <v>0</v>
      </c>
      <c r="HQ253" s="46">
        <v>0</v>
      </c>
      <c r="HR253" s="10">
        <v>0</v>
      </c>
      <c r="HS253" s="47">
        <f t="shared" ref="HS253:HS264" si="5717">IF(HQ253=0,0,HR253/HQ253*1000)</f>
        <v>0</v>
      </c>
      <c r="HT253" s="46">
        <v>0</v>
      </c>
      <c r="HU253" s="10">
        <v>0</v>
      </c>
      <c r="HV253" s="47">
        <f t="shared" ref="HV253:HV264" si="5718">IF(HT253=0,0,HU253/HT253*1000)</f>
        <v>0</v>
      </c>
      <c r="HW253" s="46">
        <v>0</v>
      </c>
      <c r="HX253" s="10">
        <v>0</v>
      </c>
      <c r="HY253" s="47">
        <f t="shared" ref="HY253:HY264" si="5719">IF(HW253=0,0,HX253/HW253*1000)</f>
        <v>0</v>
      </c>
      <c r="HZ253" s="46">
        <v>0</v>
      </c>
      <c r="IA253" s="10">
        <v>0</v>
      </c>
      <c r="IB253" s="47">
        <f t="shared" ref="IB253:IB264" si="5720">IF(HZ253=0,0,IA253/HZ253*1000)</f>
        <v>0</v>
      </c>
      <c r="IC253" s="46">
        <v>0</v>
      </c>
      <c r="ID253" s="10">
        <v>0</v>
      </c>
      <c r="IE253" s="47">
        <f t="shared" ref="IE253:IE264" si="5721">IF(IC253=0,0,ID253/IC253*1000)</f>
        <v>0</v>
      </c>
      <c r="IF253" s="46">
        <v>0</v>
      </c>
      <c r="IG253" s="10">
        <v>0</v>
      </c>
      <c r="IH253" s="47">
        <f t="shared" ref="IH253:IH264" si="5722">IF(IF253=0,0,IG253/IF253*1000)</f>
        <v>0</v>
      </c>
      <c r="II253" s="46">
        <v>0</v>
      </c>
      <c r="IJ253" s="10">
        <v>0</v>
      </c>
      <c r="IK253" s="47">
        <f t="shared" ref="IK253:IK264" si="5723">IF(II253=0,0,IJ253/II253*1000)</f>
        <v>0</v>
      </c>
      <c r="IL253" s="66">
        <v>2E-3</v>
      </c>
      <c r="IM253" s="10">
        <v>0.86899999999999999</v>
      </c>
      <c r="IN253" s="47">
        <f t="shared" ref="IN253:IN264" si="5724">IF(IL253=0,0,IM253/IL253*1000)</f>
        <v>434500</v>
      </c>
      <c r="IO253" s="66">
        <v>2.14E-3</v>
      </c>
      <c r="IP253" s="10">
        <v>0.89600000000000002</v>
      </c>
      <c r="IQ253" s="47">
        <f t="shared" ref="IQ253:IQ264" si="5725">IF(IO253=0,0,IP253/IO253*1000)</f>
        <v>418691.58878504677</v>
      </c>
      <c r="IR253" s="66">
        <v>67.037369999999996</v>
      </c>
      <c r="IS253" s="10">
        <v>4069.2489999999998</v>
      </c>
      <c r="IT253" s="47">
        <f t="shared" ref="IT253:IT264" si="5726">IF(IR253=0,0,IS253/IR253*1000)</f>
        <v>60701.20292606944</v>
      </c>
      <c r="IU253" s="46">
        <v>0</v>
      </c>
      <c r="IV253" s="10">
        <v>0</v>
      </c>
      <c r="IW253" s="47">
        <f t="shared" ref="IW253:IW264" si="5727">IF(IU253=0,0,IV253/IU253*1000)</f>
        <v>0</v>
      </c>
      <c r="IX253" s="46">
        <v>0</v>
      </c>
      <c r="IY253" s="10">
        <v>0</v>
      </c>
      <c r="IZ253" s="47">
        <f t="shared" ref="IZ253:IZ264" si="5728">IF(IX253=0,0,IY253/IX253*1000)</f>
        <v>0</v>
      </c>
      <c r="JA253" s="46">
        <v>0</v>
      </c>
      <c r="JB253" s="10">
        <v>0</v>
      </c>
      <c r="JC253" s="47">
        <f t="shared" ref="JC253:JC264" si="5729">IF(JA253=0,0,JB253/JA253*1000)</f>
        <v>0</v>
      </c>
      <c r="JD253" s="46">
        <v>0</v>
      </c>
      <c r="JE253" s="10">
        <v>0</v>
      </c>
      <c r="JF253" s="47">
        <f t="shared" ref="JF253:JF264" si="5730">IF(JD253=0,0,JE253/JD253*1000)</f>
        <v>0</v>
      </c>
      <c r="JG253" s="46">
        <v>0</v>
      </c>
      <c r="JH253" s="10">
        <v>0</v>
      </c>
      <c r="JI253" s="47">
        <f t="shared" ref="JI253:JI264" si="5731">IF(JG253=0,0,JH253/JG253*1000)</f>
        <v>0</v>
      </c>
      <c r="JJ253" s="46">
        <v>0</v>
      </c>
      <c r="JK253" s="10">
        <v>0</v>
      </c>
      <c r="JL253" s="47">
        <f t="shared" ref="JL253:JL264" si="5732">IF(JJ253=0,0,JK253/JJ253*1000)</f>
        <v>0</v>
      </c>
      <c r="JM253" s="46">
        <v>0</v>
      </c>
      <c r="JN253" s="10">
        <v>0</v>
      </c>
      <c r="JO253" s="47">
        <f t="shared" ref="JO253:JO264" si="5733">IF(JM253=0,0,JN253/JM253*1000)</f>
        <v>0</v>
      </c>
      <c r="JP253" s="46">
        <v>0</v>
      </c>
      <c r="JQ253" s="10">
        <v>0</v>
      </c>
      <c r="JR253" s="47">
        <f t="shared" ref="JR253:JR264" si="5734">IF(JP253=0,0,JQ253/JP253*1000)</f>
        <v>0</v>
      </c>
      <c r="JS253" s="46">
        <v>0</v>
      </c>
      <c r="JT253" s="10">
        <v>0</v>
      </c>
      <c r="JU253" s="47">
        <f t="shared" ref="JU253:JU264" si="5735">IF(JS253=0,0,JT253/JS253*1000)</f>
        <v>0</v>
      </c>
      <c r="JV253" s="46">
        <v>0</v>
      </c>
      <c r="JW253" s="10">
        <v>0</v>
      </c>
      <c r="JX253" s="47">
        <f t="shared" ref="JX253:JX264" si="5736">IF(JV253=0,0,JW253/JV253*1000)</f>
        <v>0</v>
      </c>
      <c r="JY253" s="46">
        <v>0</v>
      </c>
      <c r="JZ253" s="10">
        <v>0</v>
      </c>
      <c r="KA253" s="47">
        <f t="shared" ref="KA253:KA264" si="5737">IF(JY253=0,0,JZ253/JY253*1000)</f>
        <v>0</v>
      </c>
      <c r="KB253" s="66">
        <v>28.9925</v>
      </c>
      <c r="KC253" s="10">
        <v>403.54700000000003</v>
      </c>
      <c r="KD253" s="47">
        <f t="shared" ref="KD253:KD264" si="5738">IF(KB253=0,0,KC253/KB253*1000)</f>
        <v>13919.013537983963</v>
      </c>
      <c r="KE253" s="66"/>
      <c r="KF253" s="10"/>
      <c r="KG253" s="47"/>
      <c r="KH253" s="66">
        <v>151.89711</v>
      </c>
      <c r="KI253" s="10">
        <v>12043.91</v>
      </c>
      <c r="KJ253" s="47">
        <f t="shared" ref="KJ253:KJ264" si="5739">IF(KH253=0,0,KI253/KH253*1000)</f>
        <v>79289.921974157376</v>
      </c>
      <c r="KK253" s="66">
        <v>2.06264</v>
      </c>
      <c r="KL253" s="10">
        <v>1182.288</v>
      </c>
      <c r="KM253" s="47">
        <f t="shared" ref="KM253:KM264" si="5740">IF(KK253=0,0,KL253/KK253*1000)</f>
        <v>573191.63790094247</v>
      </c>
      <c r="KN253" s="46">
        <v>0</v>
      </c>
      <c r="KO253" s="10">
        <v>0</v>
      </c>
      <c r="KP253" s="47">
        <f t="shared" ref="KP253:KP264" si="5741">IF(KN253=0,0,KO253/KN253*1000)</f>
        <v>0</v>
      </c>
      <c r="KQ253" s="66">
        <v>0.88457000000000008</v>
      </c>
      <c r="KR253" s="10">
        <v>18.983000000000001</v>
      </c>
      <c r="KS253" s="47">
        <f t="shared" ref="KS253:KS264" si="5742">IF(KQ253=0,0,KR253/KQ253*1000)</f>
        <v>21460.144476977515</v>
      </c>
      <c r="KT253" s="46">
        <v>0</v>
      </c>
      <c r="KU253" s="10">
        <v>0</v>
      </c>
      <c r="KV253" s="47">
        <f t="shared" ref="KV253:KV264" si="5743">IF(KT253=0,0,KU253/KT253*1000)</f>
        <v>0</v>
      </c>
      <c r="KW253" s="46">
        <v>0</v>
      </c>
      <c r="KX253" s="10">
        <v>0</v>
      </c>
      <c r="KY253" s="47">
        <f t="shared" ref="KY253:KY264" si="5744">IF(KW253=0,0,KX253/KW253*1000)</f>
        <v>0</v>
      </c>
      <c r="KZ253" s="66">
        <v>6.9000000000000008E-3</v>
      </c>
      <c r="LA253" s="10">
        <v>3.1840000000000002</v>
      </c>
      <c r="LB253" s="47">
        <f t="shared" ref="LB253:LB264" si="5745">IF(KZ253=0,0,LA253/KZ253*1000)</f>
        <v>461449.27536231879</v>
      </c>
      <c r="LC253" s="46">
        <v>0</v>
      </c>
      <c r="LD253" s="10">
        <v>0</v>
      </c>
      <c r="LE253" s="47">
        <f t="shared" ref="LE253:LE264" si="5746">IF(LC253=0,0,LD253/LC253*1000)</f>
        <v>0</v>
      </c>
      <c r="LF253" s="66">
        <v>2.1476299999999999</v>
      </c>
      <c r="LG253" s="10">
        <v>44.813000000000002</v>
      </c>
      <c r="LH253" s="47">
        <f t="shared" ref="LH253:LH264" si="5747">IF(LF253=0,0,LG253/LF253*1000)</f>
        <v>20866.257223078464</v>
      </c>
      <c r="LI253" s="46">
        <v>0</v>
      </c>
      <c r="LJ253" s="10">
        <v>0</v>
      </c>
      <c r="LK253" s="47">
        <f t="shared" ref="LK253:LK264" si="5748">IF(LI253=0,0,LJ253/LI253*1000)</f>
        <v>0</v>
      </c>
      <c r="LL253" s="46">
        <v>0</v>
      </c>
      <c r="LM253" s="10">
        <v>0</v>
      </c>
      <c r="LN253" s="47">
        <f t="shared" ref="LN253:LN264" si="5749">IF(LL253=0,0,LM253/LL253*1000)</f>
        <v>0</v>
      </c>
      <c r="LO253" s="46">
        <v>0</v>
      </c>
      <c r="LP253" s="10">
        <v>0</v>
      </c>
      <c r="LQ253" s="47">
        <f t="shared" ref="LQ253:LQ264" si="5750">IF(LO253=0,0,LP253/LO253*1000)</f>
        <v>0</v>
      </c>
      <c r="LR253" s="66">
        <v>1.8500000000000001E-3</v>
      </c>
      <c r="LS253" s="10">
        <v>2.27</v>
      </c>
      <c r="LT253" s="47">
        <f t="shared" ref="LT253:LT264" si="5751">IF(LR253=0,0,LS253/LR253*1000)</f>
        <v>1227027.027027027</v>
      </c>
      <c r="LU253" s="66">
        <v>1.7600000000000001E-3</v>
      </c>
      <c r="LV253" s="10">
        <v>9.76</v>
      </c>
      <c r="LW253" s="47">
        <f t="shared" ref="LW253:LW264" si="5752">IF(LU253=0,0,LV253/LU253*1000)</f>
        <v>5545454.5454545449</v>
      </c>
      <c r="LX253" s="66">
        <v>283.07021000000003</v>
      </c>
      <c r="LY253" s="10">
        <v>30914.9</v>
      </c>
      <c r="LZ253" s="47">
        <f t="shared" ref="LZ253:LZ264" si="5753">IF(LX253=0,0,LY253/LX253*1000)</f>
        <v>109212.83451197496</v>
      </c>
      <c r="MA253" s="46">
        <v>0</v>
      </c>
      <c r="MB253" s="10">
        <v>0</v>
      </c>
      <c r="MC253" s="47">
        <f t="shared" ref="MC253:MC264" si="5754">IF(MA253=0,0,MB253/MA253*1000)</f>
        <v>0</v>
      </c>
      <c r="MD253" s="46">
        <v>0</v>
      </c>
      <c r="ME253" s="10">
        <v>0</v>
      </c>
      <c r="MF253" s="47">
        <f t="shared" ref="MF253:MF264" si="5755">IF(MD253=0,0,ME253/MD253*1000)</f>
        <v>0</v>
      </c>
      <c r="MG253" s="46">
        <v>0</v>
      </c>
      <c r="MH253" s="10">
        <v>0</v>
      </c>
      <c r="MI253" s="47">
        <f t="shared" ref="MI253:MI264" si="5756">IF(MG253=0,0,MH253/MG253*1000)</f>
        <v>0</v>
      </c>
      <c r="MJ253" s="46">
        <v>0</v>
      </c>
      <c r="MK253" s="10">
        <v>0</v>
      </c>
      <c r="ML253" s="47">
        <f t="shared" ref="ML253:ML264" si="5757">IF(MJ253=0,0,MK253/MJ253*1000)</f>
        <v>0</v>
      </c>
      <c r="MM253" s="66">
        <v>0.52185999999999999</v>
      </c>
      <c r="MN253" s="10">
        <v>529.82600000000002</v>
      </c>
      <c r="MO253" s="47">
        <f t="shared" ref="MO253:MO264" si="5758">IF(MM253=0,0,MN253/MM253*1000)</f>
        <v>1015264.6303606331</v>
      </c>
      <c r="MP253" s="46">
        <v>0</v>
      </c>
      <c r="MQ253" s="10">
        <v>0</v>
      </c>
      <c r="MR253" s="47">
        <f t="shared" ref="MR253:MR264" si="5759">IF(MP253=0,0,MQ253/MP253*1000)</f>
        <v>0</v>
      </c>
      <c r="MS253" s="46">
        <v>0</v>
      </c>
      <c r="MT253" s="10">
        <v>0</v>
      </c>
      <c r="MU253" s="47">
        <f t="shared" ref="MU253:MU264" si="5760">IF(MS253=0,0,MT253/MS253*1000)</f>
        <v>0</v>
      </c>
      <c r="MV253" s="46">
        <v>0</v>
      </c>
      <c r="MW253" s="10">
        <v>0</v>
      </c>
      <c r="MX253" s="47">
        <f t="shared" ref="MX253:MX264" si="5761">IF(MV253=0,0,MW253/MV253*1000)</f>
        <v>0</v>
      </c>
      <c r="MY253" s="66">
        <v>5.3600000000000002E-2</v>
      </c>
      <c r="MZ253" s="10">
        <v>13.071999999999999</v>
      </c>
      <c r="NA253" s="47">
        <f t="shared" ref="NA253:NA264" si="5762">IF(MY253=0,0,MZ253/MY253*1000)</f>
        <v>243880.59701492536</v>
      </c>
      <c r="NB253" s="46">
        <v>0</v>
      </c>
      <c r="NC253" s="10">
        <v>0</v>
      </c>
      <c r="ND253" s="47">
        <f t="shared" ref="ND253:ND264" si="5763">IF(NB253=0,0,NC253/NB253*1000)</f>
        <v>0</v>
      </c>
      <c r="NE253" s="46">
        <v>0</v>
      </c>
      <c r="NF253" s="10">
        <v>0</v>
      </c>
      <c r="NG253" s="47">
        <f t="shared" ref="NG253:NG264" si="5764">IF(NE253=0,0,NF253/NE253*1000)</f>
        <v>0</v>
      </c>
      <c r="NH253" s="46">
        <v>0</v>
      </c>
      <c r="NI253" s="10">
        <v>0</v>
      </c>
      <c r="NJ253" s="47">
        <f t="shared" ref="NJ253:NJ264" si="5765">IF(NH253=0,0,NI253/NH253*1000)</f>
        <v>0</v>
      </c>
      <c r="NK253" s="66">
        <v>1E-3</v>
      </c>
      <c r="NL253" s="10">
        <v>1.2999999999999999E-2</v>
      </c>
      <c r="NM253" s="47">
        <f t="shared" ref="NM253:NM264" si="5766">IF(NK253=0,0,NL253/NK253*1000)</f>
        <v>13000</v>
      </c>
      <c r="NN253" s="46">
        <v>0</v>
      </c>
      <c r="NO253" s="10">
        <v>0</v>
      </c>
      <c r="NP253" s="47">
        <f t="shared" ref="NP253:NP264" si="5767">IF(NN253=0,0,NO253/NN253*1000)</f>
        <v>0</v>
      </c>
      <c r="NQ253" s="46">
        <v>0</v>
      </c>
      <c r="NR253" s="10">
        <v>0</v>
      </c>
      <c r="NS253" s="47">
        <f t="shared" ref="NS253:NS264" si="5768">IF(NQ253=0,0,NR253/NQ253*1000)</f>
        <v>0</v>
      </c>
      <c r="NT253" s="46">
        <v>0</v>
      </c>
      <c r="NU253" s="10">
        <v>0</v>
      </c>
      <c r="NV253" s="47">
        <f t="shared" ref="NV253:NV264" si="5769">IF(NT253=0,0,NU253/NT253*1000)</f>
        <v>0</v>
      </c>
      <c r="NW253" s="66">
        <v>7.7289399999999997</v>
      </c>
      <c r="NX253" s="10">
        <v>991.279</v>
      </c>
      <c r="NY253" s="47">
        <f t="shared" ref="NY253:NY264" si="5770">IF(NW253=0,0,NX253/NW253*1000)</f>
        <v>128255.49169743845</v>
      </c>
      <c r="NZ253" s="66">
        <v>1.8230500000000001</v>
      </c>
      <c r="OA253" s="10">
        <v>837.88</v>
      </c>
      <c r="OB253" s="47">
        <f t="shared" ref="OB253:OB264" si="5771">IF(NZ253=0,0,OA253/NZ253*1000)</f>
        <v>459603.41186473216</v>
      </c>
      <c r="OC253" s="46">
        <v>0</v>
      </c>
      <c r="OD253" s="10">
        <v>0</v>
      </c>
      <c r="OE253" s="47">
        <f t="shared" ref="OE253:OE264" si="5772">IF(OC253=0,0,OD253/OC253*1000)</f>
        <v>0</v>
      </c>
      <c r="OF253" s="66">
        <v>5.5999999999999999E-3</v>
      </c>
      <c r="OG253" s="10">
        <v>1.68</v>
      </c>
      <c r="OH253" s="47">
        <f t="shared" ref="OH253:OH264" si="5773">IF(OF253=0,0,OG253/OF253*1000)</f>
        <v>300000</v>
      </c>
      <c r="OI253" s="66">
        <v>24.027080000000002</v>
      </c>
      <c r="OJ253" s="10">
        <v>4344.6220000000003</v>
      </c>
      <c r="OK253" s="47">
        <f t="shared" ref="OK253:OK264" si="5774">IF(OI253=0,0,OJ253/OI253*1000)</f>
        <v>180821.88930157138</v>
      </c>
      <c r="OL253" s="46">
        <v>0</v>
      </c>
      <c r="OM253" s="10">
        <v>0</v>
      </c>
      <c r="ON253" s="47">
        <f t="shared" ref="ON253:ON264" si="5775">IF(OL253=0,0,OM253/OL253*1000)</f>
        <v>0</v>
      </c>
      <c r="OO253" s="66">
        <v>28.088249999999999</v>
      </c>
      <c r="OP253" s="10">
        <v>837.82799999999997</v>
      </c>
      <c r="OQ253" s="47">
        <f t="shared" ref="OQ253:OQ264" si="5776">IF(OO253=0,0,OP253/OO253*1000)</f>
        <v>29828.415796640944</v>
      </c>
      <c r="OR253" s="46">
        <v>0</v>
      </c>
      <c r="OS253" s="10">
        <v>0</v>
      </c>
      <c r="OT253" s="47">
        <f t="shared" ref="OT253:OT264" si="5777">IF(OR253=0,0,OS253/OR253*1000)</f>
        <v>0</v>
      </c>
      <c r="OU253" s="66">
        <v>0.13628000000000001</v>
      </c>
      <c r="OV253" s="10">
        <v>38.433999999999997</v>
      </c>
      <c r="OW253" s="47">
        <f t="shared" ref="OW253:OW264" si="5778">IF(OU253=0,0,OV253/OU253*1000)</f>
        <v>282022.30701496918</v>
      </c>
      <c r="OX253" s="46">
        <v>0</v>
      </c>
      <c r="OY253" s="10">
        <v>0</v>
      </c>
      <c r="OZ253" s="47">
        <f t="shared" ref="OZ253:OZ264" si="5779">IF(OX253=0,0,OY253/OX253*1000)</f>
        <v>0</v>
      </c>
      <c r="PA253" s="46">
        <v>0</v>
      </c>
      <c r="PB253" s="10">
        <v>0</v>
      </c>
      <c r="PC253" s="47">
        <f t="shared" ref="PC253:PC264" si="5780">IF(PA253=0,0,PB253/PA253*1000)</f>
        <v>0</v>
      </c>
      <c r="PD253" s="46">
        <v>0</v>
      </c>
      <c r="PE253" s="10">
        <v>0</v>
      </c>
      <c r="PF253" s="47">
        <f t="shared" ref="PF253:PF264" si="5781">IF(PD253=0,0,PE253/PD253*1000)</f>
        <v>0</v>
      </c>
      <c r="PG253" s="66">
        <v>0.92682000000000009</v>
      </c>
      <c r="PH253" s="10">
        <v>23.382000000000001</v>
      </c>
      <c r="PI253" s="47">
        <f t="shared" ref="PI253:PI264" si="5782">IF(PG253=0,0,PH253/PG253*1000)</f>
        <v>25228.199650417555</v>
      </c>
      <c r="PJ253" s="46">
        <v>0</v>
      </c>
      <c r="PK253" s="10">
        <v>0</v>
      </c>
      <c r="PL253" s="47">
        <f t="shared" ref="PL253:PL264" si="5783">IF(PJ253=0,0,PK253/PJ253*1000)</f>
        <v>0</v>
      </c>
      <c r="PM253" s="46">
        <v>0</v>
      </c>
      <c r="PN253" s="10">
        <v>0</v>
      </c>
      <c r="PO253" s="47">
        <f t="shared" ref="PO253:PO264" si="5784">IF(PM253=0,0,PN253/PM253*1000)</f>
        <v>0</v>
      </c>
      <c r="PP253" s="46">
        <v>0</v>
      </c>
      <c r="PQ253" s="10">
        <v>0</v>
      </c>
      <c r="PR253" s="47">
        <f t="shared" ref="PR253:PR264" si="5785">IF(PP253=0,0,PQ253/PP253*1000)</f>
        <v>0</v>
      </c>
      <c r="PS253" s="66">
        <v>6.5500000000000003E-2</v>
      </c>
      <c r="PT253" s="10">
        <v>12.680999999999999</v>
      </c>
      <c r="PU253" s="47">
        <f t="shared" ref="PU253:PU264" si="5786">IF(PS253=0,0,PT253/PS253*1000)</f>
        <v>193603.05343511447</v>
      </c>
      <c r="PV253" s="66">
        <v>93.081140000000005</v>
      </c>
      <c r="PW253" s="10">
        <v>14339.973</v>
      </c>
      <c r="PX253" s="47">
        <f t="shared" ref="PX253:PX264" si="5787">IF(PV253=0,0,PW253/PV253*1000)</f>
        <v>154058.8458628676</v>
      </c>
      <c r="PY253" s="66">
        <v>87.162360000000007</v>
      </c>
      <c r="PZ253" s="10">
        <v>27562.627</v>
      </c>
      <c r="QA253" s="47">
        <f t="shared" ref="QA253:QA264" si="5788">IF(PY253=0,0,PZ253/PY253*1000)</f>
        <v>316221.66953717172</v>
      </c>
      <c r="QB253" s="46">
        <v>0</v>
      </c>
      <c r="QC253" s="10">
        <v>0</v>
      </c>
      <c r="QD253" s="47">
        <f t="shared" ref="QD253:QD264" si="5789">IF(QB253=0,0,QC253/QB253*1000)</f>
        <v>0</v>
      </c>
      <c r="QE253" s="46">
        <v>0.90434000000000003</v>
      </c>
      <c r="QF253" s="10">
        <v>133.93800000000002</v>
      </c>
      <c r="QG253" s="47">
        <f t="shared" ref="QG253:QG264" si="5790">IF(QE253=0,0,QF253/QE253*1000)</f>
        <v>148105.80091558487</v>
      </c>
      <c r="QH253" s="46">
        <v>0</v>
      </c>
      <c r="QI253" s="10">
        <v>0</v>
      </c>
      <c r="QJ253" s="47">
        <f t="shared" ref="QJ253:QJ264" si="5791">IF(QH253=0,0,QI253/QH253*1000)</f>
        <v>0</v>
      </c>
      <c r="QK253" s="46">
        <v>0</v>
      </c>
      <c r="QL253" s="10">
        <v>0</v>
      </c>
      <c r="QM253" s="47">
        <f t="shared" ref="QM253:QM264" si="5792">IF(QK253=0,0,QL253/QK253*1000)</f>
        <v>0</v>
      </c>
      <c r="QN253" s="46">
        <v>0</v>
      </c>
      <c r="QO253" s="10">
        <v>0</v>
      </c>
      <c r="QP253" s="47">
        <f t="shared" ref="QP253:QP264" si="5793">IF(QN253=0,0,QO253/QN253*1000)</f>
        <v>0</v>
      </c>
      <c r="QQ253" s="66">
        <v>25.371400000000001</v>
      </c>
      <c r="QR253" s="10">
        <v>2682.4749999999999</v>
      </c>
      <c r="QS253" s="47">
        <f t="shared" ref="QS253:QS264" si="5794">IF(QQ253=0,0,QR253/QQ253*1000)</f>
        <v>105728.30036970761</v>
      </c>
      <c r="QT253" s="66"/>
      <c r="QU253" s="10"/>
      <c r="QV253" s="47"/>
      <c r="QW253" s="66"/>
      <c r="QX253" s="10"/>
      <c r="QY253" s="47"/>
      <c r="QZ253" s="66">
        <v>5.6000000000000006E-4</v>
      </c>
      <c r="RA253" s="10">
        <v>4.7149999999999999</v>
      </c>
      <c r="RB253" s="47">
        <f t="shared" ref="RB253:RB264" si="5795">IF(QZ253=0,0,RA253/QZ253*1000)</f>
        <v>8419642.8571428563</v>
      </c>
      <c r="RC253" s="66">
        <v>0.64510000000000001</v>
      </c>
      <c r="RD253" s="10">
        <v>5.5510000000000002</v>
      </c>
      <c r="RE253" s="47">
        <f t="shared" ref="RE253:RE264" si="5796">IF(RC253=0,0,RD253/RC253*1000)</f>
        <v>8604.867462408929</v>
      </c>
      <c r="RF253" s="12">
        <f>SUMIF($C$5:$RE$5,"Ton",C253:RE253)</f>
        <v>1597.3576500000004</v>
      </c>
      <c r="RG253" s="58">
        <f>SUMIF($C$5:$RE$5,"F*",C253:RE253)</f>
        <v>198612.88600000003</v>
      </c>
    </row>
    <row r="254" spans="1:475" x14ac:dyDescent="0.3">
      <c r="A254" s="38">
        <v>2023</v>
      </c>
      <c r="B254" s="39" t="s">
        <v>6</v>
      </c>
      <c r="C254" s="46">
        <v>0</v>
      </c>
      <c r="D254" s="10">
        <v>0</v>
      </c>
      <c r="E254" s="47">
        <f t="shared" ref="E254:E255" si="5797">IF(C254=0,0,D254/C254*1000)</f>
        <v>0</v>
      </c>
      <c r="F254" s="46">
        <v>0</v>
      </c>
      <c r="G254" s="10">
        <v>0</v>
      </c>
      <c r="H254" s="47">
        <f t="shared" si="5644"/>
        <v>0</v>
      </c>
      <c r="I254" s="46">
        <v>0</v>
      </c>
      <c r="J254" s="10">
        <v>0</v>
      </c>
      <c r="K254" s="47">
        <f t="shared" si="5645"/>
        <v>0</v>
      </c>
      <c r="L254" s="46">
        <v>0</v>
      </c>
      <c r="M254" s="10">
        <v>0</v>
      </c>
      <c r="N254" s="47">
        <f t="shared" si="5646"/>
        <v>0</v>
      </c>
      <c r="O254" s="46">
        <v>0</v>
      </c>
      <c r="P254" s="10">
        <v>0</v>
      </c>
      <c r="Q254" s="47">
        <f t="shared" si="5647"/>
        <v>0</v>
      </c>
      <c r="R254" s="46">
        <v>0</v>
      </c>
      <c r="S254" s="10">
        <v>0</v>
      </c>
      <c r="T254" s="47">
        <f t="shared" si="5648"/>
        <v>0</v>
      </c>
      <c r="U254" s="46">
        <v>0</v>
      </c>
      <c r="V254" s="10">
        <v>0</v>
      </c>
      <c r="W254" s="47">
        <f t="shared" si="5649"/>
        <v>0</v>
      </c>
      <c r="X254" s="46">
        <v>0</v>
      </c>
      <c r="Y254" s="10">
        <v>0</v>
      </c>
      <c r="Z254" s="47">
        <f t="shared" si="5650"/>
        <v>0</v>
      </c>
      <c r="AA254" s="66">
        <v>0.61712</v>
      </c>
      <c r="AB254" s="10">
        <v>35.142000000000003</v>
      </c>
      <c r="AC254" s="47">
        <f t="shared" si="5651"/>
        <v>56945.164635727255</v>
      </c>
      <c r="AD254" s="66">
        <v>11.048959999999999</v>
      </c>
      <c r="AE254" s="10">
        <v>19272.052</v>
      </c>
      <c r="AF254" s="47">
        <f t="shared" si="5652"/>
        <v>1744241.2679564413</v>
      </c>
      <c r="AG254" s="46">
        <v>0</v>
      </c>
      <c r="AH254" s="10">
        <v>0</v>
      </c>
      <c r="AI254" s="47">
        <f t="shared" si="5653"/>
        <v>0</v>
      </c>
      <c r="AJ254" s="46">
        <v>0</v>
      </c>
      <c r="AK254" s="10">
        <v>0</v>
      </c>
      <c r="AL254" s="47">
        <f t="shared" si="5654"/>
        <v>0</v>
      </c>
      <c r="AM254" s="46">
        <v>0</v>
      </c>
      <c r="AN254" s="10">
        <v>0</v>
      </c>
      <c r="AO254" s="47">
        <f t="shared" si="5655"/>
        <v>0</v>
      </c>
      <c r="AP254" s="66">
        <v>347.36215999999996</v>
      </c>
      <c r="AQ254" s="10">
        <v>13458.29</v>
      </c>
      <c r="AR254" s="47">
        <f t="shared" si="5656"/>
        <v>38744.260457155156</v>
      </c>
      <c r="AS254" s="46">
        <v>0</v>
      </c>
      <c r="AT254" s="10">
        <v>0</v>
      </c>
      <c r="AU254" s="47">
        <f t="shared" si="5657"/>
        <v>0</v>
      </c>
      <c r="AV254" s="46">
        <v>0</v>
      </c>
      <c r="AW254" s="10">
        <v>0</v>
      </c>
      <c r="AX254" s="47">
        <f t="shared" si="5658"/>
        <v>0</v>
      </c>
      <c r="AY254" s="46">
        <v>0</v>
      </c>
      <c r="AZ254" s="10">
        <v>0</v>
      </c>
      <c r="BA254" s="47">
        <f t="shared" si="5659"/>
        <v>0</v>
      </c>
      <c r="BB254" s="66">
        <v>0.3</v>
      </c>
      <c r="BC254" s="10">
        <v>121.958</v>
      </c>
      <c r="BD254" s="47">
        <f t="shared" si="5660"/>
        <v>406526.66666666669</v>
      </c>
      <c r="BE254" s="66">
        <v>0.74399999999999999</v>
      </c>
      <c r="BF254" s="10">
        <v>147.84100000000001</v>
      </c>
      <c r="BG254" s="47">
        <f t="shared" si="5661"/>
        <v>198711.02150537635</v>
      </c>
      <c r="BH254" s="46">
        <v>0</v>
      </c>
      <c r="BI254" s="10">
        <v>0</v>
      </c>
      <c r="BJ254" s="47">
        <f t="shared" si="5662"/>
        <v>0</v>
      </c>
      <c r="BK254" s="46">
        <v>0</v>
      </c>
      <c r="BL254" s="10">
        <v>0</v>
      </c>
      <c r="BM254" s="47">
        <f t="shared" si="5663"/>
        <v>0</v>
      </c>
      <c r="BN254" s="46">
        <v>0</v>
      </c>
      <c r="BO254" s="10">
        <v>0</v>
      </c>
      <c r="BP254" s="47">
        <f t="shared" si="5664"/>
        <v>0</v>
      </c>
      <c r="BQ254" s="66">
        <v>1E-3</v>
      </c>
      <c r="BR254" s="10">
        <v>0.36799999999999999</v>
      </c>
      <c r="BS254" s="47">
        <f t="shared" si="5665"/>
        <v>368000</v>
      </c>
      <c r="BT254" s="66">
        <v>5.73081</v>
      </c>
      <c r="BU254" s="10">
        <v>4449.3029999999999</v>
      </c>
      <c r="BV254" s="47">
        <f t="shared" si="5666"/>
        <v>776382.9196919807</v>
      </c>
      <c r="BW254" s="46">
        <v>0</v>
      </c>
      <c r="BX254" s="10">
        <v>0</v>
      </c>
      <c r="BY254" s="47">
        <f t="shared" si="5667"/>
        <v>0</v>
      </c>
      <c r="BZ254" s="46">
        <v>0</v>
      </c>
      <c r="CA254" s="10">
        <v>0</v>
      </c>
      <c r="CB254" s="47">
        <f t="shared" si="5668"/>
        <v>0</v>
      </c>
      <c r="CC254" s="66">
        <v>46.375070000000001</v>
      </c>
      <c r="CD254" s="10">
        <v>3726.2440000000001</v>
      </c>
      <c r="CE254" s="47">
        <f t="shared" si="5669"/>
        <v>80350.153649363769</v>
      </c>
      <c r="CF254" s="66">
        <v>1.29E-2</v>
      </c>
      <c r="CG254" s="10">
        <v>0.22500000000000001</v>
      </c>
      <c r="CH254" s="47">
        <f t="shared" si="5670"/>
        <v>17441.860465116279</v>
      </c>
      <c r="CI254" s="46">
        <v>0</v>
      </c>
      <c r="CJ254" s="10">
        <v>0</v>
      </c>
      <c r="CK254" s="47">
        <f t="shared" si="5671"/>
        <v>0</v>
      </c>
      <c r="CL254" s="46">
        <v>0</v>
      </c>
      <c r="CM254" s="10">
        <v>0</v>
      </c>
      <c r="CN254" s="47">
        <f t="shared" si="5672"/>
        <v>0</v>
      </c>
      <c r="CO254" s="46">
        <v>0</v>
      </c>
      <c r="CP254" s="10">
        <v>0</v>
      </c>
      <c r="CQ254" s="47">
        <f t="shared" si="5673"/>
        <v>0</v>
      </c>
      <c r="CR254" s="66">
        <v>1E-3</v>
      </c>
      <c r="CS254" s="10">
        <v>4.1900000000000004</v>
      </c>
      <c r="CT254" s="47">
        <f t="shared" si="5674"/>
        <v>4190000</v>
      </c>
      <c r="CU254" s="66">
        <v>7.234</v>
      </c>
      <c r="CV254" s="10">
        <v>788.20500000000004</v>
      </c>
      <c r="CW254" s="47">
        <f t="shared" si="5675"/>
        <v>108958.39093171136</v>
      </c>
      <c r="CX254" s="46">
        <v>0</v>
      </c>
      <c r="CY254" s="10">
        <v>0</v>
      </c>
      <c r="CZ254" s="47">
        <f t="shared" si="5676"/>
        <v>0</v>
      </c>
      <c r="DA254" s="46">
        <v>0</v>
      </c>
      <c r="DB254" s="10">
        <v>0</v>
      </c>
      <c r="DC254" s="47">
        <f t="shared" si="5677"/>
        <v>0</v>
      </c>
      <c r="DD254" s="66">
        <v>20.34168</v>
      </c>
      <c r="DE254" s="10">
        <v>4375.473</v>
      </c>
      <c r="DF254" s="47">
        <f t="shared" si="5678"/>
        <v>215098.90038580884</v>
      </c>
      <c r="DG254" s="46">
        <v>0</v>
      </c>
      <c r="DH254" s="10">
        <v>0</v>
      </c>
      <c r="DI254" s="47">
        <f t="shared" si="5679"/>
        <v>0</v>
      </c>
      <c r="DJ254" s="66">
        <v>1.6191800000000001</v>
      </c>
      <c r="DK254" s="10">
        <v>74.063000000000002</v>
      </c>
      <c r="DL254" s="47">
        <f t="shared" si="5680"/>
        <v>45741.054113810693</v>
      </c>
      <c r="DM254" s="46">
        <v>0</v>
      </c>
      <c r="DN254" s="10">
        <v>0</v>
      </c>
      <c r="DO254" s="47">
        <f t="shared" si="5681"/>
        <v>0</v>
      </c>
      <c r="DP254" s="66">
        <v>0.30010000000000003</v>
      </c>
      <c r="DQ254" s="10">
        <v>96.346000000000004</v>
      </c>
      <c r="DR254" s="47">
        <f t="shared" si="5682"/>
        <v>321046.31789403531</v>
      </c>
      <c r="DS254" s="46">
        <v>0</v>
      </c>
      <c r="DT254" s="10">
        <v>0</v>
      </c>
      <c r="DU254" s="47">
        <f t="shared" si="5683"/>
        <v>0</v>
      </c>
      <c r="DV254" s="46">
        <v>0</v>
      </c>
      <c r="DW254" s="10">
        <v>0</v>
      </c>
      <c r="DX254" s="47">
        <f t="shared" si="5684"/>
        <v>0</v>
      </c>
      <c r="DY254" s="46">
        <v>0</v>
      </c>
      <c r="DZ254" s="10">
        <v>0</v>
      </c>
      <c r="EA254" s="47">
        <f t="shared" si="5685"/>
        <v>0</v>
      </c>
      <c r="EB254" s="46">
        <v>0</v>
      </c>
      <c r="EC254" s="10">
        <v>0</v>
      </c>
      <c r="ED254" s="47">
        <f t="shared" si="5686"/>
        <v>0</v>
      </c>
      <c r="EE254" s="46">
        <v>0</v>
      </c>
      <c r="EF254" s="10">
        <v>0</v>
      </c>
      <c r="EG254" s="47">
        <f t="shared" si="5687"/>
        <v>0</v>
      </c>
      <c r="EH254" s="66">
        <v>76.414490000000001</v>
      </c>
      <c r="EI254" s="10">
        <v>4804.6530000000002</v>
      </c>
      <c r="EJ254" s="47">
        <f t="shared" si="5688"/>
        <v>62876.203191305736</v>
      </c>
      <c r="EK254" s="46">
        <v>0</v>
      </c>
      <c r="EL254" s="10">
        <v>0</v>
      </c>
      <c r="EM254" s="47">
        <f t="shared" si="5689"/>
        <v>0</v>
      </c>
      <c r="EN254" s="66">
        <v>261.60899000000001</v>
      </c>
      <c r="EO254" s="10">
        <v>28193.663</v>
      </c>
      <c r="EP254" s="47">
        <f t="shared" si="5690"/>
        <v>107770.2375594967</v>
      </c>
      <c r="EQ254" s="66">
        <v>1E-3</v>
      </c>
      <c r="ER254" s="10">
        <v>0.17599999999999999</v>
      </c>
      <c r="ES254" s="47">
        <f t="shared" si="5691"/>
        <v>176000</v>
      </c>
      <c r="ET254" s="66">
        <v>2.39879</v>
      </c>
      <c r="EU254" s="10">
        <v>290.31200000000001</v>
      </c>
      <c r="EV254" s="47">
        <f t="shared" si="5692"/>
        <v>121024.34977634557</v>
      </c>
      <c r="EW254" s="46">
        <v>0</v>
      </c>
      <c r="EX254" s="10">
        <v>0</v>
      </c>
      <c r="EY254" s="47">
        <f t="shared" si="5693"/>
        <v>0</v>
      </c>
      <c r="EZ254" s="46">
        <v>0</v>
      </c>
      <c r="FA254" s="10">
        <v>0</v>
      </c>
      <c r="FB254" s="47">
        <f t="shared" si="5694"/>
        <v>0</v>
      </c>
      <c r="FC254" s="46">
        <v>0</v>
      </c>
      <c r="FD254" s="10">
        <v>0</v>
      </c>
      <c r="FE254" s="47">
        <f t="shared" si="5695"/>
        <v>0</v>
      </c>
      <c r="FF254" s="46">
        <v>0</v>
      </c>
      <c r="FG254" s="10">
        <v>0</v>
      </c>
      <c r="FH254" s="47">
        <f t="shared" si="5696"/>
        <v>0</v>
      </c>
      <c r="FI254" s="46">
        <v>0</v>
      </c>
      <c r="FJ254" s="10">
        <v>0</v>
      </c>
      <c r="FK254" s="47">
        <f t="shared" si="5697"/>
        <v>0</v>
      </c>
      <c r="FL254" s="46">
        <v>0</v>
      </c>
      <c r="FM254" s="10">
        <v>0</v>
      </c>
      <c r="FN254" s="47">
        <f t="shared" si="5698"/>
        <v>0</v>
      </c>
      <c r="FO254" s="46">
        <v>0</v>
      </c>
      <c r="FP254" s="10">
        <v>0</v>
      </c>
      <c r="FQ254" s="47">
        <f t="shared" si="5699"/>
        <v>0</v>
      </c>
      <c r="FR254" s="66">
        <v>35.035050000000005</v>
      </c>
      <c r="FS254" s="10">
        <v>947.85299999999995</v>
      </c>
      <c r="FT254" s="47">
        <f t="shared" si="5700"/>
        <v>27054.42121532579</v>
      </c>
      <c r="FU254" s="66">
        <v>1.4577800000000001</v>
      </c>
      <c r="FV254" s="10">
        <v>5.1020000000000003</v>
      </c>
      <c r="FW254" s="47">
        <f t="shared" si="5701"/>
        <v>3499.8422258502655</v>
      </c>
      <c r="FX254" s="46">
        <v>0</v>
      </c>
      <c r="FY254" s="10">
        <v>0</v>
      </c>
      <c r="FZ254" s="47">
        <f t="shared" si="5702"/>
        <v>0</v>
      </c>
      <c r="GA254" s="46">
        <v>0</v>
      </c>
      <c r="GB254" s="10">
        <v>0</v>
      </c>
      <c r="GC254" s="47">
        <f t="shared" si="5703"/>
        <v>0</v>
      </c>
      <c r="GD254" s="66">
        <v>1.0500000000000001E-2</v>
      </c>
      <c r="GE254" s="10">
        <v>8.0489999999999995</v>
      </c>
      <c r="GF254" s="47">
        <f t="shared" si="5704"/>
        <v>766571.42857142841</v>
      </c>
      <c r="GG254" s="66">
        <v>15.95129</v>
      </c>
      <c r="GH254" s="10">
        <v>2288.3310000000001</v>
      </c>
      <c r="GI254" s="47">
        <f t="shared" si="5705"/>
        <v>143457.42570036658</v>
      </c>
      <c r="GJ254" s="66">
        <v>114.96085000000001</v>
      </c>
      <c r="GK254" s="10">
        <v>4464.4350000000004</v>
      </c>
      <c r="GL254" s="47">
        <f t="shared" si="5706"/>
        <v>38834.39449169</v>
      </c>
      <c r="GM254" s="46">
        <v>0</v>
      </c>
      <c r="GN254" s="10">
        <v>0</v>
      </c>
      <c r="GO254" s="47">
        <f t="shared" si="5707"/>
        <v>0</v>
      </c>
      <c r="GP254" s="66">
        <v>3.7336399999999998</v>
      </c>
      <c r="GQ254" s="10">
        <v>440.91399999999999</v>
      </c>
      <c r="GR254" s="47">
        <f t="shared" si="5708"/>
        <v>118092.2638497552</v>
      </c>
      <c r="GS254" s="46">
        <v>0</v>
      </c>
      <c r="GT254" s="10">
        <v>0</v>
      </c>
      <c r="GU254" s="47">
        <f t="shared" si="5709"/>
        <v>0</v>
      </c>
      <c r="GV254" s="46">
        <v>0</v>
      </c>
      <c r="GW254" s="10">
        <v>0</v>
      </c>
      <c r="GX254" s="47">
        <f t="shared" si="5710"/>
        <v>0</v>
      </c>
      <c r="GY254" s="66">
        <v>2.1440000000000001E-2</v>
      </c>
      <c r="GZ254" s="10">
        <v>0.22600000000000001</v>
      </c>
      <c r="HA254" s="47">
        <f t="shared" si="5711"/>
        <v>10541.044776119403</v>
      </c>
      <c r="HB254" s="66">
        <v>0.12107</v>
      </c>
      <c r="HC254" s="10">
        <v>11.047000000000001</v>
      </c>
      <c r="HD254" s="47">
        <f t="shared" si="5712"/>
        <v>91244.734451143973</v>
      </c>
      <c r="HE254" s="46">
        <v>0</v>
      </c>
      <c r="HF254" s="10">
        <v>0</v>
      </c>
      <c r="HG254" s="47">
        <f t="shared" si="5713"/>
        <v>0</v>
      </c>
      <c r="HH254" s="46">
        <v>0</v>
      </c>
      <c r="HI254" s="10">
        <v>0</v>
      </c>
      <c r="HJ254" s="47">
        <f t="shared" si="5714"/>
        <v>0</v>
      </c>
      <c r="HK254" s="46">
        <v>0</v>
      </c>
      <c r="HL254" s="10">
        <v>0</v>
      </c>
      <c r="HM254" s="47">
        <f t="shared" si="5715"/>
        <v>0</v>
      </c>
      <c r="HN254" s="66">
        <v>1.133E-2</v>
      </c>
      <c r="HO254" s="10">
        <v>8.7919999999999998</v>
      </c>
      <c r="HP254" s="47">
        <f t="shared" si="5716"/>
        <v>775992.93909973511</v>
      </c>
      <c r="HQ254" s="46">
        <v>0</v>
      </c>
      <c r="HR254" s="10">
        <v>0</v>
      </c>
      <c r="HS254" s="47">
        <f t="shared" si="5717"/>
        <v>0</v>
      </c>
      <c r="HT254" s="46">
        <v>0</v>
      </c>
      <c r="HU254" s="10">
        <v>0</v>
      </c>
      <c r="HV254" s="47">
        <f t="shared" si="5718"/>
        <v>0</v>
      </c>
      <c r="HW254" s="46">
        <v>0</v>
      </c>
      <c r="HX254" s="10">
        <v>0</v>
      </c>
      <c r="HY254" s="47">
        <f t="shared" si="5719"/>
        <v>0</v>
      </c>
      <c r="HZ254" s="66">
        <v>25.41</v>
      </c>
      <c r="IA254" s="10">
        <v>1496.817</v>
      </c>
      <c r="IB254" s="47">
        <f t="shared" si="5720"/>
        <v>58906.611570247929</v>
      </c>
      <c r="IC254" s="46">
        <v>0</v>
      </c>
      <c r="ID254" s="10">
        <v>0</v>
      </c>
      <c r="IE254" s="47">
        <f t="shared" si="5721"/>
        <v>0</v>
      </c>
      <c r="IF254" s="46">
        <v>0</v>
      </c>
      <c r="IG254" s="10">
        <v>0</v>
      </c>
      <c r="IH254" s="47">
        <f t="shared" si="5722"/>
        <v>0</v>
      </c>
      <c r="II254" s="46">
        <v>0</v>
      </c>
      <c r="IJ254" s="10">
        <v>0</v>
      </c>
      <c r="IK254" s="47">
        <f t="shared" si="5723"/>
        <v>0</v>
      </c>
      <c r="IL254" s="46">
        <v>0</v>
      </c>
      <c r="IM254" s="10">
        <v>0</v>
      </c>
      <c r="IN254" s="47">
        <f t="shared" si="5724"/>
        <v>0</v>
      </c>
      <c r="IO254" s="46">
        <v>0</v>
      </c>
      <c r="IP254" s="10">
        <v>0</v>
      </c>
      <c r="IQ254" s="47">
        <f t="shared" si="5725"/>
        <v>0</v>
      </c>
      <c r="IR254" s="66">
        <v>3.4837899999999999</v>
      </c>
      <c r="IS254" s="10">
        <v>1305.9690000000001</v>
      </c>
      <c r="IT254" s="47">
        <f t="shared" si="5726"/>
        <v>374870.18448299123</v>
      </c>
      <c r="IU254" s="46">
        <v>0</v>
      </c>
      <c r="IV254" s="10">
        <v>0</v>
      </c>
      <c r="IW254" s="47">
        <f t="shared" si="5727"/>
        <v>0</v>
      </c>
      <c r="IX254" s="46">
        <v>0</v>
      </c>
      <c r="IY254" s="10">
        <v>0</v>
      </c>
      <c r="IZ254" s="47">
        <f t="shared" si="5728"/>
        <v>0</v>
      </c>
      <c r="JA254" s="46">
        <v>0</v>
      </c>
      <c r="JB254" s="10">
        <v>0</v>
      </c>
      <c r="JC254" s="47">
        <f t="shared" si="5729"/>
        <v>0</v>
      </c>
      <c r="JD254" s="46">
        <v>0</v>
      </c>
      <c r="JE254" s="10">
        <v>0</v>
      </c>
      <c r="JF254" s="47">
        <f t="shared" si="5730"/>
        <v>0</v>
      </c>
      <c r="JG254" s="46">
        <v>0</v>
      </c>
      <c r="JH254" s="10">
        <v>0</v>
      </c>
      <c r="JI254" s="47">
        <f t="shared" si="5731"/>
        <v>0</v>
      </c>
      <c r="JJ254" s="46">
        <v>0</v>
      </c>
      <c r="JK254" s="10">
        <v>0</v>
      </c>
      <c r="JL254" s="47">
        <f t="shared" si="5732"/>
        <v>0</v>
      </c>
      <c r="JM254" s="66">
        <v>0.11355</v>
      </c>
      <c r="JN254" s="10">
        <v>12.045</v>
      </c>
      <c r="JO254" s="47">
        <f t="shared" si="5733"/>
        <v>106076.61822985469</v>
      </c>
      <c r="JP254" s="46">
        <v>0</v>
      </c>
      <c r="JQ254" s="10">
        <v>0</v>
      </c>
      <c r="JR254" s="47">
        <f t="shared" si="5734"/>
        <v>0</v>
      </c>
      <c r="JS254" s="46">
        <v>0</v>
      </c>
      <c r="JT254" s="10">
        <v>0</v>
      </c>
      <c r="JU254" s="47">
        <f t="shared" si="5735"/>
        <v>0</v>
      </c>
      <c r="JV254" s="46">
        <v>0</v>
      </c>
      <c r="JW254" s="10">
        <v>0</v>
      </c>
      <c r="JX254" s="47">
        <f t="shared" si="5736"/>
        <v>0</v>
      </c>
      <c r="JY254" s="46">
        <v>0</v>
      </c>
      <c r="JZ254" s="10">
        <v>0</v>
      </c>
      <c r="KA254" s="47">
        <f t="shared" si="5737"/>
        <v>0</v>
      </c>
      <c r="KB254" s="66">
        <v>34.040190000000003</v>
      </c>
      <c r="KC254" s="10">
        <v>531.495</v>
      </c>
      <c r="KD254" s="47">
        <f t="shared" si="5738"/>
        <v>15613.749511973934</v>
      </c>
      <c r="KE254" s="66"/>
      <c r="KF254" s="10"/>
      <c r="KG254" s="47"/>
      <c r="KH254" s="66">
        <v>61.844989999999996</v>
      </c>
      <c r="KI254" s="10">
        <v>5602.567</v>
      </c>
      <c r="KJ254" s="47">
        <f t="shared" si="5739"/>
        <v>90590.474669007148</v>
      </c>
      <c r="KK254" s="66">
        <v>3.3238799999999999</v>
      </c>
      <c r="KL254" s="10">
        <v>2172.0810000000001</v>
      </c>
      <c r="KM254" s="47">
        <f t="shared" si="5740"/>
        <v>653477.56236687244</v>
      </c>
      <c r="KN254" s="46">
        <v>0</v>
      </c>
      <c r="KO254" s="10">
        <v>0</v>
      </c>
      <c r="KP254" s="47">
        <f t="shared" si="5741"/>
        <v>0</v>
      </c>
      <c r="KQ254" s="66">
        <v>3.0411999999999999</v>
      </c>
      <c r="KR254" s="10">
        <v>19.628</v>
      </c>
      <c r="KS254" s="47">
        <f t="shared" si="5742"/>
        <v>6454.0313034328556</v>
      </c>
      <c r="KT254" s="46">
        <v>0</v>
      </c>
      <c r="KU254" s="10">
        <v>0</v>
      </c>
      <c r="KV254" s="47">
        <f t="shared" si="5743"/>
        <v>0</v>
      </c>
      <c r="KW254" s="46">
        <v>0</v>
      </c>
      <c r="KX254" s="10">
        <v>0</v>
      </c>
      <c r="KY254" s="47">
        <f t="shared" si="5744"/>
        <v>0</v>
      </c>
      <c r="KZ254" s="46">
        <v>0</v>
      </c>
      <c r="LA254" s="10">
        <v>0</v>
      </c>
      <c r="LB254" s="47">
        <f t="shared" si="5745"/>
        <v>0</v>
      </c>
      <c r="LC254" s="46">
        <v>0</v>
      </c>
      <c r="LD254" s="10">
        <v>0</v>
      </c>
      <c r="LE254" s="47">
        <f t="shared" si="5746"/>
        <v>0</v>
      </c>
      <c r="LF254" s="66">
        <v>5.2185200000000007</v>
      </c>
      <c r="LG254" s="10">
        <v>192.869</v>
      </c>
      <c r="LH254" s="47">
        <f t="shared" si="5747"/>
        <v>36958.562964212069</v>
      </c>
      <c r="LI254" s="46">
        <v>0</v>
      </c>
      <c r="LJ254" s="10">
        <v>0</v>
      </c>
      <c r="LK254" s="47">
        <f t="shared" si="5748"/>
        <v>0</v>
      </c>
      <c r="LL254" s="46">
        <v>0</v>
      </c>
      <c r="LM254" s="10">
        <v>0</v>
      </c>
      <c r="LN254" s="47">
        <f t="shared" si="5749"/>
        <v>0</v>
      </c>
      <c r="LO254" s="46">
        <v>0</v>
      </c>
      <c r="LP254" s="10">
        <v>0</v>
      </c>
      <c r="LQ254" s="47">
        <f t="shared" si="5750"/>
        <v>0</v>
      </c>
      <c r="LR254" s="66">
        <v>2.316E-2</v>
      </c>
      <c r="LS254" s="10">
        <v>5.649</v>
      </c>
      <c r="LT254" s="47">
        <f t="shared" si="5751"/>
        <v>243911.91709844558</v>
      </c>
      <c r="LU254" s="66">
        <v>5.0000000000000001E-4</v>
      </c>
      <c r="LV254" s="10">
        <v>0.70399999999999996</v>
      </c>
      <c r="LW254" s="47">
        <f t="shared" si="5752"/>
        <v>1408000</v>
      </c>
      <c r="LX254" s="66">
        <v>351.71908000000002</v>
      </c>
      <c r="LY254" s="10">
        <v>38493.18</v>
      </c>
      <c r="LZ254" s="47">
        <f t="shared" si="5753"/>
        <v>109442.96795044499</v>
      </c>
      <c r="MA254" s="66">
        <v>1.2534000000000001</v>
      </c>
      <c r="MB254" s="10">
        <v>314.916</v>
      </c>
      <c r="MC254" s="47">
        <f t="shared" si="5754"/>
        <v>251249.40162757298</v>
      </c>
      <c r="MD254" s="46">
        <v>0</v>
      </c>
      <c r="ME254" s="10">
        <v>0</v>
      </c>
      <c r="MF254" s="47">
        <f t="shared" si="5755"/>
        <v>0</v>
      </c>
      <c r="MG254" s="46">
        <v>0</v>
      </c>
      <c r="MH254" s="10">
        <v>0</v>
      </c>
      <c r="MI254" s="47">
        <f t="shared" si="5756"/>
        <v>0</v>
      </c>
      <c r="MJ254" s="46">
        <v>0</v>
      </c>
      <c r="MK254" s="10">
        <v>0</v>
      </c>
      <c r="ML254" s="47">
        <f t="shared" si="5757"/>
        <v>0</v>
      </c>
      <c r="MM254" s="46">
        <v>0</v>
      </c>
      <c r="MN254" s="10">
        <v>0</v>
      </c>
      <c r="MO254" s="47">
        <f t="shared" si="5758"/>
        <v>0</v>
      </c>
      <c r="MP254" s="46">
        <v>0</v>
      </c>
      <c r="MQ254" s="10">
        <v>0</v>
      </c>
      <c r="MR254" s="47">
        <f t="shared" si="5759"/>
        <v>0</v>
      </c>
      <c r="MS254" s="46">
        <v>0</v>
      </c>
      <c r="MT254" s="10">
        <v>0</v>
      </c>
      <c r="MU254" s="47">
        <f t="shared" si="5760"/>
        <v>0</v>
      </c>
      <c r="MV254" s="46">
        <v>0</v>
      </c>
      <c r="MW254" s="10">
        <v>0</v>
      </c>
      <c r="MX254" s="47">
        <f t="shared" si="5761"/>
        <v>0</v>
      </c>
      <c r="MY254" s="66">
        <v>4.4299999999999999E-2</v>
      </c>
      <c r="MZ254" s="10">
        <v>5.5529999999999999</v>
      </c>
      <c r="NA254" s="47">
        <f t="shared" si="5762"/>
        <v>125349.88713318284</v>
      </c>
      <c r="NB254" s="46">
        <v>0</v>
      </c>
      <c r="NC254" s="10">
        <v>0</v>
      </c>
      <c r="ND254" s="47">
        <f t="shared" si="5763"/>
        <v>0</v>
      </c>
      <c r="NE254" s="46">
        <v>0</v>
      </c>
      <c r="NF254" s="10">
        <v>0</v>
      </c>
      <c r="NG254" s="47">
        <f t="shared" si="5764"/>
        <v>0</v>
      </c>
      <c r="NH254" s="46">
        <v>0</v>
      </c>
      <c r="NI254" s="10">
        <v>0</v>
      </c>
      <c r="NJ254" s="47">
        <f t="shared" si="5765"/>
        <v>0</v>
      </c>
      <c r="NK254" s="66">
        <v>6.837E-2</v>
      </c>
      <c r="NL254" s="10">
        <v>72.391000000000005</v>
      </c>
      <c r="NM254" s="47">
        <f t="shared" si="5766"/>
        <v>1058812.3445955829</v>
      </c>
      <c r="NN254" s="46">
        <v>0</v>
      </c>
      <c r="NO254" s="10">
        <v>0</v>
      </c>
      <c r="NP254" s="47">
        <f t="shared" si="5767"/>
        <v>0</v>
      </c>
      <c r="NQ254" s="46">
        <v>0</v>
      </c>
      <c r="NR254" s="10">
        <v>0</v>
      </c>
      <c r="NS254" s="47">
        <f t="shared" si="5768"/>
        <v>0</v>
      </c>
      <c r="NT254" s="66">
        <v>2.2800000000000001E-2</v>
      </c>
      <c r="NU254" s="10">
        <v>8.5139999999999993</v>
      </c>
      <c r="NV254" s="47">
        <f t="shared" si="5769"/>
        <v>373421.05263157887</v>
      </c>
      <c r="NW254" s="66">
        <v>8.3870199999999997</v>
      </c>
      <c r="NX254" s="10">
        <v>1858.4159999999999</v>
      </c>
      <c r="NY254" s="47">
        <f t="shared" si="5770"/>
        <v>221582.39756194691</v>
      </c>
      <c r="NZ254" s="46">
        <v>0</v>
      </c>
      <c r="OA254" s="10">
        <v>0</v>
      </c>
      <c r="OB254" s="47">
        <f t="shared" si="5771"/>
        <v>0</v>
      </c>
      <c r="OC254" s="46">
        <v>0</v>
      </c>
      <c r="OD254" s="10">
        <v>0</v>
      </c>
      <c r="OE254" s="47">
        <f t="shared" si="5772"/>
        <v>0</v>
      </c>
      <c r="OF254" s="66">
        <v>2.04582</v>
      </c>
      <c r="OG254" s="10">
        <v>4531.84</v>
      </c>
      <c r="OH254" s="47">
        <f t="shared" si="5773"/>
        <v>2215170.4451026972</v>
      </c>
      <c r="OI254" s="66">
        <v>25.96077</v>
      </c>
      <c r="OJ254" s="10">
        <v>3220.1379999999999</v>
      </c>
      <c r="OK254" s="47">
        <f t="shared" si="5774"/>
        <v>124038.61672824035</v>
      </c>
      <c r="OL254" s="46">
        <v>0</v>
      </c>
      <c r="OM254" s="10">
        <v>0</v>
      </c>
      <c r="ON254" s="47">
        <f t="shared" si="5775"/>
        <v>0</v>
      </c>
      <c r="OO254" s="66">
        <v>7.4000000000000003E-3</v>
      </c>
      <c r="OP254" s="10">
        <v>9.6389999999999993</v>
      </c>
      <c r="OQ254" s="47">
        <f t="shared" si="5776"/>
        <v>1302567.5675675676</v>
      </c>
      <c r="OR254" s="66">
        <v>3.0000000000000001E-3</v>
      </c>
      <c r="OS254" s="10">
        <v>1.4330000000000001</v>
      </c>
      <c r="OT254" s="47">
        <f t="shared" si="5777"/>
        <v>477666.66666666669</v>
      </c>
      <c r="OU254" s="66">
        <v>20.517019999999999</v>
      </c>
      <c r="OV254" s="10">
        <v>464.40699999999998</v>
      </c>
      <c r="OW254" s="47">
        <f t="shared" si="5778"/>
        <v>22635.20725719427</v>
      </c>
      <c r="OX254" s="46">
        <v>0</v>
      </c>
      <c r="OY254" s="10">
        <v>0</v>
      </c>
      <c r="OZ254" s="47">
        <f t="shared" si="5779"/>
        <v>0</v>
      </c>
      <c r="PA254" s="46">
        <v>0</v>
      </c>
      <c r="PB254" s="10">
        <v>0</v>
      </c>
      <c r="PC254" s="47">
        <f t="shared" si="5780"/>
        <v>0</v>
      </c>
      <c r="PD254" s="46">
        <v>0</v>
      </c>
      <c r="PE254" s="10">
        <v>0</v>
      </c>
      <c r="PF254" s="47">
        <f t="shared" si="5781"/>
        <v>0</v>
      </c>
      <c r="PG254" s="66">
        <v>0.48092000000000001</v>
      </c>
      <c r="PH254" s="10">
        <v>20.92</v>
      </c>
      <c r="PI254" s="47">
        <f t="shared" si="5782"/>
        <v>43499.958413041677</v>
      </c>
      <c r="PJ254" s="46">
        <v>0</v>
      </c>
      <c r="PK254" s="10">
        <v>0</v>
      </c>
      <c r="PL254" s="47">
        <f t="shared" si="5783"/>
        <v>0</v>
      </c>
      <c r="PM254" s="46">
        <v>0</v>
      </c>
      <c r="PN254" s="10">
        <v>0</v>
      </c>
      <c r="PO254" s="47">
        <f t="shared" si="5784"/>
        <v>0</v>
      </c>
      <c r="PP254" s="46">
        <v>0</v>
      </c>
      <c r="PQ254" s="10">
        <v>0</v>
      </c>
      <c r="PR254" s="47">
        <f t="shared" si="5785"/>
        <v>0</v>
      </c>
      <c r="PS254" s="66">
        <v>1E-3</v>
      </c>
      <c r="PT254" s="10">
        <v>0.88800000000000001</v>
      </c>
      <c r="PU254" s="47">
        <f t="shared" si="5786"/>
        <v>888000</v>
      </c>
      <c r="PV254" s="66">
        <v>56.928359999999998</v>
      </c>
      <c r="PW254" s="10">
        <v>5782.7860000000001</v>
      </c>
      <c r="PX254" s="47">
        <f t="shared" si="5787"/>
        <v>101580.05605641898</v>
      </c>
      <c r="PY254" s="66">
        <v>98.072829999999996</v>
      </c>
      <c r="PZ254" s="10">
        <v>27446.51</v>
      </c>
      <c r="QA254" s="47">
        <f t="shared" si="5788"/>
        <v>279858.44805334974</v>
      </c>
      <c r="QB254" s="46">
        <v>0</v>
      </c>
      <c r="QC254" s="10">
        <v>0</v>
      </c>
      <c r="QD254" s="47">
        <f t="shared" si="5789"/>
        <v>0</v>
      </c>
      <c r="QE254" s="46">
        <v>2.8893699999999995</v>
      </c>
      <c r="QF254" s="10">
        <v>376.733</v>
      </c>
      <c r="QG254" s="47">
        <f t="shared" si="5790"/>
        <v>130385.86266210282</v>
      </c>
      <c r="QH254" s="46">
        <v>0</v>
      </c>
      <c r="QI254" s="10">
        <v>0</v>
      </c>
      <c r="QJ254" s="47">
        <f t="shared" si="5791"/>
        <v>0</v>
      </c>
      <c r="QK254" s="46">
        <v>0</v>
      </c>
      <c r="QL254" s="10">
        <v>0</v>
      </c>
      <c r="QM254" s="47">
        <f t="shared" si="5792"/>
        <v>0</v>
      </c>
      <c r="QN254" s="46">
        <v>0</v>
      </c>
      <c r="QO254" s="10">
        <v>0</v>
      </c>
      <c r="QP254" s="47">
        <f t="shared" si="5793"/>
        <v>0</v>
      </c>
      <c r="QQ254" s="66">
        <v>28.964869999999998</v>
      </c>
      <c r="QR254" s="10">
        <v>2459.855</v>
      </c>
      <c r="QS254" s="47">
        <f t="shared" si="5794"/>
        <v>84925.463155885052</v>
      </c>
      <c r="QT254" s="46"/>
      <c r="QU254" s="10"/>
      <c r="QV254" s="47"/>
      <c r="QW254" s="46"/>
      <c r="QX254" s="10"/>
      <c r="QY254" s="47"/>
      <c r="QZ254" s="46">
        <v>0</v>
      </c>
      <c r="RA254" s="10">
        <v>0</v>
      </c>
      <c r="RB254" s="47">
        <f t="shared" si="5795"/>
        <v>0</v>
      </c>
      <c r="RC254" s="66">
        <v>0.65</v>
      </c>
      <c r="RD254" s="10">
        <v>5.4</v>
      </c>
      <c r="RE254" s="47">
        <f t="shared" si="5796"/>
        <v>8307.6923076923085</v>
      </c>
      <c r="RF254" s="12">
        <f t="shared" ref="RF254:RF265" si="5798">SUMIF($C$5:$RE$5,"Ton",C254:RE254)</f>
        <v>1687.9303099999997</v>
      </c>
      <c r="RG254" s="58">
        <f t="shared" ref="RG254:RG265" si="5799">SUMIF($C$5:$RE$5,"F*",C254:RE254)</f>
        <v>184426.59600000005</v>
      </c>
    </row>
    <row r="255" spans="1:475" x14ac:dyDescent="0.3">
      <c r="A255" s="38">
        <v>2023</v>
      </c>
      <c r="B255" s="39" t="s">
        <v>7</v>
      </c>
      <c r="C255" s="46">
        <v>0</v>
      </c>
      <c r="D255" s="10">
        <v>0</v>
      </c>
      <c r="E255" s="47">
        <f t="shared" si="5797"/>
        <v>0</v>
      </c>
      <c r="F255" s="46">
        <v>0</v>
      </c>
      <c r="G255" s="10">
        <v>0</v>
      </c>
      <c r="H255" s="47">
        <f t="shared" si="5644"/>
        <v>0</v>
      </c>
      <c r="I255" s="46">
        <v>0</v>
      </c>
      <c r="J255" s="10">
        <v>0</v>
      </c>
      <c r="K255" s="47">
        <f t="shared" si="5645"/>
        <v>0</v>
      </c>
      <c r="L255" s="46">
        <v>0</v>
      </c>
      <c r="M255" s="10">
        <v>0</v>
      </c>
      <c r="N255" s="47">
        <f t="shared" si="5646"/>
        <v>0</v>
      </c>
      <c r="O255" s="46">
        <v>0</v>
      </c>
      <c r="P255" s="10">
        <v>0</v>
      </c>
      <c r="Q255" s="47">
        <f t="shared" si="5647"/>
        <v>0</v>
      </c>
      <c r="R255" s="46">
        <v>0</v>
      </c>
      <c r="S255" s="10">
        <v>0</v>
      </c>
      <c r="T255" s="47">
        <f t="shared" si="5648"/>
        <v>0</v>
      </c>
      <c r="U255" s="46">
        <v>0</v>
      </c>
      <c r="V255" s="10">
        <v>0</v>
      </c>
      <c r="W255" s="47">
        <f t="shared" si="5649"/>
        <v>0</v>
      </c>
      <c r="X255" s="46">
        <v>0</v>
      </c>
      <c r="Y255" s="10">
        <v>0</v>
      </c>
      <c r="Z255" s="47">
        <f t="shared" si="5650"/>
        <v>0</v>
      </c>
      <c r="AA255" s="66">
        <v>0.81</v>
      </c>
      <c r="AB255" s="10">
        <v>479.59199999999998</v>
      </c>
      <c r="AC255" s="47">
        <f t="shared" si="5651"/>
        <v>592088.88888888888</v>
      </c>
      <c r="AD255" s="66">
        <v>29.50609</v>
      </c>
      <c r="AE255" s="10">
        <v>14310.053</v>
      </c>
      <c r="AF255" s="47">
        <f t="shared" si="5652"/>
        <v>484986.42144723347</v>
      </c>
      <c r="AG255" s="46">
        <v>0</v>
      </c>
      <c r="AH255" s="10">
        <v>0</v>
      </c>
      <c r="AI255" s="47">
        <f t="shared" si="5653"/>
        <v>0</v>
      </c>
      <c r="AJ255" s="46">
        <v>0</v>
      </c>
      <c r="AK255" s="10">
        <v>0</v>
      </c>
      <c r="AL255" s="47">
        <f t="shared" si="5654"/>
        <v>0</v>
      </c>
      <c r="AM255" s="66">
        <v>0.14399999999999999</v>
      </c>
      <c r="AN255" s="10">
        <v>5.53</v>
      </c>
      <c r="AO255" s="47">
        <f t="shared" si="5655"/>
        <v>38402.777777777788</v>
      </c>
      <c r="AP255" s="66">
        <v>271.02609999999999</v>
      </c>
      <c r="AQ255" s="10">
        <v>9046.0429999999997</v>
      </c>
      <c r="AR255" s="47">
        <f t="shared" si="5656"/>
        <v>33377.017932959228</v>
      </c>
      <c r="AS255" s="46">
        <v>0</v>
      </c>
      <c r="AT255" s="10">
        <v>0</v>
      </c>
      <c r="AU255" s="47">
        <f t="shared" si="5657"/>
        <v>0</v>
      </c>
      <c r="AV255" s="46">
        <v>0</v>
      </c>
      <c r="AW255" s="10">
        <v>0</v>
      </c>
      <c r="AX255" s="47">
        <f t="shared" si="5658"/>
        <v>0</v>
      </c>
      <c r="AY255" s="66">
        <v>8.3000000000000004E-2</v>
      </c>
      <c r="AZ255" s="10">
        <v>3.3260000000000001</v>
      </c>
      <c r="BA255" s="47">
        <f t="shared" si="5659"/>
        <v>40072.289156626503</v>
      </c>
      <c r="BB255" s="66">
        <v>96.529970000000006</v>
      </c>
      <c r="BC255" s="10">
        <v>3743.6489999999999</v>
      </c>
      <c r="BD255" s="47">
        <f t="shared" si="5660"/>
        <v>38782.245555447698</v>
      </c>
      <c r="BE255" s="46">
        <v>0</v>
      </c>
      <c r="BF255" s="10">
        <v>0</v>
      </c>
      <c r="BG255" s="47">
        <f t="shared" si="5661"/>
        <v>0</v>
      </c>
      <c r="BH255" s="46">
        <v>0</v>
      </c>
      <c r="BI255" s="10">
        <v>0</v>
      </c>
      <c r="BJ255" s="47">
        <f t="shared" si="5662"/>
        <v>0</v>
      </c>
      <c r="BK255" s="46">
        <v>0</v>
      </c>
      <c r="BL255" s="10">
        <v>0</v>
      </c>
      <c r="BM255" s="47">
        <f t="shared" si="5663"/>
        <v>0</v>
      </c>
      <c r="BN255" s="46">
        <v>0</v>
      </c>
      <c r="BO255" s="10">
        <v>0</v>
      </c>
      <c r="BP255" s="47">
        <f t="shared" si="5664"/>
        <v>0</v>
      </c>
      <c r="BQ255" s="46">
        <v>0</v>
      </c>
      <c r="BR255" s="10">
        <v>0</v>
      </c>
      <c r="BS255" s="47">
        <f t="shared" si="5665"/>
        <v>0</v>
      </c>
      <c r="BT255" s="66">
        <v>1.8089000000000002</v>
      </c>
      <c r="BU255" s="10">
        <v>832.91200000000003</v>
      </c>
      <c r="BV255" s="47">
        <f t="shared" si="5666"/>
        <v>460452.20852451766</v>
      </c>
      <c r="BW255" s="46">
        <v>0</v>
      </c>
      <c r="BX255" s="10">
        <v>0</v>
      </c>
      <c r="BY255" s="47">
        <f t="shared" si="5667"/>
        <v>0</v>
      </c>
      <c r="BZ255" s="46">
        <v>0</v>
      </c>
      <c r="CA255" s="10">
        <v>0</v>
      </c>
      <c r="CB255" s="47">
        <f t="shared" si="5668"/>
        <v>0</v>
      </c>
      <c r="CC255" s="66">
        <v>139.68360999999999</v>
      </c>
      <c r="CD255" s="10">
        <v>11503.214</v>
      </c>
      <c r="CE255" s="47">
        <f t="shared" si="5669"/>
        <v>82351.923751111535</v>
      </c>
      <c r="CF255" s="46">
        <v>0</v>
      </c>
      <c r="CG255" s="10">
        <v>0</v>
      </c>
      <c r="CH255" s="47">
        <f t="shared" si="5670"/>
        <v>0</v>
      </c>
      <c r="CI255" s="46">
        <v>0</v>
      </c>
      <c r="CJ255" s="10">
        <v>0</v>
      </c>
      <c r="CK255" s="47">
        <f t="shared" si="5671"/>
        <v>0</v>
      </c>
      <c r="CL255" s="46">
        <v>0</v>
      </c>
      <c r="CM255" s="10">
        <v>0</v>
      </c>
      <c r="CN255" s="47">
        <f t="shared" si="5672"/>
        <v>0</v>
      </c>
      <c r="CO255" s="66">
        <v>0.36799999999999999</v>
      </c>
      <c r="CP255" s="10">
        <v>442.94600000000003</v>
      </c>
      <c r="CQ255" s="47">
        <f t="shared" si="5673"/>
        <v>1203657.6086956523</v>
      </c>
      <c r="CR255" s="66">
        <v>4.7999999999999996E-3</v>
      </c>
      <c r="CS255" s="10">
        <v>0.11799999999999999</v>
      </c>
      <c r="CT255" s="47">
        <f t="shared" si="5674"/>
        <v>24583.333333333336</v>
      </c>
      <c r="CU255" s="66">
        <v>9.161389999999999</v>
      </c>
      <c r="CV255" s="10">
        <v>1391.653</v>
      </c>
      <c r="CW255" s="47">
        <f t="shared" si="5675"/>
        <v>151904.13245151666</v>
      </c>
      <c r="CX255" s="46">
        <v>0</v>
      </c>
      <c r="CY255" s="10">
        <v>0</v>
      </c>
      <c r="CZ255" s="47">
        <f t="shared" si="5676"/>
        <v>0</v>
      </c>
      <c r="DA255" s="46">
        <v>0</v>
      </c>
      <c r="DB255" s="10">
        <v>0</v>
      </c>
      <c r="DC255" s="47">
        <f t="shared" si="5677"/>
        <v>0</v>
      </c>
      <c r="DD255" s="66">
        <v>18.007619999999999</v>
      </c>
      <c r="DE255" s="10">
        <v>4459.8100000000004</v>
      </c>
      <c r="DF255" s="47">
        <f t="shared" si="5678"/>
        <v>247662.37848199822</v>
      </c>
      <c r="DG255" s="46">
        <v>0</v>
      </c>
      <c r="DH255" s="10">
        <v>0</v>
      </c>
      <c r="DI255" s="47">
        <f t="shared" si="5679"/>
        <v>0</v>
      </c>
      <c r="DJ255" s="66">
        <v>3.3147800000000003</v>
      </c>
      <c r="DK255" s="10">
        <v>158.07499999999999</v>
      </c>
      <c r="DL255" s="47">
        <f t="shared" si="5680"/>
        <v>47687.931024080019</v>
      </c>
      <c r="DM255" s="46">
        <v>0</v>
      </c>
      <c r="DN255" s="10">
        <v>0</v>
      </c>
      <c r="DO255" s="47">
        <f t="shared" si="5681"/>
        <v>0</v>
      </c>
      <c r="DP255" s="66">
        <v>0.12373000000000001</v>
      </c>
      <c r="DQ255" s="10">
        <v>41.622</v>
      </c>
      <c r="DR255" s="47">
        <f t="shared" si="5682"/>
        <v>336393.76060777501</v>
      </c>
      <c r="DS255" s="66">
        <v>2E-3</v>
      </c>
      <c r="DT255" s="10">
        <v>0.26100000000000001</v>
      </c>
      <c r="DU255" s="47">
        <f t="shared" si="5683"/>
        <v>130500</v>
      </c>
      <c r="DV255" s="46">
        <v>0</v>
      </c>
      <c r="DW255" s="10">
        <v>0</v>
      </c>
      <c r="DX255" s="47">
        <f t="shared" si="5684"/>
        <v>0</v>
      </c>
      <c r="DY255" s="46">
        <v>0</v>
      </c>
      <c r="DZ255" s="10">
        <v>0</v>
      </c>
      <c r="EA255" s="47">
        <f t="shared" si="5685"/>
        <v>0</v>
      </c>
      <c r="EB255" s="46">
        <v>0</v>
      </c>
      <c r="EC255" s="10">
        <v>0</v>
      </c>
      <c r="ED255" s="47">
        <f t="shared" si="5686"/>
        <v>0</v>
      </c>
      <c r="EE255" s="66">
        <v>3.9399999999999999E-3</v>
      </c>
      <c r="EF255" s="10">
        <v>2.3250000000000002</v>
      </c>
      <c r="EG255" s="47">
        <f t="shared" si="5687"/>
        <v>590101.52284263959</v>
      </c>
      <c r="EH255" s="66">
        <v>19.204689999999999</v>
      </c>
      <c r="EI255" s="10">
        <v>4279.3689999999997</v>
      </c>
      <c r="EJ255" s="47">
        <f t="shared" si="5688"/>
        <v>222829.37136709833</v>
      </c>
      <c r="EK255" s="46">
        <v>0</v>
      </c>
      <c r="EL255" s="10">
        <v>0</v>
      </c>
      <c r="EM255" s="47">
        <f t="shared" si="5689"/>
        <v>0</v>
      </c>
      <c r="EN255" s="66">
        <v>215.64594</v>
      </c>
      <c r="EO255" s="10">
        <v>34025.226000000002</v>
      </c>
      <c r="EP255" s="47">
        <f t="shared" si="5690"/>
        <v>157782.82679469878</v>
      </c>
      <c r="EQ255" s="46">
        <v>0</v>
      </c>
      <c r="ER255" s="10">
        <v>0</v>
      </c>
      <c r="ES255" s="47">
        <f t="shared" si="5691"/>
        <v>0</v>
      </c>
      <c r="ET255" s="66">
        <v>12.912799999999999</v>
      </c>
      <c r="EU255" s="10">
        <v>857.55899999999997</v>
      </c>
      <c r="EV255" s="47">
        <f t="shared" si="5692"/>
        <v>66411.545133510939</v>
      </c>
      <c r="EW255" s="66">
        <v>2.8799999999999997E-3</v>
      </c>
      <c r="EX255" s="10">
        <v>1.5529999999999999</v>
      </c>
      <c r="EY255" s="47">
        <f t="shared" si="5693"/>
        <v>539236.11111111112</v>
      </c>
      <c r="EZ255" s="46">
        <v>0</v>
      </c>
      <c r="FA255" s="10">
        <v>0</v>
      </c>
      <c r="FB255" s="47">
        <f t="shared" si="5694"/>
        <v>0</v>
      </c>
      <c r="FC255" s="46">
        <v>0</v>
      </c>
      <c r="FD255" s="10">
        <v>0</v>
      </c>
      <c r="FE255" s="47">
        <f t="shared" si="5695"/>
        <v>0</v>
      </c>
      <c r="FF255" s="46">
        <v>0</v>
      </c>
      <c r="FG255" s="10">
        <v>0</v>
      </c>
      <c r="FH255" s="47">
        <f t="shared" si="5696"/>
        <v>0</v>
      </c>
      <c r="FI255" s="66">
        <v>3.5049999999999999</v>
      </c>
      <c r="FJ255" s="10">
        <v>31.882000000000001</v>
      </c>
      <c r="FK255" s="47">
        <f t="shared" si="5697"/>
        <v>9096.1483594864494</v>
      </c>
      <c r="FL255" s="66">
        <v>11.59065</v>
      </c>
      <c r="FM255" s="10">
        <v>927.83</v>
      </c>
      <c r="FN255" s="47">
        <f t="shared" si="5698"/>
        <v>80049.867781358262</v>
      </c>
      <c r="FO255" s="66">
        <v>1E-3</v>
      </c>
      <c r="FP255" s="10">
        <v>0.29599999999999999</v>
      </c>
      <c r="FQ255" s="47">
        <f t="shared" si="5699"/>
        <v>296000</v>
      </c>
      <c r="FR255" s="66">
        <v>48.386449999999996</v>
      </c>
      <c r="FS255" s="10">
        <v>2751.326</v>
      </c>
      <c r="FT255" s="47">
        <f t="shared" si="5700"/>
        <v>56861.497382015012</v>
      </c>
      <c r="FU255" s="66">
        <v>2.4720399999999998</v>
      </c>
      <c r="FV255" s="10">
        <v>8.3659999999999997</v>
      </c>
      <c r="FW255" s="47">
        <f t="shared" si="5701"/>
        <v>3384.2494458018477</v>
      </c>
      <c r="FX255" s="46">
        <v>0</v>
      </c>
      <c r="FY255" s="10">
        <v>0</v>
      </c>
      <c r="FZ255" s="47">
        <f t="shared" si="5702"/>
        <v>0</v>
      </c>
      <c r="GA255" s="46">
        <v>0</v>
      </c>
      <c r="GB255" s="10">
        <v>0</v>
      </c>
      <c r="GC255" s="47">
        <f t="shared" si="5703"/>
        <v>0</v>
      </c>
      <c r="GD255" s="66">
        <v>3.2600000000000004E-2</v>
      </c>
      <c r="GE255" s="10">
        <v>9.4640000000000004</v>
      </c>
      <c r="GF255" s="47">
        <f t="shared" si="5704"/>
        <v>290306.74846625765</v>
      </c>
      <c r="GG255" s="66">
        <v>7.6010000000000008E-2</v>
      </c>
      <c r="GH255" s="10">
        <v>5.6159999999999997</v>
      </c>
      <c r="GI255" s="47">
        <f t="shared" si="5705"/>
        <v>73885.015129588195</v>
      </c>
      <c r="GJ255" s="66">
        <v>71.818749999999994</v>
      </c>
      <c r="GK255" s="10">
        <v>5062.317</v>
      </c>
      <c r="GL255" s="47">
        <f t="shared" si="5706"/>
        <v>70487.40057436256</v>
      </c>
      <c r="GM255" s="46">
        <v>0</v>
      </c>
      <c r="GN255" s="10">
        <v>0</v>
      </c>
      <c r="GO255" s="47">
        <f t="shared" si="5707"/>
        <v>0</v>
      </c>
      <c r="GP255" s="66">
        <v>2.61713</v>
      </c>
      <c r="GQ255" s="10">
        <v>1401.4069999999999</v>
      </c>
      <c r="GR255" s="47">
        <f t="shared" si="5708"/>
        <v>535474.73759423487</v>
      </c>
      <c r="GS255" s="46">
        <v>0</v>
      </c>
      <c r="GT255" s="10">
        <v>0</v>
      </c>
      <c r="GU255" s="47">
        <f t="shared" si="5709"/>
        <v>0</v>
      </c>
      <c r="GV255" s="46">
        <v>0</v>
      </c>
      <c r="GW255" s="10">
        <v>0</v>
      </c>
      <c r="GX255" s="47">
        <f t="shared" si="5710"/>
        <v>0</v>
      </c>
      <c r="GY255" s="66">
        <v>3.4380000000000001E-2</v>
      </c>
      <c r="GZ255" s="10">
        <v>2.2530000000000001</v>
      </c>
      <c r="HA255" s="47">
        <f t="shared" si="5711"/>
        <v>65532.286212914485</v>
      </c>
      <c r="HB255" s="66">
        <v>5.05816</v>
      </c>
      <c r="HC255" s="10">
        <v>234.983</v>
      </c>
      <c r="HD255" s="47">
        <f t="shared" si="5712"/>
        <v>46456.221234599143</v>
      </c>
      <c r="HE255" s="46">
        <v>0</v>
      </c>
      <c r="HF255" s="10">
        <v>0</v>
      </c>
      <c r="HG255" s="47">
        <f t="shared" si="5713"/>
        <v>0</v>
      </c>
      <c r="HH255" s="46">
        <v>0</v>
      </c>
      <c r="HI255" s="10">
        <v>0</v>
      </c>
      <c r="HJ255" s="47">
        <f t="shared" si="5714"/>
        <v>0</v>
      </c>
      <c r="HK255" s="46">
        <v>0</v>
      </c>
      <c r="HL255" s="10">
        <v>0</v>
      </c>
      <c r="HM255" s="47">
        <f t="shared" si="5715"/>
        <v>0</v>
      </c>
      <c r="HN255" s="46">
        <v>0</v>
      </c>
      <c r="HO255" s="10">
        <v>0</v>
      </c>
      <c r="HP255" s="47">
        <f t="shared" si="5716"/>
        <v>0</v>
      </c>
      <c r="HQ255" s="46">
        <v>0</v>
      </c>
      <c r="HR255" s="10">
        <v>0</v>
      </c>
      <c r="HS255" s="47">
        <f t="shared" si="5717"/>
        <v>0</v>
      </c>
      <c r="HT255" s="46">
        <v>0</v>
      </c>
      <c r="HU255" s="10">
        <v>0</v>
      </c>
      <c r="HV255" s="47">
        <f t="shared" si="5718"/>
        <v>0</v>
      </c>
      <c r="HW255" s="46">
        <v>0</v>
      </c>
      <c r="HX255" s="10">
        <v>0</v>
      </c>
      <c r="HY255" s="47">
        <f t="shared" si="5719"/>
        <v>0</v>
      </c>
      <c r="HZ255" s="46">
        <v>0</v>
      </c>
      <c r="IA255" s="10">
        <v>0</v>
      </c>
      <c r="IB255" s="47">
        <f t="shared" si="5720"/>
        <v>0</v>
      </c>
      <c r="IC255" s="66">
        <v>2.07E-2</v>
      </c>
      <c r="ID255" s="10">
        <v>45.012</v>
      </c>
      <c r="IE255" s="47">
        <f t="shared" si="5721"/>
        <v>2174492.7536231885</v>
      </c>
      <c r="IF255" s="46">
        <v>0</v>
      </c>
      <c r="IG255" s="10">
        <v>0</v>
      </c>
      <c r="IH255" s="47">
        <f t="shared" si="5722"/>
        <v>0</v>
      </c>
      <c r="II255" s="46">
        <v>0</v>
      </c>
      <c r="IJ255" s="10">
        <v>0</v>
      </c>
      <c r="IK255" s="47">
        <f t="shared" si="5723"/>
        <v>0</v>
      </c>
      <c r="IL255" s="66">
        <v>8.9999999999999998E-4</v>
      </c>
      <c r="IM255" s="10">
        <v>6.9000000000000006E-2</v>
      </c>
      <c r="IN255" s="47">
        <f t="shared" si="5724"/>
        <v>76666.666666666672</v>
      </c>
      <c r="IO255" s="66">
        <v>1.32E-3</v>
      </c>
      <c r="IP255" s="10">
        <v>18.498999999999999</v>
      </c>
      <c r="IQ255" s="47">
        <f t="shared" si="5725"/>
        <v>14014393.939393938</v>
      </c>
      <c r="IR255" s="66">
        <v>31.616799999999998</v>
      </c>
      <c r="IS255" s="10">
        <v>1580.498</v>
      </c>
      <c r="IT255" s="47">
        <f t="shared" si="5726"/>
        <v>49989.182966018074</v>
      </c>
      <c r="IU255" s="46">
        <v>0</v>
      </c>
      <c r="IV255" s="10">
        <v>0</v>
      </c>
      <c r="IW255" s="47">
        <f t="shared" si="5727"/>
        <v>0</v>
      </c>
      <c r="IX255" s="46">
        <v>0</v>
      </c>
      <c r="IY255" s="10">
        <v>0</v>
      </c>
      <c r="IZ255" s="47">
        <f t="shared" si="5728"/>
        <v>0</v>
      </c>
      <c r="JA255" s="46">
        <v>0</v>
      </c>
      <c r="JB255" s="10">
        <v>0</v>
      </c>
      <c r="JC255" s="47">
        <f t="shared" si="5729"/>
        <v>0</v>
      </c>
      <c r="JD255" s="46">
        <v>0</v>
      </c>
      <c r="JE255" s="10">
        <v>0</v>
      </c>
      <c r="JF255" s="47">
        <f t="shared" si="5730"/>
        <v>0</v>
      </c>
      <c r="JG255" s="46">
        <v>0</v>
      </c>
      <c r="JH255" s="10">
        <v>0</v>
      </c>
      <c r="JI255" s="47">
        <f t="shared" si="5731"/>
        <v>0</v>
      </c>
      <c r="JJ255" s="46">
        <v>0</v>
      </c>
      <c r="JK255" s="10">
        <v>0</v>
      </c>
      <c r="JL255" s="47">
        <f t="shared" si="5732"/>
        <v>0</v>
      </c>
      <c r="JM255" s="46">
        <v>0</v>
      </c>
      <c r="JN255" s="10">
        <v>0</v>
      </c>
      <c r="JO255" s="47">
        <f t="shared" si="5733"/>
        <v>0</v>
      </c>
      <c r="JP255" s="46">
        <v>0</v>
      </c>
      <c r="JQ255" s="10">
        <v>0</v>
      </c>
      <c r="JR255" s="47">
        <f t="shared" si="5734"/>
        <v>0</v>
      </c>
      <c r="JS255" s="46">
        <v>0</v>
      </c>
      <c r="JT255" s="10">
        <v>0</v>
      </c>
      <c r="JU255" s="47">
        <f t="shared" si="5735"/>
        <v>0</v>
      </c>
      <c r="JV255" s="46">
        <v>0</v>
      </c>
      <c r="JW255" s="10">
        <v>0</v>
      </c>
      <c r="JX255" s="47">
        <f t="shared" si="5736"/>
        <v>0</v>
      </c>
      <c r="JY255" s="46">
        <v>0</v>
      </c>
      <c r="JZ255" s="10">
        <v>0</v>
      </c>
      <c r="KA255" s="47">
        <f t="shared" si="5737"/>
        <v>0</v>
      </c>
      <c r="KB255" s="66">
        <v>51.561999999999998</v>
      </c>
      <c r="KC255" s="10">
        <v>768.26800000000003</v>
      </c>
      <c r="KD255" s="47">
        <f t="shared" si="5738"/>
        <v>14899.887514060743</v>
      </c>
      <c r="KE255" s="66"/>
      <c r="KF255" s="10"/>
      <c r="KG255" s="47"/>
      <c r="KH255" s="66">
        <v>162.85348999999999</v>
      </c>
      <c r="KI255" s="10">
        <v>18582.777999999998</v>
      </c>
      <c r="KJ255" s="47">
        <f t="shared" si="5739"/>
        <v>114107.33660052357</v>
      </c>
      <c r="KK255" s="66">
        <v>0.29332999999999998</v>
      </c>
      <c r="KL255" s="10">
        <v>212.84100000000001</v>
      </c>
      <c r="KM255" s="47">
        <f t="shared" si="5740"/>
        <v>725602.5636654963</v>
      </c>
      <c r="KN255" s="46">
        <v>0</v>
      </c>
      <c r="KO255" s="10">
        <v>0</v>
      </c>
      <c r="KP255" s="47">
        <f t="shared" si="5741"/>
        <v>0</v>
      </c>
      <c r="KQ255" s="66">
        <v>5.9716199999999997</v>
      </c>
      <c r="KR255" s="10">
        <v>30.492000000000001</v>
      </c>
      <c r="KS255" s="47">
        <f t="shared" si="5742"/>
        <v>5106.1520994303055</v>
      </c>
      <c r="KT255" s="46">
        <v>0</v>
      </c>
      <c r="KU255" s="10">
        <v>0</v>
      </c>
      <c r="KV255" s="47">
        <f t="shared" si="5743"/>
        <v>0</v>
      </c>
      <c r="KW255" s="46">
        <v>0</v>
      </c>
      <c r="KX255" s="10">
        <v>0</v>
      </c>
      <c r="KY255" s="47">
        <f t="shared" si="5744"/>
        <v>0</v>
      </c>
      <c r="KZ255" s="46">
        <v>0</v>
      </c>
      <c r="LA255" s="10">
        <v>0</v>
      </c>
      <c r="LB255" s="47">
        <f t="shared" si="5745"/>
        <v>0</v>
      </c>
      <c r="LC255" s="46">
        <v>0</v>
      </c>
      <c r="LD255" s="10">
        <v>0</v>
      </c>
      <c r="LE255" s="47">
        <f t="shared" si="5746"/>
        <v>0</v>
      </c>
      <c r="LF255" s="66">
        <v>6.2921300000000002</v>
      </c>
      <c r="LG255" s="10">
        <v>131.88499999999999</v>
      </c>
      <c r="LH255" s="47">
        <f t="shared" si="5747"/>
        <v>20960.310737381456</v>
      </c>
      <c r="LI255" s="46">
        <v>0</v>
      </c>
      <c r="LJ255" s="10">
        <v>0</v>
      </c>
      <c r="LK255" s="47">
        <f t="shared" si="5748"/>
        <v>0</v>
      </c>
      <c r="LL255" s="46">
        <v>0</v>
      </c>
      <c r="LM255" s="10">
        <v>0</v>
      </c>
      <c r="LN255" s="47">
        <f t="shared" si="5749"/>
        <v>0</v>
      </c>
      <c r="LO255" s="46">
        <v>0</v>
      </c>
      <c r="LP255" s="10">
        <v>0</v>
      </c>
      <c r="LQ255" s="47">
        <f t="shared" si="5750"/>
        <v>0</v>
      </c>
      <c r="LR255" s="66">
        <v>9.5E-4</v>
      </c>
      <c r="LS255" s="10">
        <v>3.657</v>
      </c>
      <c r="LT255" s="47">
        <f t="shared" si="5751"/>
        <v>3849473.6842105263</v>
      </c>
      <c r="LU255" s="66">
        <v>3.32E-3</v>
      </c>
      <c r="LV255" s="10">
        <v>2.3159999999999998</v>
      </c>
      <c r="LW255" s="47">
        <f t="shared" si="5752"/>
        <v>697590.36144578306</v>
      </c>
      <c r="LX255" s="66">
        <v>363.09116</v>
      </c>
      <c r="LY255" s="10">
        <v>42399.305</v>
      </c>
      <c r="LZ255" s="47">
        <f t="shared" si="5753"/>
        <v>116773.16792840674</v>
      </c>
      <c r="MA255" s="66">
        <v>5.3439199999999998</v>
      </c>
      <c r="MB255" s="10">
        <v>272.63900000000001</v>
      </c>
      <c r="MC255" s="47">
        <f t="shared" si="5754"/>
        <v>51018.54069671702</v>
      </c>
      <c r="MD255" s="46">
        <v>0</v>
      </c>
      <c r="ME255" s="10">
        <v>0</v>
      </c>
      <c r="MF255" s="47">
        <f t="shared" si="5755"/>
        <v>0</v>
      </c>
      <c r="MG255" s="46">
        <v>0</v>
      </c>
      <c r="MH255" s="10">
        <v>0</v>
      </c>
      <c r="MI255" s="47">
        <f t="shared" si="5756"/>
        <v>0</v>
      </c>
      <c r="MJ255" s="46">
        <v>0</v>
      </c>
      <c r="MK255" s="10">
        <v>0</v>
      </c>
      <c r="ML255" s="47">
        <f t="shared" si="5757"/>
        <v>0</v>
      </c>
      <c r="MM255" s="66">
        <v>14.998479999999999</v>
      </c>
      <c r="MN255" s="10">
        <v>401.44499999999999</v>
      </c>
      <c r="MO255" s="47">
        <f t="shared" si="5758"/>
        <v>26765.712258842232</v>
      </c>
      <c r="MP255" s="46">
        <v>0</v>
      </c>
      <c r="MQ255" s="10">
        <v>0</v>
      </c>
      <c r="MR255" s="47">
        <f t="shared" si="5759"/>
        <v>0</v>
      </c>
      <c r="MS255" s="46">
        <v>0</v>
      </c>
      <c r="MT255" s="10">
        <v>0</v>
      </c>
      <c r="MU255" s="47">
        <f t="shared" si="5760"/>
        <v>0</v>
      </c>
      <c r="MV255" s="66">
        <v>0.01</v>
      </c>
      <c r="MW255" s="10">
        <v>0.19700000000000001</v>
      </c>
      <c r="MX255" s="47">
        <f t="shared" si="5761"/>
        <v>19700</v>
      </c>
      <c r="MY255" s="66">
        <v>2.5000000000000001E-2</v>
      </c>
      <c r="MZ255" s="10">
        <v>1.2490000000000001</v>
      </c>
      <c r="NA255" s="47">
        <f t="shared" si="5762"/>
        <v>49960</v>
      </c>
      <c r="NB255" s="46">
        <v>0</v>
      </c>
      <c r="NC255" s="10">
        <v>0</v>
      </c>
      <c r="ND255" s="47">
        <f t="shared" si="5763"/>
        <v>0</v>
      </c>
      <c r="NE255" s="46">
        <v>0</v>
      </c>
      <c r="NF255" s="10">
        <v>0</v>
      </c>
      <c r="NG255" s="47">
        <f t="shared" si="5764"/>
        <v>0</v>
      </c>
      <c r="NH255" s="46">
        <v>0</v>
      </c>
      <c r="NI255" s="10">
        <v>0</v>
      </c>
      <c r="NJ255" s="47">
        <f t="shared" si="5765"/>
        <v>0</v>
      </c>
      <c r="NK255" s="66">
        <v>5.9139999999999998E-2</v>
      </c>
      <c r="NL255" s="10">
        <v>117.816</v>
      </c>
      <c r="NM255" s="47">
        <f t="shared" si="5766"/>
        <v>1992154.2103483262</v>
      </c>
      <c r="NN255" s="46">
        <v>0</v>
      </c>
      <c r="NO255" s="10">
        <v>0</v>
      </c>
      <c r="NP255" s="47">
        <f t="shared" si="5767"/>
        <v>0</v>
      </c>
      <c r="NQ255" s="46">
        <v>0</v>
      </c>
      <c r="NR255" s="10">
        <v>0</v>
      </c>
      <c r="NS255" s="47">
        <f t="shared" si="5768"/>
        <v>0</v>
      </c>
      <c r="NT255" s="66">
        <v>7.0510000000000003E-2</v>
      </c>
      <c r="NU255" s="10">
        <v>32.273000000000003</v>
      </c>
      <c r="NV255" s="47">
        <f t="shared" si="5769"/>
        <v>457708.12650687853</v>
      </c>
      <c r="NW255" s="66">
        <v>16.033760000000001</v>
      </c>
      <c r="NX255" s="10">
        <v>2217.1080000000002</v>
      </c>
      <c r="NY255" s="47">
        <f t="shared" si="5770"/>
        <v>138277.48450768876</v>
      </c>
      <c r="NZ255" s="46">
        <v>0</v>
      </c>
      <c r="OA255" s="10">
        <v>0</v>
      </c>
      <c r="OB255" s="47">
        <f t="shared" si="5771"/>
        <v>0</v>
      </c>
      <c r="OC255" s="46">
        <v>0</v>
      </c>
      <c r="OD255" s="10">
        <v>0</v>
      </c>
      <c r="OE255" s="47">
        <f t="shared" si="5772"/>
        <v>0</v>
      </c>
      <c r="OF255" s="66">
        <v>5.1000000000000004E-4</v>
      </c>
      <c r="OG255" s="10">
        <v>2.31</v>
      </c>
      <c r="OH255" s="47">
        <f t="shared" si="5773"/>
        <v>4529411.7647058824</v>
      </c>
      <c r="OI255" s="66">
        <v>19.610439999999997</v>
      </c>
      <c r="OJ255" s="10">
        <v>7456.5680000000002</v>
      </c>
      <c r="OK255" s="47">
        <f t="shared" si="5774"/>
        <v>380234.60972828761</v>
      </c>
      <c r="OL255" s="46">
        <v>0</v>
      </c>
      <c r="OM255" s="10">
        <v>0</v>
      </c>
      <c r="ON255" s="47">
        <f t="shared" si="5775"/>
        <v>0</v>
      </c>
      <c r="OO255" s="66">
        <v>18.231900000000003</v>
      </c>
      <c r="OP255" s="10">
        <v>614.50400000000002</v>
      </c>
      <c r="OQ255" s="47">
        <f t="shared" si="5776"/>
        <v>33704.879908292605</v>
      </c>
      <c r="OR255" s="66">
        <v>8.1290000000000001E-2</v>
      </c>
      <c r="OS255" s="10">
        <v>14.228999999999999</v>
      </c>
      <c r="OT255" s="47">
        <f t="shared" ref="OT255" si="5800">IF(OR255=0,0,OS255/OR255*1000)</f>
        <v>175039.9803173822</v>
      </c>
      <c r="OU255" s="66">
        <v>161.02170000000001</v>
      </c>
      <c r="OV255" s="10">
        <v>8375.68</v>
      </c>
      <c r="OW255" s="47">
        <f t="shared" si="5778"/>
        <v>52015.846311397778</v>
      </c>
      <c r="OX255" s="46">
        <v>0</v>
      </c>
      <c r="OY255" s="10">
        <v>0</v>
      </c>
      <c r="OZ255" s="47">
        <f t="shared" si="5779"/>
        <v>0</v>
      </c>
      <c r="PA255" s="46">
        <v>0</v>
      </c>
      <c r="PB255" s="10">
        <v>0</v>
      </c>
      <c r="PC255" s="47">
        <f t="shared" si="5780"/>
        <v>0</v>
      </c>
      <c r="PD255" s="46">
        <v>0</v>
      </c>
      <c r="PE255" s="10">
        <v>0</v>
      </c>
      <c r="PF255" s="47">
        <f t="shared" si="5781"/>
        <v>0</v>
      </c>
      <c r="PG255" s="66">
        <v>0.83174000000000003</v>
      </c>
      <c r="PH255" s="10">
        <v>16.213000000000001</v>
      </c>
      <c r="PI255" s="47">
        <f t="shared" si="5782"/>
        <v>19492.870368143889</v>
      </c>
      <c r="PJ255" s="46">
        <v>0</v>
      </c>
      <c r="PK255" s="10">
        <v>0</v>
      </c>
      <c r="PL255" s="47">
        <f t="shared" si="5783"/>
        <v>0</v>
      </c>
      <c r="PM255" s="46">
        <v>0</v>
      </c>
      <c r="PN255" s="10">
        <v>0</v>
      </c>
      <c r="PO255" s="47">
        <f t="shared" si="5784"/>
        <v>0</v>
      </c>
      <c r="PP255" s="46">
        <v>0</v>
      </c>
      <c r="PQ255" s="10">
        <v>0</v>
      </c>
      <c r="PR255" s="47">
        <f t="shared" si="5785"/>
        <v>0</v>
      </c>
      <c r="PS255" s="66">
        <v>2.9500000000000004E-3</v>
      </c>
      <c r="PT255" s="10">
        <v>0.92900000000000005</v>
      </c>
      <c r="PU255" s="47">
        <f t="shared" si="5786"/>
        <v>314915.25423728814</v>
      </c>
      <c r="PV255" s="66">
        <v>127.87505999999999</v>
      </c>
      <c r="PW255" s="10">
        <v>17244.73</v>
      </c>
      <c r="PX255" s="47">
        <f t="shared" si="5787"/>
        <v>134856.08530701764</v>
      </c>
      <c r="PY255" s="66">
        <v>59.560989999999997</v>
      </c>
      <c r="PZ255" s="10">
        <v>22140.468000000001</v>
      </c>
      <c r="QA255" s="47">
        <f t="shared" si="5788"/>
        <v>371727.66940240585</v>
      </c>
      <c r="QB255" s="46">
        <v>0</v>
      </c>
      <c r="QC255" s="10">
        <v>0</v>
      </c>
      <c r="QD255" s="47">
        <f t="shared" si="5789"/>
        <v>0</v>
      </c>
      <c r="QE255" s="46">
        <v>0.40005999999999997</v>
      </c>
      <c r="QF255" s="10">
        <v>64.852000000000004</v>
      </c>
      <c r="QG255" s="47">
        <f t="shared" si="5790"/>
        <v>162105.68414737794</v>
      </c>
      <c r="QH255" s="46">
        <v>0</v>
      </c>
      <c r="QI255" s="10">
        <v>0</v>
      </c>
      <c r="QJ255" s="47">
        <f t="shared" si="5791"/>
        <v>0</v>
      </c>
      <c r="QK255" s="46">
        <v>0</v>
      </c>
      <c r="QL255" s="10">
        <v>0</v>
      </c>
      <c r="QM255" s="47">
        <f t="shared" si="5792"/>
        <v>0</v>
      </c>
      <c r="QN255" s="46">
        <v>0</v>
      </c>
      <c r="QO255" s="10">
        <v>0</v>
      </c>
      <c r="QP255" s="47">
        <f t="shared" si="5793"/>
        <v>0</v>
      </c>
      <c r="QQ255" s="66">
        <v>77.613070000000008</v>
      </c>
      <c r="QR255" s="10">
        <v>4946.5720000000001</v>
      </c>
      <c r="QS255" s="47">
        <f t="shared" si="5794"/>
        <v>63733.749998550498</v>
      </c>
      <c r="QT255" s="66"/>
      <c r="QU255" s="10"/>
      <c r="QV255" s="47"/>
      <c r="QW255" s="66"/>
      <c r="QX255" s="10"/>
      <c r="QY255" s="47"/>
      <c r="QZ255" s="66">
        <v>1.5E-3</v>
      </c>
      <c r="RA255" s="10">
        <v>3.1579999999999999</v>
      </c>
      <c r="RB255" s="47">
        <f t="shared" si="5795"/>
        <v>2105333.333333333</v>
      </c>
      <c r="RC255" s="66">
        <v>0.54</v>
      </c>
      <c r="RD255" s="10">
        <v>5.1740000000000004</v>
      </c>
      <c r="RE255" s="47">
        <f t="shared" si="5796"/>
        <v>9581.4814814814818</v>
      </c>
      <c r="RF255" s="12">
        <f t="shared" si="5798"/>
        <v>2087.9561500000004</v>
      </c>
      <c r="RG255" s="58">
        <f t="shared" si="5799"/>
        <v>223724.30999999994</v>
      </c>
    </row>
    <row r="256" spans="1:475" x14ac:dyDescent="0.3">
      <c r="A256" s="38">
        <v>2023</v>
      </c>
      <c r="B256" s="39" t="s">
        <v>8</v>
      </c>
      <c r="C256" s="46">
        <v>0</v>
      </c>
      <c r="D256" s="10">
        <v>0</v>
      </c>
      <c r="E256" s="47">
        <f>IF(C256=0,0,D256/C256*1000)</f>
        <v>0</v>
      </c>
      <c r="F256" s="46">
        <v>0</v>
      </c>
      <c r="G256" s="10">
        <v>0</v>
      </c>
      <c r="H256" s="47">
        <f t="shared" si="5644"/>
        <v>0</v>
      </c>
      <c r="I256" s="46">
        <v>0</v>
      </c>
      <c r="J256" s="10">
        <v>0</v>
      </c>
      <c r="K256" s="47">
        <f t="shared" si="5645"/>
        <v>0</v>
      </c>
      <c r="L256" s="46">
        <v>0</v>
      </c>
      <c r="M256" s="10">
        <v>0</v>
      </c>
      <c r="N256" s="47">
        <f t="shared" si="5646"/>
        <v>0</v>
      </c>
      <c r="O256" s="46">
        <v>0</v>
      </c>
      <c r="P256" s="10">
        <v>0</v>
      </c>
      <c r="Q256" s="47">
        <f t="shared" si="5647"/>
        <v>0</v>
      </c>
      <c r="R256" s="46">
        <v>0</v>
      </c>
      <c r="S256" s="10">
        <v>0</v>
      </c>
      <c r="T256" s="47">
        <f t="shared" si="5648"/>
        <v>0</v>
      </c>
      <c r="U256" s="66">
        <v>8.0000000000000002E-3</v>
      </c>
      <c r="V256" s="10">
        <v>0.68899999999999995</v>
      </c>
      <c r="W256" s="47">
        <f t="shared" si="5649"/>
        <v>86124.999999999985</v>
      </c>
      <c r="X256" s="46">
        <v>0</v>
      </c>
      <c r="Y256" s="10">
        <v>0</v>
      </c>
      <c r="Z256" s="47">
        <f t="shared" si="5650"/>
        <v>0</v>
      </c>
      <c r="AA256" s="66">
        <v>0.18074000000000001</v>
      </c>
      <c r="AB256" s="10">
        <v>627.61599999999999</v>
      </c>
      <c r="AC256" s="47">
        <f t="shared" si="5651"/>
        <v>3472479.8052451033</v>
      </c>
      <c r="AD256" s="66">
        <v>17.197610000000001</v>
      </c>
      <c r="AE256" s="10">
        <v>13063.65</v>
      </c>
      <c r="AF256" s="47">
        <f t="shared" si="5652"/>
        <v>759620.0867446115</v>
      </c>
      <c r="AG256" s="46">
        <v>0</v>
      </c>
      <c r="AH256" s="10">
        <v>0</v>
      </c>
      <c r="AI256" s="47">
        <f t="shared" si="5653"/>
        <v>0</v>
      </c>
      <c r="AJ256" s="46">
        <v>0</v>
      </c>
      <c r="AK256" s="10">
        <v>0</v>
      </c>
      <c r="AL256" s="47">
        <f t="shared" si="5654"/>
        <v>0</v>
      </c>
      <c r="AM256" s="46">
        <v>0</v>
      </c>
      <c r="AN256" s="10">
        <v>0</v>
      </c>
      <c r="AO256" s="47">
        <f t="shared" si="5655"/>
        <v>0</v>
      </c>
      <c r="AP256" s="66">
        <v>299.76160999999996</v>
      </c>
      <c r="AQ256" s="10">
        <v>10499.169</v>
      </c>
      <c r="AR256" s="47">
        <f t="shared" si="5656"/>
        <v>35025.062081832293</v>
      </c>
      <c r="AS256" s="46">
        <v>0</v>
      </c>
      <c r="AT256" s="10">
        <v>0</v>
      </c>
      <c r="AU256" s="47">
        <f t="shared" si="5657"/>
        <v>0</v>
      </c>
      <c r="AV256" s="46">
        <v>0</v>
      </c>
      <c r="AW256" s="10">
        <v>0</v>
      </c>
      <c r="AX256" s="47">
        <f t="shared" si="5658"/>
        <v>0</v>
      </c>
      <c r="AY256" s="66">
        <v>7.3999999999999999E-4</v>
      </c>
      <c r="AZ256" s="10">
        <v>0.88500000000000001</v>
      </c>
      <c r="BA256" s="47">
        <f t="shared" si="5659"/>
        <v>1195945.945945946</v>
      </c>
      <c r="BB256" s="66">
        <v>0.16569999999999999</v>
      </c>
      <c r="BC256" s="10">
        <v>96.813999999999993</v>
      </c>
      <c r="BD256" s="47">
        <f t="shared" si="5660"/>
        <v>584272.78213639115</v>
      </c>
      <c r="BE256" s="46">
        <v>0</v>
      </c>
      <c r="BF256" s="10">
        <v>0</v>
      </c>
      <c r="BG256" s="47">
        <f t="shared" si="5661"/>
        <v>0</v>
      </c>
      <c r="BH256" s="46">
        <v>0</v>
      </c>
      <c r="BI256" s="10">
        <v>0</v>
      </c>
      <c r="BJ256" s="47">
        <f t="shared" si="5662"/>
        <v>0</v>
      </c>
      <c r="BK256" s="46">
        <v>0</v>
      </c>
      <c r="BL256" s="10">
        <v>0</v>
      </c>
      <c r="BM256" s="47">
        <f t="shared" si="5663"/>
        <v>0</v>
      </c>
      <c r="BN256" s="46">
        <v>0</v>
      </c>
      <c r="BO256" s="10">
        <v>0</v>
      </c>
      <c r="BP256" s="47">
        <f t="shared" si="5664"/>
        <v>0</v>
      </c>
      <c r="BQ256" s="66">
        <v>1.1999999999999999E-3</v>
      </c>
      <c r="BR256" s="10">
        <v>1.345</v>
      </c>
      <c r="BS256" s="47">
        <f t="shared" si="5665"/>
        <v>1120833.3333333335</v>
      </c>
      <c r="BT256" s="66">
        <v>0.66233000000000009</v>
      </c>
      <c r="BU256" s="10">
        <v>134.16200000000001</v>
      </c>
      <c r="BV256" s="47">
        <f t="shared" si="5666"/>
        <v>202560.65707426812</v>
      </c>
      <c r="BW256" s="46">
        <v>0</v>
      </c>
      <c r="BX256" s="10">
        <v>0</v>
      </c>
      <c r="BY256" s="47">
        <f t="shared" si="5667"/>
        <v>0</v>
      </c>
      <c r="BZ256" s="46">
        <v>0</v>
      </c>
      <c r="CA256" s="10">
        <v>0</v>
      </c>
      <c r="CB256" s="47">
        <f t="shared" si="5668"/>
        <v>0</v>
      </c>
      <c r="CC256" s="66">
        <v>70.347920000000002</v>
      </c>
      <c r="CD256" s="10">
        <v>3925.6030000000001</v>
      </c>
      <c r="CE256" s="47">
        <f t="shared" si="5669"/>
        <v>55802.687556362718</v>
      </c>
      <c r="CF256" s="46">
        <v>0</v>
      </c>
      <c r="CG256" s="10">
        <v>0</v>
      </c>
      <c r="CH256" s="47">
        <f t="shared" si="5670"/>
        <v>0</v>
      </c>
      <c r="CI256" s="46">
        <v>0</v>
      </c>
      <c r="CJ256" s="10">
        <v>0</v>
      </c>
      <c r="CK256" s="47">
        <f t="shared" si="5671"/>
        <v>0</v>
      </c>
      <c r="CL256" s="66">
        <v>6.2E-2</v>
      </c>
      <c r="CM256" s="10">
        <v>0.35</v>
      </c>
      <c r="CN256" s="47">
        <f t="shared" si="5672"/>
        <v>5645.1612903225805</v>
      </c>
      <c r="CO256" s="46">
        <v>0</v>
      </c>
      <c r="CP256" s="10">
        <v>0</v>
      </c>
      <c r="CQ256" s="47">
        <f t="shared" si="5673"/>
        <v>0</v>
      </c>
      <c r="CR256" s="46">
        <v>0</v>
      </c>
      <c r="CS256" s="10">
        <v>0</v>
      </c>
      <c r="CT256" s="47">
        <f t="shared" si="5674"/>
        <v>0</v>
      </c>
      <c r="CU256" s="66">
        <v>6.4999999999999997E-3</v>
      </c>
      <c r="CV256" s="10">
        <v>9.1999999999999998E-2</v>
      </c>
      <c r="CW256" s="47">
        <f t="shared" si="5675"/>
        <v>14153.846153846154</v>
      </c>
      <c r="CX256" s="46">
        <v>0</v>
      </c>
      <c r="CY256" s="10">
        <v>0</v>
      </c>
      <c r="CZ256" s="47">
        <f t="shared" si="5676"/>
        <v>0</v>
      </c>
      <c r="DA256" s="66">
        <v>14.42469</v>
      </c>
      <c r="DB256" s="10">
        <v>4714.4449999999997</v>
      </c>
      <c r="DC256" s="47">
        <f t="shared" si="5677"/>
        <v>326831.63381674059</v>
      </c>
      <c r="DD256" s="66">
        <v>68.851309999999998</v>
      </c>
      <c r="DE256" s="10">
        <v>17418.983</v>
      </c>
      <c r="DF256" s="47">
        <f t="shared" si="5678"/>
        <v>252994.21318200047</v>
      </c>
      <c r="DG256" s="46">
        <v>0</v>
      </c>
      <c r="DH256" s="10">
        <v>0</v>
      </c>
      <c r="DI256" s="47">
        <f t="shared" si="5679"/>
        <v>0</v>
      </c>
      <c r="DJ256" s="46">
        <v>0</v>
      </c>
      <c r="DK256" s="10">
        <v>0</v>
      </c>
      <c r="DL256" s="47">
        <f t="shared" si="5680"/>
        <v>0</v>
      </c>
      <c r="DM256" s="46">
        <v>0</v>
      </c>
      <c r="DN256" s="10">
        <v>0</v>
      </c>
      <c r="DO256" s="47">
        <f t="shared" si="5681"/>
        <v>0</v>
      </c>
      <c r="DP256" s="66">
        <v>0.06</v>
      </c>
      <c r="DQ256" s="10">
        <v>2.95</v>
      </c>
      <c r="DR256" s="47">
        <f t="shared" si="5682"/>
        <v>49166.666666666672</v>
      </c>
      <c r="DS256" s="46">
        <v>0</v>
      </c>
      <c r="DT256" s="10">
        <v>0</v>
      </c>
      <c r="DU256" s="47">
        <f t="shared" si="5683"/>
        <v>0</v>
      </c>
      <c r="DV256" s="46">
        <v>0</v>
      </c>
      <c r="DW256" s="10">
        <v>0</v>
      </c>
      <c r="DX256" s="47">
        <f t="shared" si="5684"/>
        <v>0</v>
      </c>
      <c r="DY256" s="46">
        <v>0</v>
      </c>
      <c r="DZ256" s="10">
        <v>0</v>
      </c>
      <c r="EA256" s="47">
        <f t="shared" si="5685"/>
        <v>0</v>
      </c>
      <c r="EB256" s="46">
        <v>0</v>
      </c>
      <c r="EC256" s="10">
        <v>0</v>
      </c>
      <c r="ED256" s="47">
        <f t="shared" si="5686"/>
        <v>0</v>
      </c>
      <c r="EE256" s="46">
        <v>0</v>
      </c>
      <c r="EF256" s="10">
        <v>0</v>
      </c>
      <c r="EG256" s="47">
        <f t="shared" si="5687"/>
        <v>0</v>
      </c>
      <c r="EH256" s="66">
        <v>37.43271</v>
      </c>
      <c r="EI256" s="10">
        <v>7439.8010000000004</v>
      </c>
      <c r="EJ256" s="47">
        <f t="shared" si="5688"/>
        <v>198751.33272477466</v>
      </c>
      <c r="EK256" s="46">
        <v>0</v>
      </c>
      <c r="EL256" s="10">
        <v>0</v>
      </c>
      <c r="EM256" s="47">
        <f t="shared" si="5689"/>
        <v>0</v>
      </c>
      <c r="EN256" s="66">
        <v>304.72520000000003</v>
      </c>
      <c r="EO256" s="10">
        <v>62168.142999999996</v>
      </c>
      <c r="EP256" s="47">
        <f t="shared" si="5690"/>
        <v>204013.7901295987</v>
      </c>
      <c r="EQ256" s="66">
        <v>7.4900000000000001E-3</v>
      </c>
      <c r="ER256" s="10">
        <v>1.4790000000000001</v>
      </c>
      <c r="ES256" s="47">
        <f t="shared" si="5691"/>
        <v>197463.28437917226</v>
      </c>
      <c r="ET256" s="66">
        <v>2.95208</v>
      </c>
      <c r="EU256" s="10">
        <v>1370.4269999999999</v>
      </c>
      <c r="EV256" s="47">
        <f t="shared" si="5692"/>
        <v>464224.20801604289</v>
      </c>
      <c r="EW256" s="46">
        <v>0</v>
      </c>
      <c r="EX256" s="10">
        <v>0</v>
      </c>
      <c r="EY256" s="47">
        <f t="shared" si="5693"/>
        <v>0</v>
      </c>
      <c r="EZ256" s="46">
        <v>0</v>
      </c>
      <c r="FA256" s="10">
        <v>0</v>
      </c>
      <c r="FB256" s="47">
        <f t="shared" si="5694"/>
        <v>0</v>
      </c>
      <c r="FC256" s="46">
        <v>0</v>
      </c>
      <c r="FD256" s="10">
        <v>0</v>
      </c>
      <c r="FE256" s="47">
        <f t="shared" si="5695"/>
        <v>0</v>
      </c>
      <c r="FF256" s="46">
        <v>0</v>
      </c>
      <c r="FG256" s="10">
        <v>0</v>
      </c>
      <c r="FH256" s="47">
        <f t="shared" si="5696"/>
        <v>0</v>
      </c>
      <c r="FI256" s="46">
        <v>0</v>
      </c>
      <c r="FJ256" s="10">
        <v>0</v>
      </c>
      <c r="FK256" s="47">
        <f t="shared" si="5697"/>
        <v>0</v>
      </c>
      <c r="FL256" s="46">
        <v>0</v>
      </c>
      <c r="FM256" s="10">
        <v>0</v>
      </c>
      <c r="FN256" s="47">
        <f t="shared" si="5698"/>
        <v>0</v>
      </c>
      <c r="FO256" s="46">
        <v>0</v>
      </c>
      <c r="FP256" s="10">
        <v>0</v>
      </c>
      <c r="FQ256" s="47">
        <f t="shared" si="5699"/>
        <v>0</v>
      </c>
      <c r="FR256" s="66">
        <v>46.931260000000002</v>
      </c>
      <c r="FS256" s="10">
        <v>11910.031000000001</v>
      </c>
      <c r="FT256" s="47">
        <f t="shared" si="5700"/>
        <v>253776.07590335314</v>
      </c>
      <c r="FU256" s="66">
        <v>2.6304400000000001</v>
      </c>
      <c r="FV256" s="10">
        <v>9.0820000000000007</v>
      </c>
      <c r="FW256" s="47">
        <f t="shared" si="5701"/>
        <v>3452.6543087848422</v>
      </c>
      <c r="FX256" s="46">
        <v>0</v>
      </c>
      <c r="FY256" s="10">
        <v>0</v>
      </c>
      <c r="FZ256" s="47">
        <f t="shared" si="5702"/>
        <v>0</v>
      </c>
      <c r="GA256" s="46">
        <v>0</v>
      </c>
      <c r="GB256" s="10">
        <v>0</v>
      </c>
      <c r="GC256" s="47">
        <f t="shared" si="5703"/>
        <v>0</v>
      </c>
      <c r="GD256" s="46">
        <v>0</v>
      </c>
      <c r="GE256" s="10">
        <v>0</v>
      </c>
      <c r="GF256" s="47">
        <f t="shared" si="5704"/>
        <v>0</v>
      </c>
      <c r="GG256" s="46">
        <v>0</v>
      </c>
      <c r="GH256" s="10">
        <v>0</v>
      </c>
      <c r="GI256" s="47">
        <f t="shared" si="5705"/>
        <v>0</v>
      </c>
      <c r="GJ256" s="66">
        <v>114.45021000000001</v>
      </c>
      <c r="GK256" s="10">
        <v>4438.3379999999997</v>
      </c>
      <c r="GL256" s="47">
        <f t="shared" si="5706"/>
        <v>38779.640509178615</v>
      </c>
      <c r="GM256" s="46">
        <v>0</v>
      </c>
      <c r="GN256" s="10">
        <v>0</v>
      </c>
      <c r="GO256" s="47">
        <f t="shared" si="5707"/>
        <v>0</v>
      </c>
      <c r="GP256" s="66">
        <v>1.23255</v>
      </c>
      <c r="GQ256" s="10">
        <v>1003.2329999999999</v>
      </c>
      <c r="GR256" s="47">
        <f t="shared" si="5708"/>
        <v>813949.12985274429</v>
      </c>
      <c r="GS256" s="46">
        <v>0</v>
      </c>
      <c r="GT256" s="10">
        <v>0</v>
      </c>
      <c r="GU256" s="47">
        <f t="shared" si="5709"/>
        <v>0</v>
      </c>
      <c r="GV256" s="46">
        <v>0</v>
      </c>
      <c r="GW256" s="10">
        <v>0</v>
      </c>
      <c r="GX256" s="47">
        <f t="shared" si="5710"/>
        <v>0</v>
      </c>
      <c r="GY256" s="66">
        <v>5.1700000000000001E-3</v>
      </c>
      <c r="GZ256" s="10">
        <v>1.8069999999999999</v>
      </c>
      <c r="HA256" s="47">
        <f t="shared" si="5711"/>
        <v>349516.44100580266</v>
      </c>
      <c r="HB256" s="66">
        <v>0.63279999999999992</v>
      </c>
      <c r="HC256" s="10">
        <v>27.318999999999999</v>
      </c>
      <c r="HD256" s="47">
        <f t="shared" si="5712"/>
        <v>43171.61820480405</v>
      </c>
      <c r="HE256" s="46">
        <v>0</v>
      </c>
      <c r="HF256" s="10">
        <v>0</v>
      </c>
      <c r="HG256" s="47">
        <f t="shared" si="5713"/>
        <v>0</v>
      </c>
      <c r="HH256" s="46">
        <v>0</v>
      </c>
      <c r="HI256" s="10">
        <v>0</v>
      </c>
      <c r="HJ256" s="47">
        <f t="shared" si="5714"/>
        <v>0</v>
      </c>
      <c r="HK256" s="46">
        <v>0</v>
      </c>
      <c r="HL256" s="10">
        <v>0</v>
      </c>
      <c r="HM256" s="47">
        <f t="shared" si="5715"/>
        <v>0</v>
      </c>
      <c r="HN256" s="46">
        <v>0</v>
      </c>
      <c r="HO256" s="10">
        <v>0</v>
      </c>
      <c r="HP256" s="47">
        <f t="shared" si="5716"/>
        <v>0</v>
      </c>
      <c r="HQ256" s="46">
        <v>0</v>
      </c>
      <c r="HR256" s="10">
        <v>0</v>
      </c>
      <c r="HS256" s="47">
        <f t="shared" si="5717"/>
        <v>0</v>
      </c>
      <c r="HT256" s="46">
        <v>0</v>
      </c>
      <c r="HU256" s="10">
        <v>0</v>
      </c>
      <c r="HV256" s="47">
        <f t="shared" si="5718"/>
        <v>0</v>
      </c>
      <c r="HW256" s="46">
        <v>0</v>
      </c>
      <c r="HX256" s="10">
        <v>0</v>
      </c>
      <c r="HY256" s="47">
        <f t="shared" si="5719"/>
        <v>0</v>
      </c>
      <c r="HZ256" s="46">
        <v>0</v>
      </c>
      <c r="IA256" s="10">
        <v>0</v>
      </c>
      <c r="IB256" s="47">
        <f t="shared" si="5720"/>
        <v>0</v>
      </c>
      <c r="IC256" s="46">
        <v>0</v>
      </c>
      <c r="ID256" s="10">
        <v>0</v>
      </c>
      <c r="IE256" s="47">
        <f t="shared" si="5721"/>
        <v>0</v>
      </c>
      <c r="IF256" s="46">
        <v>0</v>
      </c>
      <c r="IG256" s="10">
        <v>0</v>
      </c>
      <c r="IH256" s="47">
        <f t="shared" si="5722"/>
        <v>0</v>
      </c>
      <c r="II256" s="46">
        <v>0</v>
      </c>
      <c r="IJ256" s="10">
        <v>0</v>
      </c>
      <c r="IK256" s="47">
        <f t="shared" si="5723"/>
        <v>0</v>
      </c>
      <c r="IL256" s="46">
        <v>0</v>
      </c>
      <c r="IM256" s="10">
        <v>0</v>
      </c>
      <c r="IN256" s="47">
        <f t="shared" si="5724"/>
        <v>0</v>
      </c>
      <c r="IO256" s="46">
        <v>0</v>
      </c>
      <c r="IP256" s="10">
        <v>0</v>
      </c>
      <c r="IQ256" s="47">
        <f t="shared" si="5725"/>
        <v>0</v>
      </c>
      <c r="IR256" s="66">
        <v>19.821429999999999</v>
      </c>
      <c r="IS256" s="10">
        <v>1390.922</v>
      </c>
      <c r="IT256" s="47">
        <f t="shared" si="5726"/>
        <v>70172.636383954145</v>
      </c>
      <c r="IU256" s="46">
        <v>0</v>
      </c>
      <c r="IV256" s="10">
        <v>0</v>
      </c>
      <c r="IW256" s="47">
        <f t="shared" si="5727"/>
        <v>0</v>
      </c>
      <c r="IX256" s="46">
        <v>0</v>
      </c>
      <c r="IY256" s="10">
        <v>0</v>
      </c>
      <c r="IZ256" s="47">
        <f t="shared" si="5728"/>
        <v>0</v>
      </c>
      <c r="JA256" s="46">
        <v>0</v>
      </c>
      <c r="JB256" s="10">
        <v>0</v>
      </c>
      <c r="JC256" s="47">
        <f t="shared" si="5729"/>
        <v>0</v>
      </c>
      <c r="JD256" s="46">
        <v>0</v>
      </c>
      <c r="JE256" s="10">
        <v>0</v>
      </c>
      <c r="JF256" s="47">
        <f t="shared" si="5730"/>
        <v>0</v>
      </c>
      <c r="JG256" s="66">
        <v>5.9999999999999995E-4</v>
      </c>
      <c r="JH256" s="10">
        <v>0.09</v>
      </c>
      <c r="JI256" s="47">
        <f t="shared" si="5731"/>
        <v>150000</v>
      </c>
      <c r="JJ256" s="46">
        <v>0</v>
      </c>
      <c r="JK256" s="10">
        <v>0</v>
      </c>
      <c r="JL256" s="47">
        <f t="shared" si="5732"/>
        <v>0</v>
      </c>
      <c r="JM256" s="46">
        <v>0</v>
      </c>
      <c r="JN256" s="10">
        <v>0</v>
      </c>
      <c r="JO256" s="47">
        <f t="shared" si="5733"/>
        <v>0</v>
      </c>
      <c r="JP256" s="46">
        <v>0</v>
      </c>
      <c r="JQ256" s="10">
        <v>0</v>
      </c>
      <c r="JR256" s="47">
        <f t="shared" si="5734"/>
        <v>0</v>
      </c>
      <c r="JS256" s="46">
        <v>0</v>
      </c>
      <c r="JT256" s="10">
        <v>0</v>
      </c>
      <c r="JU256" s="47">
        <f t="shared" si="5735"/>
        <v>0</v>
      </c>
      <c r="JV256" s="46">
        <v>0</v>
      </c>
      <c r="JW256" s="10">
        <v>0</v>
      </c>
      <c r="JX256" s="47">
        <f t="shared" si="5736"/>
        <v>0</v>
      </c>
      <c r="JY256" s="46">
        <v>0</v>
      </c>
      <c r="JZ256" s="10">
        <v>0</v>
      </c>
      <c r="KA256" s="47">
        <f t="shared" si="5737"/>
        <v>0</v>
      </c>
      <c r="KB256" s="66">
        <v>32.519100000000002</v>
      </c>
      <c r="KC256" s="10">
        <v>488.137</v>
      </c>
      <c r="KD256" s="47">
        <f t="shared" si="5738"/>
        <v>15010.778281071738</v>
      </c>
      <c r="KE256" s="66"/>
      <c r="KF256" s="10"/>
      <c r="KG256" s="47"/>
      <c r="KH256" s="66">
        <v>161.37998999999999</v>
      </c>
      <c r="KI256" s="10">
        <v>12352.325999999999</v>
      </c>
      <c r="KJ256" s="47">
        <f t="shared" si="5739"/>
        <v>76541.868666617214</v>
      </c>
      <c r="KK256" s="66">
        <v>3.5999999999999999E-3</v>
      </c>
      <c r="KL256" s="10">
        <v>2.8580000000000001</v>
      </c>
      <c r="KM256" s="47">
        <f t="shared" si="5740"/>
        <v>793888.88888888888</v>
      </c>
      <c r="KN256" s="46">
        <v>0</v>
      </c>
      <c r="KO256" s="10">
        <v>0</v>
      </c>
      <c r="KP256" s="47">
        <f t="shared" si="5741"/>
        <v>0</v>
      </c>
      <c r="KQ256" s="66">
        <v>1.63334</v>
      </c>
      <c r="KR256" s="10">
        <v>27.309000000000001</v>
      </c>
      <c r="KS256" s="47">
        <f t="shared" si="5742"/>
        <v>16719.727674580921</v>
      </c>
      <c r="KT256" s="46">
        <v>0</v>
      </c>
      <c r="KU256" s="10">
        <v>0</v>
      </c>
      <c r="KV256" s="47">
        <f t="shared" si="5743"/>
        <v>0</v>
      </c>
      <c r="KW256" s="46">
        <v>0</v>
      </c>
      <c r="KX256" s="10">
        <v>0</v>
      </c>
      <c r="KY256" s="47">
        <f t="shared" si="5744"/>
        <v>0</v>
      </c>
      <c r="KZ256" s="66">
        <v>2.71122</v>
      </c>
      <c r="LA256" s="10">
        <v>292.47000000000003</v>
      </c>
      <c r="LB256" s="47">
        <f t="shared" si="5745"/>
        <v>107873.94604642929</v>
      </c>
      <c r="LC256" s="46">
        <v>0</v>
      </c>
      <c r="LD256" s="10">
        <v>0</v>
      </c>
      <c r="LE256" s="47">
        <f t="shared" si="5746"/>
        <v>0</v>
      </c>
      <c r="LF256" s="66">
        <v>4.5387599999999999</v>
      </c>
      <c r="LG256" s="10">
        <v>35.96</v>
      </c>
      <c r="LH256" s="47">
        <f t="shared" si="5747"/>
        <v>7922.8688011703643</v>
      </c>
      <c r="LI256" s="46">
        <v>0</v>
      </c>
      <c r="LJ256" s="10">
        <v>0</v>
      </c>
      <c r="LK256" s="47">
        <f t="shared" si="5748"/>
        <v>0</v>
      </c>
      <c r="LL256" s="46">
        <v>0</v>
      </c>
      <c r="LM256" s="10">
        <v>0</v>
      </c>
      <c r="LN256" s="47">
        <f t="shared" si="5749"/>
        <v>0</v>
      </c>
      <c r="LO256" s="46">
        <v>0</v>
      </c>
      <c r="LP256" s="10">
        <v>0</v>
      </c>
      <c r="LQ256" s="47">
        <f t="shared" si="5750"/>
        <v>0</v>
      </c>
      <c r="LR256" s="66">
        <v>8.8000000000000003E-4</v>
      </c>
      <c r="LS256" s="10">
        <v>1.4610000000000001</v>
      </c>
      <c r="LT256" s="47">
        <f t="shared" si="5751"/>
        <v>1660227.2727272727</v>
      </c>
      <c r="LU256" s="66">
        <v>1.2800000000000001E-3</v>
      </c>
      <c r="LV256" s="10">
        <v>1.847</v>
      </c>
      <c r="LW256" s="47">
        <f t="shared" si="5752"/>
        <v>1442968.7499999998</v>
      </c>
      <c r="LX256" s="66">
        <v>314.63932</v>
      </c>
      <c r="LY256" s="10">
        <v>37161.254999999997</v>
      </c>
      <c r="LZ256" s="47">
        <f t="shared" si="5753"/>
        <v>118107.4730265753</v>
      </c>
      <c r="MA256" s="66">
        <v>8.199999999999999E-3</v>
      </c>
      <c r="MB256" s="10">
        <v>15.23</v>
      </c>
      <c r="MC256" s="47">
        <f t="shared" si="5754"/>
        <v>1857317.073170732</v>
      </c>
      <c r="MD256" s="46">
        <v>0</v>
      </c>
      <c r="ME256" s="10">
        <v>0</v>
      </c>
      <c r="MF256" s="47">
        <f t="shared" si="5755"/>
        <v>0</v>
      </c>
      <c r="MG256" s="46">
        <v>0</v>
      </c>
      <c r="MH256" s="10">
        <v>0</v>
      </c>
      <c r="MI256" s="47">
        <f t="shared" si="5756"/>
        <v>0</v>
      </c>
      <c r="MJ256" s="46">
        <v>0</v>
      </c>
      <c r="MK256" s="10">
        <v>0</v>
      </c>
      <c r="ML256" s="47">
        <f t="shared" si="5757"/>
        <v>0</v>
      </c>
      <c r="MM256" s="66">
        <v>0.10083</v>
      </c>
      <c r="MN256" s="10">
        <v>66.292000000000002</v>
      </c>
      <c r="MO256" s="47">
        <f t="shared" si="5758"/>
        <v>657463.05662997125</v>
      </c>
      <c r="MP256" s="46">
        <v>0</v>
      </c>
      <c r="MQ256" s="10">
        <v>0</v>
      </c>
      <c r="MR256" s="47">
        <f t="shared" si="5759"/>
        <v>0</v>
      </c>
      <c r="MS256" s="46">
        <v>0</v>
      </c>
      <c r="MT256" s="10">
        <v>0</v>
      </c>
      <c r="MU256" s="47">
        <f t="shared" si="5760"/>
        <v>0</v>
      </c>
      <c r="MV256" s="46">
        <v>0</v>
      </c>
      <c r="MW256" s="10">
        <v>0</v>
      </c>
      <c r="MX256" s="47">
        <f t="shared" si="5761"/>
        <v>0</v>
      </c>
      <c r="MY256" s="46">
        <v>0</v>
      </c>
      <c r="MZ256" s="10">
        <v>0</v>
      </c>
      <c r="NA256" s="47">
        <f t="shared" si="5762"/>
        <v>0</v>
      </c>
      <c r="NB256" s="66">
        <v>5.0000000000000001E-4</v>
      </c>
      <c r="NC256" s="10">
        <v>3.0329999999999999</v>
      </c>
      <c r="ND256" s="47">
        <f t="shared" si="5763"/>
        <v>6066000</v>
      </c>
      <c r="NE256" s="46">
        <v>0</v>
      </c>
      <c r="NF256" s="10">
        <v>0</v>
      </c>
      <c r="NG256" s="47">
        <f t="shared" si="5764"/>
        <v>0</v>
      </c>
      <c r="NH256" s="46">
        <v>0</v>
      </c>
      <c r="NI256" s="10">
        <v>0</v>
      </c>
      <c r="NJ256" s="47">
        <f t="shared" si="5765"/>
        <v>0</v>
      </c>
      <c r="NK256" s="66">
        <v>5.3999999999999999E-2</v>
      </c>
      <c r="NL256" s="10">
        <v>46.883000000000003</v>
      </c>
      <c r="NM256" s="47">
        <f t="shared" si="5766"/>
        <v>868203.70370370382</v>
      </c>
      <c r="NN256" s="46">
        <v>0</v>
      </c>
      <c r="NO256" s="10">
        <v>0</v>
      </c>
      <c r="NP256" s="47">
        <f t="shared" si="5767"/>
        <v>0</v>
      </c>
      <c r="NQ256" s="46">
        <v>0</v>
      </c>
      <c r="NR256" s="10">
        <v>0</v>
      </c>
      <c r="NS256" s="47">
        <f t="shared" si="5768"/>
        <v>0</v>
      </c>
      <c r="NT256" s="66">
        <v>1.137E-2</v>
      </c>
      <c r="NU256" s="10">
        <v>0.439</v>
      </c>
      <c r="NV256" s="47">
        <f t="shared" si="5769"/>
        <v>38610.378188214607</v>
      </c>
      <c r="NW256" s="66">
        <v>25.527060000000002</v>
      </c>
      <c r="NX256" s="10">
        <v>3926.6149999999998</v>
      </c>
      <c r="NY256" s="47">
        <f t="shared" si="5770"/>
        <v>153821.67002388835</v>
      </c>
      <c r="NZ256" s="66">
        <v>9.5999999999999992E-3</v>
      </c>
      <c r="OA256" s="10">
        <v>0.45700000000000002</v>
      </c>
      <c r="OB256" s="47">
        <f t="shared" si="5771"/>
        <v>47604.166666666672</v>
      </c>
      <c r="OC256" s="46">
        <v>0</v>
      </c>
      <c r="OD256" s="10">
        <v>0</v>
      </c>
      <c r="OE256" s="47">
        <f t="shared" si="5772"/>
        <v>0</v>
      </c>
      <c r="OF256" s="66">
        <v>20.713810000000002</v>
      </c>
      <c r="OG256" s="10">
        <v>13207.549000000001</v>
      </c>
      <c r="OH256" s="47">
        <f t="shared" si="5773"/>
        <v>637620.4570767039</v>
      </c>
      <c r="OI256" s="66">
        <v>2.5179999999999998</v>
      </c>
      <c r="OJ256" s="10">
        <v>231.715</v>
      </c>
      <c r="OK256" s="47">
        <f t="shared" si="5774"/>
        <v>92023.431294678332</v>
      </c>
      <c r="OL256" s="46">
        <v>0</v>
      </c>
      <c r="OM256" s="10">
        <v>0</v>
      </c>
      <c r="ON256" s="47">
        <f t="shared" si="5775"/>
        <v>0</v>
      </c>
      <c r="OO256" s="66">
        <v>34.894269999999999</v>
      </c>
      <c r="OP256" s="10">
        <v>1139.2370000000001</v>
      </c>
      <c r="OQ256" s="47">
        <f t="shared" si="5776"/>
        <v>32648.254283582952</v>
      </c>
      <c r="OR256" s="66">
        <v>2.8300000000000001E-3</v>
      </c>
      <c r="OS256" s="10">
        <v>2.9140000000000001</v>
      </c>
      <c r="OT256" s="47">
        <f t="shared" si="5777"/>
        <v>1029681.9787985866</v>
      </c>
      <c r="OU256" s="66">
        <v>36.995429999999999</v>
      </c>
      <c r="OV256" s="10">
        <v>662.00599999999997</v>
      </c>
      <c r="OW256" s="47">
        <f t="shared" si="5778"/>
        <v>17894.264237501764</v>
      </c>
      <c r="OX256" s="46">
        <v>0</v>
      </c>
      <c r="OY256" s="10">
        <v>0</v>
      </c>
      <c r="OZ256" s="47">
        <f t="shared" si="5779"/>
        <v>0</v>
      </c>
      <c r="PA256" s="46">
        <v>0</v>
      </c>
      <c r="PB256" s="10">
        <v>0</v>
      </c>
      <c r="PC256" s="47">
        <f t="shared" si="5780"/>
        <v>0</v>
      </c>
      <c r="PD256" s="46">
        <v>0</v>
      </c>
      <c r="PE256" s="10">
        <v>0</v>
      </c>
      <c r="PF256" s="47">
        <f t="shared" si="5781"/>
        <v>0</v>
      </c>
      <c r="PG256" s="66">
        <v>1.4734800000000001</v>
      </c>
      <c r="PH256" s="10">
        <v>30.593</v>
      </c>
      <c r="PI256" s="47">
        <f t="shared" si="5782"/>
        <v>20762.412791486819</v>
      </c>
      <c r="PJ256" s="46">
        <v>0</v>
      </c>
      <c r="PK256" s="10">
        <v>0</v>
      </c>
      <c r="PL256" s="47">
        <f t="shared" si="5783"/>
        <v>0</v>
      </c>
      <c r="PM256" s="46">
        <v>0</v>
      </c>
      <c r="PN256" s="10">
        <v>0</v>
      </c>
      <c r="PO256" s="47">
        <f t="shared" si="5784"/>
        <v>0</v>
      </c>
      <c r="PP256" s="46">
        <v>0</v>
      </c>
      <c r="PQ256" s="10">
        <v>0</v>
      </c>
      <c r="PR256" s="47">
        <f t="shared" si="5785"/>
        <v>0</v>
      </c>
      <c r="PS256" s="66">
        <v>3.5000000000000001E-3</v>
      </c>
      <c r="PT256" s="10">
        <v>0.27700000000000002</v>
      </c>
      <c r="PU256" s="47">
        <f t="shared" si="5786"/>
        <v>79142.857142857159</v>
      </c>
      <c r="PV256" s="66">
        <v>53.89781</v>
      </c>
      <c r="PW256" s="10">
        <v>6489.9669999999996</v>
      </c>
      <c r="PX256" s="47">
        <f t="shared" si="5787"/>
        <v>120412.44347404838</v>
      </c>
      <c r="PY256" s="66">
        <v>58.768900000000002</v>
      </c>
      <c r="PZ256" s="10">
        <v>18213.295999999998</v>
      </c>
      <c r="QA256" s="47">
        <f t="shared" si="5788"/>
        <v>309913.84899155842</v>
      </c>
      <c r="QB256" s="46">
        <v>0</v>
      </c>
      <c r="QC256" s="10">
        <v>0</v>
      </c>
      <c r="QD256" s="47">
        <f t="shared" si="5789"/>
        <v>0</v>
      </c>
      <c r="QE256" s="46">
        <v>0.77900999999999998</v>
      </c>
      <c r="QF256" s="10">
        <v>33.983000000000004</v>
      </c>
      <c r="QG256" s="47">
        <f t="shared" si="5790"/>
        <v>43623.316773854</v>
      </c>
      <c r="QH256" s="46">
        <v>0</v>
      </c>
      <c r="QI256" s="10">
        <v>0</v>
      </c>
      <c r="QJ256" s="47">
        <f t="shared" si="5791"/>
        <v>0</v>
      </c>
      <c r="QK256" s="46">
        <v>0</v>
      </c>
      <c r="QL256" s="10">
        <v>0</v>
      </c>
      <c r="QM256" s="47">
        <f t="shared" si="5792"/>
        <v>0</v>
      </c>
      <c r="QN256" s="46">
        <v>0</v>
      </c>
      <c r="QO256" s="10">
        <v>0</v>
      </c>
      <c r="QP256" s="47">
        <f t="shared" si="5793"/>
        <v>0</v>
      </c>
      <c r="QQ256" s="66">
        <v>95.699149999999989</v>
      </c>
      <c r="QR256" s="10">
        <v>9627.6370000000006</v>
      </c>
      <c r="QS256" s="47">
        <f t="shared" si="5794"/>
        <v>100603.16105210967</v>
      </c>
      <c r="QT256" s="66"/>
      <c r="QU256" s="10"/>
      <c r="QV256" s="47"/>
      <c r="QW256" s="66"/>
      <c r="QX256" s="10"/>
      <c r="QY256" s="47"/>
      <c r="QZ256" s="66">
        <v>4.0000000000000001E-3</v>
      </c>
      <c r="RA256" s="10">
        <v>0.27100000000000002</v>
      </c>
      <c r="RB256" s="47">
        <f t="shared" si="5795"/>
        <v>67750</v>
      </c>
      <c r="RC256" s="46">
        <v>0</v>
      </c>
      <c r="RD256" s="10">
        <v>0</v>
      </c>
      <c r="RE256" s="47">
        <f t="shared" si="5796"/>
        <v>0</v>
      </c>
      <c r="RF256" s="12">
        <f t="shared" si="5798"/>
        <v>1851.4415299999996</v>
      </c>
      <c r="RG256" s="58">
        <f t="shared" si="5799"/>
        <v>244309.44199999995</v>
      </c>
    </row>
    <row r="257" spans="1:475" x14ac:dyDescent="0.3">
      <c r="A257" s="38">
        <v>2023</v>
      </c>
      <c r="B257" s="47" t="s">
        <v>9</v>
      </c>
      <c r="C257" s="46">
        <v>0</v>
      </c>
      <c r="D257" s="10">
        <v>0</v>
      </c>
      <c r="E257" s="47">
        <f t="shared" ref="E257:E264" si="5801">IF(C257=0,0,D257/C257*1000)</f>
        <v>0</v>
      </c>
      <c r="F257" s="46">
        <v>0</v>
      </c>
      <c r="G257" s="10">
        <v>0</v>
      </c>
      <c r="H257" s="47">
        <f t="shared" si="5644"/>
        <v>0</v>
      </c>
      <c r="I257" s="46">
        <v>0</v>
      </c>
      <c r="J257" s="10">
        <v>0</v>
      </c>
      <c r="K257" s="47">
        <f t="shared" si="5645"/>
        <v>0</v>
      </c>
      <c r="L257" s="46">
        <v>0</v>
      </c>
      <c r="M257" s="10">
        <v>0</v>
      </c>
      <c r="N257" s="47">
        <f t="shared" si="5646"/>
        <v>0</v>
      </c>
      <c r="O257" s="46">
        <v>0</v>
      </c>
      <c r="P257" s="10">
        <v>0</v>
      </c>
      <c r="Q257" s="47">
        <f t="shared" si="5647"/>
        <v>0</v>
      </c>
      <c r="R257" s="46">
        <v>0</v>
      </c>
      <c r="S257" s="10">
        <v>0</v>
      </c>
      <c r="T257" s="47">
        <f t="shared" si="5648"/>
        <v>0</v>
      </c>
      <c r="U257" s="66">
        <v>2.5149999999999999E-2</v>
      </c>
      <c r="V257" s="10">
        <v>2.66</v>
      </c>
      <c r="W257" s="47">
        <f t="shared" si="5649"/>
        <v>105765.40755467198</v>
      </c>
      <c r="X257" s="46">
        <v>0</v>
      </c>
      <c r="Y257" s="10">
        <v>0</v>
      </c>
      <c r="Z257" s="47">
        <f t="shared" si="5650"/>
        <v>0</v>
      </c>
      <c r="AA257" s="66">
        <v>0.1865</v>
      </c>
      <c r="AB257" s="10">
        <v>123.209</v>
      </c>
      <c r="AC257" s="47">
        <f t="shared" si="5651"/>
        <v>660638.06970509386</v>
      </c>
      <c r="AD257" s="66">
        <v>1.47</v>
      </c>
      <c r="AE257" s="10">
        <v>82.805000000000007</v>
      </c>
      <c r="AF257" s="47">
        <f t="shared" si="5652"/>
        <v>56329.93197278912</v>
      </c>
      <c r="AG257" s="46">
        <v>0</v>
      </c>
      <c r="AH257" s="10">
        <v>0</v>
      </c>
      <c r="AI257" s="47">
        <f t="shared" si="5653"/>
        <v>0</v>
      </c>
      <c r="AJ257" s="46">
        <v>0</v>
      </c>
      <c r="AK257" s="10">
        <v>0</v>
      </c>
      <c r="AL257" s="47">
        <f t="shared" si="5654"/>
        <v>0</v>
      </c>
      <c r="AM257" s="46">
        <v>0</v>
      </c>
      <c r="AN257" s="10">
        <v>0</v>
      </c>
      <c r="AO257" s="47">
        <f t="shared" si="5655"/>
        <v>0</v>
      </c>
      <c r="AP257" s="66">
        <v>306.78295000000003</v>
      </c>
      <c r="AQ257" s="10">
        <v>11820.712</v>
      </c>
      <c r="AR257" s="47">
        <f t="shared" si="5656"/>
        <v>38531.189559263308</v>
      </c>
      <c r="AS257" s="46">
        <v>0</v>
      </c>
      <c r="AT257" s="10">
        <v>0</v>
      </c>
      <c r="AU257" s="47">
        <f t="shared" si="5657"/>
        <v>0</v>
      </c>
      <c r="AV257" s="46">
        <v>0</v>
      </c>
      <c r="AW257" s="10">
        <v>0</v>
      </c>
      <c r="AX257" s="47">
        <f t="shared" si="5658"/>
        <v>0</v>
      </c>
      <c r="AY257" s="46">
        <v>0</v>
      </c>
      <c r="AZ257" s="10">
        <v>0</v>
      </c>
      <c r="BA257" s="47">
        <f t="shared" si="5659"/>
        <v>0</v>
      </c>
      <c r="BB257" s="66">
        <v>3.49E-2</v>
      </c>
      <c r="BC257" s="10">
        <v>4.4320000000000004</v>
      </c>
      <c r="BD257" s="47">
        <f t="shared" si="5660"/>
        <v>126991.40401146133</v>
      </c>
      <c r="BE257" s="66">
        <v>1.0500000000000002E-3</v>
      </c>
      <c r="BF257" s="10">
        <v>4.3579999999999997</v>
      </c>
      <c r="BG257" s="47">
        <f t="shared" si="5661"/>
        <v>4150476.1904761898</v>
      </c>
      <c r="BH257" s="46">
        <v>0</v>
      </c>
      <c r="BI257" s="10">
        <v>0</v>
      </c>
      <c r="BJ257" s="47">
        <f t="shared" si="5662"/>
        <v>0</v>
      </c>
      <c r="BK257" s="46">
        <v>0</v>
      </c>
      <c r="BL257" s="10">
        <v>0</v>
      </c>
      <c r="BM257" s="47">
        <f t="shared" si="5663"/>
        <v>0</v>
      </c>
      <c r="BN257" s="46">
        <v>0</v>
      </c>
      <c r="BO257" s="10">
        <v>0</v>
      </c>
      <c r="BP257" s="47">
        <f t="shared" si="5664"/>
        <v>0</v>
      </c>
      <c r="BQ257" s="46">
        <v>0</v>
      </c>
      <c r="BR257" s="10">
        <v>0</v>
      </c>
      <c r="BS257" s="47">
        <f t="shared" si="5665"/>
        <v>0</v>
      </c>
      <c r="BT257" s="66">
        <v>11.841049999999999</v>
      </c>
      <c r="BU257" s="10">
        <v>1890.1030000000001</v>
      </c>
      <c r="BV257" s="47">
        <f t="shared" si="5666"/>
        <v>159622.92195371189</v>
      </c>
      <c r="BW257" s="46">
        <v>0</v>
      </c>
      <c r="BX257" s="10">
        <v>0</v>
      </c>
      <c r="BY257" s="47">
        <f t="shared" si="5667"/>
        <v>0</v>
      </c>
      <c r="BZ257" s="46">
        <v>0</v>
      </c>
      <c r="CA257" s="10">
        <v>0</v>
      </c>
      <c r="CB257" s="47">
        <f t="shared" si="5668"/>
        <v>0</v>
      </c>
      <c r="CC257" s="66">
        <v>59.031819999999996</v>
      </c>
      <c r="CD257" s="10">
        <v>7320.4319999999998</v>
      </c>
      <c r="CE257" s="47">
        <f t="shared" si="5669"/>
        <v>124008.23826878454</v>
      </c>
      <c r="CF257" s="46">
        <v>0</v>
      </c>
      <c r="CG257" s="10">
        <v>0</v>
      </c>
      <c r="CH257" s="47">
        <f t="shared" si="5670"/>
        <v>0</v>
      </c>
      <c r="CI257" s="46">
        <v>0</v>
      </c>
      <c r="CJ257" s="10">
        <v>0</v>
      </c>
      <c r="CK257" s="47">
        <f t="shared" si="5671"/>
        <v>0</v>
      </c>
      <c r="CL257" s="66">
        <v>0.11700000000000001</v>
      </c>
      <c r="CM257" s="10">
        <v>1.1499999999999999</v>
      </c>
      <c r="CN257" s="47">
        <f t="shared" si="5672"/>
        <v>9829.0598290598282</v>
      </c>
      <c r="CO257" s="66">
        <v>0.1195</v>
      </c>
      <c r="CP257" s="10">
        <v>280.10899999999998</v>
      </c>
      <c r="CQ257" s="47">
        <f t="shared" si="5673"/>
        <v>2344008.3682008367</v>
      </c>
      <c r="CR257" s="46">
        <v>0</v>
      </c>
      <c r="CS257" s="10">
        <v>0</v>
      </c>
      <c r="CT257" s="47">
        <f t="shared" si="5674"/>
        <v>0</v>
      </c>
      <c r="CU257" s="46">
        <v>0</v>
      </c>
      <c r="CV257" s="10">
        <v>0</v>
      </c>
      <c r="CW257" s="47">
        <f t="shared" si="5675"/>
        <v>0</v>
      </c>
      <c r="CX257" s="46">
        <v>0</v>
      </c>
      <c r="CY257" s="10">
        <v>0</v>
      </c>
      <c r="CZ257" s="47">
        <f t="shared" si="5676"/>
        <v>0</v>
      </c>
      <c r="DA257" s="66">
        <v>1</v>
      </c>
      <c r="DB257" s="10">
        <v>73.555000000000007</v>
      </c>
      <c r="DC257" s="47">
        <f t="shared" si="5677"/>
        <v>73555</v>
      </c>
      <c r="DD257" s="66">
        <v>59.12039</v>
      </c>
      <c r="DE257" s="10">
        <v>12730.348</v>
      </c>
      <c r="DF257" s="47">
        <f t="shared" si="5678"/>
        <v>215329.22905278535</v>
      </c>
      <c r="DG257" s="46">
        <v>0</v>
      </c>
      <c r="DH257" s="10">
        <v>0</v>
      </c>
      <c r="DI257" s="47">
        <f t="shared" si="5679"/>
        <v>0</v>
      </c>
      <c r="DJ257" s="66">
        <v>5.58087</v>
      </c>
      <c r="DK257" s="10">
        <v>241.459</v>
      </c>
      <c r="DL257" s="47">
        <f t="shared" si="5680"/>
        <v>43265.47652964502</v>
      </c>
      <c r="DM257" s="46">
        <v>0</v>
      </c>
      <c r="DN257" s="10">
        <v>0</v>
      </c>
      <c r="DO257" s="47">
        <f t="shared" si="5681"/>
        <v>0</v>
      </c>
      <c r="DP257" s="46">
        <v>0</v>
      </c>
      <c r="DQ257" s="10">
        <v>0</v>
      </c>
      <c r="DR257" s="47">
        <f t="shared" si="5682"/>
        <v>0</v>
      </c>
      <c r="DS257" s="66">
        <v>9.6000000000000002E-2</v>
      </c>
      <c r="DT257" s="10">
        <v>5.1909999999999998</v>
      </c>
      <c r="DU257" s="47">
        <f t="shared" si="5683"/>
        <v>54072.916666666664</v>
      </c>
      <c r="DV257" s="46">
        <v>0</v>
      </c>
      <c r="DW257" s="10">
        <v>0</v>
      </c>
      <c r="DX257" s="47">
        <f t="shared" si="5684"/>
        <v>0</v>
      </c>
      <c r="DY257" s="46">
        <v>0</v>
      </c>
      <c r="DZ257" s="10">
        <v>0</v>
      </c>
      <c r="EA257" s="47">
        <f t="shared" si="5685"/>
        <v>0</v>
      </c>
      <c r="EB257" s="46">
        <v>0</v>
      </c>
      <c r="EC257" s="10">
        <v>0</v>
      </c>
      <c r="ED257" s="47">
        <f t="shared" si="5686"/>
        <v>0</v>
      </c>
      <c r="EE257" s="46">
        <v>0</v>
      </c>
      <c r="EF257" s="10">
        <v>0</v>
      </c>
      <c r="EG257" s="47">
        <f t="shared" si="5687"/>
        <v>0</v>
      </c>
      <c r="EH257" s="66">
        <v>16.978590000000001</v>
      </c>
      <c r="EI257" s="10">
        <v>5809.433</v>
      </c>
      <c r="EJ257" s="47">
        <f t="shared" si="5688"/>
        <v>342162.2761371822</v>
      </c>
      <c r="EK257" s="46">
        <v>0</v>
      </c>
      <c r="EL257" s="10">
        <v>0</v>
      </c>
      <c r="EM257" s="47">
        <f t="shared" si="5689"/>
        <v>0</v>
      </c>
      <c r="EN257" s="66">
        <v>188.81308999999999</v>
      </c>
      <c r="EO257" s="10">
        <v>51535.934999999998</v>
      </c>
      <c r="EP257" s="47">
        <f t="shared" si="5690"/>
        <v>272946.8332942382</v>
      </c>
      <c r="EQ257" s="66">
        <v>1.001E-2</v>
      </c>
      <c r="ER257" s="10">
        <v>2.1240000000000001</v>
      </c>
      <c r="ES257" s="47">
        <f t="shared" si="5691"/>
        <v>212187.8121878122</v>
      </c>
      <c r="ET257" s="66">
        <v>4.3328899999999999</v>
      </c>
      <c r="EU257" s="10">
        <v>231.90899999999999</v>
      </c>
      <c r="EV257" s="47">
        <f t="shared" si="5692"/>
        <v>53522.937346667008</v>
      </c>
      <c r="EW257" s="46">
        <v>0</v>
      </c>
      <c r="EX257" s="10">
        <v>0</v>
      </c>
      <c r="EY257" s="47">
        <f t="shared" si="5693"/>
        <v>0</v>
      </c>
      <c r="EZ257" s="46">
        <v>0</v>
      </c>
      <c r="FA257" s="10">
        <v>0</v>
      </c>
      <c r="FB257" s="47">
        <f t="shared" si="5694"/>
        <v>0</v>
      </c>
      <c r="FC257" s="46">
        <v>0</v>
      </c>
      <c r="FD257" s="10">
        <v>0</v>
      </c>
      <c r="FE257" s="47">
        <f t="shared" si="5695"/>
        <v>0</v>
      </c>
      <c r="FF257" s="46">
        <v>0</v>
      </c>
      <c r="FG257" s="10">
        <v>0</v>
      </c>
      <c r="FH257" s="47">
        <f t="shared" si="5696"/>
        <v>0</v>
      </c>
      <c r="FI257" s="66">
        <v>4.0860000000000003</v>
      </c>
      <c r="FJ257" s="10">
        <v>148.22900000000001</v>
      </c>
      <c r="FK257" s="47">
        <f t="shared" si="5697"/>
        <v>36277.288301517379</v>
      </c>
      <c r="FL257" s="66">
        <v>0.72304000000000002</v>
      </c>
      <c r="FM257" s="10">
        <v>119.864</v>
      </c>
      <c r="FN257" s="47">
        <f t="shared" si="5698"/>
        <v>165777.82695286567</v>
      </c>
      <c r="FO257" s="46">
        <v>0</v>
      </c>
      <c r="FP257" s="10">
        <v>0</v>
      </c>
      <c r="FQ257" s="47">
        <f t="shared" si="5699"/>
        <v>0</v>
      </c>
      <c r="FR257" s="66">
        <v>26.999389999999998</v>
      </c>
      <c r="FS257" s="10">
        <v>1566.65</v>
      </c>
      <c r="FT257" s="47">
        <f t="shared" si="5700"/>
        <v>58025.385017957822</v>
      </c>
      <c r="FU257" s="66">
        <v>1.5953199999999998</v>
      </c>
      <c r="FV257" s="10">
        <v>7.2060000000000004</v>
      </c>
      <c r="FW257" s="47">
        <f t="shared" si="5701"/>
        <v>4516.9621141839889</v>
      </c>
      <c r="FX257" s="66">
        <v>4.4999999999999997E-3</v>
      </c>
      <c r="FY257" s="10">
        <v>1.905</v>
      </c>
      <c r="FZ257" s="47">
        <f t="shared" si="5702"/>
        <v>423333.33333333337</v>
      </c>
      <c r="GA257" s="46">
        <v>0</v>
      </c>
      <c r="GB257" s="10">
        <v>0</v>
      </c>
      <c r="GC257" s="47">
        <f t="shared" si="5703"/>
        <v>0</v>
      </c>
      <c r="GD257" s="66">
        <v>0.1174</v>
      </c>
      <c r="GE257" s="10">
        <v>18.547000000000001</v>
      </c>
      <c r="GF257" s="47">
        <f t="shared" si="5704"/>
        <v>157981.26064735945</v>
      </c>
      <c r="GG257" s="66">
        <v>11.425879999999999</v>
      </c>
      <c r="GH257" s="10">
        <v>1961.847</v>
      </c>
      <c r="GI257" s="47">
        <f t="shared" si="5705"/>
        <v>171702.04833238228</v>
      </c>
      <c r="GJ257" s="66">
        <v>112.48507000000001</v>
      </c>
      <c r="GK257" s="10">
        <v>11673.138000000001</v>
      </c>
      <c r="GL257" s="47">
        <f t="shared" si="5706"/>
        <v>103774.99876205793</v>
      </c>
      <c r="GM257" s="66">
        <v>6.2399999999999999E-3</v>
      </c>
      <c r="GN257" s="10">
        <v>7.3230000000000004</v>
      </c>
      <c r="GO257" s="47">
        <f t="shared" si="5707"/>
        <v>1173557.6923076925</v>
      </c>
      <c r="GP257" s="66">
        <v>0.71065999999999996</v>
      </c>
      <c r="GQ257" s="10">
        <v>141.25299999999999</v>
      </c>
      <c r="GR257" s="47">
        <f t="shared" si="5708"/>
        <v>198763.12160526833</v>
      </c>
      <c r="GS257" s="46">
        <v>0</v>
      </c>
      <c r="GT257" s="10">
        <v>0</v>
      </c>
      <c r="GU257" s="47">
        <f t="shared" si="5709"/>
        <v>0</v>
      </c>
      <c r="GV257" s="46">
        <v>0</v>
      </c>
      <c r="GW257" s="10">
        <v>0</v>
      </c>
      <c r="GX257" s="47">
        <f t="shared" si="5710"/>
        <v>0</v>
      </c>
      <c r="GY257" s="66">
        <v>4.8100000000000004E-2</v>
      </c>
      <c r="GZ257" s="10">
        <v>1.2689999999999999</v>
      </c>
      <c r="HA257" s="47">
        <f t="shared" si="5711"/>
        <v>26382.536382536378</v>
      </c>
      <c r="HB257" s="66">
        <v>5.8171400000000002</v>
      </c>
      <c r="HC257" s="10">
        <v>1234.424</v>
      </c>
      <c r="HD257" s="47">
        <f t="shared" si="5712"/>
        <v>212204.62289028629</v>
      </c>
      <c r="HE257" s="46">
        <v>0</v>
      </c>
      <c r="HF257" s="10">
        <v>0</v>
      </c>
      <c r="HG257" s="47">
        <f t="shared" si="5713"/>
        <v>0</v>
      </c>
      <c r="HH257" s="46">
        <v>0</v>
      </c>
      <c r="HI257" s="10">
        <v>0</v>
      </c>
      <c r="HJ257" s="47">
        <f t="shared" si="5714"/>
        <v>0</v>
      </c>
      <c r="HK257" s="46">
        <v>0</v>
      </c>
      <c r="HL257" s="10">
        <v>0</v>
      </c>
      <c r="HM257" s="47">
        <f t="shared" si="5715"/>
        <v>0</v>
      </c>
      <c r="HN257" s="46">
        <v>0</v>
      </c>
      <c r="HO257" s="10">
        <v>0</v>
      </c>
      <c r="HP257" s="47">
        <f t="shared" si="5716"/>
        <v>0</v>
      </c>
      <c r="HQ257" s="46">
        <v>0</v>
      </c>
      <c r="HR257" s="10">
        <v>0</v>
      </c>
      <c r="HS257" s="47">
        <f t="shared" si="5717"/>
        <v>0</v>
      </c>
      <c r="HT257" s="46">
        <v>0</v>
      </c>
      <c r="HU257" s="10">
        <v>0</v>
      </c>
      <c r="HV257" s="47">
        <f t="shared" si="5718"/>
        <v>0</v>
      </c>
      <c r="HW257" s="46">
        <v>0</v>
      </c>
      <c r="HX257" s="10">
        <v>0</v>
      </c>
      <c r="HY257" s="47">
        <f t="shared" si="5719"/>
        <v>0</v>
      </c>
      <c r="HZ257" s="66">
        <v>48</v>
      </c>
      <c r="IA257" s="10">
        <v>2969.1750000000002</v>
      </c>
      <c r="IB257" s="47">
        <f t="shared" si="5720"/>
        <v>61857.8125</v>
      </c>
      <c r="IC257" s="46">
        <v>0</v>
      </c>
      <c r="ID257" s="10">
        <v>0</v>
      </c>
      <c r="IE257" s="47">
        <f t="shared" si="5721"/>
        <v>0</v>
      </c>
      <c r="IF257" s="46">
        <v>0</v>
      </c>
      <c r="IG257" s="10">
        <v>0</v>
      </c>
      <c r="IH257" s="47">
        <f t="shared" si="5722"/>
        <v>0</v>
      </c>
      <c r="II257" s="46">
        <v>0</v>
      </c>
      <c r="IJ257" s="10">
        <v>0</v>
      </c>
      <c r="IK257" s="47">
        <f t="shared" si="5723"/>
        <v>0</v>
      </c>
      <c r="IL257" s="46">
        <v>0</v>
      </c>
      <c r="IM257" s="10">
        <v>0</v>
      </c>
      <c r="IN257" s="47">
        <f t="shared" si="5724"/>
        <v>0</v>
      </c>
      <c r="IO257" s="46">
        <v>0</v>
      </c>
      <c r="IP257" s="10">
        <v>0</v>
      </c>
      <c r="IQ257" s="47">
        <f t="shared" si="5725"/>
        <v>0</v>
      </c>
      <c r="IR257" s="66">
        <v>74.715179999999989</v>
      </c>
      <c r="IS257" s="10">
        <v>4536.6809999999996</v>
      </c>
      <c r="IT257" s="47">
        <f t="shared" si="5726"/>
        <v>60719.669015051564</v>
      </c>
      <c r="IU257" s="46">
        <v>0</v>
      </c>
      <c r="IV257" s="10">
        <v>0</v>
      </c>
      <c r="IW257" s="47">
        <f t="shared" si="5727"/>
        <v>0</v>
      </c>
      <c r="IX257" s="46">
        <v>0</v>
      </c>
      <c r="IY257" s="10">
        <v>0</v>
      </c>
      <c r="IZ257" s="47">
        <f t="shared" si="5728"/>
        <v>0</v>
      </c>
      <c r="JA257" s="46">
        <v>0</v>
      </c>
      <c r="JB257" s="10">
        <v>0</v>
      </c>
      <c r="JC257" s="47">
        <f t="shared" si="5729"/>
        <v>0</v>
      </c>
      <c r="JD257" s="46">
        <v>0</v>
      </c>
      <c r="JE257" s="10">
        <v>0</v>
      </c>
      <c r="JF257" s="47">
        <f t="shared" si="5730"/>
        <v>0</v>
      </c>
      <c r="JG257" s="46">
        <v>0</v>
      </c>
      <c r="JH257" s="10">
        <v>0</v>
      </c>
      <c r="JI257" s="47">
        <f t="shared" si="5731"/>
        <v>0</v>
      </c>
      <c r="JJ257" s="46">
        <v>0</v>
      </c>
      <c r="JK257" s="10">
        <v>0</v>
      </c>
      <c r="JL257" s="47">
        <f t="shared" si="5732"/>
        <v>0</v>
      </c>
      <c r="JM257" s="46">
        <v>0</v>
      </c>
      <c r="JN257" s="10">
        <v>0</v>
      </c>
      <c r="JO257" s="47">
        <f t="shared" si="5733"/>
        <v>0</v>
      </c>
      <c r="JP257" s="46">
        <v>0</v>
      </c>
      <c r="JQ257" s="10">
        <v>0</v>
      </c>
      <c r="JR257" s="47">
        <f t="shared" si="5734"/>
        <v>0</v>
      </c>
      <c r="JS257" s="46">
        <v>0</v>
      </c>
      <c r="JT257" s="10">
        <v>0</v>
      </c>
      <c r="JU257" s="47">
        <f t="shared" si="5735"/>
        <v>0</v>
      </c>
      <c r="JV257" s="46">
        <v>0</v>
      </c>
      <c r="JW257" s="10">
        <v>0</v>
      </c>
      <c r="JX257" s="47">
        <f t="shared" si="5736"/>
        <v>0</v>
      </c>
      <c r="JY257" s="46">
        <v>0</v>
      </c>
      <c r="JZ257" s="10">
        <v>0</v>
      </c>
      <c r="KA257" s="47">
        <f t="shared" si="5737"/>
        <v>0</v>
      </c>
      <c r="KB257" s="66">
        <v>56.844300000000004</v>
      </c>
      <c r="KC257" s="10">
        <v>902.51900000000001</v>
      </c>
      <c r="KD257" s="47">
        <f t="shared" si="5738"/>
        <v>15877.036044071261</v>
      </c>
      <c r="KE257" s="66"/>
      <c r="KF257" s="10"/>
      <c r="KG257" s="47"/>
      <c r="KH257" s="66">
        <v>108.63791000000001</v>
      </c>
      <c r="KI257" s="10">
        <v>8492.3690000000006</v>
      </c>
      <c r="KJ257" s="47">
        <f t="shared" si="5739"/>
        <v>78171.321594828187</v>
      </c>
      <c r="KK257" s="66">
        <v>5.0655700000000001</v>
      </c>
      <c r="KL257" s="10">
        <v>4464.3980000000001</v>
      </c>
      <c r="KM257" s="47">
        <f t="shared" si="5740"/>
        <v>881321.94402604247</v>
      </c>
      <c r="KN257" s="46">
        <v>0</v>
      </c>
      <c r="KO257" s="10">
        <v>0</v>
      </c>
      <c r="KP257" s="47">
        <f t="shared" si="5741"/>
        <v>0</v>
      </c>
      <c r="KQ257" s="66">
        <v>5.9479999999999998E-2</v>
      </c>
      <c r="KR257" s="10">
        <v>22.771999999999998</v>
      </c>
      <c r="KS257" s="47">
        <f t="shared" si="5742"/>
        <v>382851.37861466035</v>
      </c>
      <c r="KT257" s="46">
        <v>0</v>
      </c>
      <c r="KU257" s="10">
        <v>0</v>
      </c>
      <c r="KV257" s="47">
        <f t="shared" si="5743"/>
        <v>0</v>
      </c>
      <c r="KW257" s="46">
        <v>0</v>
      </c>
      <c r="KX257" s="10">
        <v>0</v>
      </c>
      <c r="KY257" s="47">
        <f t="shared" si="5744"/>
        <v>0</v>
      </c>
      <c r="KZ257" s="66">
        <v>0.76</v>
      </c>
      <c r="LA257" s="10">
        <v>289.09100000000001</v>
      </c>
      <c r="LB257" s="47">
        <f t="shared" si="5745"/>
        <v>380382.89473684208</v>
      </c>
      <c r="LC257" s="46">
        <v>0</v>
      </c>
      <c r="LD257" s="10">
        <v>0</v>
      </c>
      <c r="LE257" s="47">
        <f t="shared" si="5746"/>
        <v>0</v>
      </c>
      <c r="LF257" s="66">
        <v>7.73088</v>
      </c>
      <c r="LG257" s="10">
        <v>179.797</v>
      </c>
      <c r="LH257" s="47">
        <f t="shared" si="5747"/>
        <v>23256.990148598867</v>
      </c>
      <c r="LI257" s="46">
        <v>0</v>
      </c>
      <c r="LJ257" s="10">
        <v>0</v>
      </c>
      <c r="LK257" s="47">
        <f t="shared" si="5748"/>
        <v>0</v>
      </c>
      <c r="LL257" s="46">
        <v>0</v>
      </c>
      <c r="LM257" s="10">
        <v>0</v>
      </c>
      <c r="LN257" s="47">
        <f t="shared" si="5749"/>
        <v>0</v>
      </c>
      <c r="LO257" s="46">
        <v>0</v>
      </c>
      <c r="LP257" s="10">
        <v>0</v>
      </c>
      <c r="LQ257" s="47">
        <f t="shared" si="5750"/>
        <v>0</v>
      </c>
      <c r="LR257" s="66">
        <v>1.3600000000000001E-3</v>
      </c>
      <c r="LS257" s="10">
        <v>6.6760000000000002</v>
      </c>
      <c r="LT257" s="47">
        <f t="shared" si="5751"/>
        <v>4908823.5294117648</v>
      </c>
      <c r="LU257" s="66">
        <v>2.3699999999999999E-2</v>
      </c>
      <c r="LV257" s="10">
        <v>1.8129999999999999</v>
      </c>
      <c r="LW257" s="47">
        <f t="shared" si="5752"/>
        <v>76497.890295358651</v>
      </c>
      <c r="LX257" s="66">
        <v>319.00087000000002</v>
      </c>
      <c r="LY257" s="10">
        <v>40749.629999999997</v>
      </c>
      <c r="LZ257" s="47">
        <f t="shared" si="5753"/>
        <v>127741.43844811457</v>
      </c>
      <c r="MA257" s="66">
        <v>9.2659999999999992E-2</v>
      </c>
      <c r="MB257" s="10">
        <v>6.2380000000000004</v>
      </c>
      <c r="MC257" s="47">
        <f t="shared" si="5754"/>
        <v>67321.390028059584</v>
      </c>
      <c r="MD257" s="46">
        <v>0</v>
      </c>
      <c r="ME257" s="10">
        <v>0</v>
      </c>
      <c r="MF257" s="47">
        <f t="shared" si="5755"/>
        <v>0</v>
      </c>
      <c r="MG257" s="46">
        <v>0</v>
      </c>
      <c r="MH257" s="10">
        <v>0</v>
      </c>
      <c r="MI257" s="47">
        <f t="shared" si="5756"/>
        <v>0</v>
      </c>
      <c r="MJ257" s="46">
        <v>0</v>
      </c>
      <c r="MK257" s="10">
        <v>0</v>
      </c>
      <c r="ML257" s="47">
        <f t="shared" si="5757"/>
        <v>0</v>
      </c>
      <c r="MM257" s="66">
        <v>0.79312000000000005</v>
      </c>
      <c r="MN257" s="10">
        <v>807.15899999999999</v>
      </c>
      <c r="MO257" s="47">
        <f t="shared" si="5758"/>
        <v>1017700.9784143635</v>
      </c>
      <c r="MP257" s="66">
        <v>1.1100000000000001E-3</v>
      </c>
      <c r="MQ257" s="10">
        <v>0.39500000000000002</v>
      </c>
      <c r="MR257" s="47">
        <f t="shared" si="5759"/>
        <v>355855.85585585586</v>
      </c>
      <c r="MS257" s="46">
        <v>0</v>
      </c>
      <c r="MT257" s="10">
        <v>0</v>
      </c>
      <c r="MU257" s="47">
        <f t="shared" si="5760"/>
        <v>0</v>
      </c>
      <c r="MV257" s="46">
        <v>0</v>
      </c>
      <c r="MW257" s="10">
        <v>0</v>
      </c>
      <c r="MX257" s="47">
        <f t="shared" si="5761"/>
        <v>0</v>
      </c>
      <c r="MY257" s="66">
        <v>1.5300000000000001E-3</v>
      </c>
      <c r="MZ257" s="10">
        <v>0.53900000000000003</v>
      </c>
      <c r="NA257" s="47">
        <f t="shared" si="5762"/>
        <v>352287.58169934637</v>
      </c>
      <c r="NB257" s="46">
        <v>0</v>
      </c>
      <c r="NC257" s="10">
        <v>0</v>
      </c>
      <c r="ND257" s="47">
        <f t="shared" si="5763"/>
        <v>0</v>
      </c>
      <c r="NE257" s="46">
        <v>0</v>
      </c>
      <c r="NF257" s="10">
        <v>0</v>
      </c>
      <c r="NG257" s="47">
        <f t="shared" si="5764"/>
        <v>0</v>
      </c>
      <c r="NH257" s="46">
        <v>0</v>
      </c>
      <c r="NI257" s="10">
        <v>0</v>
      </c>
      <c r="NJ257" s="47">
        <f t="shared" si="5765"/>
        <v>0</v>
      </c>
      <c r="NK257" s="66">
        <v>5.4899999999999997E-2</v>
      </c>
      <c r="NL257" s="10">
        <v>94.363</v>
      </c>
      <c r="NM257" s="47">
        <f t="shared" si="5766"/>
        <v>1718816.029143898</v>
      </c>
      <c r="NN257" s="46">
        <v>0</v>
      </c>
      <c r="NO257" s="10">
        <v>0</v>
      </c>
      <c r="NP257" s="47">
        <f t="shared" si="5767"/>
        <v>0</v>
      </c>
      <c r="NQ257" s="46">
        <v>0</v>
      </c>
      <c r="NR257" s="10">
        <v>0</v>
      </c>
      <c r="NS257" s="47">
        <f t="shared" si="5768"/>
        <v>0</v>
      </c>
      <c r="NT257" s="66">
        <v>0.25113000000000002</v>
      </c>
      <c r="NU257" s="10">
        <v>3.09</v>
      </c>
      <c r="NV257" s="47">
        <f t="shared" si="5769"/>
        <v>12304.384183490622</v>
      </c>
      <c r="NW257" s="66">
        <v>80.31783999999999</v>
      </c>
      <c r="NX257" s="10">
        <v>21659.624</v>
      </c>
      <c r="NY257" s="47">
        <f t="shared" si="5770"/>
        <v>269673.88565230346</v>
      </c>
      <c r="NZ257" s="46">
        <v>0</v>
      </c>
      <c r="OA257" s="10">
        <v>0</v>
      </c>
      <c r="OB257" s="47">
        <f t="shared" si="5771"/>
        <v>0</v>
      </c>
      <c r="OC257" s="46">
        <v>0</v>
      </c>
      <c r="OD257" s="10">
        <v>0</v>
      </c>
      <c r="OE257" s="47">
        <f t="shared" si="5772"/>
        <v>0</v>
      </c>
      <c r="OF257" s="66">
        <v>4.9349499999999997</v>
      </c>
      <c r="OG257" s="10">
        <v>11202.811</v>
      </c>
      <c r="OH257" s="47">
        <f t="shared" si="5773"/>
        <v>2270096.1509235147</v>
      </c>
      <c r="OI257" s="66">
        <v>20.206119999999999</v>
      </c>
      <c r="OJ257" s="10">
        <v>7310.3710000000001</v>
      </c>
      <c r="OK257" s="47">
        <f t="shared" si="5774"/>
        <v>361789.94284899824</v>
      </c>
      <c r="OL257" s="46">
        <v>0</v>
      </c>
      <c r="OM257" s="10">
        <v>0</v>
      </c>
      <c r="ON257" s="47">
        <f t="shared" si="5775"/>
        <v>0</v>
      </c>
      <c r="OO257" s="66">
        <v>6.5978599999999998</v>
      </c>
      <c r="OP257" s="10">
        <v>224.583</v>
      </c>
      <c r="OQ257" s="47">
        <f t="shared" si="5776"/>
        <v>34038.764084112125</v>
      </c>
      <c r="OR257" s="46">
        <v>0</v>
      </c>
      <c r="OS257" s="10">
        <v>0</v>
      </c>
      <c r="OT257" s="47">
        <f t="shared" si="5777"/>
        <v>0</v>
      </c>
      <c r="OU257" s="66">
        <v>15.4459</v>
      </c>
      <c r="OV257" s="10">
        <v>281.83699999999999</v>
      </c>
      <c r="OW257" s="47">
        <f t="shared" si="5778"/>
        <v>18246.719194090339</v>
      </c>
      <c r="OX257" s="66">
        <v>1.7971199999999998</v>
      </c>
      <c r="OY257" s="10">
        <v>515.05200000000002</v>
      </c>
      <c r="OZ257" s="47">
        <f t="shared" si="5779"/>
        <v>286598.55769230775</v>
      </c>
      <c r="PA257" s="46">
        <v>0</v>
      </c>
      <c r="PB257" s="10">
        <v>0</v>
      </c>
      <c r="PC257" s="47">
        <f t="shared" si="5780"/>
        <v>0</v>
      </c>
      <c r="PD257" s="46">
        <v>0</v>
      </c>
      <c r="PE257" s="10">
        <v>0</v>
      </c>
      <c r="PF257" s="47">
        <f t="shared" si="5781"/>
        <v>0</v>
      </c>
      <c r="PG257" s="66">
        <v>0.38154000000000005</v>
      </c>
      <c r="PH257" s="10">
        <v>60.087000000000003</v>
      </c>
      <c r="PI257" s="47">
        <f t="shared" si="5782"/>
        <v>157485.45368768674</v>
      </c>
      <c r="PJ257" s="46">
        <v>0</v>
      </c>
      <c r="PK257" s="10">
        <v>0</v>
      </c>
      <c r="PL257" s="47">
        <f t="shared" si="5783"/>
        <v>0</v>
      </c>
      <c r="PM257" s="46">
        <v>0</v>
      </c>
      <c r="PN257" s="10">
        <v>0</v>
      </c>
      <c r="PO257" s="47">
        <f t="shared" si="5784"/>
        <v>0</v>
      </c>
      <c r="PP257" s="46">
        <v>0</v>
      </c>
      <c r="PQ257" s="10">
        <v>0</v>
      </c>
      <c r="PR257" s="47">
        <f t="shared" si="5785"/>
        <v>0</v>
      </c>
      <c r="PS257" s="66">
        <v>15.21</v>
      </c>
      <c r="PT257" s="10">
        <v>47.707999999999998</v>
      </c>
      <c r="PU257" s="47">
        <f t="shared" si="5786"/>
        <v>3136.6206443129518</v>
      </c>
      <c r="PV257" s="66">
        <v>54.132489999999997</v>
      </c>
      <c r="PW257" s="10">
        <v>8852.2160000000003</v>
      </c>
      <c r="PX257" s="47">
        <f t="shared" si="5787"/>
        <v>163528.70521936088</v>
      </c>
      <c r="PY257" s="66">
        <v>107.0517</v>
      </c>
      <c r="PZ257" s="10">
        <v>35659.85</v>
      </c>
      <c r="QA257" s="47">
        <f t="shared" si="5788"/>
        <v>333108.6755278057</v>
      </c>
      <c r="QB257" s="46">
        <v>0</v>
      </c>
      <c r="QC257" s="10">
        <v>0</v>
      </c>
      <c r="QD257" s="47">
        <f t="shared" si="5789"/>
        <v>0</v>
      </c>
      <c r="QE257" s="46">
        <v>0.14311000000000001</v>
      </c>
      <c r="QF257" s="10">
        <v>20.561999999999998</v>
      </c>
      <c r="QG257" s="47">
        <f t="shared" si="5790"/>
        <v>143679.68695409124</v>
      </c>
      <c r="QH257" s="46">
        <v>0</v>
      </c>
      <c r="QI257" s="10">
        <v>0</v>
      </c>
      <c r="QJ257" s="47">
        <f t="shared" si="5791"/>
        <v>0</v>
      </c>
      <c r="QK257" s="46">
        <v>0</v>
      </c>
      <c r="QL257" s="10">
        <v>0</v>
      </c>
      <c r="QM257" s="47">
        <f t="shared" si="5792"/>
        <v>0</v>
      </c>
      <c r="QN257" s="46">
        <v>0</v>
      </c>
      <c r="QO257" s="10">
        <v>0</v>
      </c>
      <c r="QP257" s="47">
        <f t="shared" si="5793"/>
        <v>0</v>
      </c>
      <c r="QQ257" s="66">
        <v>36.239640000000001</v>
      </c>
      <c r="QR257" s="10">
        <v>2358.5880000000002</v>
      </c>
      <c r="QS257" s="47">
        <f t="shared" si="5794"/>
        <v>65083.096851955488</v>
      </c>
      <c r="QT257" s="66"/>
      <c r="QU257" s="10"/>
      <c r="QV257" s="47"/>
      <c r="QW257" s="66"/>
      <c r="QX257" s="10"/>
      <c r="QY257" s="47"/>
      <c r="QZ257" s="66">
        <v>0.1</v>
      </c>
      <c r="RA257" s="10">
        <v>9.5500000000000007</v>
      </c>
      <c r="RB257" s="47">
        <f t="shared" si="5795"/>
        <v>95500</v>
      </c>
      <c r="RC257" s="46">
        <v>0</v>
      </c>
      <c r="RD257" s="10">
        <v>0</v>
      </c>
      <c r="RE257" s="47">
        <f t="shared" si="5796"/>
        <v>0</v>
      </c>
      <c r="RF257" s="12">
        <f t="shared" si="5798"/>
        <v>1784.15247</v>
      </c>
      <c r="RG257" s="58">
        <f t="shared" si="5799"/>
        <v>260771.12300000008</v>
      </c>
    </row>
    <row r="258" spans="1:475" x14ac:dyDescent="0.3">
      <c r="A258" s="38">
        <v>2023</v>
      </c>
      <c r="B258" s="39" t="s">
        <v>10</v>
      </c>
      <c r="C258" s="46">
        <v>0</v>
      </c>
      <c r="D258" s="10">
        <v>0</v>
      </c>
      <c r="E258" s="47">
        <f t="shared" si="5801"/>
        <v>0</v>
      </c>
      <c r="F258" s="46">
        <v>0</v>
      </c>
      <c r="G258" s="10">
        <v>0</v>
      </c>
      <c r="H258" s="47">
        <f t="shared" si="5644"/>
        <v>0</v>
      </c>
      <c r="I258" s="46">
        <v>0</v>
      </c>
      <c r="J258" s="10">
        <v>0</v>
      </c>
      <c r="K258" s="47">
        <f t="shared" si="5645"/>
        <v>0</v>
      </c>
      <c r="L258" s="46">
        <v>0</v>
      </c>
      <c r="M258" s="10">
        <v>0</v>
      </c>
      <c r="N258" s="47">
        <f t="shared" si="5646"/>
        <v>0</v>
      </c>
      <c r="O258" s="46">
        <v>0</v>
      </c>
      <c r="P258" s="10">
        <v>0</v>
      </c>
      <c r="Q258" s="47">
        <f t="shared" si="5647"/>
        <v>0</v>
      </c>
      <c r="R258" s="46">
        <v>0</v>
      </c>
      <c r="S258" s="10">
        <v>0</v>
      </c>
      <c r="T258" s="47">
        <f t="shared" si="5648"/>
        <v>0</v>
      </c>
      <c r="U258" s="66">
        <v>1.5859999999999999E-2</v>
      </c>
      <c r="V258" s="10">
        <v>2.73</v>
      </c>
      <c r="W258" s="47">
        <f t="shared" si="5649"/>
        <v>172131.14754098363</v>
      </c>
      <c r="X258" s="46">
        <v>0</v>
      </c>
      <c r="Y258" s="10">
        <v>0</v>
      </c>
      <c r="Z258" s="47">
        <f t="shared" si="5650"/>
        <v>0</v>
      </c>
      <c r="AA258" s="66">
        <v>0.86736999999999997</v>
      </c>
      <c r="AB258" s="10">
        <v>503.75599999999997</v>
      </c>
      <c r="AC258" s="47">
        <f t="shared" si="5651"/>
        <v>580785.59323010943</v>
      </c>
      <c r="AD258" s="66">
        <v>2.7724199999999999</v>
      </c>
      <c r="AE258" s="10">
        <v>8029.1509999999998</v>
      </c>
      <c r="AF258" s="47">
        <f t="shared" si="5652"/>
        <v>2896080.3197206776</v>
      </c>
      <c r="AG258" s="46">
        <v>0</v>
      </c>
      <c r="AH258" s="10">
        <v>0</v>
      </c>
      <c r="AI258" s="47">
        <f t="shared" si="5653"/>
        <v>0</v>
      </c>
      <c r="AJ258" s="46">
        <v>0</v>
      </c>
      <c r="AK258" s="10">
        <v>0</v>
      </c>
      <c r="AL258" s="47">
        <f t="shared" si="5654"/>
        <v>0</v>
      </c>
      <c r="AM258" s="66">
        <v>0.72399999999999998</v>
      </c>
      <c r="AN258" s="10">
        <v>1.712</v>
      </c>
      <c r="AO258" s="47">
        <f t="shared" si="5655"/>
        <v>2364.6408839779006</v>
      </c>
      <c r="AP258" s="66">
        <v>163.52579999999998</v>
      </c>
      <c r="AQ258" s="10">
        <v>6868.3320000000003</v>
      </c>
      <c r="AR258" s="47">
        <f t="shared" si="5656"/>
        <v>42001.519026355483</v>
      </c>
      <c r="AS258" s="46">
        <v>0</v>
      </c>
      <c r="AT258" s="10">
        <v>0</v>
      </c>
      <c r="AU258" s="47">
        <f t="shared" si="5657"/>
        <v>0</v>
      </c>
      <c r="AV258" s="46">
        <v>0</v>
      </c>
      <c r="AW258" s="10">
        <v>0</v>
      </c>
      <c r="AX258" s="47">
        <f t="shared" si="5658"/>
        <v>0</v>
      </c>
      <c r="AY258" s="46">
        <v>0</v>
      </c>
      <c r="AZ258" s="10">
        <v>0</v>
      </c>
      <c r="BA258" s="47">
        <f t="shared" si="5659"/>
        <v>0</v>
      </c>
      <c r="BB258" s="66">
        <v>0.60099999999999998</v>
      </c>
      <c r="BC258" s="10">
        <v>280.62900000000002</v>
      </c>
      <c r="BD258" s="47">
        <f t="shared" si="5660"/>
        <v>466936.77204658906</v>
      </c>
      <c r="BE258" s="66">
        <v>0.12201000000000001</v>
      </c>
      <c r="BF258" s="10">
        <v>54.514000000000003</v>
      </c>
      <c r="BG258" s="47">
        <f t="shared" si="5661"/>
        <v>446799.44266863371</v>
      </c>
      <c r="BH258" s="46">
        <v>0</v>
      </c>
      <c r="BI258" s="10">
        <v>0</v>
      </c>
      <c r="BJ258" s="47">
        <f t="shared" si="5662"/>
        <v>0</v>
      </c>
      <c r="BK258" s="46">
        <v>0</v>
      </c>
      <c r="BL258" s="10">
        <v>0</v>
      </c>
      <c r="BM258" s="47">
        <f t="shared" si="5663"/>
        <v>0</v>
      </c>
      <c r="BN258" s="46">
        <v>0</v>
      </c>
      <c r="BO258" s="10">
        <v>0</v>
      </c>
      <c r="BP258" s="47">
        <f t="shared" si="5664"/>
        <v>0</v>
      </c>
      <c r="BQ258" s="66">
        <v>1E-3</v>
      </c>
      <c r="BR258" s="10">
        <v>0.63400000000000001</v>
      </c>
      <c r="BS258" s="47">
        <f t="shared" si="5665"/>
        <v>634000</v>
      </c>
      <c r="BT258" s="66">
        <v>0.48907999999999996</v>
      </c>
      <c r="BU258" s="10">
        <v>143.745</v>
      </c>
      <c r="BV258" s="47">
        <f t="shared" si="5666"/>
        <v>293908.9719473297</v>
      </c>
      <c r="BW258" s="46">
        <v>0</v>
      </c>
      <c r="BX258" s="10">
        <v>0</v>
      </c>
      <c r="BY258" s="47">
        <f t="shared" si="5667"/>
        <v>0</v>
      </c>
      <c r="BZ258" s="46">
        <v>0</v>
      </c>
      <c r="CA258" s="10">
        <v>0</v>
      </c>
      <c r="CB258" s="47">
        <f t="shared" si="5668"/>
        <v>0</v>
      </c>
      <c r="CC258" s="66">
        <v>74.447399999999988</v>
      </c>
      <c r="CD258" s="10">
        <v>4293.4350000000004</v>
      </c>
      <c r="CE258" s="47">
        <f t="shared" si="5669"/>
        <v>57670.717849112269</v>
      </c>
      <c r="CF258" s="46">
        <v>0</v>
      </c>
      <c r="CG258" s="10">
        <v>0</v>
      </c>
      <c r="CH258" s="47">
        <f t="shared" si="5670"/>
        <v>0</v>
      </c>
      <c r="CI258" s="46">
        <v>0</v>
      </c>
      <c r="CJ258" s="10">
        <v>0</v>
      </c>
      <c r="CK258" s="47">
        <f t="shared" si="5671"/>
        <v>0</v>
      </c>
      <c r="CL258" s="66">
        <v>1.00234</v>
      </c>
      <c r="CM258" s="10">
        <v>6</v>
      </c>
      <c r="CN258" s="47">
        <f t="shared" si="5672"/>
        <v>5985.9927769020487</v>
      </c>
      <c r="CO258" s="66">
        <v>0.33600000000000002</v>
      </c>
      <c r="CP258" s="10">
        <v>904.01</v>
      </c>
      <c r="CQ258" s="47">
        <f t="shared" si="5673"/>
        <v>2690505.9523809524</v>
      </c>
      <c r="CR258" s="46">
        <v>0</v>
      </c>
      <c r="CS258" s="10">
        <v>0</v>
      </c>
      <c r="CT258" s="47">
        <f t="shared" si="5674"/>
        <v>0</v>
      </c>
      <c r="CU258" s="66">
        <v>2E-3</v>
      </c>
      <c r="CV258" s="10">
        <v>2.2719999999999998</v>
      </c>
      <c r="CW258" s="47">
        <f t="shared" si="5675"/>
        <v>1135999.9999999998</v>
      </c>
      <c r="CX258" s="46">
        <v>0</v>
      </c>
      <c r="CY258" s="10">
        <v>0</v>
      </c>
      <c r="CZ258" s="47">
        <f t="shared" si="5676"/>
        <v>0</v>
      </c>
      <c r="DA258" s="66">
        <v>23.484470000000002</v>
      </c>
      <c r="DB258" s="10">
        <v>9357.1239999999998</v>
      </c>
      <c r="DC258" s="47">
        <f t="shared" si="5677"/>
        <v>398438.79806527455</v>
      </c>
      <c r="DD258" s="66">
        <v>73.245999999999995</v>
      </c>
      <c r="DE258" s="10">
        <v>11502.194</v>
      </c>
      <c r="DF258" s="47">
        <f t="shared" si="5678"/>
        <v>157035.11454550421</v>
      </c>
      <c r="DG258" s="46">
        <v>0</v>
      </c>
      <c r="DH258" s="10">
        <v>0</v>
      </c>
      <c r="DI258" s="47">
        <f t="shared" si="5679"/>
        <v>0</v>
      </c>
      <c r="DJ258" s="66">
        <v>6.87486</v>
      </c>
      <c r="DK258" s="10">
        <v>251.81200000000001</v>
      </c>
      <c r="DL258" s="47">
        <f t="shared" si="5680"/>
        <v>36627.945878170613</v>
      </c>
      <c r="DM258" s="46">
        <v>0</v>
      </c>
      <c r="DN258" s="10">
        <v>0</v>
      </c>
      <c r="DO258" s="47">
        <f t="shared" si="5681"/>
        <v>0</v>
      </c>
      <c r="DP258" s="66">
        <v>1.5E-3</v>
      </c>
      <c r="DQ258" s="10">
        <v>0.67900000000000005</v>
      </c>
      <c r="DR258" s="47">
        <f t="shared" si="5682"/>
        <v>452666.66666666669</v>
      </c>
      <c r="DS258" s="66">
        <v>3.51</v>
      </c>
      <c r="DT258" s="10">
        <v>163.18600000000001</v>
      </c>
      <c r="DU258" s="47">
        <f t="shared" si="5683"/>
        <v>46491.737891737896</v>
      </c>
      <c r="DV258" s="46">
        <v>0</v>
      </c>
      <c r="DW258" s="10">
        <v>0</v>
      </c>
      <c r="DX258" s="47">
        <f t="shared" si="5684"/>
        <v>0</v>
      </c>
      <c r="DY258" s="46">
        <v>0</v>
      </c>
      <c r="DZ258" s="10">
        <v>0</v>
      </c>
      <c r="EA258" s="47">
        <f t="shared" si="5685"/>
        <v>0</v>
      </c>
      <c r="EB258" s="46">
        <v>0</v>
      </c>
      <c r="EC258" s="10">
        <v>0</v>
      </c>
      <c r="ED258" s="47">
        <f t="shared" si="5686"/>
        <v>0</v>
      </c>
      <c r="EE258" s="66">
        <v>1.0900000000000001</v>
      </c>
      <c r="EF258" s="10">
        <v>290.55599999999998</v>
      </c>
      <c r="EG258" s="47">
        <f t="shared" si="5687"/>
        <v>266565.13761467888</v>
      </c>
      <c r="EH258" s="66">
        <v>54.026669999999996</v>
      </c>
      <c r="EI258" s="10">
        <v>15023.393</v>
      </c>
      <c r="EJ258" s="47">
        <f t="shared" si="5688"/>
        <v>278073.64399841783</v>
      </c>
      <c r="EK258" s="46">
        <v>0</v>
      </c>
      <c r="EL258" s="10">
        <v>0</v>
      </c>
      <c r="EM258" s="47">
        <f t="shared" si="5689"/>
        <v>0</v>
      </c>
      <c r="EN258" s="66">
        <v>381.82121000000001</v>
      </c>
      <c r="EO258" s="10">
        <v>59640.309000000001</v>
      </c>
      <c r="EP258" s="47">
        <f t="shared" si="5690"/>
        <v>156199.57047435892</v>
      </c>
      <c r="EQ258" s="66">
        <v>0.14105999999999999</v>
      </c>
      <c r="ER258" s="10">
        <v>19.181999999999999</v>
      </c>
      <c r="ES258" s="47">
        <f t="shared" si="5691"/>
        <v>135984.68736707783</v>
      </c>
      <c r="ET258" s="66">
        <v>0.75420000000000009</v>
      </c>
      <c r="EU258" s="10">
        <v>63.972999999999999</v>
      </c>
      <c r="EV258" s="47">
        <f t="shared" si="5692"/>
        <v>84822.328294881983</v>
      </c>
      <c r="EW258" s="46">
        <v>0</v>
      </c>
      <c r="EX258" s="10">
        <v>0</v>
      </c>
      <c r="EY258" s="47">
        <f t="shared" si="5693"/>
        <v>0</v>
      </c>
      <c r="EZ258" s="46">
        <v>0</v>
      </c>
      <c r="FA258" s="10">
        <v>0</v>
      </c>
      <c r="FB258" s="47">
        <f t="shared" si="5694"/>
        <v>0</v>
      </c>
      <c r="FC258" s="46">
        <v>0</v>
      </c>
      <c r="FD258" s="10">
        <v>0</v>
      </c>
      <c r="FE258" s="47">
        <f t="shared" si="5695"/>
        <v>0</v>
      </c>
      <c r="FF258" s="46">
        <v>0</v>
      </c>
      <c r="FG258" s="10">
        <v>0</v>
      </c>
      <c r="FH258" s="47">
        <f t="shared" si="5696"/>
        <v>0</v>
      </c>
      <c r="FI258" s="66">
        <v>7.9000000000000001E-2</v>
      </c>
      <c r="FJ258" s="10">
        <v>1.446</v>
      </c>
      <c r="FK258" s="47">
        <f t="shared" si="5697"/>
        <v>18303.797468354427</v>
      </c>
      <c r="FL258" s="46">
        <v>0</v>
      </c>
      <c r="FM258" s="10">
        <v>0</v>
      </c>
      <c r="FN258" s="47">
        <f t="shared" si="5698"/>
        <v>0</v>
      </c>
      <c r="FO258" s="46">
        <v>0</v>
      </c>
      <c r="FP258" s="10">
        <v>0</v>
      </c>
      <c r="FQ258" s="47">
        <f t="shared" si="5699"/>
        <v>0</v>
      </c>
      <c r="FR258" s="66">
        <v>41.808109999999999</v>
      </c>
      <c r="FS258" s="10">
        <v>3745.576</v>
      </c>
      <c r="FT258" s="47">
        <f t="shared" si="5700"/>
        <v>89589.699223428179</v>
      </c>
      <c r="FU258" s="66">
        <v>2.3958200000000001</v>
      </c>
      <c r="FV258" s="10">
        <v>24.841000000000001</v>
      </c>
      <c r="FW258" s="47">
        <f t="shared" si="5701"/>
        <v>10368.475094122265</v>
      </c>
      <c r="FX258" s="46">
        <v>0</v>
      </c>
      <c r="FY258" s="10">
        <v>0</v>
      </c>
      <c r="FZ258" s="47">
        <f t="shared" si="5702"/>
        <v>0</v>
      </c>
      <c r="GA258" s="46">
        <v>0</v>
      </c>
      <c r="GB258" s="10">
        <v>0</v>
      </c>
      <c r="GC258" s="47">
        <f t="shared" si="5703"/>
        <v>0</v>
      </c>
      <c r="GD258" s="66">
        <v>0.24233000000000002</v>
      </c>
      <c r="GE258" s="10">
        <v>23.445</v>
      </c>
      <c r="GF258" s="47">
        <f t="shared" si="5704"/>
        <v>96748.235876697072</v>
      </c>
      <c r="GG258" s="66">
        <v>0.24199999999999999</v>
      </c>
      <c r="GH258" s="10">
        <v>13.797000000000001</v>
      </c>
      <c r="GI258" s="47">
        <f t="shared" si="5705"/>
        <v>57012.396694214876</v>
      </c>
      <c r="GJ258" s="66">
        <v>128.58636999999999</v>
      </c>
      <c r="GK258" s="10">
        <v>17103.288</v>
      </c>
      <c r="GL258" s="47">
        <f t="shared" si="5706"/>
        <v>133010.11607995469</v>
      </c>
      <c r="GM258" s="46">
        <v>0</v>
      </c>
      <c r="GN258" s="10">
        <v>0</v>
      </c>
      <c r="GO258" s="47">
        <f t="shared" si="5707"/>
        <v>0</v>
      </c>
      <c r="GP258" s="66">
        <v>0.40452999999999995</v>
      </c>
      <c r="GQ258" s="10">
        <v>164.25899999999999</v>
      </c>
      <c r="GR258" s="47">
        <f t="shared" si="5708"/>
        <v>406048.99513015104</v>
      </c>
      <c r="GS258" s="46">
        <v>0</v>
      </c>
      <c r="GT258" s="10">
        <v>0</v>
      </c>
      <c r="GU258" s="47">
        <f t="shared" si="5709"/>
        <v>0</v>
      </c>
      <c r="GV258" s="46">
        <v>0</v>
      </c>
      <c r="GW258" s="10">
        <v>0</v>
      </c>
      <c r="GX258" s="47">
        <f t="shared" si="5710"/>
        <v>0</v>
      </c>
      <c r="GY258" s="66">
        <v>1.4839999999999999E-2</v>
      </c>
      <c r="GZ258" s="10">
        <v>2.286</v>
      </c>
      <c r="HA258" s="47">
        <f t="shared" si="5711"/>
        <v>154043.12668463611</v>
      </c>
      <c r="HB258" s="66">
        <v>0.95889999999999997</v>
      </c>
      <c r="HC258" s="10">
        <v>552.88699999999994</v>
      </c>
      <c r="HD258" s="47">
        <f t="shared" si="5712"/>
        <v>576584.62821983511</v>
      </c>
      <c r="HE258" s="46">
        <v>0</v>
      </c>
      <c r="HF258" s="10">
        <v>0</v>
      </c>
      <c r="HG258" s="47">
        <f t="shared" si="5713"/>
        <v>0</v>
      </c>
      <c r="HH258" s="46">
        <v>0</v>
      </c>
      <c r="HI258" s="10">
        <v>0</v>
      </c>
      <c r="HJ258" s="47">
        <f t="shared" si="5714"/>
        <v>0</v>
      </c>
      <c r="HK258" s="46">
        <v>0</v>
      </c>
      <c r="HL258" s="10">
        <v>0</v>
      </c>
      <c r="HM258" s="47">
        <f t="shared" si="5715"/>
        <v>0</v>
      </c>
      <c r="HN258" s="46">
        <v>0</v>
      </c>
      <c r="HO258" s="10">
        <v>0</v>
      </c>
      <c r="HP258" s="47">
        <f t="shared" si="5716"/>
        <v>0</v>
      </c>
      <c r="HQ258" s="46">
        <v>0</v>
      </c>
      <c r="HR258" s="10">
        <v>0</v>
      </c>
      <c r="HS258" s="47">
        <f t="shared" si="5717"/>
        <v>0</v>
      </c>
      <c r="HT258" s="46">
        <v>0</v>
      </c>
      <c r="HU258" s="10">
        <v>0</v>
      </c>
      <c r="HV258" s="47">
        <f t="shared" si="5718"/>
        <v>0</v>
      </c>
      <c r="HW258" s="46">
        <v>0</v>
      </c>
      <c r="HX258" s="10">
        <v>0</v>
      </c>
      <c r="HY258" s="47">
        <f t="shared" si="5719"/>
        <v>0</v>
      </c>
      <c r="HZ258" s="66">
        <v>24</v>
      </c>
      <c r="IA258" s="10">
        <v>1535.693</v>
      </c>
      <c r="IB258" s="47">
        <f t="shared" si="5720"/>
        <v>63987.208333333336</v>
      </c>
      <c r="IC258" s="46">
        <v>0</v>
      </c>
      <c r="ID258" s="10">
        <v>0</v>
      </c>
      <c r="IE258" s="47">
        <f t="shared" si="5721"/>
        <v>0</v>
      </c>
      <c r="IF258" s="46">
        <v>0</v>
      </c>
      <c r="IG258" s="10">
        <v>0</v>
      </c>
      <c r="IH258" s="47">
        <f t="shared" si="5722"/>
        <v>0</v>
      </c>
      <c r="II258" s="46">
        <v>0</v>
      </c>
      <c r="IJ258" s="10">
        <v>0</v>
      </c>
      <c r="IK258" s="47">
        <f t="shared" si="5723"/>
        <v>0</v>
      </c>
      <c r="IL258" s="46">
        <v>0</v>
      </c>
      <c r="IM258" s="10">
        <v>0</v>
      </c>
      <c r="IN258" s="47">
        <f t="shared" si="5724"/>
        <v>0</v>
      </c>
      <c r="IO258" s="66">
        <v>5.0000000000000001E-4</v>
      </c>
      <c r="IP258" s="10">
        <v>3.6999999999999998E-2</v>
      </c>
      <c r="IQ258" s="47">
        <f t="shared" si="5725"/>
        <v>74000</v>
      </c>
      <c r="IR258" s="66">
        <v>59.63015</v>
      </c>
      <c r="IS258" s="10">
        <v>2700.2719999999999</v>
      </c>
      <c r="IT258" s="47">
        <f t="shared" si="5726"/>
        <v>45283.669418909725</v>
      </c>
      <c r="IU258" s="46">
        <v>0</v>
      </c>
      <c r="IV258" s="10">
        <v>0</v>
      </c>
      <c r="IW258" s="47">
        <f t="shared" si="5727"/>
        <v>0</v>
      </c>
      <c r="IX258" s="46">
        <v>0</v>
      </c>
      <c r="IY258" s="10">
        <v>0</v>
      </c>
      <c r="IZ258" s="47">
        <f t="shared" si="5728"/>
        <v>0</v>
      </c>
      <c r="JA258" s="46">
        <v>0</v>
      </c>
      <c r="JB258" s="10">
        <v>0</v>
      </c>
      <c r="JC258" s="47">
        <f t="shared" si="5729"/>
        <v>0</v>
      </c>
      <c r="JD258" s="46">
        <v>0</v>
      </c>
      <c r="JE258" s="10">
        <v>0</v>
      </c>
      <c r="JF258" s="47">
        <f t="shared" si="5730"/>
        <v>0</v>
      </c>
      <c r="JG258" s="66">
        <v>6.7000000000000002E-3</v>
      </c>
      <c r="JH258" s="10">
        <v>9.7000000000000003E-2</v>
      </c>
      <c r="JI258" s="47">
        <f t="shared" si="5731"/>
        <v>14477.611940298508</v>
      </c>
      <c r="JJ258" s="46">
        <v>0</v>
      </c>
      <c r="JK258" s="10">
        <v>0</v>
      </c>
      <c r="JL258" s="47">
        <f t="shared" si="5732"/>
        <v>0</v>
      </c>
      <c r="JM258" s="66">
        <v>9.0719999999999995E-2</v>
      </c>
      <c r="JN258" s="10">
        <v>3.7210000000000001</v>
      </c>
      <c r="JO258" s="47">
        <f t="shared" si="5733"/>
        <v>41016.3139329806</v>
      </c>
      <c r="JP258" s="46">
        <v>0</v>
      </c>
      <c r="JQ258" s="10">
        <v>0</v>
      </c>
      <c r="JR258" s="47">
        <f t="shared" si="5734"/>
        <v>0</v>
      </c>
      <c r="JS258" s="66">
        <v>3.7599999999999999E-3</v>
      </c>
      <c r="JT258" s="10">
        <v>3.4550000000000001</v>
      </c>
      <c r="JU258" s="47">
        <f t="shared" si="5735"/>
        <v>918882.97872340435</v>
      </c>
      <c r="JV258" s="66">
        <v>4.4499999999999998E-2</v>
      </c>
      <c r="JW258" s="10">
        <v>9.2999999999999999E-2</v>
      </c>
      <c r="JX258" s="47">
        <f t="shared" si="5736"/>
        <v>2089.8876404494385</v>
      </c>
      <c r="JY258" s="46">
        <v>0</v>
      </c>
      <c r="JZ258" s="10">
        <v>0</v>
      </c>
      <c r="KA258" s="47">
        <f t="shared" si="5737"/>
        <v>0</v>
      </c>
      <c r="KB258" s="66">
        <v>12.10821</v>
      </c>
      <c r="KC258" s="10">
        <v>179.381</v>
      </c>
      <c r="KD258" s="47">
        <f t="shared" si="5738"/>
        <v>14814.823991324894</v>
      </c>
      <c r="KE258" s="66"/>
      <c r="KF258" s="10"/>
      <c r="KG258" s="47"/>
      <c r="KH258" s="66">
        <v>199.08208999999999</v>
      </c>
      <c r="KI258" s="10">
        <v>17751.798999999999</v>
      </c>
      <c r="KJ258" s="47">
        <f t="shared" si="5739"/>
        <v>89168.23708250199</v>
      </c>
      <c r="KK258" s="66">
        <v>9.4222099999999998</v>
      </c>
      <c r="KL258" s="10">
        <v>3422.63</v>
      </c>
      <c r="KM258" s="47">
        <f t="shared" si="5740"/>
        <v>363251.2966703141</v>
      </c>
      <c r="KN258" s="46">
        <v>0</v>
      </c>
      <c r="KO258" s="10">
        <v>0</v>
      </c>
      <c r="KP258" s="47">
        <f t="shared" si="5741"/>
        <v>0</v>
      </c>
      <c r="KQ258" s="66">
        <v>5.9119999999999999E-2</v>
      </c>
      <c r="KR258" s="10">
        <v>18.59</v>
      </c>
      <c r="KS258" s="47">
        <f t="shared" si="5742"/>
        <v>314445.19621109607</v>
      </c>
      <c r="KT258" s="46">
        <v>0</v>
      </c>
      <c r="KU258" s="10">
        <v>0</v>
      </c>
      <c r="KV258" s="47">
        <f t="shared" si="5743"/>
        <v>0</v>
      </c>
      <c r="KW258" s="46">
        <v>0</v>
      </c>
      <c r="KX258" s="10">
        <v>0</v>
      </c>
      <c r="KY258" s="47">
        <f t="shared" si="5744"/>
        <v>0</v>
      </c>
      <c r="KZ258" s="66">
        <v>0.22021000000000002</v>
      </c>
      <c r="LA258" s="10">
        <v>86.131</v>
      </c>
      <c r="LB258" s="47">
        <f t="shared" si="5745"/>
        <v>391131.19295218203</v>
      </c>
      <c r="LC258" s="46">
        <v>0</v>
      </c>
      <c r="LD258" s="10">
        <v>0</v>
      </c>
      <c r="LE258" s="47">
        <f t="shared" si="5746"/>
        <v>0</v>
      </c>
      <c r="LF258" s="66">
        <v>0.11170000000000001</v>
      </c>
      <c r="LG258" s="10">
        <v>11.818</v>
      </c>
      <c r="LH258" s="47">
        <f t="shared" si="5747"/>
        <v>105801.25335720679</v>
      </c>
      <c r="LI258" s="46">
        <v>0</v>
      </c>
      <c r="LJ258" s="10">
        <v>0</v>
      </c>
      <c r="LK258" s="47">
        <f t="shared" si="5748"/>
        <v>0</v>
      </c>
      <c r="LL258" s="46">
        <v>0</v>
      </c>
      <c r="LM258" s="10">
        <v>0</v>
      </c>
      <c r="LN258" s="47">
        <f t="shared" si="5749"/>
        <v>0</v>
      </c>
      <c r="LO258" s="46">
        <v>0</v>
      </c>
      <c r="LP258" s="10">
        <v>0</v>
      </c>
      <c r="LQ258" s="47">
        <f t="shared" si="5750"/>
        <v>0</v>
      </c>
      <c r="LR258" s="66">
        <v>6.9999999999999999E-4</v>
      </c>
      <c r="LS258" s="10">
        <v>2.5790000000000002</v>
      </c>
      <c r="LT258" s="47">
        <f t="shared" si="5751"/>
        <v>3684285.7142857146</v>
      </c>
      <c r="LU258" s="66">
        <v>0.10488</v>
      </c>
      <c r="LV258" s="10">
        <v>22.402000000000001</v>
      </c>
      <c r="LW258" s="47">
        <f t="shared" si="5752"/>
        <v>213596.4912280702</v>
      </c>
      <c r="LX258" s="66">
        <v>248.86898000000002</v>
      </c>
      <c r="LY258" s="10">
        <v>31154.646000000001</v>
      </c>
      <c r="LZ258" s="47">
        <f t="shared" si="5753"/>
        <v>125184.93064101439</v>
      </c>
      <c r="MA258" s="66">
        <v>1.1609999999999999E-2</v>
      </c>
      <c r="MB258" s="10">
        <v>5.3159999999999998</v>
      </c>
      <c r="MC258" s="47">
        <f t="shared" si="5754"/>
        <v>457881.13695090445</v>
      </c>
      <c r="MD258" s="46">
        <v>0</v>
      </c>
      <c r="ME258" s="10">
        <v>0</v>
      </c>
      <c r="MF258" s="47">
        <f t="shared" si="5755"/>
        <v>0</v>
      </c>
      <c r="MG258" s="46">
        <v>0</v>
      </c>
      <c r="MH258" s="10">
        <v>0</v>
      </c>
      <c r="MI258" s="47">
        <f t="shared" si="5756"/>
        <v>0</v>
      </c>
      <c r="MJ258" s="46">
        <v>0</v>
      </c>
      <c r="MK258" s="10">
        <v>0</v>
      </c>
      <c r="ML258" s="47">
        <f t="shared" si="5757"/>
        <v>0</v>
      </c>
      <c r="MM258" s="66">
        <v>2.3374099999999998</v>
      </c>
      <c r="MN258" s="10">
        <v>2680.2260000000001</v>
      </c>
      <c r="MO258" s="47">
        <f t="shared" si="5758"/>
        <v>1146664.8983276363</v>
      </c>
      <c r="MP258" s="46">
        <v>0</v>
      </c>
      <c r="MQ258" s="10">
        <v>0</v>
      </c>
      <c r="MR258" s="47">
        <f t="shared" si="5759"/>
        <v>0</v>
      </c>
      <c r="MS258" s="46">
        <v>0</v>
      </c>
      <c r="MT258" s="10">
        <v>0</v>
      </c>
      <c r="MU258" s="47">
        <f t="shared" si="5760"/>
        <v>0</v>
      </c>
      <c r="MV258" s="46">
        <v>0</v>
      </c>
      <c r="MW258" s="10">
        <v>0</v>
      </c>
      <c r="MX258" s="47">
        <f t="shared" si="5761"/>
        <v>0</v>
      </c>
      <c r="MY258" s="46">
        <v>0</v>
      </c>
      <c r="MZ258" s="10">
        <v>0</v>
      </c>
      <c r="NA258" s="47">
        <f t="shared" si="5762"/>
        <v>0</v>
      </c>
      <c r="NB258" s="46">
        <v>0</v>
      </c>
      <c r="NC258" s="10">
        <v>0</v>
      </c>
      <c r="ND258" s="47">
        <f t="shared" si="5763"/>
        <v>0</v>
      </c>
      <c r="NE258" s="46">
        <v>0</v>
      </c>
      <c r="NF258" s="10">
        <v>0</v>
      </c>
      <c r="NG258" s="47">
        <f t="shared" si="5764"/>
        <v>0</v>
      </c>
      <c r="NH258" s="46">
        <v>0</v>
      </c>
      <c r="NI258" s="10">
        <v>0</v>
      </c>
      <c r="NJ258" s="47">
        <f t="shared" si="5765"/>
        <v>0</v>
      </c>
      <c r="NK258" s="46">
        <v>0</v>
      </c>
      <c r="NL258" s="10">
        <v>0</v>
      </c>
      <c r="NM258" s="47">
        <f t="shared" si="5766"/>
        <v>0</v>
      </c>
      <c r="NN258" s="46">
        <v>0</v>
      </c>
      <c r="NO258" s="10">
        <v>0</v>
      </c>
      <c r="NP258" s="47">
        <f t="shared" si="5767"/>
        <v>0</v>
      </c>
      <c r="NQ258" s="46">
        <v>0</v>
      </c>
      <c r="NR258" s="10">
        <v>0</v>
      </c>
      <c r="NS258" s="47">
        <f t="shared" si="5768"/>
        <v>0</v>
      </c>
      <c r="NT258" s="66">
        <v>6.4360000000000001E-2</v>
      </c>
      <c r="NU258" s="10">
        <v>53.402000000000001</v>
      </c>
      <c r="NV258" s="47">
        <f t="shared" si="5769"/>
        <v>829738.96830329392</v>
      </c>
      <c r="NW258" s="66">
        <v>16.472529999999999</v>
      </c>
      <c r="NX258" s="10">
        <v>1464.5909999999999</v>
      </c>
      <c r="NY258" s="47">
        <f t="shared" si="5770"/>
        <v>88911.11444325796</v>
      </c>
      <c r="NZ258" s="66">
        <v>0.15458000000000002</v>
      </c>
      <c r="OA258" s="10">
        <v>71.061999999999998</v>
      </c>
      <c r="OB258" s="47">
        <f t="shared" si="5771"/>
        <v>459710.18242980971</v>
      </c>
      <c r="OC258" s="46">
        <v>0</v>
      </c>
      <c r="OD258" s="10">
        <v>0</v>
      </c>
      <c r="OE258" s="47">
        <f t="shared" si="5772"/>
        <v>0</v>
      </c>
      <c r="OF258" s="66">
        <v>0.18872</v>
      </c>
      <c r="OG258" s="10">
        <v>53.404000000000003</v>
      </c>
      <c r="OH258" s="47">
        <f t="shared" si="5773"/>
        <v>282980.07630351844</v>
      </c>
      <c r="OI258" s="66">
        <v>0.26861000000000002</v>
      </c>
      <c r="OJ258" s="10">
        <v>238.81800000000001</v>
      </c>
      <c r="OK258" s="47">
        <f t="shared" si="5774"/>
        <v>889088.26923792856</v>
      </c>
      <c r="OL258" s="46">
        <v>0</v>
      </c>
      <c r="OM258" s="10">
        <v>0</v>
      </c>
      <c r="ON258" s="47">
        <f t="shared" si="5775"/>
        <v>0</v>
      </c>
      <c r="OO258" s="66">
        <v>26.781200000000002</v>
      </c>
      <c r="OP258" s="10">
        <v>842.33100000000002</v>
      </c>
      <c r="OQ258" s="47">
        <f t="shared" si="5776"/>
        <v>31452.324765133748</v>
      </c>
      <c r="OR258" s="66">
        <v>3.6499999999999998E-2</v>
      </c>
      <c r="OS258" s="10">
        <v>4.0469999999999997</v>
      </c>
      <c r="OT258" s="47">
        <f t="shared" si="5777"/>
        <v>110876.71232876713</v>
      </c>
      <c r="OU258" s="66">
        <v>20.946060000000003</v>
      </c>
      <c r="OV258" s="10">
        <v>704.18399999999997</v>
      </c>
      <c r="OW258" s="47">
        <f t="shared" si="5778"/>
        <v>33618.924036310404</v>
      </c>
      <c r="OX258" s="46">
        <v>0</v>
      </c>
      <c r="OY258" s="10">
        <v>0</v>
      </c>
      <c r="OZ258" s="47">
        <f t="shared" si="5779"/>
        <v>0</v>
      </c>
      <c r="PA258" s="46">
        <v>0</v>
      </c>
      <c r="PB258" s="10">
        <v>0</v>
      </c>
      <c r="PC258" s="47">
        <f t="shared" si="5780"/>
        <v>0</v>
      </c>
      <c r="PD258" s="46">
        <v>0</v>
      </c>
      <c r="PE258" s="10">
        <v>0</v>
      </c>
      <c r="PF258" s="47">
        <f t="shared" si="5781"/>
        <v>0</v>
      </c>
      <c r="PG258" s="66">
        <v>2.46E-2</v>
      </c>
      <c r="PH258" s="10">
        <v>34.146999999999998</v>
      </c>
      <c r="PI258" s="47">
        <f t="shared" si="5782"/>
        <v>1388089.430894309</v>
      </c>
      <c r="PJ258" s="46">
        <v>0</v>
      </c>
      <c r="PK258" s="10">
        <v>0</v>
      </c>
      <c r="PL258" s="47">
        <f t="shared" si="5783"/>
        <v>0</v>
      </c>
      <c r="PM258" s="66">
        <v>6.5199999999999998E-3</v>
      </c>
      <c r="PN258" s="10">
        <v>3.105</v>
      </c>
      <c r="PO258" s="47">
        <f t="shared" si="5784"/>
        <v>476226.9938650307</v>
      </c>
      <c r="PP258" s="66">
        <v>6.7999999999999996E-3</v>
      </c>
      <c r="PQ258" s="10">
        <v>5.0000000000000001E-3</v>
      </c>
      <c r="PR258" s="47">
        <f t="shared" si="5785"/>
        <v>735.2941176470589</v>
      </c>
      <c r="PS258" s="66">
        <v>5.0000000000000001E-4</v>
      </c>
      <c r="PT258" s="10">
        <v>0.28199999999999997</v>
      </c>
      <c r="PU258" s="47">
        <f t="shared" si="5786"/>
        <v>563999.99999999988</v>
      </c>
      <c r="PV258" s="66">
        <v>81.765149999999991</v>
      </c>
      <c r="PW258" s="10">
        <v>19965.271000000001</v>
      </c>
      <c r="PX258" s="47">
        <f t="shared" si="5787"/>
        <v>244178.24708937734</v>
      </c>
      <c r="PY258" s="66">
        <v>39.796379999999999</v>
      </c>
      <c r="PZ258" s="10">
        <v>21318.083999999999</v>
      </c>
      <c r="QA258" s="47">
        <f t="shared" si="5788"/>
        <v>535678.97381621145</v>
      </c>
      <c r="QB258" s="46">
        <v>0</v>
      </c>
      <c r="QC258" s="10">
        <v>0</v>
      </c>
      <c r="QD258" s="47">
        <f t="shared" si="5789"/>
        <v>0</v>
      </c>
      <c r="QE258" s="46">
        <v>0.76816000000000006</v>
      </c>
      <c r="QF258" s="10">
        <v>65.960000000000008</v>
      </c>
      <c r="QG258" s="47">
        <f t="shared" si="5790"/>
        <v>85867.527598417</v>
      </c>
      <c r="QH258" s="46">
        <v>0</v>
      </c>
      <c r="QI258" s="10">
        <v>0</v>
      </c>
      <c r="QJ258" s="47">
        <f t="shared" si="5791"/>
        <v>0</v>
      </c>
      <c r="QK258" s="46">
        <v>0</v>
      </c>
      <c r="QL258" s="10">
        <v>0</v>
      </c>
      <c r="QM258" s="47">
        <f t="shared" si="5792"/>
        <v>0</v>
      </c>
      <c r="QN258" s="46">
        <v>0</v>
      </c>
      <c r="QO258" s="10">
        <v>0</v>
      </c>
      <c r="QP258" s="47">
        <f t="shared" si="5793"/>
        <v>0</v>
      </c>
      <c r="QQ258" s="66">
        <v>24.022470000000002</v>
      </c>
      <c r="QR258" s="10">
        <v>1787.5519999999999</v>
      </c>
      <c r="QS258" s="47">
        <f t="shared" si="5794"/>
        <v>74411.665411591734</v>
      </c>
      <c r="QT258" s="46"/>
      <c r="QU258" s="10"/>
      <c r="QV258" s="47"/>
      <c r="QW258" s="46"/>
      <c r="QX258" s="10"/>
      <c r="QY258" s="47"/>
      <c r="QZ258" s="46">
        <v>0</v>
      </c>
      <c r="RA258" s="10">
        <v>0</v>
      </c>
      <c r="RB258" s="47">
        <f t="shared" si="5795"/>
        <v>0</v>
      </c>
      <c r="RC258" s="46">
        <v>0</v>
      </c>
      <c r="RD258" s="10">
        <v>0</v>
      </c>
      <c r="RE258" s="47">
        <f t="shared" si="5796"/>
        <v>0</v>
      </c>
      <c r="RF258" s="12">
        <f t="shared" si="5798"/>
        <v>1731.9947400000001</v>
      </c>
      <c r="RG258" s="58">
        <f t="shared" si="5799"/>
        <v>245220.28399999996</v>
      </c>
    </row>
    <row r="259" spans="1:475" x14ac:dyDescent="0.3">
      <c r="A259" s="38">
        <v>2023</v>
      </c>
      <c r="B259" s="39" t="s">
        <v>11</v>
      </c>
      <c r="C259" s="46">
        <v>0</v>
      </c>
      <c r="D259" s="10">
        <v>0</v>
      </c>
      <c r="E259" s="47">
        <f t="shared" si="5801"/>
        <v>0</v>
      </c>
      <c r="F259" s="46">
        <v>0</v>
      </c>
      <c r="G259" s="10">
        <v>0</v>
      </c>
      <c r="H259" s="47">
        <f t="shared" si="5644"/>
        <v>0</v>
      </c>
      <c r="I259" s="46">
        <v>0</v>
      </c>
      <c r="J259" s="10">
        <v>0</v>
      </c>
      <c r="K259" s="47">
        <f t="shared" si="5645"/>
        <v>0</v>
      </c>
      <c r="L259" s="46">
        <v>0</v>
      </c>
      <c r="M259" s="10">
        <v>0</v>
      </c>
      <c r="N259" s="47">
        <f t="shared" si="5646"/>
        <v>0</v>
      </c>
      <c r="O259" s="46">
        <v>0</v>
      </c>
      <c r="P259" s="10">
        <v>0</v>
      </c>
      <c r="Q259" s="47">
        <f t="shared" si="5647"/>
        <v>0</v>
      </c>
      <c r="R259" s="46">
        <v>0</v>
      </c>
      <c r="S259" s="10">
        <v>0</v>
      </c>
      <c r="T259" s="47">
        <f t="shared" si="5648"/>
        <v>0</v>
      </c>
      <c r="U259" s="46">
        <v>0</v>
      </c>
      <c r="V259" s="10">
        <v>0</v>
      </c>
      <c r="W259" s="47">
        <f t="shared" si="5649"/>
        <v>0</v>
      </c>
      <c r="X259" s="46">
        <v>0</v>
      </c>
      <c r="Y259" s="10">
        <v>0</v>
      </c>
      <c r="Z259" s="47">
        <f t="shared" si="5650"/>
        <v>0</v>
      </c>
      <c r="AA259" s="66">
        <v>6.8286699999999998</v>
      </c>
      <c r="AB259" s="10">
        <v>1924.2049999999999</v>
      </c>
      <c r="AC259" s="47">
        <f t="shared" si="5651"/>
        <v>281783.27551338694</v>
      </c>
      <c r="AD259" s="66">
        <v>2.8172199999999998</v>
      </c>
      <c r="AE259" s="10">
        <v>170.328</v>
      </c>
      <c r="AF259" s="47">
        <f t="shared" si="5652"/>
        <v>60459.602019011654</v>
      </c>
      <c r="AG259" s="46">
        <v>0</v>
      </c>
      <c r="AH259" s="10">
        <v>0</v>
      </c>
      <c r="AI259" s="47">
        <f t="shared" si="5653"/>
        <v>0</v>
      </c>
      <c r="AJ259" s="46">
        <v>0</v>
      </c>
      <c r="AK259" s="10">
        <v>0</v>
      </c>
      <c r="AL259" s="47">
        <f t="shared" si="5654"/>
        <v>0</v>
      </c>
      <c r="AM259" s="66">
        <v>3.0720000000000001</v>
      </c>
      <c r="AN259" s="10">
        <v>20.056999999999999</v>
      </c>
      <c r="AO259" s="47">
        <f t="shared" si="5655"/>
        <v>6528.9713541666661</v>
      </c>
      <c r="AP259" s="46">
        <v>0</v>
      </c>
      <c r="AQ259" s="10">
        <v>0</v>
      </c>
      <c r="AR259" s="47">
        <f t="shared" si="5656"/>
        <v>0</v>
      </c>
      <c r="AS259" s="46">
        <v>0</v>
      </c>
      <c r="AT259" s="10">
        <v>0</v>
      </c>
      <c r="AU259" s="47">
        <f t="shared" si="5657"/>
        <v>0</v>
      </c>
      <c r="AV259" s="46">
        <v>0</v>
      </c>
      <c r="AW259" s="10">
        <v>0</v>
      </c>
      <c r="AX259" s="47">
        <f t="shared" si="5658"/>
        <v>0</v>
      </c>
      <c r="AY259" s="46">
        <v>0</v>
      </c>
      <c r="AZ259" s="10">
        <v>0</v>
      </c>
      <c r="BA259" s="47">
        <f t="shared" si="5659"/>
        <v>0</v>
      </c>
      <c r="BB259" s="66">
        <v>0.49601000000000001</v>
      </c>
      <c r="BC259" s="10">
        <v>87.813000000000002</v>
      </c>
      <c r="BD259" s="47">
        <f t="shared" si="5660"/>
        <v>177038.7693796496</v>
      </c>
      <c r="BE259" s="46">
        <v>0</v>
      </c>
      <c r="BF259" s="10">
        <v>0</v>
      </c>
      <c r="BG259" s="47">
        <f t="shared" si="5661"/>
        <v>0</v>
      </c>
      <c r="BH259" s="66">
        <v>219.89472000000001</v>
      </c>
      <c r="BI259" s="10">
        <v>8235.7710000000006</v>
      </c>
      <c r="BJ259" s="47">
        <f t="shared" si="5662"/>
        <v>37453.245807812033</v>
      </c>
      <c r="BK259" s="46">
        <v>0</v>
      </c>
      <c r="BL259" s="10">
        <v>0</v>
      </c>
      <c r="BM259" s="47">
        <f t="shared" si="5663"/>
        <v>0</v>
      </c>
      <c r="BN259" s="46">
        <v>0</v>
      </c>
      <c r="BO259" s="10">
        <v>0</v>
      </c>
      <c r="BP259" s="47">
        <f t="shared" si="5664"/>
        <v>0</v>
      </c>
      <c r="BQ259" s="66">
        <v>6.9000000000000008E-3</v>
      </c>
      <c r="BR259" s="10">
        <v>3</v>
      </c>
      <c r="BS259" s="47">
        <f t="shared" si="5665"/>
        <v>434782.6086956521</v>
      </c>
      <c r="BT259" s="66">
        <v>0.17951</v>
      </c>
      <c r="BU259" s="10">
        <v>160.54</v>
      </c>
      <c r="BV259" s="47">
        <f t="shared" si="5666"/>
        <v>894323.43602027732</v>
      </c>
      <c r="BW259" s="46">
        <v>0</v>
      </c>
      <c r="BX259" s="10">
        <v>0</v>
      </c>
      <c r="BY259" s="47">
        <f t="shared" si="5667"/>
        <v>0</v>
      </c>
      <c r="BZ259" s="66">
        <v>1E-3</v>
      </c>
      <c r="CA259" s="10">
        <v>0.255</v>
      </c>
      <c r="CB259" s="47">
        <f t="shared" si="5668"/>
        <v>255000</v>
      </c>
      <c r="CC259" s="66">
        <v>74.141329999999996</v>
      </c>
      <c r="CD259" s="10">
        <v>10239.152</v>
      </c>
      <c r="CE259" s="47">
        <f t="shared" si="5669"/>
        <v>138103.16054486748</v>
      </c>
      <c r="CF259" s="46">
        <v>0</v>
      </c>
      <c r="CG259" s="10">
        <v>0</v>
      </c>
      <c r="CH259" s="47">
        <f t="shared" si="5670"/>
        <v>0</v>
      </c>
      <c r="CI259" s="46">
        <v>0</v>
      </c>
      <c r="CJ259" s="10">
        <v>0</v>
      </c>
      <c r="CK259" s="47">
        <f t="shared" si="5671"/>
        <v>0</v>
      </c>
      <c r="CL259" s="66">
        <v>0.56499999999999995</v>
      </c>
      <c r="CM259" s="10">
        <v>1.512</v>
      </c>
      <c r="CN259" s="47">
        <f t="shared" si="5672"/>
        <v>2676.1061946902655</v>
      </c>
      <c r="CO259" s="46">
        <v>0</v>
      </c>
      <c r="CP259" s="10">
        <v>0</v>
      </c>
      <c r="CQ259" s="47">
        <f t="shared" si="5673"/>
        <v>0</v>
      </c>
      <c r="CR259" s="46">
        <v>0</v>
      </c>
      <c r="CS259" s="10">
        <v>0</v>
      </c>
      <c r="CT259" s="47">
        <f t="shared" si="5674"/>
        <v>0</v>
      </c>
      <c r="CU259" s="66">
        <v>3.9168099999999999</v>
      </c>
      <c r="CV259" s="10">
        <v>225.357</v>
      </c>
      <c r="CW259" s="47">
        <f t="shared" si="5675"/>
        <v>57535.851879463138</v>
      </c>
      <c r="CX259" s="66">
        <v>7.8200000000000006E-3</v>
      </c>
      <c r="CY259" s="10">
        <v>0.79900000000000004</v>
      </c>
      <c r="CZ259" s="47">
        <f t="shared" si="5676"/>
        <v>102173.91304347827</v>
      </c>
      <c r="DA259" s="66">
        <v>4.9779200000000001</v>
      </c>
      <c r="DB259" s="10">
        <v>1239.922</v>
      </c>
      <c r="DC259" s="47">
        <f t="shared" si="5677"/>
        <v>249084.3565183852</v>
      </c>
      <c r="DD259" s="66">
        <v>0.9624299999999999</v>
      </c>
      <c r="DE259" s="10">
        <v>3598.3589999999999</v>
      </c>
      <c r="DF259" s="47">
        <f t="shared" si="5678"/>
        <v>3738826.7198653412</v>
      </c>
      <c r="DG259" s="46">
        <v>0</v>
      </c>
      <c r="DH259" s="10">
        <v>0</v>
      </c>
      <c r="DI259" s="47">
        <f t="shared" si="5679"/>
        <v>0</v>
      </c>
      <c r="DJ259" s="66">
        <v>1.7022599999999999</v>
      </c>
      <c r="DK259" s="10">
        <v>82.447999999999993</v>
      </c>
      <c r="DL259" s="47">
        <f t="shared" si="5680"/>
        <v>48434.434222739183</v>
      </c>
      <c r="DM259" s="46">
        <v>0</v>
      </c>
      <c r="DN259" s="10">
        <v>0</v>
      </c>
      <c r="DO259" s="47">
        <f t="shared" si="5681"/>
        <v>0</v>
      </c>
      <c r="DP259" s="66">
        <v>0.1</v>
      </c>
      <c r="DQ259" s="10">
        <v>33.706000000000003</v>
      </c>
      <c r="DR259" s="47">
        <f t="shared" si="5682"/>
        <v>337060</v>
      </c>
      <c r="DS259" s="66">
        <v>8.7299999999999999E-3</v>
      </c>
      <c r="DT259" s="10">
        <v>0.82</v>
      </c>
      <c r="DU259" s="47">
        <f t="shared" si="5683"/>
        <v>93928.980526918662</v>
      </c>
      <c r="DV259" s="46">
        <v>0</v>
      </c>
      <c r="DW259" s="10">
        <v>0</v>
      </c>
      <c r="DX259" s="47">
        <f t="shared" si="5684"/>
        <v>0</v>
      </c>
      <c r="DY259" s="46">
        <v>0</v>
      </c>
      <c r="DZ259" s="10">
        <v>0</v>
      </c>
      <c r="EA259" s="47">
        <f t="shared" si="5685"/>
        <v>0</v>
      </c>
      <c r="EB259" s="46">
        <v>0</v>
      </c>
      <c r="EC259" s="10">
        <v>0</v>
      </c>
      <c r="ED259" s="47">
        <f t="shared" si="5686"/>
        <v>0</v>
      </c>
      <c r="EE259" s="46">
        <v>0</v>
      </c>
      <c r="EF259" s="10">
        <v>0</v>
      </c>
      <c r="EG259" s="47">
        <f t="shared" si="5687"/>
        <v>0</v>
      </c>
      <c r="EH259" s="66">
        <v>14.0829</v>
      </c>
      <c r="EI259" s="10">
        <v>4584.6189999999997</v>
      </c>
      <c r="EJ259" s="47">
        <f t="shared" si="5688"/>
        <v>325545.09369519056</v>
      </c>
      <c r="EK259" s="46">
        <v>0</v>
      </c>
      <c r="EL259" s="10">
        <v>0</v>
      </c>
      <c r="EM259" s="47">
        <f t="shared" si="5689"/>
        <v>0</v>
      </c>
      <c r="EN259" s="66">
        <v>235.52462</v>
      </c>
      <c r="EO259" s="10">
        <v>40085.582000000002</v>
      </c>
      <c r="EP259" s="47">
        <f t="shared" si="5690"/>
        <v>170196.99256918448</v>
      </c>
      <c r="EQ259" s="66">
        <v>1.7600000000000001E-3</v>
      </c>
      <c r="ER259" s="10">
        <v>1.1140000000000001</v>
      </c>
      <c r="ES259" s="47">
        <f t="shared" si="5691"/>
        <v>632954.54545454553</v>
      </c>
      <c r="ET259" s="66">
        <v>2.67</v>
      </c>
      <c r="EU259" s="10">
        <v>168.893</v>
      </c>
      <c r="EV259" s="47">
        <f t="shared" si="5692"/>
        <v>63255.805243445691</v>
      </c>
      <c r="EW259" s="46">
        <v>0</v>
      </c>
      <c r="EX259" s="10">
        <v>0</v>
      </c>
      <c r="EY259" s="47">
        <f t="shared" si="5693"/>
        <v>0</v>
      </c>
      <c r="EZ259" s="46">
        <v>0</v>
      </c>
      <c r="FA259" s="10">
        <v>0</v>
      </c>
      <c r="FB259" s="47">
        <f t="shared" si="5694"/>
        <v>0</v>
      </c>
      <c r="FC259" s="46">
        <v>0</v>
      </c>
      <c r="FD259" s="10">
        <v>0</v>
      </c>
      <c r="FE259" s="47">
        <f t="shared" si="5695"/>
        <v>0</v>
      </c>
      <c r="FF259" s="46">
        <v>0</v>
      </c>
      <c r="FG259" s="10">
        <v>0</v>
      </c>
      <c r="FH259" s="47">
        <f t="shared" si="5696"/>
        <v>0</v>
      </c>
      <c r="FI259" s="66">
        <v>5.8250000000000002</v>
      </c>
      <c r="FJ259" s="10">
        <v>137.56100000000001</v>
      </c>
      <c r="FK259" s="47">
        <f t="shared" si="5697"/>
        <v>23615.622317596568</v>
      </c>
      <c r="FL259" s="46">
        <v>0</v>
      </c>
      <c r="FM259" s="10">
        <v>0</v>
      </c>
      <c r="FN259" s="47">
        <f t="shared" si="5698"/>
        <v>0</v>
      </c>
      <c r="FO259" s="46">
        <v>0</v>
      </c>
      <c r="FP259" s="10">
        <v>0</v>
      </c>
      <c r="FQ259" s="47">
        <f t="shared" si="5699"/>
        <v>0</v>
      </c>
      <c r="FR259" s="66">
        <v>22.967749999999999</v>
      </c>
      <c r="FS259" s="10">
        <v>5942.723</v>
      </c>
      <c r="FT259" s="47">
        <f t="shared" si="5700"/>
        <v>258742.06223944447</v>
      </c>
      <c r="FU259" s="66">
        <v>3.9991099999999999</v>
      </c>
      <c r="FV259" s="10">
        <v>99.025000000000006</v>
      </c>
      <c r="FW259" s="47">
        <f t="shared" si="5701"/>
        <v>24761.759491486857</v>
      </c>
      <c r="FX259" s="46">
        <v>0</v>
      </c>
      <c r="FY259" s="10">
        <v>0</v>
      </c>
      <c r="FZ259" s="47">
        <f t="shared" si="5702"/>
        <v>0</v>
      </c>
      <c r="GA259" s="46">
        <v>0</v>
      </c>
      <c r="GB259" s="10">
        <v>0</v>
      </c>
      <c r="GC259" s="47">
        <f t="shared" si="5703"/>
        <v>0</v>
      </c>
      <c r="GD259" s="66">
        <v>0.15339</v>
      </c>
      <c r="GE259" s="10">
        <v>15.054</v>
      </c>
      <c r="GF259" s="47">
        <f t="shared" si="5704"/>
        <v>98141.99100332486</v>
      </c>
      <c r="GG259" s="66">
        <v>0.31087999999999999</v>
      </c>
      <c r="GH259" s="10">
        <v>245.59700000000001</v>
      </c>
      <c r="GI259" s="47">
        <f t="shared" si="5705"/>
        <v>790005.79001544008</v>
      </c>
      <c r="GJ259" s="66">
        <v>112.59896000000001</v>
      </c>
      <c r="GK259" s="10">
        <v>4519.8909999999996</v>
      </c>
      <c r="GL259" s="47">
        <f t="shared" si="5706"/>
        <v>40141.498642616236</v>
      </c>
      <c r="GM259" s="46">
        <v>0</v>
      </c>
      <c r="GN259" s="10">
        <v>0</v>
      </c>
      <c r="GO259" s="47">
        <f t="shared" si="5707"/>
        <v>0</v>
      </c>
      <c r="GP259" s="66">
        <v>5.5200299999999993</v>
      </c>
      <c r="GQ259" s="10">
        <v>961.40700000000004</v>
      </c>
      <c r="GR259" s="47">
        <f t="shared" si="5708"/>
        <v>174166.98822289013</v>
      </c>
      <c r="GS259" s="46">
        <v>0</v>
      </c>
      <c r="GT259" s="10">
        <v>0</v>
      </c>
      <c r="GU259" s="47">
        <f t="shared" si="5709"/>
        <v>0</v>
      </c>
      <c r="GV259" s="46">
        <v>0</v>
      </c>
      <c r="GW259" s="10">
        <v>0</v>
      </c>
      <c r="GX259" s="47">
        <f t="shared" si="5710"/>
        <v>0</v>
      </c>
      <c r="GY259" s="66">
        <v>3.7099999999999998E-3</v>
      </c>
      <c r="GZ259" s="10">
        <v>1.327</v>
      </c>
      <c r="HA259" s="47">
        <f t="shared" si="5711"/>
        <v>357681.94070080866</v>
      </c>
      <c r="HB259" s="66">
        <v>5.9044699999999999</v>
      </c>
      <c r="HC259" s="10">
        <v>1957.6479999999999</v>
      </c>
      <c r="HD259" s="47">
        <f t="shared" si="5712"/>
        <v>331553.55180058494</v>
      </c>
      <c r="HE259" s="46">
        <v>0</v>
      </c>
      <c r="HF259" s="10">
        <v>0</v>
      </c>
      <c r="HG259" s="47">
        <f t="shared" si="5713"/>
        <v>0</v>
      </c>
      <c r="HH259" s="46">
        <v>0</v>
      </c>
      <c r="HI259" s="10">
        <v>0</v>
      </c>
      <c r="HJ259" s="47">
        <f t="shared" si="5714"/>
        <v>0</v>
      </c>
      <c r="HK259" s="66">
        <v>3.5699999999999998E-3</v>
      </c>
      <c r="HL259" s="10">
        <v>4.8819999999999997</v>
      </c>
      <c r="HM259" s="47">
        <f t="shared" si="5715"/>
        <v>1367507.0028011205</v>
      </c>
      <c r="HN259" s="46">
        <v>0</v>
      </c>
      <c r="HO259" s="10">
        <v>0</v>
      </c>
      <c r="HP259" s="47">
        <f t="shared" si="5716"/>
        <v>0</v>
      </c>
      <c r="HQ259" s="46">
        <v>0</v>
      </c>
      <c r="HR259" s="10">
        <v>0</v>
      </c>
      <c r="HS259" s="47">
        <f t="shared" si="5717"/>
        <v>0</v>
      </c>
      <c r="HT259" s="46">
        <v>0</v>
      </c>
      <c r="HU259" s="10">
        <v>0</v>
      </c>
      <c r="HV259" s="47">
        <f t="shared" si="5718"/>
        <v>0</v>
      </c>
      <c r="HW259" s="46">
        <v>0</v>
      </c>
      <c r="HX259" s="10">
        <v>0</v>
      </c>
      <c r="HY259" s="47">
        <f t="shared" si="5719"/>
        <v>0</v>
      </c>
      <c r="HZ259" s="66">
        <v>4.8259399999999992</v>
      </c>
      <c r="IA259" s="10">
        <v>277.66399999999999</v>
      </c>
      <c r="IB259" s="47">
        <f t="shared" si="5720"/>
        <v>57535.733970998401</v>
      </c>
      <c r="IC259" s="46">
        <v>0</v>
      </c>
      <c r="ID259" s="10">
        <v>0</v>
      </c>
      <c r="IE259" s="47">
        <f t="shared" si="5721"/>
        <v>0</v>
      </c>
      <c r="IF259" s="46">
        <v>0</v>
      </c>
      <c r="IG259" s="10">
        <v>0</v>
      </c>
      <c r="IH259" s="47">
        <f t="shared" si="5722"/>
        <v>0</v>
      </c>
      <c r="II259" s="46">
        <v>0</v>
      </c>
      <c r="IJ259" s="10">
        <v>0</v>
      </c>
      <c r="IK259" s="47">
        <f t="shared" si="5723"/>
        <v>0</v>
      </c>
      <c r="IL259" s="46">
        <v>0</v>
      </c>
      <c r="IM259" s="10">
        <v>0</v>
      </c>
      <c r="IN259" s="47">
        <f t="shared" si="5724"/>
        <v>0</v>
      </c>
      <c r="IO259" s="66">
        <v>2.8E-3</v>
      </c>
      <c r="IP259" s="10">
        <v>3.5999999999999997E-2</v>
      </c>
      <c r="IQ259" s="47">
        <f t="shared" si="5725"/>
        <v>12857.142857142855</v>
      </c>
      <c r="IR259" s="66">
        <v>51.416899999999998</v>
      </c>
      <c r="IS259" s="10">
        <v>2148.9349999999999</v>
      </c>
      <c r="IT259" s="47">
        <f t="shared" si="5726"/>
        <v>41794.332213727394</v>
      </c>
      <c r="IU259" s="46">
        <v>0</v>
      </c>
      <c r="IV259" s="10">
        <v>0</v>
      </c>
      <c r="IW259" s="47">
        <f t="shared" si="5727"/>
        <v>0</v>
      </c>
      <c r="IX259" s="46">
        <v>0</v>
      </c>
      <c r="IY259" s="10">
        <v>0</v>
      </c>
      <c r="IZ259" s="47">
        <f t="shared" si="5728"/>
        <v>0</v>
      </c>
      <c r="JA259" s="46">
        <v>0</v>
      </c>
      <c r="JB259" s="10">
        <v>0</v>
      </c>
      <c r="JC259" s="47">
        <f t="shared" si="5729"/>
        <v>0</v>
      </c>
      <c r="JD259" s="46">
        <v>0</v>
      </c>
      <c r="JE259" s="10">
        <v>0</v>
      </c>
      <c r="JF259" s="47">
        <f t="shared" si="5730"/>
        <v>0</v>
      </c>
      <c r="JG259" s="46">
        <v>0</v>
      </c>
      <c r="JH259" s="10">
        <v>0</v>
      </c>
      <c r="JI259" s="47">
        <f t="shared" si="5731"/>
        <v>0</v>
      </c>
      <c r="JJ259" s="46">
        <v>0</v>
      </c>
      <c r="JK259" s="10">
        <v>0</v>
      </c>
      <c r="JL259" s="47">
        <f t="shared" si="5732"/>
        <v>0</v>
      </c>
      <c r="JM259" s="66">
        <v>0.37685000000000002</v>
      </c>
      <c r="JN259" s="10">
        <v>42.290999999999997</v>
      </c>
      <c r="JO259" s="47">
        <f t="shared" si="5733"/>
        <v>112222.36964309406</v>
      </c>
      <c r="JP259" s="46">
        <v>0</v>
      </c>
      <c r="JQ259" s="10">
        <v>0</v>
      </c>
      <c r="JR259" s="47">
        <f t="shared" si="5734"/>
        <v>0</v>
      </c>
      <c r="JS259" s="46">
        <v>0</v>
      </c>
      <c r="JT259" s="10">
        <v>0</v>
      </c>
      <c r="JU259" s="47">
        <f t="shared" si="5735"/>
        <v>0</v>
      </c>
      <c r="JV259" s="46">
        <v>0</v>
      </c>
      <c r="JW259" s="10">
        <v>0</v>
      </c>
      <c r="JX259" s="47">
        <f t="shared" si="5736"/>
        <v>0</v>
      </c>
      <c r="JY259" s="46">
        <v>0</v>
      </c>
      <c r="JZ259" s="10">
        <v>0</v>
      </c>
      <c r="KA259" s="47">
        <f t="shared" si="5737"/>
        <v>0</v>
      </c>
      <c r="KB259" s="66">
        <v>128.08080000000001</v>
      </c>
      <c r="KC259" s="10">
        <v>2062.047</v>
      </c>
      <c r="KD259" s="47">
        <f t="shared" si="5738"/>
        <v>16099.579328049167</v>
      </c>
      <c r="KE259" s="66"/>
      <c r="KF259" s="10"/>
      <c r="KG259" s="47"/>
      <c r="KH259" s="66">
        <v>121.7534</v>
      </c>
      <c r="KI259" s="10">
        <v>13091.144</v>
      </c>
      <c r="KJ259" s="47">
        <f t="shared" si="5739"/>
        <v>107521.79405256856</v>
      </c>
      <c r="KK259" s="66">
        <v>0.63842999999999994</v>
      </c>
      <c r="KL259" s="10">
        <v>704.25599999999997</v>
      </c>
      <c r="KM259" s="47">
        <f t="shared" si="5740"/>
        <v>1103106.0570461913</v>
      </c>
      <c r="KN259" s="46">
        <v>0</v>
      </c>
      <c r="KO259" s="10">
        <v>0</v>
      </c>
      <c r="KP259" s="47">
        <f t="shared" si="5741"/>
        <v>0</v>
      </c>
      <c r="KQ259" s="66">
        <v>1.9487000000000001</v>
      </c>
      <c r="KR259" s="10">
        <v>18.016999999999999</v>
      </c>
      <c r="KS259" s="47">
        <f t="shared" si="5742"/>
        <v>9245.6509467850356</v>
      </c>
      <c r="KT259" s="46">
        <v>0</v>
      </c>
      <c r="KU259" s="10">
        <v>0</v>
      </c>
      <c r="KV259" s="47">
        <f t="shared" si="5743"/>
        <v>0</v>
      </c>
      <c r="KW259" s="46">
        <v>0</v>
      </c>
      <c r="KX259" s="10">
        <v>0</v>
      </c>
      <c r="KY259" s="47">
        <f t="shared" si="5744"/>
        <v>0</v>
      </c>
      <c r="KZ259" s="66">
        <v>1.4E-3</v>
      </c>
      <c r="LA259" s="10">
        <v>1.397</v>
      </c>
      <c r="LB259" s="47">
        <f t="shared" si="5745"/>
        <v>997857.14285714284</v>
      </c>
      <c r="LC259" s="46">
        <v>0</v>
      </c>
      <c r="LD259" s="10">
        <v>0</v>
      </c>
      <c r="LE259" s="47">
        <f t="shared" si="5746"/>
        <v>0</v>
      </c>
      <c r="LF259" s="66">
        <v>1.00525</v>
      </c>
      <c r="LG259" s="10">
        <v>47.753</v>
      </c>
      <c r="LH259" s="47">
        <f t="shared" si="5747"/>
        <v>47503.606068142253</v>
      </c>
      <c r="LI259" s="46">
        <v>0</v>
      </c>
      <c r="LJ259" s="10">
        <v>0</v>
      </c>
      <c r="LK259" s="47">
        <f t="shared" si="5748"/>
        <v>0</v>
      </c>
      <c r="LL259" s="46">
        <v>0</v>
      </c>
      <c r="LM259" s="10">
        <v>0</v>
      </c>
      <c r="LN259" s="47">
        <f t="shared" si="5749"/>
        <v>0</v>
      </c>
      <c r="LO259" s="46">
        <v>0</v>
      </c>
      <c r="LP259" s="10">
        <v>0</v>
      </c>
      <c r="LQ259" s="47">
        <f t="shared" si="5750"/>
        <v>0</v>
      </c>
      <c r="LR259" s="66">
        <v>1.7900000000000001E-3</v>
      </c>
      <c r="LS259" s="10">
        <v>1.708</v>
      </c>
      <c r="LT259" s="47">
        <f t="shared" si="5751"/>
        <v>954189.9441340781</v>
      </c>
      <c r="LU259" s="46">
        <v>0</v>
      </c>
      <c r="LV259" s="10">
        <v>0</v>
      </c>
      <c r="LW259" s="47">
        <f t="shared" si="5752"/>
        <v>0</v>
      </c>
      <c r="LX259" s="66">
        <v>272.17773999999997</v>
      </c>
      <c r="LY259" s="10">
        <v>38509.11</v>
      </c>
      <c r="LZ259" s="47">
        <f t="shared" si="5753"/>
        <v>141485.15598667253</v>
      </c>
      <c r="MA259" s="66">
        <v>3.2000000000000002E-3</v>
      </c>
      <c r="MB259" s="10">
        <v>2.0339999999999998</v>
      </c>
      <c r="MC259" s="47">
        <f t="shared" si="5754"/>
        <v>635624.99999999988</v>
      </c>
      <c r="MD259" s="46">
        <v>0</v>
      </c>
      <c r="ME259" s="10">
        <v>0</v>
      </c>
      <c r="MF259" s="47">
        <f t="shared" si="5755"/>
        <v>0</v>
      </c>
      <c r="MG259" s="46">
        <v>0</v>
      </c>
      <c r="MH259" s="10">
        <v>0</v>
      </c>
      <c r="MI259" s="47">
        <f t="shared" si="5756"/>
        <v>0</v>
      </c>
      <c r="MJ259" s="46">
        <v>0</v>
      </c>
      <c r="MK259" s="10">
        <v>0</v>
      </c>
      <c r="ML259" s="47">
        <f t="shared" si="5757"/>
        <v>0</v>
      </c>
      <c r="MM259" s="66">
        <v>0.17981</v>
      </c>
      <c r="MN259" s="10">
        <v>168.95599999999999</v>
      </c>
      <c r="MO259" s="47">
        <f t="shared" si="5758"/>
        <v>939636.28274289519</v>
      </c>
      <c r="MP259" s="46">
        <v>0</v>
      </c>
      <c r="MQ259" s="10">
        <v>0</v>
      </c>
      <c r="MR259" s="47">
        <f t="shared" si="5759"/>
        <v>0</v>
      </c>
      <c r="MS259" s="46">
        <v>0</v>
      </c>
      <c r="MT259" s="10">
        <v>0</v>
      </c>
      <c r="MU259" s="47">
        <f t="shared" si="5760"/>
        <v>0</v>
      </c>
      <c r="MV259" s="46">
        <v>0</v>
      </c>
      <c r="MW259" s="10">
        <v>0</v>
      </c>
      <c r="MX259" s="47">
        <f t="shared" si="5761"/>
        <v>0</v>
      </c>
      <c r="MY259" s="66">
        <v>3.0099999999999997E-3</v>
      </c>
      <c r="MZ259" s="10">
        <v>0.14799999999999999</v>
      </c>
      <c r="NA259" s="47">
        <f t="shared" si="5762"/>
        <v>49169.435215946847</v>
      </c>
      <c r="NB259" s="46">
        <v>0</v>
      </c>
      <c r="NC259" s="10">
        <v>0</v>
      </c>
      <c r="ND259" s="47">
        <f t="shared" si="5763"/>
        <v>0</v>
      </c>
      <c r="NE259" s="46">
        <v>0</v>
      </c>
      <c r="NF259" s="10">
        <v>0</v>
      </c>
      <c r="NG259" s="47">
        <f t="shared" si="5764"/>
        <v>0</v>
      </c>
      <c r="NH259" s="46">
        <v>0</v>
      </c>
      <c r="NI259" s="10">
        <v>0</v>
      </c>
      <c r="NJ259" s="47">
        <f t="shared" si="5765"/>
        <v>0</v>
      </c>
      <c r="NK259" s="46">
        <v>0</v>
      </c>
      <c r="NL259" s="10">
        <v>0</v>
      </c>
      <c r="NM259" s="47">
        <f t="shared" si="5766"/>
        <v>0</v>
      </c>
      <c r="NN259" s="46">
        <v>0</v>
      </c>
      <c r="NO259" s="10">
        <v>0</v>
      </c>
      <c r="NP259" s="47">
        <f t="shared" si="5767"/>
        <v>0</v>
      </c>
      <c r="NQ259" s="66">
        <v>1E-3</v>
      </c>
      <c r="NR259" s="10">
        <v>0.01</v>
      </c>
      <c r="NS259" s="47">
        <f t="shared" si="5768"/>
        <v>10000</v>
      </c>
      <c r="NT259" s="66">
        <v>5.5599999999999998E-3</v>
      </c>
      <c r="NU259" s="10">
        <v>0.97799999999999998</v>
      </c>
      <c r="NV259" s="47">
        <f t="shared" si="5769"/>
        <v>175899.28057553957</v>
      </c>
      <c r="NW259" s="66">
        <v>12.175709999999999</v>
      </c>
      <c r="NX259" s="10">
        <v>1704.038</v>
      </c>
      <c r="NY259" s="47">
        <f t="shared" si="5770"/>
        <v>139953.89180589881</v>
      </c>
      <c r="NZ259" s="66">
        <v>0.69091999999999998</v>
      </c>
      <c r="OA259" s="10">
        <v>381.721</v>
      </c>
      <c r="OB259" s="47">
        <f t="shared" si="5771"/>
        <v>552482.19764951081</v>
      </c>
      <c r="OC259" s="46">
        <v>0</v>
      </c>
      <c r="OD259" s="10">
        <v>0</v>
      </c>
      <c r="OE259" s="47">
        <f t="shared" si="5772"/>
        <v>0</v>
      </c>
      <c r="OF259" s="66">
        <v>1.8E-3</v>
      </c>
      <c r="OG259" s="10">
        <v>1.4450000000000001</v>
      </c>
      <c r="OH259" s="47">
        <f t="shared" si="5773"/>
        <v>802777.77777777787</v>
      </c>
      <c r="OI259" s="66">
        <v>6.6004700000000005</v>
      </c>
      <c r="OJ259" s="10">
        <v>1457.0229999999999</v>
      </c>
      <c r="OK259" s="47">
        <f t="shared" si="5774"/>
        <v>220745.34086209012</v>
      </c>
      <c r="OL259" s="46">
        <v>0</v>
      </c>
      <c r="OM259" s="10">
        <v>0</v>
      </c>
      <c r="ON259" s="47">
        <f t="shared" si="5775"/>
        <v>0</v>
      </c>
      <c r="OO259" s="66">
        <v>2.5051799999999997</v>
      </c>
      <c r="OP259" s="10">
        <v>3.9649999999999999</v>
      </c>
      <c r="OQ259" s="47">
        <f t="shared" si="5776"/>
        <v>1582.720602910769</v>
      </c>
      <c r="OR259" s="46">
        <v>0</v>
      </c>
      <c r="OS259" s="10">
        <v>0</v>
      </c>
      <c r="OT259" s="47">
        <f t="shared" si="5777"/>
        <v>0</v>
      </c>
      <c r="OU259" s="66">
        <v>17.303090000000001</v>
      </c>
      <c r="OV259" s="10">
        <v>425.74299999999999</v>
      </c>
      <c r="OW259" s="47">
        <f t="shared" si="5778"/>
        <v>24605.027194564671</v>
      </c>
      <c r="OX259" s="46">
        <v>0</v>
      </c>
      <c r="OY259" s="10">
        <v>0</v>
      </c>
      <c r="OZ259" s="47">
        <f t="shared" si="5779"/>
        <v>0</v>
      </c>
      <c r="PA259" s="46">
        <v>0</v>
      </c>
      <c r="PB259" s="10">
        <v>0</v>
      </c>
      <c r="PC259" s="47">
        <f t="shared" si="5780"/>
        <v>0</v>
      </c>
      <c r="PD259" s="46">
        <v>0</v>
      </c>
      <c r="PE259" s="10">
        <v>0</v>
      </c>
      <c r="PF259" s="47">
        <f t="shared" si="5781"/>
        <v>0</v>
      </c>
      <c r="PG259" s="66">
        <v>5.0000000000000001E-3</v>
      </c>
      <c r="PH259" s="10">
        <v>0.10299999999999999</v>
      </c>
      <c r="PI259" s="47">
        <f t="shared" si="5782"/>
        <v>20599.999999999996</v>
      </c>
      <c r="PJ259" s="46">
        <v>0</v>
      </c>
      <c r="PK259" s="10">
        <v>0</v>
      </c>
      <c r="PL259" s="47">
        <f t="shared" si="5783"/>
        <v>0</v>
      </c>
      <c r="PM259" s="46">
        <v>0</v>
      </c>
      <c r="PN259" s="10">
        <v>0</v>
      </c>
      <c r="PO259" s="47">
        <f t="shared" si="5784"/>
        <v>0</v>
      </c>
      <c r="PP259" s="46">
        <v>0</v>
      </c>
      <c r="PQ259" s="10">
        <v>0</v>
      </c>
      <c r="PR259" s="47">
        <f t="shared" si="5785"/>
        <v>0</v>
      </c>
      <c r="PS259" s="66">
        <v>15.560750000000001</v>
      </c>
      <c r="PT259" s="10">
        <v>419.17399999999998</v>
      </c>
      <c r="PU259" s="47">
        <f t="shared" si="5786"/>
        <v>26937.904663978275</v>
      </c>
      <c r="PV259" s="66">
        <v>53.407400000000003</v>
      </c>
      <c r="PW259" s="10">
        <v>9918.3610000000008</v>
      </c>
      <c r="PX259" s="47">
        <f t="shared" si="5787"/>
        <v>185711.36209588934</v>
      </c>
      <c r="PY259" s="66">
        <v>69.341999999999999</v>
      </c>
      <c r="PZ259" s="10">
        <v>22182.14</v>
      </c>
      <c r="QA259" s="47">
        <f t="shared" si="5788"/>
        <v>319894.72469787434</v>
      </c>
      <c r="QB259" s="46">
        <v>0</v>
      </c>
      <c r="QC259" s="10">
        <v>0</v>
      </c>
      <c r="QD259" s="47">
        <f t="shared" si="5789"/>
        <v>0</v>
      </c>
      <c r="QE259" s="46">
        <v>4.1633000000000004</v>
      </c>
      <c r="QF259" s="10">
        <v>460.89</v>
      </c>
      <c r="QG259" s="47">
        <f t="shared" si="5790"/>
        <v>110703.04806283476</v>
      </c>
      <c r="QH259" s="46">
        <v>0</v>
      </c>
      <c r="QI259" s="10">
        <v>0</v>
      </c>
      <c r="QJ259" s="47">
        <f t="shared" si="5791"/>
        <v>0</v>
      </c>
      <c r="QK259" s="46">
        <v>0</v>
      </c>
      <c r="QL259" s="10">
        <v>0</v>
      </c>
      <c r="QM259" s="47">
        <f t="shared" si="5792"/>
        <v>0</v>
      </c>
      <c r="QN259" s="46">
        <v>0</v>
      </c>
      <c r="QO259" s="10">
        <v>0</v>
      </c>
      <c r="QP259" s="47">
        <f t="shared" si="5793"/>
        <v>0</v>
      </c>
      <c r="QQ259" s="66">
        <v>93.534829999999999</v>
      </c>
      <c r="QR259" s="10">
        <v>10158.785</v>
      </c>
      <c r="QS259" s="47">
        <f t="shared" si="5794"/>
        <v>108609.64840583983</v>
      </c>
      <c r="QT259" s="66"/>
      <c r="QU259" s="10"/>
      <c r="QV259" s="47"/>
      <c r="QW259" s="66"/>
      <c r="QX259" s="10"/>
      <c r="QY259" s="47"/>
      <c r="QZ259" s="66">
        <v>4.4999999999999999E-4</v>
      </c>
      <c r="RA259" s="10">
        <v>0.63700000000000001</v>
      </c>
      <c r="RB259" s="47">
        <f t="shared" si="5795"/>
        <v>1415555.5555555557</v>
      </c>
      <c r="RC259" s="66">
        <v>1.006</v>
      </c>
      <c r="RD259" s="10">
        <v>15.587999999999999</v>
      </c>
      <c r="RE259" s="47">
        <f t="shared" si="5796"/>
        <v>15495.029821073558</v>
      </c>
      <c r="RF259" s="12">
        <f t="shared" si="5798"/>
        <v>1587.9639600000007</v>
      </c>
      <c r="RG259" s="58">
        <f t="shared" si="5799"/>
        <v>188955.46399999995</v>
      </c>
    </row>
    <row r="260" spans="1:475" x14ac:dyDescent="0.3">
      <c r="A260" s="38">
        <v>2023</v>
      </c>
      <c r="B260" s="39" t="s">
        <v>12</v>
      </c>
      <c r="C260" s="46">
        <v>0</v>
      </c>
      <c r="D260" s="10">
        <v>0</v>
      </c>
      <c r="E260" s="47">
        <f t="shared" si="5801"/>
        <v>0</v>
      </c>
      <c r="F260" s="46">
        <v>0</v>
      </c>
      <c r="G260" s="10">
        <v>0</v>
      </c>
      <c r="H260" s="47">
        <f t="shared" si="5644"/>
        <v>0</v>
      </c>
      <c r="I260" s="46">
        <v>0</v>
      </c>
      <c r="J260" s="10">
        <v>0</v>
      </c>
      <c r="K260" s="47">
        <f t="shared" si="5645"/>
        <v>0</v>
      </c>
      <c r="L260" s="46">
        <v>0</v>
      </c>
      <c r="M260" s="10">
        <v>0</v>
      </c>
      <c r="N260" s="47">
        <f t="shared" si="5646"/>
        <v>0</v>
      </c>
      <c r="O260" s="46">
        <v>0</v>
      </c>
      <c r="P260" s="10">
        <v>0</v>
      </c>
      <c r="Q260" s="47">
        <f t="shared" si="5647"/>
        <v>0</v>
      </c>
      <c r="R260" s="46">
        <v>0</v>
      </c>
      <c r="S260" s="10">
        <v>0</v>
      </c>
      <c r="T260" s="47">
        <f t="shared" si="5648"/>
        <v>0</v>
      </c>
      <c r="U260" s="66">
        <v>2E-3</v>
      </c>
      <c r="V260" s="10">
        <v>0.62</v>
      </c>
      <c r="W260" s="47">
        <f t="shared" si="5649"/>
        <v>310000</v>
      </c>
      <c r="X260" s="46">
        <v>0</v>
      </c>
      <c r="Y260" s="10">
        <v>0</v>
      </c>
      <c r="Z260" s="47">
        <f t="shared" si="5650"/>
        <v>0</v>
      </c>
      <c r="AA260" s="66">
        <v>0.16600000000000001</v>
      </c>
      <c r="AB260" s="10">
        <v>538.423</v>
      </c>
      <c r="AC260" s="47">
        <f t="shared" si="5651"/>
        <v>3243512.0481927712</v>
      </c>
      <c r="AD260" s="66">
        <v>31.10425</v>
      </c>
      <c r="AE260" s="10">
        <v>2180.424</v>
      </c>
      <c r="AF260" s="47">
        <f t="shared" si="5652"/>
        <v>70100.516810403715</v>
      </c>
      <c r="AG260" s="46">
        <v>0</v>
      </c>
      <c r="AH260" s="10">
        <v>0</v>
      </c>
      <c r="AI260" s="47">
        <f t="shared" si="5653"/>
        <v>0</v>
      </c>
      <c r="AJ260" s="46">
        <v>0</v>
      </c>
      <c r="AK260" s="10">
        <v>0</v>
      </c>
      <c r="AL260" s="47">
        <f t="shared" si="5654"/>
        <v>0</v>
      </c>
      <c r="AM260" s="46">
        <v>0</v>
      </c>
      <c r="AN260" s="10">
        <v>0</v>
      </c>
      <c r="AO260" s="47">
        <f t="shared" si="5655"/>
        <v>0</v>
      </c>
      <c r="AP260" s="66">
        <v>120.41513999999999</v>
      </c>
      <c r="AQ260" s="10">
        <v>4495.0190000000002</v>
      </c>
      <c r="AR260" s="47">
        <f t="shared" si="5656"/>
        <v>37329.350777651387</v>
      </c>
      <c r="AS260" s="46">
        <v>0</v>
      </c>
      <c r="AT260" s="10">
        <v>0</v>
      </c>
      <c r="AU260" s="47">
        <f t="shared" si="5657"/>
        <v>0</v>
      </c>
      <c r="AV260" s="66">
        <v>1.72E-2</v>
      </c>
      <c r="AW260" s="10">
        <v>0.53600000000000003</v>
      </c>
      <c r="AX260" s="47">
        <f t="shared" si="5658"/>
        <v>31162.79069767442</v>
      </c>
      <c r="AY260" s="66">
        <v>3.4799999999999998E-2</v>
      </c>
      <c r="AZ260" s="10">
        <v>1.089</v>
      </c>
      <c r="BA260" s="47">
        <f t="shared" si="5659"/>
        <v>31293.103448275866</v>
      </c>
      <c r="BB260" s="66">
        <v>0.28056999999999999</v>
      </c>
      <c r="BC260" s="10">
        <v>49.079000000000001</v>
      </c>
      <c r="BD260" s="47">
        <f t="shared" si="5660"/>
        <v>174926.04341162636</v>
      </c>
      <c r="BE260" s="66">
        <v>0.83899999999999997</v>
      </c>
      <c r="BF260" s="10">
        <v>173.57</v>
      </c>
      <c r="BG260" s="47">
        <f t="shared" si="5661"/>
        <v>206877.23480333731</v>
      </c>
      <c r="BH260" s="46">
        <v>0</v>
      </c>
      <c r="BI260" s="10">
        <v>0</v>
      </c>
      <c r="BJ260" s="47">
        <f t="shared" si="5662"/>
        <v>0</v>
      </c>
      <c r="BK260" s="46">
        <v>0</v>
      </c>
      <c r="BL260" s="10">
        <v>0</v>
      </c>
      <c r="BM260" s="47">
        <f t="shared" si="5663"/>
        <v>0</v>
      </c>
      <c r="BN260" s="46">
        <v>0</v>
      </c>
      <c r="BO260" s="10">
        <v>0</v>
      </c>
      <c r="BP260" s="47">
        <f t="shared" si="5664"/>
        <v>0</v>
      </c>
      <c r="BQ260" s="46">
        <v>0</v>
      </c>
      <c r="BR260" s="10">
        <v>0</v>
      </c>
      <c r="BS260" s="47">
        <f t="shared" si="5665"/>
        <v>0</v>
      </c>
      <c r="BT260" s="66">
        <v>0.74714999999999998</v>
      </c>
      <c r="BU260" s="10">
        <v>571.12199999999996</v>
      </c>
      <c r="BV260" s="47">
        <f t="shared" si="5666"/>
        <v>764400.72274643637</v>
      </c>
      <c r="BW260" s="46">
        <v>0</v>
      </c>
      <c r="BX260" s="10">
        <v>0</v>
      </c>
      <c r="BY260" s="47">
        <f t="shared" si="5667"/>
        <v>0</v>
      </c>
      <c r="BZ260" s="46">
        <v>0</v>
      </c>
      <c r="CA260" s="10">
        <v>0</v>
      </c>
      <c r="CB260" s="47">
        <f t="shared" si="5668"/>
        <v>0</v>
      </c>
      <c r="CC260" s="66">
        <v>84.318850000000012</v>
      </c>
      <c r="CD260" s="10">
        <v>3888.547</v>
      </c>
      <c r="CE260" s="47">
        <f t="shared" si="5669"/>
        <v>46117.173087631054</v>
      </c>
      <c r="CF260" s="46">
        <v>0</v>
      </c>
      <c r="CG260" s="10">
        <v>0</v>
      </c>
      <c r="CH260" s="47">
        <f t="shared" si="5670"/>
        <v>0</v>
      </c>
      <c r="CI260" s="46">
        <v>0</v>
      </c>
      <c r="CJ260" s="10">
        <v>0</v>
      </c>
      <c r="CK260" s="47">
        <f t="shared" si="5671"/>
        <v>0</v>
      </c>
      <c r="CL260" s="66">
        <v>0.12</v>
      </c>
      <c r="CM260" s="10">
        <v>1.7</v>
      </c>
      <c r="CN260" s="47">
        <f t="shared" si="5672"/>
        <v>14166.666666666666</v>
      </c>
      <c r="CO260" s="46">
        <v>0</v>
      </c>
      <c r="CP260" s="10">
        <v>0</v>
      </c>
      <c r="CQ260" s="47">
        <f t="shared" si="5673"/>
        <v>0</v>
      </c>
      <c r="CR260" s="46">
        <v>0</v>
      </c>
      <c r="CS260" s="10">
        <v>0</v>
      </c>
      <c r="CT260" s="47">
        <f t="shared" si="5674"/>
        <v>0</v>
      </c>
      <c r="CU260" s="46">
        <v>0</v>
      </c>
      <c r="CV260" s="10">
        <v>0</v>
      </c>
      <c r="CW260" s="47">
        <f t="shared" si="5675"/>
        <v>0</v>
      </c>
      <c r="CX260" s="46">
        <v>0</v>
      </c>
      <c r="CY260" s="10">
        <v>0</v>
      </c>
      <c r="CZ260" s="47">
        <f t="shared" si="5676"/>
        <v>0</v>
      </c>
      <c r="DA260" s="66">
        <v>6.4361800000000002</v>
      </c>
      <c r="DB260" s="10">
        <v>2329.1990000000001</v>
      </c>
      <c r="DC260" s="47">
        <f t="shared" si="5677"/>
        <v>361891.52571867162</v>
      </c>
      <c r="DD260" s="66">
        <v>78.698599999999999</v>
      </c>
      <c r="DE260" s="10">
        <v>16658.955999999998</v>
      </c>
      <c r="DF260" s="47">
        <f t="shared" si="5678"/>
        <v>211680.46191418904</v>
      </c>
      <c r="DG260" s="46">
        <v>0</v>
      </c>
      <c r="DH260" s="10">
        <v>0</v>
      </c>
      <c r="DI260" s="47">
        <f t="shared" si="5679"/>
        <v>0</v>
      </c>
      <c r="DJ260" s="46">
        <v>0</v>
      </c>
      <c r="DK260" s="10">
        <v>0</v>
      </c>
      <c r="DL260" s="47">
        <f t="shared" si="5680"/>
        <v>0</v>
      </c>
      <c r="DM260" s="46">
        <v>0</v>
      </c>
      <c r="DN260" s="10">
        <v>0</v>
      </c>
      <c r="DO260" s="47">
        <f t="shared" si="5681"/>
        <v>0</v>
      </c>
      <c r="DP260" s="66">
        <v>1.6315</v>
      </c>
      <c r="DQ260" s="10">
        <v>374.36500000000001</v>
      </c>
      <c r="DR260" s="47">
        <f t="shared" si="5682"/>
        <v>229460.6190622127</v>
      </c>
      <c r="DS260" s="66">
        <v>0.53404999999999991</v>
      </c>
      <c r="DT260" s="10">
        <v>29.734000000000002</v>
      </c>
      <c r="DU260" s="47">
        <f t="shared" si="5683"/>
        <v>55676.434790749947</v>
      </c>
      <c r="DV260" s="46">
        <v>0</v>
      </c>
      <c r="DW260" s="10">
        <v>0</v>
      </c>
      <c r="DX260" s="47">
        <f t="shared" si="5684"/>
        <v>0</v>
      </c>
      <c r="DY260" s="46">
        <v>0</v>
      </c>
      <c r="DZ260" s="10">
        <v>0</v>
      </c>
      <c r="EA260" s="47">
        <f t="shared" si="5685"/>
        <v>0</v>
      </c>
      <c r="EB260" s="46">
        <v>0</v>
      </c>
      <c r="EC260" s="10">
        <v>0</v>
      </c>
      <c r="ED260" s="47">
        <f t="shared" si="5686"/>
        <v>0</v>
      </c>
      <c r="EE260" s="46">
        <v>0</v>
      </c>
      <c r="EF260" s="10">
        <v>0</v>
      </c>
      <c r="EG260" s="47">
        <f t="shared" si="5687"/>
        <v>0</v>
      </c>
      <c r="EH260" s="66">
        <v>25.258880000000001</v>
      </c>
      <c r="EI260" s="10">
        <v>2982.7249999999999</v>
      </c>
      <c r="EJ260" s="47">
        <f t="shared" si="5688"/>
        <v>118086.19384549117</v>
      </c>
      <c r="EK260" s="46">
        <v>0</v>
      </c>
      <c r="EL260" s="10">
        <v>0</v>
      </c>
      <c r="EM260" s="47">
        <f t="shared" si="5689"/>
        <v>0</v>
      </c>
      <c r="EN260" s="66">
        <v>300.42777000000001</v>
      </c>
      <c r="EO260" s="10">
        <v>61865.186000000002</v>
      </c>
      <c r="EP260" s="47">
        <f t="shared" si="5690"/>
        <v>205923.66011970199</v>
      </c>
      <c r="EQ260" s="66">
        <v>2.6199999999999999E-3</v>
      </c>
      <c r="ER260" s="10">
        <v>0.625</v>
      </c>
      <c r="ES260" s="47">
        <f t="shared" si="5691"/>
        <v>238549.61832061069</v>
      </c>
      <c r="ET260" s="66">
        <v>4.96462</v>
      </c>
      <c r="EU260" s="10">
        <v>1775.7550000000001</v>
      </c>
      <c r="EV260" s="47">
        <f t="shared" si="5692"/>
        <v>357681.95753149287</v>
      </c>
      <c r="EW260" s="46">
        <v>0</v>
      </c>
      <c r="EX260" s="10">
        <v>0</v>
      </c>
      <c r="EY260" s="47">
        <f t="shared" si="5693"/>
        <v>0</v>
      </c>
      <c r="EZ260" s="46">
        <v>0</v>
      </c>
      <c r="FA260" s="10">
        <v>0</v>
      </c>
      <c r="FB260" s="47">
        <f t="shared" si="5694"/>
        <v>0</v>
      </c>
      <c r="FC260" s="46">
        <v>0</v>
      </c>
      <c r="FD260" s="10">
        <v>0</v>
      </c>
      <c r="FE260" s="47">
        <f t="shared" si="5695"/>
        <v>0</v>
      </c>
      <c r="FF260" s="46">
        <v>0</v>
      </c>
      <c r="FG260" s="10">
        <v>0</v>
      </c>
      <c r="FH260" s="47">
        <f t="shared" si="5696"/>
        <v>0</v>
      </c>
      <c r="FI260" s="66">
        <v>2.5000000000000001E-3</v>
      </c>
      <c r="FJ260" s="10">
        <v>2.194</v>
      </c>
      <c r="FK260" s="47">
        <f t="shared" si="5697"/>
        <v>877599.99999999988</v>
      </c>
      <c r="FL260" s="66">
        <v>9.8000000000000014E-3</v>
      </c>
      <c r="FM260" s="10">
        <v>27.692</v>
      </c>
      <c r="FN260" s="47">
        <f t="shared" si="5698"/>
        <v>2825714.2857142854</v>
      </c>
      <c r="FO260" s="46">
        <v>0</v>
      </c>
      <c r="FP260" s="10">
        <v>0</v>
      </c>
      <c r="FQ260" s="47">
        <f t="shared" si="5699"/>
        <v>0</v>
      </c>
      <c r="FR260" s="66">
        <v>45.276760000000003</v>
      </c>
      <c r="FS260" s="10">
        <v>5273.2669999999998</v>
      </c>
      <c r="FT260" s="47">
        <f t="shared" si="5700"/>
        <v>116467.41065394254</v>
      </c>
      <c r="FU260" s="66">
        <v>3.0432600000000001</v>
      </c>
      <c r="FV260" s="10">
        <v>9.9269999999999996</v>
      </c>
      <c r="FW260" s="47">
        <f t="shared" si="5701"/>
        <v>3261.9625007393383</v>
      </c>
      <c r="FX260" s="46">
        <v>0</v>
      </c>
      <c r="FY260" s="10">
        <v>0</v>
      </c>
      <c r="FZ260" s="47">
        <f t="shared" si="5702"/>
        <v>0</v>
      </c>
      <c r="GA260" s="46">
        <v>0</v>
      </c>
      <c r="GB260" s="10">
        <v>0</v>
      </c>
      <c r="GC260" s="47">
        <f t="shared" si="5703"/>
        <v>0</v>
      </c>
      <c r="GD260" s="66">
        <v>6.3299999999999997E-3</v>
      </c>
      <c r="GE260" s="10">
        <v>13.739000000000001</v>
      </c>
      <c r="GF260" s="47">
        <f t="shared" si="5704"/>
        <v>2170458.13586098</v>
      </c>
      <c r="GG260" s="66">
        <v>9.3970000000000002</v>
      </c>
      <c r="GH260" s="10">
        <v>816.50300000000004</v>
      </c>
      <c r="GI260" s="47">
        <f t="shared" si="5705"/>
        <v>86889.752048526134</v>
      </c>
      <c r="GJ260" s="66">
        <v>147.49852999999999</v>
      </c>
      <c r="GK260" s="10">
        <v>14054.540999999999</v>
      </c>
      <c r="GL260" s="47">
        <f t="shared" si="5706"/>
        <v>95285.973358514151</v>
      </c>
      <c r="GM260" s="46">
        <v>0</v>
      </c>
      <c r="GN260" s="10">
        <v>0</v>
      </c>
      <c r="GO260" s="47">
        <f t="shared" si="5707"/>
        <v>0</v>
      </c>
      <c r="GP260" s="66">
        <v>0.84105999999999992</v>
      </c>
      <c r="GQ260" s="10">
        <v>204.97200000000001</v>
      </c>
      <c r="GR260" s="47">
        <f t="shared" si="5708"/>
        <v>243706.7510046846</v>
      </c>
      <c r="GS260" s="46">
        <v>0</v>
      </c>
      <c r="GT260" s="10">
        <v>0</v>
      </c>
      <c r="GU260" s="47">
        <f t="shared" si="5709"/>
        <v>0</v>
      </c>
      <c r="GV260" s="46">
        <v>0</v>
      </c>
      <c r="GW260" s="10">
        <v>0</v>
      </c>
      <c r="GX260" s="47">
        <f t="shared" si="5710"/>
        <v>0</v>
      </c>
      <c r="GY260" s="46">
        <v>0</v>
      </c>
      <c r="GZ260" s="10">
        <v>0</v>
      </c>
      <c r="HA260" s="47">
        <f t="shared" si="5711"/>
        <v>0</v>
      </c>
      <c r="HB260" s="66">
        <v>4.6937700000000007</v>
      </c>
      <c r="HC260" s="10">
        <v>139.21299999999999</v>
      </c>
      <c r="HD260" s="47">
        <f t="shared" si="5712"/>
        <v>29659.101319408488</v>
      </c>
      <c r="HE260" s="46">
        <v>0</v>
      </c>
      <c r="HF260" s="10">
        <v>0</v>
      </c>
      <c r="HG260" s="47">
        <f t="shared" si="5713"/>
        <v>0</v>
      </c>
      <c r="HH260" s="46">
        <v>0</v>
      </c>
      <c r="HI260" s="10">
        <v>0</v>
      </c>
      <c r="HJ260" s="47">
        <f t="shared" si="5714"/>
        <v>0</v>
      </c>
      <c r="HK260" s="66">
        <v>1.3600000000000001E-3</v>
      </c>
      <c r="HL260" s="10">
        <v>2.528</v>
      </c>
      <c r="HM260" s="47">
        <f t="shared" si="5715"/>
        <v>1858823.5294117646</v>
      </c>
      <c r="HN260" s="66">
        <v>0.93669000000000002</v>
      </c>
      <c r="HO260" s="10">
        <v>26.977</v>
      </c>
      <c r="HP260" s="47">
        <f t="shared" si="5716"/>
        <v>28800.350169212867</v>
      </c>
      <c r="HQ260" s="46">
        <v>0</v>
      </c>
      <c r="HR260" s="10">
        <v>0</v>
      </c>
      <c r="HS260" s="47">
        <f t="shared" si="5717"/>
        <v>0</v>
      </c>
      <c r="HT260" s="46">
        <v>0</v>
      </c>
      <c r="HU260" s="10">
        <v>0</v>
      </c>
      <c r="HV260" s="47">
        <f t="shared" si="5718"/>
        <v>0</v>
      </c>
      <c r="HW260" s="46">
        <v>0</v>
      </c>
      <c r="HX260" s="10">
        <v>0</v>
      </c>
      <c r="HY260" s="47">
        <f t="shared" si="5719"/>
        <v>0</v>
      </c>
      <c r="HZ260" s="66">
        <v>24</v>
      </c>
      <c r="IA260" s="10">
        <v>1581.4179999999999</v>
      </c>
      <c r="IB260" s="47">
        <f t="shared" si="5720"/>
        <v>65892.416666666657</v>
      </c>
      <c r="IC260" s="46">
        <v>0</v>
      </c>
      <c r="ID260" s="10">
        <v>0</v>
      </c>
      <c r="IE260" s="47">
        <f t="shared" si="5721"/>
        <v>0</v>
      </c>
      <c r="IF260" s="46">
        <v>0</v>
      </c>
      <c r="IG260" s="10">
        <v>0</v>
      </c>
      <c r="IH260" s="47">
        <f t="shared" si="5722"/>
        <v>0</v>
      </c>
      <c r="II260" s="46">
        <v>0</v>
      </c>
      <c r="IJ260" s="10">
        <v>0</v>
      </c>
      <c r="IK260" s="47">
        <f t="shared" si="5723"/>
        <v>0</v>
      </c>
      <c r="IL260" s="46">
        <v>0</v>
      </c>
      <c r="IM260" s="10">
        <v>0</v>
      </c>
      <c r="IN260" s="47">
        <f t="shared" si="5724"/>
        <v>0</v>
      </c>
      <c r="IO260" s="46">
        <v>0</v>
      </c>
      <c r="IP260" s="10">
        <v>0</v>
      </c>
      <c r="IQ260" s="47">
        <f t="shared" si="5725"/>
        <v>0</v>
      </c>
      <c r="IR260" s="66">
        <v>27.302580000000003</v>
      </c>
      <c r="IS260" s="10">
        <v>2301.8809999999999</v>
      </c>
      <c r="IT260" s="47">
        <f t="shared" si="5726"/>
        <v>84310.017588081406</v>
      </c>
      <c r="IU260" s="46">
        <v>0</v>
      </c>
      <c r="IV260" s="10">
        <v>0</v>
      </c>
      <c r="IW260" s="47">
        <f t="shared" si="5727"/>
        <v>0</v>
      </c>
      <c r="IX260" s="46">
        <v>0</v>
      </c>
      <c r="IY260" s="10">
        <v>0</v>
      </c>
      <c r="IZ260" s="47">
        <f t="shared" si="5728"/>
        <v>0</v>
      </c>
      <c r="JA260" s="46">
        <v>0</v>
      </c>
      <c r="JB260" s="10">
        <v>0</v>
      </c>
      <c r="JC260" s="47">
        <f t="shared" si="5729"/>
        <v>0</v>
      </c>
      <c r="JD260" s="46">
        <v>0</v>
      </c>
      <c r="JE260" s="10">
        <v>0</v>
      </c>
      <c r="JF260" s="47">
        <f t="shared" si="5730"/>
        <v>0</v>
      </c>
      <c r="JG260" s="46">
        <v>0</v>
      </c>
      <c r="JH260" s="10">
        <v>0</v>
      </c>
      <c r="JI260" s="47">
        <f t="shared" si="5731"/>
        <v>0</v>
      </c>
      <c r="JJ260" s="46">
        <v>0</v>
      </c>
      <c r="JK260" s="10">
        <v>0</v>
      </c>
      <c r="JL260" s="47">
        <f t="shared" si="5732"/>
        <v>0</v>
      </c>
      <c r="JM260" s="46">
        <v>0</v>
      </c>
      <c r="JN260" s="10">
        <v>0</v>
      </c>
      <c r="JO260" s="47">
        <f t="shared" si="5733"/>
        <v>0</v>
      </c>
      <c r="JP260" s="46">
        <v>0</v>
      </c>
      <c r="JQ260" s="10">
        <v>0</v>
      </c>
      <c r="JR260" s="47">
        <f t="shared" si="5734"/>
        <v>0</v>
      </c>
      <c r="JS260" s="46">
        <v>0</v>
      </c>
      <c r="JT260" s="10">
        <v>0</v>
      </c>
      <c r="JU260" s="47">
        <f t="shared" si="5735"/>
        <v>0</v>
      </c>
      <c r="JV260" s="46">
        <v>0</v>
      </c>
      <c r="JW260" s="10">
        <v>0</v>
      </c>
      <c r="JX260" s="47">
        <f t="shared" si="5736"/>
        <v>0</v>
      </c>
      <c r="JY260" s="46">
        <v>0</v>
      </c>
      <c r="JZ260" s="10">
        <v>0</v>
      </c>
      <c r="KA260" s="47">
        <f t="shared" si="5737"/>
        <v>0</v>
      </c>
      <c r="KB260" s="66">
        <v>49.812330000000003</v>
      </c>
      <c r="KC260" s="10">
        <v>797.98</v>
      </c>
      <c r="KD260" s="47">
        <f t="shared" si="5738"/>
        <v>16019.728448759572</v>
      </c>
      <c r="KE260" s="66"/>
      <c r="KF260" s="10"/>
      <c r="KG260" s="47"/>
      <c r="KH260" s="66">
        <v>163.96489000000003</v>
      </c>
      <c r="KI260" s="10">
        <v>13058.097</v>
      </c>
      <c r="KJ260" s="47">
        <f t="shared" si="5739"/>
        <v>79639.592354192398</v>
      </c>
      <c r="KK260" s="66">
        <v>1.4453099999999999</v>
      </c>
      <c r="KL260" s="10">
        <v>647.25599999999997</v>
      </c>
      <c r="KM260" s="47">
        <f t="shared" si="5740"/>
        <v>447831.95300662145</v>
      </c>
      <c r="KN260" s="46">
        <v>0</v>
      </c>
      <c r="KO260" s="10">
        <v>0</v>
      </c>
      <c r="KP260" s="47">
        <f t="shared" si="5741"/>
        <v>0</v>
      </c>
      <c r="KQ260" s="66">
        <v>1.5407599999999999</v>
      </c>
      <c r="KR260" s="10">
        <v>20.754000000000001</v>
      </c>
      <c r="KS260" s="47">
        <f t="shared" si="5742"/>
        <v>13469.975856071031</v>
      </c>
      <c r="KT260" s="46">
        <v>0</v>
      </c>
      <c r="KU260" s="10">
        <v>0</v>
      </c>
      <c r="KV260" s="47">
        <f t="shared" si="5743"/>
        <v>0</v>
      </c>
      <c r="KW260" s="46">
        <v>0</v>
      </c>
      <c r="KX260" s="10">
        <v>0</v>
      </c>
      <c r="KY260" s="47">
        <f t="shared" si="5744"/>
        <v>0</v>
      </c>
      <c r="KZ260" s="66">
        <v>1.869</v>
      </c>
      <c r="LA260" s="10">
        <v>1510.125</v>
      </c>
      <c r="LB260" s="47">
        <f t="shared" si="5745"/>
        <v>807985.55377207056</v>
      </c>
      <c r="LC260" s="46">
        <v>0</v>
      </c>
      <c r="LD260" s="10">
        <v>0</v>
      </c>
      <c r="LE260" s="47">
        <f t="shared" si="5746"/>
        <v>0</v>
      </c>
      <c r="LF260" s="66">
        <v>7.5041899999999995</v>
      </c>
      <c r="LG260" s="10">
        <v>196.64099999999999</v>
      </c>
      <c r="LH260" s="47">
        <f t="shared" si="5747"/>
        <v>26204.160608939805</v>
      </c>
      <c r="LI260" s="46">
        <v>0</v>
      </c>
      <c r="LJ260" s="10">
        <v>0</v>
      </c>
      <c r="LK260" s="47">
        <f t="shared" si="5748"/>
        <v>0</v>
      </c>
      <c r="LL260" s="46">
        <v>0</v>
      </c>
      <c r="LM260" s="10">
        <v>0</v>
      </c>
      <c r="LN260" s="47">
        <f t="shared" si="5749"/>
        <v>0</v>
      </c>
      <c r="LO260" s="46">
        <v>0</v>
      </c>
      <c r="LP260" s="10">
        <v>0</v>
      </c>
      <c r="LQ260" s="47">
        <f t="shared" si="5750"/>
        <v>0</v>
      </c>
      <c r="LR260" s="66">
        <v>0.20122999999999999</v>
      </c>
      <c r="LS260" s="10">
        <v>40.113</v>
      </c>
      <c r="LT260" s="47">
        <f t="shared" si="5751"/>
        <v>199339.06475177658</v>
      </c>
      <c r="LU260" s="46">
        <v>0</v>
      </c>
      <c r="LV260" s="10">
        <v>0</v>
      </c>
      <c r="LW260" s="47">
        <f t="shared" si="5752"/>
        <v>0</v>
      </c>
      <c r="LX260" s="66">
        <v>260.99682000000001</v>
      </c>
      <c r="LY260" s="10">
        <v>29191.645</v>
      </c>
      <c r="LZ260" s="47">
        <f t="shared" si="5753"/>
        <v>111846.7458722294</v>
      </c>
      <c r="MA260" s="66">
        <v>0.99059000000000008</v>
      </c>
      <c r="MB260" s="10">
        <v>210.26300000000001</v>
      </c>
      <c r="MC260" s="47">
        <f t="shared" si="5754"/>
        <v>212260.37008247609</v>
      </c>
      <c r="MD260" s="46">
        <v>0</v>
      </c>
      <c r="ME260" s="10">
        <v>0</v>
      </c>
      <c r="MF260" s="47">
        <f t="shared" si="5755"/>
        <v>0</v>
      </c>
      <c r="MG260" s="46">
        <v>0</v>
      </c>
      <c r="MH260" s="10">
        <v>0</v>
      </c>
      <c r="MI260" s="47">
        <f t="shared" si="5756"/>
        <v>0</v>
      </c>
      <c r="MJ260" s="46">
        <v>0</v>
      </c>
      <c r="MK260" s="10">
        <v>0</v>
      </c>
      <c r="ML260" s="47">
        <f t="shared" si="5757"/>
        <v>0</v>
      </c>
      <c r="MM260" s="66">
        <v>13.62641</v>
      </c>
      <c r="MN260" s="10">
        <v>580.17600000000004</v>
      </c>
      <c r="MO260" s="47">
        <f t="shared" si="5758"/>
        <v>42577.318604093089</v>
      </c>
      <c r="MP260" s="46">
        <v>0</v>
      </c>
      <c r="MQ260" s="10">
        <v>0</v>
      </c>
      <c r="MR260" s="47">
        <f t="shared" si="5759"/>
        <v>0</v>
      </c>
      <c r="MS260" s="46">
        <v>0</v>
      </c>
      <c r="MT260" s="10">
        <v>0</v>
      </c>
      <c r="MU260" s="47">
        <f t="shared" si="5760"/>
        <v>0</v>
      </c>
      <c r="MV260" s="46">
        <v>0</v>
      </c>
      <c r="MW260" s="10">
        <v>0</v>
      </c>
      <c r="MX260" s="47">
        <f t="shared" si="5761"/>
        <v>0</v>
      </c>
      <c r="MY260" s="46">
        <v>0</v>
      </c>
      <c r="MZ260" s="10">
        <v>0</v>
      </c>
      <c r="NA260" s="47">
        <f t="shared" si="5762"/>
        <v>0</v>
      </c>
      <c r="NB260" s="66">
        <v>8.9999999999999993E-3</v>
      </c>
      <c r="NC260" s="10">
        <v>4.2000000000000003E-2</v>
      </c>
      <c r="ND260" s="47">
        <f t="shared" si="5763"/>
        <v>4666.666666666667</v>
      </c>
      <c r="NE260" s="46">
        <v>0</v>
      </c>
      <c r="NF260" s="10">
        <v>0</v>
      </c>
      <c r="NG260" s="47">
        <f t="shared" si="5764"/>
        <v>0</v>
      </c>
      <c r="NH260" s="46">
        <v>0</v>
      </c>
      <c r="NI260" s="10">
        <v>0</v>
      </c>
      <c r="NJ260" s="47">
        <f t="shared" si="5765"/>
        <v>0</v>
      </c>
      <c r="NK260" s="66">
        <v>7.8900000000000012E-2</v>
      </c>
      <c r="NL260" s="10">
        <v>101.056</v>
      </c>
      <c r="NM260" s="47">
        <f t="shared" si="5766"/>
        <v>1280811.1533586816</v>
      </c>
      <c r="NN260" s="46">
        <v>0</v>
      </c>
      <c r="NO260" s="10">
        <v>0</v>
      </c>
      <c r="NP260" s="47">
        <f t="shared" si="5767"/>
        <v>0</v>
      </c>
      <c r="NQ260" s="46">
        <v>0</v>
      </c>
      <c r="NR260" s="10">
        <v>0</v>
      </c>
      <c r="NS260" s="47">
        <f t="shared" si="5768"/>
        <v>0</v>
      </c>
      <c r="NT260" s="66">
        <v>8.4600000000000005E-3</v>
      </c>
      <c r="NU260" s="10">
        <v>8.7530000000000001</v>
      </c>
      <c r="NV260" s="47">
        <f t="shared" si="5769"/>
        <v>1034633.5697399527</v>
      </c>
      <c r="NW260" s="66">
        <v>21.758029999999998</v>
      </c>
      <c r="NX260" s="10">
        <v>1001.69</v>
      </c>
      <c r="NY260" s="47">
        <f t="shared" si="5770"/>
        <v>46037.715730698052</v>
      </c>
      <c r="NZ260" s="66">
        <v>1.5969</v>
      </c>
      <c r="OA260" s="10">
        <v>835.22199999999998</v>
      </c>
      <c r="OB260" s="47">
        <f t="shared" si="5771"/>
        <v>523027.11503538105</v>
      </c>
      <c r="OC260" s="46">
        <v>0</v>
      </c>
      <c r="OD260" s="10">
        <v>0</v>
      </c>
      <c r="OE260" s="47">
        <f t="shared" si="5772"/>
        <v>0</v>
      </c>
      <c r="OF260" s="66">
        <v>15.89377</v>
      </c>
      <c r="OG260" s="10">
        <v>2094.616</v>
      </c>
      <c r="OH260" s="47">
        <f t="shared" si="5773"/>
        <v>131788.49322722046</v>
      </c>
      <c r="OI260" s="66">
        <v>1.5804500000000001</v>
      </c>
      <c r="OJ260" s="10">
        <v>469.66699999999997</v>
      </c>
      <c r="OK260" s="47">
        <f t="shared" si="5774"/>
        <v>297172.95706918911</v>
      </c>
      <c r="OL260" s="46">
        <v>0</v>
      </c>
      <c r="OM260" s="10">
        <v>0</v>
      </c>
      <c r="ON260" s="47">
        <f t="shared" si="5775"/>
        <v>0</v>
      </c>
      <c r="OO260" s="66">
        <v>37.80977</v>
      </c>
      <c r="OP260" s="10">
        <v>1552.375</v>
      </c>
      <c r="OQ260" s="47">
        <f t="shared" si="5776"/>
        <v>41057.509738884946</v>
      </c>
      <c r="OR260" s="66">
        <v>1E-3</v>
      </c>
      <c r="OS260" s="10">
        <v>0.28999999999999998</v>
      </c>
      <c r="OT260" s="47">
        <f t="shared" si="5777"/>
        <v>290000</v>
      </c>
      <c r="OU260" s="66">
        <v>34.864820000000002</v>
      </c>
      <c r="OV260" s="10">
        <v>831.702</v>
      </c>
      <c r="OW260" s="47">
        <f t="shared" si="5778"/>
        <v>23855.049301846389</v>
      </c>
      <c r="OX260" s="46">
        <v>0</v>
      </c>
      <c r="OY260" s="10">
        <v>0</v>
      </c>
      <c r="OZ260" s="47">
        <f t="shared" si="5779"/>
        <v>0</v>
      </c>
      <c r="PA260" s="46">
        <v>0</v>
      </c>
      <c r="PB260" s="10">
        <v>0</v>
      </c>
      <c r="PC260" s="47">
        <f t="shared" si="5780"/>
        <v>0</v>
      </c>
      <c r="PD260" s="46">
        <v>0</v>
      </c>
      <c r="PE260" s="10">
        <v>0</v>
      </c>
      <c r="PF260" s="47">
        <f t="shared" si="5781"/>
        <v>0</v>
      </c>
      <c r="PG260" s="66">
        <v>3.3712300000000002</v>
      </c>
      <c r="PH260" s="10">
        <v>412.56900000000002</v>
      </c>
      <c r="PI260" s="47">
        <f t="shared" si="5782"/>
        <v>122379.36895435789</v>
      </c>
      <c r="PJ260" s="46">
        <v>0</v>
      </c>
      <c r="PK260" s="10">
        <v>0</v>
      </c>
      <c r="PL260" s="47">
        <f t="shared" si="5783"/>
        <v>0</v>
      </c>
      <c r="PM260" s="46">
        <v>0</v>
      </c>
      <c r="PN260" s="10">
        <v>0</v>
      </c>
      <c r="PO260" s="47">
        <f t="shared" si="5784"/>
        <v>0</v>
      </c>
      <c r="PP260" s="46">
        <v>0</v>
      </c>
      <c r="PQ260" s="10">
        <v>0</v>
      </c>
      <c r="PR260" s="47">
        <f t="shared" si="5785"/>
        <v>0</v>
      </c>
      <c r="PS260" s="66">
        <v>2.5000000000000001E-3</v>
      </c>
      <c r="PT260" s="10">
        <v>0.76600000000000001</v>
      </c>
      <c r="PU260" s="47">
        <f t="shared" si="5786"/>
        <v>306400</v>
      </c>
      <c r="PV260" s="66">
        <v>29.192240000000002</v>
      </c>
      <c r="PW260" s="10">
        <v>6838.26</v>
      </c>
      <c r="PX260" s="47">
        <f t="shared" si="5787"/>
        <v>234249.23883881469</v>
      </c>
      <c r="PY260" s="66">
        <v>54.44558</v>
      </c>
      <c r="PZ260" s="10">
        <v>22390.205000000002</v>
      </c>
      <c r="QA260" s="47">
        <f t="shared" si="5788"/>
        <v>411240.08597208443</v>
      </c>
      <c r="QB260" s="46">
        <v>0</v>
      </c>
      <c r="QC260" s="10">
        <v>0</v>
      </c>
      <c r="QD260" s="47">
        <f t="shared" si="5789"/>
        <v>0</v>
      </c>
      <c r="QE260" s="46">
        <v>5.0853200000000003</v>
      </c>
      <c r="QF260" s="10">
        <v>127.29800000000002</v>
      </c>
      <c r="QG260" s="47">
        <f t="shared" si="5790"/>
        <v>25032.446335727156</v>
      </c>
      <c r="QH260" s="46">
        <v>0</v>
      </c>
      <c r="QI260" s="10">
        <v>0</v>
      </c>
      <c r="QJ260" s="47">
        <f t="shared" si="5791"/>
        <v>0</v>
      </c>
      <c r="QK260" s="46">
        <v>0</v>
      </c>
      <c r="QL260" s="10">
        <v>0</v>
      </c>
      <c r="QM260" s="47">
        <f t="shared" si="5792"/>
        <v>0</v>
      </c>
      <c r="QN260" s="46">
        <v>0</v>
      </c>
      <c r="QO260" s="10">
        <v>0</v>
      </c>
      <c r="QP260" s="47">
        <f t="shared" si="5793"/>
        <v>0</v>
      </c>
      <c r="QQ260" s="66">
        <v>49.984749999999998</v>
      </c>
      <c r="QR260" s="10">
        <v>4398.5140000000001</v>
      </c>
      <c r="QS260" s="47">
        <f t="shared" si="5794"/>
        <v>87997.119121332013</v>
      </c>
      <c r="QT260" s="46"/>
      <c r="QU260" s="10"/>
      <c r="QV260" s="47"/>
      <c r="QW260" s="46"/>
      <c r="QX260" s="10"/>
      <c r="QY260" s="47"/>
      <c r="QZ260" s="46">
        <v>0</v>
      </c>
      <c r="RA260" s="10">
        <v>0</v>
      </c>
      <c r="RB260" s="47">
        <f t="shared" si="5795"/>
        <v>0</v>
      </c>
      <c r="RC260" s="66">
        <v>0.52</v>
      </c>
      <c r="RD260" s="10">
        <v>4</v>
      </c>
      <c r="RE260" s="47">
        <f t="shared" si="5796"/>
        <v>7692.3076923076915</v>
      </c>
      <c r="RF260" s="12">
        <f t="shared" si="5798"/>
        <v>1677.1630700000005</v>
      </c>
      <c r="RG260" s="58">
        <f t="shared" si="5799"/>
        <v>209691.601</v>
      </c>
    </row>
    <row r="261" spans="1:475" x14ac:dyDescent="0.3">
      <c r="A261" s="38">
        <v>2023</v>
      </c>
      <c r="B261" s="39" t="s">
        <v>13</v>
      </c>
      <c r="C261" s="46">
        <v>0</v>
      </c>
      <c r="D261" s="10">
        <v>0</v>
      </c>
      <c r="E261" s="47">
        <f t="shared" si="5801"/>
        <v>0</v>
      </c>
      <c r="F261" s="46">
        <v>0</v>
      </c>
      <c r="G261" s="10">
        <v>0</v>
      </c>
      <c r="H261" s="47">
        <f t="shared" si="5644"/>
        <v>0</v>
      </c>
      <c r="I261" s="46">
        <v>0</v>
      </c>
      <c r="J261" s="10">
        <v>0</v>
      </c>
      <c r="K261" s="47">
        <f t="shared" si="5645"/>
        <v>0</v>
      </c>
      <c r="L261" s="46">
        <v>0</v>
      </c>
      <c r="M261" s="10">
        <v>0</v>
      </c>
      <c r="N261" s="47">
        <f t="shared" si="5646"/>
        <v>0</v>
      </c>
      <c r="O261" s="66">
        <v>3.2369999999999996E-2</v>
      </c>
      <c r="P261" s="10">
        <v>0.76600000000000001</v>
      </c>
      <c r="Q261" s="47">
        <f t="shared" si="5647"/>
        <v>23663.886314488729</v>
      </c>
      <c r="R261" s="46">
        <v>0</v>
      </c>
      <c r="S261" s="10">
        <v>0</v>
      </c>
      <c r="T261" s="47">
        <f t="shared" si="5648"/>
        <v>0</v>
      </c>
      <c r="U261" s="66">
        <v>1.06E-2</v>
      </c>
      <c r="V261" s="10">
        <v>2.601</v>
      </c>
      <c r="W261" s="47">
        <f t="shared" si="5649"/>
        <v>245377.35849056602</v>
      </c>
      <c r="X261" s="46">
        <v>0</v>
      </c>
      <c r="Y261" s="10">
        <v>0</v>
      </c>
      <c r="Z261" s="47">
        <f t="shared" si="5650"/>
        <v>0</v>
      </c>
      <c r="AA261" s="66">
        <v>0.12479999999999999</v>
      </c>
      <c r="AB261" s="10">
        <v>338.42500000000001</v>
      </c>
      <c r="AC261" s="47">
        <f t="shared" si="5651"/>
        <v>2711738.782051282</v>
      </c>
      <c r="AD261" s="66">
        <v>4.4299900000000001</v>
      </c>
      <c r="AE261" s="10">
        <v>12151.386</v>
      </c>
      <c r="AF261" s="47">
        <f t="shared" si="5652"/>
        <v>2742982.7155366037</v>
      </c>
      <c r="AG261" s="46">
        <v>0</v>
      </c>
      <c r="AH261" s="10">
        <v>0</v>
      </c>
      <c r="AI261" s="47">
        <f t="shared" si="5653"/>
        <v>0</v>
      </c>
      <c r="AJ261" s="46">
        <v>0</v>
      </c>
      <c r="AK261" s="10">
        <v>0</v>
      </c>
      <c r="AL261" s="47">
        <f t="shared" si="5654"/>
        <v>0</v>
      </c>
      <c r="AM261" s="46">
        <v>0</v>
      </c>
      <c r="AN261" s="10">
        <v>0</v>
      </c>
      <c r="AO261" s="47">
        <f t="shared" si="5655"/>
        <v>0</v>
      </c>
      <c r="AP261" s="66">
        <v>160.34231</v>
      </c>
      <c r="AQ261" s="10">
        <v>6955.8559999999998</v>
      </c>
      <c r="AR261" s="47">
        <f t="shared" si="5656"/>
        <v>43381.288444703088</v>
      </c>
      <c r="AS261" s="46">
        <v>0</v>
      </c>
      <c r="AT261" s="10">
        <v>0</v>
      </c>
      <c r="AU261" s="47">
        <f t="shared" si="5657"/>
        <v>0</v>
      </c>
      <c r="AV261" s="46">
        <v>0</v>
      </c>
      <c r="AW261" s="10">
        <v>0</v>
      </c>
      <c r="AX261" s="47">
        <f t="shared" si="5658"/>
        <v>0</v>
      </c>
      <c r="AY261" s="46">
        <v>0</v>
      </c>
      <c r="AZ261" s="10">
        <v>0</v>
      </c>
      <c r="BA261" s="47">
        <f t="shared" si="5659"/>
        <v>0</v>
      </c>
      <c r="BB261" s="66">
        <v>0.05</v>
      </c>
      <c r="BC261" s="10">
        <v>21.866</v>
      </c>
      <c r="BD261" s="47">
        <f t="shared" si="5660"/>
        <v>437320</v>
      </c>
      <c r="BE261" s="46">
        <v>0</v>
      </c>
      <c r="BF261" s="10">
        <v>0</v>
      </c>
      <c r="BG261" s="47">
        <f t="shared" si="5661"/>
        <v>0</v>
      </c>
      <c r="BH261" s="46">
        <v>0</v>
      </c>
      <c r="BI261" s="10">
        <v>0</v>
      </c>
      <c r="BJ261" s="47">
        <f t="shared" si="5662"/>
        <v>0</v>
      </c>
      <c r="BK261" s="46">
        <v>0</v>
      </c>
      <c r="BL261" s="10">
        <v>0</v>
      </c>
      <c r="BM261" s="47">
        <f t="shared" si="5663"/>
        <v>0</v>
      </c>
      <c r="BN261" s="46">
        <v>0</v>
      </c>
      <c r="BO261" s="10">
        <v>0</v>
      </c>
      <c r="BP261" s="47">
        <f t="shared" si="5664"/>
        <v>0</v>
      </c>
      <c r="BQ261" s="66">
        <v>1E-3</v>
      </c>
      <c r="BR261" s="10">
        <v>0.155</v>
      </c>
      <c r="BS261" s="47">
        <f t="shared" si="5665"/>
        <v>155000</v>
      </c>
      <c r="BT261" s="66">
        <v>3.62845</v>
      </c>
      <c r="BU261" s="10">
        <v>2072.2739999999999</v>
      </c>
      <c r="BV261" s="47">
        <f t="shared" si="5666"/>
        <v>571118.24608303828</v>
      </c>
      <c r="BW261" s="46">
        <v>0</v>
      </c>
      <c r="BX261" s="10">
        <v>0</v>
      </c>
      <c r="BY261" s="47">
        <f t="shared" si="5667"/>
        <v>0</v>
      </c>
      <c r="BZ261" s="46">
        <v>0</v>
      </c>
      <c r="CA261" s="10">
        <v>0</v>
      </c>
      <c r="CB261" s="47">
        <f t="shared" si="5668"/>
        <v>0</v>
      </c>
      <c r="CC261" s="66">
        <v>146.69257999999999</v>
      </c>
      <c r="CD261" s="10">
        <v>7432.3779999999997</v>
      </c>
      <c r="CE261" s="47">
        <f t="shared" si="5669"/>
        <v>50666.352722134958</v>
      </c>
      <c r="CF261" s="46">
        <v>0</v>
      </c>
      <c r="CG261" s="10">
        <v>0</v>
      </c>
      <c r="CH261" s="47">
        <f t="shared" si="5670"/>
        <v>0</v>
      </c>
      <c r="CI261" s="46">
        <v>0</v>
      </c>
      <c r="CJ261" s="10">
        <v>0</v>
      </c>
      <c r="CK261" s="47">
        <f t="shared" si="5671"/>
        <v>0</v>
      </c>
      <c r="CL261" s="66">
        <v>3.4099999999999998E-2</v>
      </c>
      <c r="CM261" s="10">
        <v>2.3109999999999999</v>
      </c>
      <c r="CN261" s="47">
        <f t="shared" si="5672"/>
        <v>67771.260997067438</v>
      </c>
      <c r="CO261" s="66">
        <v>0.33700000000000002</v>
      </c>
      <c r="CP261" s="10">
        <v>421.84100000000001</v>
      </c>
      <c r="CQ261" s="47">
        <f t="shared" si="5673"/>
        <v>1251753.7091988132</v>
      </c>
      <c r="CR261" s="46">
        <v>0</v>
      </c>
      <c r="CS261" s="10">
        <v>0</v>
      </c>
      <c r="CT261" s="47">
        <f t="shared" si="5674"/>
        <v>0</v>
      </c>
      <c r="CU261" s="46">
        <v>0</v>
      </c>
      <c r="CV261" s="10">
        <v>0</v>
      </c>
      <c r="CW261" s="47">
        <f t="shared" si="5675"/>
        <v>0</v>
      </c>
      <c r="CX261" s="66">
        <v>9.9599999999999994E-2</v>
      </c>
      <c r="CY261" s="10">
        <v>9.6140000000000008</v>
      </c>
      <c r="CZ261" s="47">
        <f t="shared" si="5676"/>
        <v>96526.104417670693</v>
      </c>
      <c r="DA261" s="66">
        <v>8.0402900000000006</v>
      </c>
      <c r="DB261" s="10">
        <v>2399.116</v>
      </c>
      <c r="DC261" s="47">
        <f t="shared" si="5677"/>
        <v>298386.74973166391</v>
      </c>
      <c r="DD261" s="66">
        <v>25.602900000000002</v>
      </c>
      <c r="DE261" s="10">
        <v>6023.991</v>
      </c>
      <c r="DF261" s="47">
        <f t="shared" si="5678"/>
        <v>235285.49500251925</v>
      </c>
      <c r="DG261" s="46">
        <v>0</v>
      </c>
      <c r="DH261" s="10">
        <v>0</v>
      </c>
      <c r="DI261" s="47">
        <f t="shared" si="5679"/>
        <v>0</v>
      </c>
      <c r="DJ261" s="66">
        <v>4.3803999999999998</v>
      </c>
      <c r="DK261" s="10">
        <v>251.98699999999999</v>
      </c>
      <c r="DL261" s="47">
        <f t="shared" si="5680"/>
        <v>57526.025020546069</v>
      </c>
      <c r="DM261" s="46">
        <v>0</v>
      </c>
      <c r="DN261" s="10">
        <v>0</v>
      </c>
      <c r="DO261" s="47">
        <f t="shared" si="5681"/>
        <v>0</v>
      </c>
      <c r="DP261" s="66">
        <v>4.8000000000000001E-2</v>
      </c>
      <c r="DQ261" s="10">
        <v>79.518000000000001</v>
      </c>
      <c r="DR261" s="47">
        <f t="shared" si="5682"/>
        <v>1656625</v>
      </c>
      <c r="DS261" s="66">
        <v>2.1700000000000001E-2</v>
      </c>
      <c r="DT261" s="10">
        <v>2.71</v>
      </c>
      <c r="DU261" s="47">
        <f t="shared" si="5683"/>
        <v>124884.7926267281</v>
      </c>
      <c r="DV261" s="66">
        <v>2.3E-3</v>
      </c>
      <c r="DW261" s="10">
        <v>0.19</v>
      </c>
      <c r="DX261" s="47">
        <f t="shared" si="5684"/>
        <v>82608.695652173919</v>
      </c>
      <c r="DY261" s="46">
        <v>0</v>
      </c>
      <c r="DZ261" s="10">
        <v>0</v>
      </c>
      <c r="EA261" s="47">
        <f t="shared" si="5685"/>
        <v>0</v>
      </c>
      <c r="EB261" s="46">
        <v>0</v>
      </c>
      <c r="EC261" s="10">
        <v>0</v>
      </c>
      <c r="ED261" s="47">
        <f t="shared" si="5686"/>
        <v>0</v>
      </c>
      <c r="EE261" s="46">
        <v>0</v>
      </c>
      <c r="EF261" s="10">
        <v>0</v>
      </c>
      <c r="EG261" s="47">
        <f t="shared" si="5687"/>
        <v>0</v>
      </c>
      <c r="EH261" s="66">
        <v>69.644919999999999</v>
      </c>
      <c r="EI261" s="10">
        <v>7365.2120000000004</v>
      </c>
      <c r="EJ261" s="47">
        <f t="shared" si="5688"/>
        <v>105753.75777587225</v>
      </c>
      <c r="EK261" s="46">
        <v>0</v>
      </c>
      <c r="EL261" s="10">
        <v>0</v>
      </c>
      <c r="EM261" s="47">
        <f t="shared" si="5689"/>
        <v>0</v>
      </c>
      <c r="EN261" s="66">
        <v>343.00349</v>
      </c>
      <c r="EO261" s="10">
        <v>36260.536</v>
      </c>
      <c r="EP261" s="47">
        <f t="shared" si="5690"/>
        <v>105714.77275639381</v>
      </c>
      <c r="EQ261" s="66">
        <v>1.14E-3</v>
      </c>
      <c r="ER261" s="10">
        <v>1.145</v>
      </c>
      <c r="ES261" s="47">
        <f t="shared" si="5691"/>
        <v>1004385.9649122808</v>
      </c>
      <c r="ET261" s="66">
        <v>7.3146599999999999</v>
      </c>
      <c r="EU261" s="10">
        <v>469.654</v>
      </c>
      <c r="EV261" s="47">
        <f t="shared" si="5692"/>
        <v>64207.222208551044</v>
      </c>
      <c r="EW261" s="46">
        <v>0</v>
      </c>
      <c r="EX261" s="10">
        <v>0</v>
      </c>
      <c r="EY261" s="47">
        <f t="shared" si="5693"/>
        <v>0</v>
      </c>
      <c r="EZ261" s="46">
        <v>0</v>
      </c>
      <c r="FA261" s="10">
        <v>0</v>
      </c>
      <c r="FB261" s="47">
        <f t="shared" si="5694"/>
        <v>0</v>
      </c>
      <c r="FC261" s="46">
        <v>0</v>
      </c>
      <c r="FD261" s="10">
        <v>0</v>
      </c>
      <c r="FE261" s="47">
        <f t="shared" si="5695"/>
        <v>0</v>
      </c>
      <c r="FF261" s="46">
        <v>0</v>
      </c>
      <c r="FG261" s="10">
        <v>0</v>
      </c>
      <c r="FH261" s="47">
        <f t="shared" si="5696"/>
        <v>0</v>
      </c>
      <c r="FI261" s="66">
        <v>5.55</v>
      </c>
      <c r="FJ261" s="10">
        <v>143.90899999999999</v>
      </c>
      <c r="FK261" s="47">
        <f t="shared" si="5697"/>
        <v>25929.549549549549</v>
      </c>
      <c r="FL261" s="66">
        <v>1E-3</v>
      </c>
      <c r="FM261" s="10">
        <v>1.6639999999999999</v>
      </c>
      <c r="FN261" s="47">
        <f t="shared" si="5698"/>
        <v>1664000</v>
      </c>
      <c r="FO261" s="46">
        <v>0</v>
      </c>
      <c r="FP261" s="10">
        <v>0</v>
      </c>
      <c r="FQ261" s="47">
        <f t="shared" si="5699"/>
        <v>0</v>
      </c>
      <c r="FR261" s="66">
        <v>54.377040000000001</v>
      </c>
      <c r="FS261" s="10">
        <v>5361.665</v>
      </c>
      <c r="FT261" s="47">
        <f t="shared" si="5700"/>
        <v>98601.634072027446</v>
      </c>
      <c r="FU261" s="46">
        <v>0</v>
      </c>
      <c r="FV261" s="10">
        <v>0</v>
      </c>
      <c r="FW261" s="47">
        <f t="shared" si="5701"/>
        <v>0</v>
      </c>
      <c r="FX261" s="46">
        <v>0</v>
      </c>
      <c r="FY261" s="10">
        <v>0</v>
      </c>
      <c r="FZ261" s="47">
        <f t="shared" si="5702"/>
        <v>0</v>
      </c>
      <c r="GA261" s="46">
        <v>0</v>
      </c>
      <c r="GB261" s="10">
        <v>0</v>
      </c>
      <c r="GC261" s="47">
        <f t="shared" si="5703"/>
        <v>0</v>
      </c>
      <c r="GD261" s="66">
        <v>0.51155000000000006</v>
      </c>
      <c r="GE261" s="10">
        <v>34.628999999999998</v>
      </c>
      <c r="GF261" s="47">
        <f t="shared" si="5704"/>
        <v>67694.262535431524</v>
      </c>
      <c r="GG261" s="46">
        <v>0</v>
      </c>
      <c r="GH261" s="10">
        <v>0</v>
      </c>
      <c r="GI261" s="47">
        <f t="shared" si="5705"/>
        <v>0</v>
      </c>
      <c r="GJ261" s="66">
        <v>156.95693</v>
      </c>
      <c r="GK261" s="10">
        <v>13380.627</v>
      </c>
      <c r="GL261" s="47">
        <f t="shared" si="5706"/>
        <v>85250.310387696794</v>
      </c>
      <c r="GM261" s="46">
        <v>0</v>
      </c>
      <c r="GN261" s="10">
        <v>0</v>
      </c>
      <c r="GO261" s="47">
        <f t="shared" si="5707"/>
        <v>0</v>
      </c>
      <c r="GP261" s="66">
        <v>6.1413700000000002</v>
      </c>
      <c r="GQ261" s="10">
        <v>284.81400000000002</v>
      </c>
      <c r="GR261" s="47">
        <f t="shared" si="5708"/>
        <v>46376.297145425204</v>
      </c>
      <c r="GS261" s="46">
        <v>0</v>
      </c>
      <c r="GT261" s="10">
        <v>0</v>
      </c>
      <c r="GU261" s="47">
        <f t="shared" si="5709"/>
        <v>0</v>
      </c>
      <c r="GV261" s="46">
        <v>0</v>
      </c>
      <c r="GW261" s="10">
        <v>0</v>
      </c>
      <c r="GX261" s="47">
        <f t="shared" si="5710"/>
        <v>0</v>
      </c>
      <c r="GY261" s="66">
        <v>1.5200000000000001E-3</v>
      </c>
      <c r="GZ261" s="10">
        <v>8.11</v>
      </c>
      <c r="HA261" s="47">
        <f t="shared" si="5711"/>
        <v>5335526.3157894732</v>
      </c>
      <c r="HB261" s="66">
        <v>2.2429299999999999</v>
      </c>
      <c r="HC261" s="10">
        <v>1164.8</v>
      </c>
      <c r="HD261" s="47">
        <f t="shared" si="5712"/>
        <v>519320.70996419864</v>
      </c>
      <c r="HE261" s="46">
        <v>0</v>
      </c>
      <c r="HF261" s="10">
        <v>0</v>
      </c>
      <c r="HG261" s="47">
        <f t="shared" si="5713"/>
        <v>0</v>
      </c>
      <c r="HH261" s="46">
        <v>0</v>
      </c>
      <c r="HI261" s="10">
        <v>0</v>
      </c>
      <c r="HJ261" s="47">
        <f t="shared" si="5714"/>
        <v>0</v>
      </c>
      <c r="HK261" s="46">
        <v>0</v>
      </c>
      <c r="HL261" s="10">
        <v>0</v>
      </c>
      <c r="HM261" s="47">
        <f t="shared" si="5715"/>
        <v>0</v>
      </c>
      <c r="HN261" s="46">
        <v>0</v>
      </c>
      <c r="HO261" s="10">
        <v>0</v>
      </c>
      <c r="HP261" s="47">
        <f t="shared" si="5716"/>
        <v>0</v>
      </c>
      <c r="HQ261" s="46">
        <v>0</v>
      </c>
      <c r="HR261" s="10">
        <v>0</v>
      </c>
      <c r="HS261" s="47">
        <f t="shared" si="5717"/>
        <v>0</v>
      </c>
      <c r="HT261" s="46">
        <v>0</v>
      </c>
      <c r="HU261" s="10">
        <v>0</v>
      </c>
      <c r="HV261" s="47">
        <f t="shared" si="5718"/>
        <v>0</v>
      </c>
      <c r="HW261" s="46">
        <v>0</v>
      </c>
      <c r="HX261" s="10">
        <v>0</v>
      </c>
      <c r="HY261" s="47">
        <f t="shared" si="5719"/>
        <v>0</v>
      </c>
      <c r="HZ261" s="46">
        <v>0</v>
      </c>
      <c r="IA261" s="10">
        <v>0</v>
      </c>
      <c r="IB261" s="47">
        <f t="shared" si="5720"/>
        <v>0</v>
      </c>
      <c r="IC261" s="46">
        <v>0</v>
      </c>
      <c r="ID261" s="10">
        <v>0</v>
      </c>
      <c r="IE261" s="47">
        <f t="shared" si="5721"/>
        <v>0</v>
      </c>
      <c r="IF261" s="46">
        <v>0</v>
      </c>
      <c r="IG261" s="10">
        <v>0</v>
      </c>
      <c r="IH261" s="47">
        <f t="shared" si="5722"/>
        <v>0</v>
      </c>
      <c r="II261" s="46">
        <v>0</v>
      </c>
      <c r="IJ261" s="10">
        <v>0</v>
      </c>
      <c r="IK261" s="47">
        <f t="shared" si="5723"/>
        <v>0</v>
      </c>
      <c r="IL261" s="66">
        <v>1E-3</v>
      </c>
      <c r="IM261" s="10">
        <v>1.54</v>
      </c>
      <c r="IN261" s="47">
        <f t="shared" si="5724"/>
        <v>1540000</v>
      </c>
      <c r="IO261" s="66">
        <v>1.6500000000000001E-2</v>
      </c>
      <c r="IP261" s="10">
        <v>0.21</v>
      </c>
      <c r="IQ261" s="47">
        <f t="shared" si="5725"/>
        <v>12727.272727272726</v>
      </c>
      <c r="IR261" s="66">
        <v>27.885009999999998</v>
      </c>
      <c r="IS261" s="10">
        <v>1228.1569999999999</v>
      </c>
      <c r="IT261" s="47">
        <f t="shared" si="5726"/>
        <v>44043.627741212928</v>
      </c>
      <c r="IU261" s="46">
        <v>0</v>
      </c>
      <c r="IV261" s="10">
        <v>0</v>
      </c>
      <c r="IW261" s="47">
        <f t="shared" si="5727"/>
        <v>0</v>
      </c>
      <c r="IX261" s="46">
        <v>0</v>
      </c>
      <c r="IY261" s="10">
        <v>0</v>
      </c>
      <c r="IZ261" s="47">
        <f t="shared" si="5728"/>
        <v>0</v>
      </c>
      <c r="JA261" s="46">
        <v>0</v>
      </c>
      <c r="JB261" s="10">
        <v>0</v>
      </c>
      <c r="JC261" s="47">
        <f t="shared" si="5729"/>
        <v>0</v>
      </c>
      <c r="JD261" s="46">
        <v>0</v>
      </c>
      <c r="JE261" s="10">
        <v>0</v>
      </c>
      <c r="JF261" s="47">
        <f t="shared" si="5730"/>
        <v>0</v>
      </c>
      <c r="JG261" s="46">
        <v>0</v>
      </c>
      <c r="JH261" s="10">
        <v>0</v>
      </c>
      <c r="JI261" s="47">
        <f t="shared" si="5731"/>
        <v>0</v>
      </c>
      <c r="JJ261" s="46">
        <v>0</v>
      </c>
      <c r="JK261" s="10">
        <v>0</v>
      </c>
      <c r="JL261" s="47">
        <f t="shared" si="5732"/>
        <v>0</v>
      </c>
      <c r="JM261" s="46">
        <v>0</v>
      </c>
      <c r="JN261" s="10">
        <v>0</v>
      </c>
      <c r="JO261" s="47">
        <f t="shared" si="5733"/>
        <v>0</v>
      </c>
      <c r="JP261" s="46">
        <v>0</v>
      </c>
      <c r="JQ261" s="10">
        <v>0</v>
      </c>
      <c r="JR261" s="47">
        <f t="shared" si="5734"/>
        <v>0</v>
      </c>
      <c r="JS261" s="46">
        <v>0</v>
      </c>
      <c r="JT261" s="10">
        <v>0</v>
      </c>
      <c r="JU261" s="47">
        <f t="shared" si="5735"/>
        <v>0</v>
      </c>
      <c r="JV261" s="46">
        <v>0</v>
      </c>
      <c r="JW261" s="10">
        <v>0</v>
      </c>
      <c r="JX261" s="47">
        <f t="shared" si="5736"/>
        <v>0</v>
      </c>
      <c r="JY261" s="46">
        <v>0</v>
      </c>
      <c r="JZ261" s="10">
        <v>0</v>
      </c>
      <c r="KA261" s="47">
        <f t="shared" si="5737"/>
        <v>0</v>
      </c>
      <c r="KB261" s="46">
        <v>0</v>
      </c>
      <c r="KC261" s="10">
        <v>0</v>
      </c>
      <c r="KD261" s="47">
        <f t="shared" si="5738"/>
        <v>0</v>
      </c>
      <c r="KE261" s="66"/>
      <c r="KF261" s="10"/>
      <c r="KG261" s="47"/>
      <c r="KH261" s="66">
        <v>64.371580000000009</v>
      </c>
      <c r="KI261" s="10">
        <v>6331.71</v>
      </c>
      <c r="KJ261" s="47">
        <f t="shared" si="5739"/>
        <v>98361.885788728483</v>
      </c>
      <c r="KK261" s="66">
        <v>1.45543</v>
      </c>
      <c r="KL261" s="10">
        <v>1971.777</v>
      </c>
      <c r="KM261" s="47">
        <f t="shared" si="5740"/>
        <v>1354772.8162810991</v>
      </c>
      <c r="KN261" s="46">
        <v>0</v>
      </c>
      <c r="KO261" s="10">
        <v>0</v>
      </c>
      <c r="KP261" s="47">
        <f t="shared" si="5741"/>
        <v>0</v>
      </c>
      <c r="KQ261" s="66">
        <v>0.26000999999999996</v>
      </c>
      <c r="KR261" s="10">
        <v>13.696</v>
      </c>
      <c r="KS261" s="47">
        <f t="shared" si="5742"/>
        <v>52674.897119341571</v>
      </c>
      <c r="KT261" s="46">
        <v>0</v>
      </c>
      <c r="KU261" s="10">
        <v>0</v>
      </c>
      <c r="KV261" s="47">
        <f t="shared" si="5743"/>
        <v>0</v>
      </c>
      <c r="KW261" s="46">
        <v>0</v>
      </c>
      <c r="KX261" s="10">
        <v>0</v>
      </c>
      <c r="KY261" s="47">
        <f t="shared" si="5744"/>
        <v>0</v>
      </c>
      <c r="KZ261" s="46">
        <v>0</v>
      </c>
      <c r="LA261" s="10">
        <v>0</v>
      </c>
      <c r="LB261" s="47">
        <f t="shared" si="5745"/>
        <v>0</v>
      </c>
      <c r="LC261" s="46">
        <v>0</v>
      </c>
      <c r="LD261" s="10">
        <v>0</v>
      </c>
      <c r="LE261" s="47">
        <f t="shared" si="5746"/>
        <v>0</v>
      </c>
      <c r="LF261" s="66">
        <v>5.5007000000000001</v>
      </c>
      <c r="LG261" s="10">
        <v>53.872999999999998</v>
      </c>
      <c r="LH261" s="47">
        <f t="shared" si="5747"/>
        <v>9793.8444198011148</v>
      </c>
      <c r="LI261" s="46">
        <v>0</v>
      </c>
      <c r="LJ261" s="10">
        <v>0</v>
      </c>
      <c r="LK261" s="47">
        <f t="shared" si="5748"/>
        <v>0</v>
      </c>
      <c r="LL261" s="46">
        <v>0</v>
      </c>
      <c r="LM261" s="10">
        <v>0</v>
      </c>
      <c r="LN261" s="47">
        <f t="shared" si="5749"/>
        <v>0</v>
      </c>
      <c r="LO261" s="46">
        <v>0</v>
      </c>
      <c r="LP261" s="10">
        <v>0</v>
      </c>
      <c r="LQ261" s="47">
        <f t="shared" si="5750"/>
        <v>0</v>
      </c>
      <c r="LR261" s="66">
        <v>1.24E-3</v>
      </c>
      <c r="LS261" s="10">
        <v>0.69299999999999995</v>
      </c>
      <c r="LT261" s="47">
        <f t="shared" si="5751"/>
        <v>558870.96774193551</v>
      </c>
      <c r="LU261" s="66">
        <v>4.2000000000000003E-2</v>
      </c>
      <c r="LV261" s="10">
        <v>3.39</v>
      </c>
      <c r="LW261" s="47">
        <f t="shared" si="5752"/>
        <v>80714.28571428571</v>
      </c>
      <c r="LX261" s="66">
        <v>234.93589</v>
      </c>
      <c r="LY261" s="10">
        <v>31647.987000000001</v>
      </c>
      <c r="LZ261" s="47">
        <f t="shared" si="5753"/>
        <v>134709.03487755745</v>
      </c>
      <c r="MA261" s="66">
        <v>1.0906099999999999</v>
      </c>
      <c r="MB261" s="10">
        <v>117.40900000000001</v>
      </c>
      <c r="MC261" s="47">
        <f t="shared" si="5754"/>
        <v>107654.43192341902</v>
      </c>
      <c r="MD261" s="46">
        <v>0</v>
      </c>
      <c r="ME261" s="10">
        <v>0</v>
      </c>
      <c r="MF261" s="47">
        <f t="shared" si="5755"/>
        <v>0</v>
      </c>
      <c r="MG261" s="46">
        <v>0</v>
      </c>
      <c r="MH261" s="10">
        <v>0</v>
      </c>
      <c r="MI261" s="47">
        <f t="shared" si="5756"/>
        <v>0</v>
      </c>
      <c r="MJ261" s="46">
        <v>0</v>
      </c>
      <c r="MK261" s="10">
        <v>0</v>
      </c>
      <c r="ML261" s="47">
        <f t="shared" si="5757"/>
        <v>0</v>
      </c>
      <c r="MM261" s="46">
        <v>0</v>
      </c>
      <c r="MN261" s="10">
        <v>0</v>
      </c>
      <c r="MO261" s="47">
        <f t="shared" si="5758"/>
        <v>0</v>
      </c>
      <c r="MP261" s="46">
        <v>0</v>
      </c>
      <c r="MQ261" s="10">
        <v>0</v>
      </c>
      <c r="MR261" s="47">
        <f t="shared" si="5759"/>
        <v>0</v>
      </c>
      <c r="MS261" s="46">
        <v>0</v>
      </c>
      <c r="MT261" s="10">
        <v>0</v>
      </c>
      <c r="MU261" s="47">
        <f t="shared" si="5760"/>
        <v>0</v>
      </c>
      <c r="MV261" s="46">
        <v>0</v>
      </c>
      <c r="MW261" s="10">
        <v>0</v>
      </c>
      <c r="MX261" s="47">
        <f t="shared" si="5761"/>
        <v>0</v>
      </c>
      <c r="MY261" s="46">
        <v>0</v>
      </c>
      <c r="MZ261" s="10">
        <v>0</v>
      </c>
      <c r="NA261" s="47">
        <f t="shared" si="5762"/>
        <v>0</v>
      </c>
      <c r="NB261" s="46">
        <v>0</v>
      </c>
      <c r="NC261" s="10">
        <v>0</v>
      </c>
      <c r="ND261" s="47">
        <f t="shared" si="5763"/>
        <v>0</v>
      </c>
      <c r="NE261" s="46">
        <v>0</v>
      </c>
      <c r="NF261" s="10">
        <v>0</v>
      </c>
      <c r="NG261" s="47">
        <f t="shared" si="5764"/>
        <v>0</v>
      </c>
      <c r="NH261" s="46">
        <v>0</v>
      </c>
      <c r="NI261" s="10">
        <v>0</v>
      </c>
      <c r="NJ261" s="47">
        <f t="shared" si="5765"/>
        <v>0</v>
      </c>
      <c r="NK261" s="66">
        <v>5.9000000000000007E-3</v>
      </c>
      <c r="NL261" s="10">
        <v>1.36</v>
      </c>
      <c r="NM261" s="47">
        <f t="shared" si="5766"/>
        <v>230508.47457627117</v>
      </c>
      <c r="NN261" s="46">
        <v>0</v>
      </c>
      <c r="NO261" s="10">
        <v>0</v>
      </c>
      <c r="NP261" s="47">
        <f t="shared" si="5767"/>
        <v>0</v>
      </c>
      <c r="NQ261" s="46">
        <v>0</v>
      </c>
      <c r="NR261" s="10">
        <v>0</v>
      </c>
      <c r="NS261" s="47">
        <f t="shared" si="5768"/>
        <v>0</v>
      </c>
      <c r="NT261" s="66">
        <v>3.2000000000000002E-3</v>
      </c>
      <c r="NU261" s="10">
        <v>1.2210000000000001</v>
      </c>
      <c r="NV261" s="47">
        <f t="shared" si="5769"/>
        <v>381562.5</v>
      </c>
      <c r="NW261" s="66">
        <v>16.593810000000001</v>
      </c>
      <c r="NX261" s="10">
        <v>1939.145</v>
      </c>
      <c r="NY261" s="47">
        <f t="shared" si="5770"/>
        <v>116859.53979224782</v>
      </c>
      <c r="NZ261" s="66">
        <v>1.94909</v>
      </c>
      <c r="OA261" s="10">
        <v>1108.463</v>
      </c>
      <c r="OB261" s="47">
        <f t="shared" si="5771"/>
        <v>568707.96115110128</v>
      </c>
      <c r="OC261" s="46">
        <v>0</v>
      </c>
      <c r="OD261" s="10">
        <v>0</v>
      </c>
      <c r="OE261" s="47">
        <f t="shared" si="5772"/>
        <v>0</v>
      </c>
      <c r="OF261" s="66">
        <v>2.4949400000000002</v>
      </c>
      <c r="OG261" s="10">
        <v>869.66399999999999</v>
      </c>
      <c r="OH261" s="47">
        <f t="shared" si="5773"/>
        <v>348571.10792243498</v>
      </c>
      <c r="OI261" s="66">
        <v>35.364809999999999</v>
      </c>
      <c r="OJ261" s="10">
        <v>10109.407999999999</v>
      </c>
      <c r="OK261" s="47">
        <f t="shared" si="5774"/>
        <v>285860.66205360641</v>
      </c>
      <c r="OL261" s="46">
        <v>0</v>
      </c>
      <c r="OM261" s="10">
        <v>0</v>
      </c>
      <c r="ON261" s="47">
        <f t="shared" si="5775"/>
        <v>0</v>
      </c>
      <c r="OO261" s="66">
        <v>8.6396200000000007</v>
      </c>
      <c r="OP261" s="10">
        <v>172.77500000000001</v>
      </c>
      <c r="OQ261" s="47">
        <f t="shared" si="5776"/>
        <v>19997.986022533398</v>
      </c>
      <c r="OR261" s="66">
        <v>3.8E-3</v>
      </c>
      <c r="OS261" s="10">
        <v>0.80100000000000005</v>
      </c>
      <c r="OT261" s="47">
        <f t="shared" si="5777"/>
        <v>210789.47368421056</v>
      </c>
      <c r="OU261" s="66">
        <v>20.19876</v>
      </c>
      <c r="OV261" s="10">
        <v>582.798</v>
      </c>
      <c r="OW261" s="47">
        <f t="shared" si="5778"/>
        <v>28853.15732252871</v>
      </c>
      <c r="OX261" s="46">
        <v>0</v>
      </c>
      <c r="OY261" s="10">
        <v>0</v>
      </c>
      <c r="OZ261" s="47">
        <f t="shared" si="5779"/>
        <v>0</v>
      </c>
      <c r="PA261" s="46">
        <v>0</v>
      </c>
      <c r="PB261" s="10">
        <v>0</v>
      </c>
      <c r="PC261" s="47">
        <f t="shared" si="5780"/>
        <v>0</v>
      </c>
      <c r="PD261" s="46">
        <v>0</v>
      </c>
      <c r="PE261" s="10">
        <v>0</v>
      </c>
      <c r="PF261" s="47">
        <f t="shared" si="5781"/>
        <v>0</v>
      </c>
      <c r="PG261" s="66">
        <v>0.41142000000000001</v>
      </c>
      <c r="PH261" s="10">
        <v>142.572</v>
      </c>
      <c r="PI261" s="47">
        <f t="shared" si="5782"/>
        <v>346536.38617471198</v>
      </c>
      <c r="PJ261" s="46">
        <v>0</v>
      </c>
      <c r="PK261" s="10">
        <v>0</v>
      </c>
      <c r="PL261" s="47">
        <f t="shared" si="5783"/>
        <v>0</v>
      </c>
      <c r="PM261" s="46">
        <v>0</v>
      </c>
      <c r="PN261" s="10">
        <v>0</v>
      </c>
      <c r="PO261" s="47">
        <f t="shared" si="5784"/>
        <v>0</v>
      </c>
      <c r="PP261" s="46">
        <v>0</v>
      </c>
      <c r="PQ261" s="10">
        <v>0</v>
      </c>
      <c r="PR261" s="47">
        <f t="shared" si="5785"/>
        <v>0</v>
      </c>
      <c r="PS261" s="66">
        <v>15.72283</v>
      </c>
      <c r="PT261" s="10">
        <v>32.832999999999998</v>
      </c>
      <c r="PU261" s="47">
        <f t="shared" si="5786"/>
        <v>2088.2372957031271</v>
      </c>
      <c r="PV261" s="66">
        <v>59.497589999999995</v>
      </c>
      <c r="PW261" s="10">
        <v>9342.5499999999993</v>
      </c>
      <c r="PX261" s="47">
        <f t="shared" si="5787"/>
        <v>157024.00719087949</v>
      </c>
      <c r="PY261" s="66">
        <v>42.321339999999999</v>
      </c>
      <c r="PZ261" s="10">
        <v>25424.044999999998</v>
      </c>
      <c r="QA261" s="47">
        <f t="shared" si="5788"/>
        <v>600738.18551113922</v>
      </c>
      <c r="QB261" s="46">
        <v>0</v>
      </c>
      <c r="QC261" s="10">
        <v>0</v>
      </c>
      <c r="QD261" s="47">
        <f t="shared" si="5789"/>
        <v>0</v>
      </c>
      <c r="QE261" s="46">
        <v>0.52268000000000003</v>
      </c>
      <c r="QF261" s="10">
        <v>46.415999999999997</v>
      </c>
      <c r="QG261" s="47">
        <f t="shared" si="5790"/>
        <v>88803.857044463148</v>
      </c>
      <c r="QH261" s="46">
        <v>0</v>
      </c>
      <c r="QI261" s="10">
        <v>0</v>
      </c>
      <c r="QJ261" s="47">
        <f t="shared" si="5791"/>
        <v>0</v>
      </c>
      <c r="QK261" s="46">
        <v>0</v>
      </c>
      <c r="QL261" s="10">
        <v>0</v>
      </c>
      <c r="QM261" s="47">
        <f t="shared" si="5792"/>
        <v>0</v>
      </c>
      <c r="QN261" s="46">
        <v>0</v>
      </c>
      <c r="QO261" s="10">
        <v>0</v>
      </c>
      <c r="QP261" s="47">
        <f t="shared" si="5793"/>
        <v>0</v>
      </c>
      <c r="QQ261" s="46">
        <v>0</v>
      </c>
      <c r="QR261" s="10">
        <v>0</v>
      </c>
      <c r="QS261" s="47">
        <f t="shared" si="5794"/>
        <v>0</v>
      </c>
      <c r="QT261" s="46"/>
      <c r="QU261" s="10"/>
      <c r="QV261" s="47"/>
      <c r="QW261" s="46"/>
      <c r="QX261" s="10"/>
      <c r="QY261" s="47"/>
      <c r="QZ261" s="46">
        <v>0</v>
      </c>
      <c r="RA261" s="10">
        <v>0</v>
      </c>
      <c r="RB261" s="47">
        <f t="shared" si="5795"/>
        <v>0</v>
      </c>
      <c r="RC261" s="46">
        <v>0</v>
      </c>
      <c r="RD261" s="10">
        <v>0</v>
      </c>
      <c r="RE261" s="47">
        <f t="shared" si="5796"/>
        <v>0</v>
      </c>
      <c r="RF261" s="12">
        <f t="shared" si="5798"/>
        <v>1538.9147</v>
      </c>
      <c r="RG261" s="58">
        <f t="shared" si="5799"/>
        <v>193788.24299999999</v>
      </c>
    </row>
    <row r="262" spans="1:475" x14ac:dyDescent="0.3">
      <c r="A262" s="38">
        <v>2023</v>
      </c>
      <c r="B262" s="39" t="s">
        <v>14</v>
      </c>
      <c r="C262" s="46">
        <v>0</v>
      </c>
      <c r="D262" s="10">
        <v>0</v>
      </c>
      <c r="E262" s="47">
        <f t="shared" si="5801"/>
        <v>0</v>
      </c>
      <c r="F262" s="46">
        <v>0</v>
      </c>
      <c r="G262" s="10">
        <v>0</v>
      </c>
      <c r="H262" s="47">
        <f t="shared" si="5644"/>
        <v>0</v>
      </c>
      <c r="I262" s="46">
        <v>0</v>
      </c>
      <c r="J262" s="10">
        <v>0</v>
      </c>
      <c r="K262" s="47">
        <f t="shared" si="5645"/>
        <v>0</v>
      </c>
      <c r="L262" s="46">
        <v>0</v>
      </c>
      <c r="M262" s="10">
        <v>0</v>
      </c>
      <c r="N262" s="47">
        <f t="shared" si="5646"/>
        <v>0</v>
      </c>
      <c r="O262" s="46">
        <v>0</v>
      </c>
      <c r="P262" s="10">
        <v>0</v>
      </c>
      <c r="Q262" s="47">
        <f t="shared" si="5647"/>
        <v>0</v>
      </c>
      <c r="R262" s="46">
        <v>0</v>
      </c>
      <c r="S262" s="10">
        <v>0</v>
      </c>
      <c r="T262" s="47">
        <f t="shared" si="5648"/>
        <v>0</v>
      </c>
      <c r="U262" s="46">
        <v>0</v>
      </c>
      <c r="V262" s="10">
        <v>0</v>
      </c>
      <c r="W262" s="47">
        <f t="shared" si="5649"/>
        <v>0</v>
      </c>
      <c r="X262" s="46">
        <v>0</v>
      </c>
      <c r="Y262" s="10">
        <v>0</v>
      </c>
      <c r="Z262" s="47">
        <f t="shared" si="5650"/>
        <v>0</v>
      </c>
      <c r="AA262" s="66">
        <v>0.76724000000000003</v>
      </c>
      <c r="AB262" s="10">
        <v>425.83</v>
      </c>
      <c r="AC262" s="47">
        <f t="shared" si="5651"/>
        <v>555015.37980292994</v>
      </c>
      <c r="AD262" s="66">
        <v>18.27627</v>
      </c>
      <c r="AE262" s="10">
        <v>1285.558</v>
      </c>
      <c r="AF262" s="47">
        <f t="shared" si="5652"/>
        <v>70340.282781989983</v>
      </c>
      <c r="AG262" s="46">
        <v>0</v>
      </c>
      <c r="AH262" s="10">
        <v>0</v>
      </c>
      <c r="AI262" s="47">
        <f t="shared" si="5653"/>
        <v>0</v>
      </c>
      <c r="AJ262" s="46">
        <v>0</v>
      </c>
      <c r="AK262" s="10">
        <v>0</v>
      </c>
      <c r="AL262" s="47">
        <f t="shared" si="5654"/>
        <v>0</v>
      </c>
      <c r="AM262" s="46">
        <v>0</v>
      </c>
      <c r="AN262" s="10">
        <v>0</v>
      </c>
      <c r="AO262" s="47">
        <f t="shared" si="5655"/>
        <v>0</v>
      </c>
      <c r="AP262" s="66">
        <v>203.11726000000002</v>
      </c>
      <c r="AQ262" s="10">
        <v>10424.873</v>
      </c>
      <c r="AR262" s="47">
        <f t="shared" si="5656"/>
        <v>51324.407389111097</v>
      </c>
      <c r="AS262" s="46">
        <v>0</v>
      </c>
      <c r="AT262" s="10">
        <v>0</v>
      </c>
      <c r="AU262" s="47">
        <f t="shared" si="5657"/>
        <v>0</v>
      </c>
      <c r="AV262" s="46">
        <v>0</v>
      </c>
      <c r="AW262" s="10">
        <v>0</v>
      </c>
      <c r="AX262" s="47">
        <f t="shared" si="5658"/>
        <v>0</v>
      </c>
      <c r="AY262" s="46">
        <v>0</v>
      </c>
      <c r="AZ262" s="10">
        <v>0</v>
      </c>
      <c r="BA262" s="47">
        <f t="shared" si="5659"/>
        <v>0</v>
      </c>
      <c r="BB262" s="66">
        <v>2.7519999999999999E-2</v>
      </c>
      <c r="BC262" s="10">
        <v>13.565</v>
      </c>
      <c r="BD262" s="47">
        <f t="shared" si="5660"/>
        <v>492914.24418604653</v>
      </c>
      <c r="BE262" s="66">
        <v>0.58299999999999996</v>
      </c>
      <c r="BF262" s="10">
        <v>158.49600000000001</v>
      </c>
      <c r="BG262" s="47">
        <f t="shared" si="5661"/>
        <v>271862.77873070328</v>
      </c>
      <c r="BH262" s="46">
        <v>0</v>
      </c>
      <c r="BI262" s="10">
        <v>0</v>
      </c>
      <c r="BJ262" s="47">
        <f t="shared" si="5662"/>
        <v>0</v>
      </c>
      <c r="BK262" s="46">
        <v>0</v>
      </c>
      <c r="BL262" s="10">
        <v>0</v>
      </c>
      <c r="BM262" s="47">
        <f t="shared" si="5663"/>
        <v>0</v>
      </c>
      <c r="BN262" s="46">
        <v>0</v>
      </c>
      <c r="BO262" s="10">
        <v>0</v>
      </c>
      <c r="BP262" s="47">
        <f t="shared" si="5664"/>
        <v>0</v>
      </c>
      <c r="BQ262" s="46">
        <v>0</v>
      </c>
      <c r="BR262" s="10">
        <v>0</v>
      </c>
      <c r="BS262" s="47">
        <f t="shared" si="5665"/>
        <v>0</v>
      </c>
      <c r="BT262" s="66">
        <v>5.2278700000000002</v>
      </c>
      <c r="BU262" s="10">
        <v>4913.0379999999996</v>
      </c>
      <c r="BV262" s="47">
        <f t="shared" si="5666"/>
        <v>939778.15056610038</v>
      </c>
      <c r="BW262" s="46">
        <v>0</v>
      </c>
      <c r="BX262" s="10">
        <v>0</v>
      </c>
      <c r="BY262" s="47">
        <f t="shared" si="5667"/>
        <v>0</v>
      </c>
      <c r="BZ262" s="46">
        <v>0</v>
      </c>
      <c r="CA262" s="10">
        <v>0</v>
      </c>
      <c r="CB262" s="47">
        <f t="shared" si="5668"/>
        <v>0</v>
      </c>
      <c r="CC262" s="66">
        <v>108.90516000000001</v>
      </c>
      <c r="CD262" s="10">
        <v>9830.6319999999996</v>
      </c>
      <c r="CE262" s="47">
        <f t="shared" si="5669"/>
        <v>90267.825693474937</v>
      </c>
      <c r="CF262" s="46">
        <v>0</v>
      </c>
      <c r="CG262" s="10">
        <v>0</v>
      </c>
      <c r="CH262" s="47">
        <f t="shared" si="5670"/>
        <v>0</v>
      </c>
      <c r="CI262" s="46">
        <v>0</v>
      </c>
      <c r="CJ262" s="10">
        <v>0</v>
      </c>
      <c r="CK262" s="47">
        <f t="shared" si="5671"/>
        <v>0</v>
      </c>
      <c r="CL262" s="66">
        <v>0.11</v>
      </c>
      <c r="CM262" s="10">
        <v>1</v>
      </c>
      <c r="CN262" s="47">
        <f t="shared" si="5672"/>
        <v>9090.9090909090919</v>
      </c>
      <c r="CO262" s="66">
        <v>0.11700000000000001</v>
      </c>
      <c r="CP262" s="10">
        <v>312.02600000000001</v>
      </c>
      <c r="CQ262" s="47">
        <f t="shared" si="5673"/>
        <v>2666888.8888888885</v>
      </c>
      <c r="CR262" s="46">
        <v>0</v>
      </c>
      <c r="CS262" s="10">
        <v>0</v>
      </c>
      <c r="CT262" s="47">
        <f t="shared" si="5674"/>
        <v>0</v>
      </c>
      <c r="CU262" s="66">
        <v>5.0936599999999999</v>
      </c>
      <c r="CV262" s="10">
        <v>902.24800000000005</v>
      </c>
      <c r="CW262" s="47">
        <f t="shared" si="5675"/>
        <v>177131.57140445182</v>
      </c>
      <c r="CX262" s="46">
        <v>0</v>
      </c>
      <c r="CY262" s="10">
        <v>0</v>
      </c>
      <c r="CZ262" s="47">
        <f t="shared" si="5676"/>
        <v>0</v>
      </c>
      <c r="DA262" s="66">
        <v>6.0796999999999999</v>
      </c>
      <c r="DB262" s="10">
        <v>2355.4270000000001</v>
      </c>
      <c r="DC262" s="47">
        <f t="shared" si="5677"/>
        <v>387424.8729378095</v>
      </c>
      <c r="DD262" s="66">
        <v>49.1965</v>
      </c>
      <c r="DE262" s="10">
        <v>9691.4040000000005</v>
      </c>
      <c r="DF262" s="47">
        <f t="shared" si="5678"/>
        <v>196993.76988200381</v>
      </c>
      <c r="DG262" s="46">
        <v>0</v>
      </c>
      <c r="DH262" s="10">
        <v>0</v>
      </c>
      <c r="DI262" s="47">
        <f t="shared" si="5679"/>
        <v>0</v>
      </c>
      <c r="DJ262" s="66">
        <v>7.7519999999999992E-2</v>
      </c>
      <c r="DK262" s="10">
        <v>1.9E-2</v>
      </c>
      <c r="DL262" s="47">
        <f t="shared" si="5680"/>
        <v>245.0980392156863</v>
      </c>
      <c r="DM262" s="46">
        <v>0</v>
      </c>
      <c r="DN262" s="10">
        <v>0</v>
      </c>
      <c r="DO262" s="47">
        <f t="shared" si="5681"/>
        <v>0</v>
      </c>
      <c r="DP262" s="66">
        <v>6.8434499999999998</v>
      </c>
      <c r="DQ262" s="10">
        <v>2174.4580000000001</v>
      </c>
      <c r="DR262" s="47">
        <f t="shared" si="5682"/>
        <v>317742.95128918899</v>
      </c>
      <c r="DS262" s="66">
        <v>5.6500000000000002E-2</v>
      </c>
      <c r="DT262" s="10">
        <v>6.2130000000000001</v>
      </c>
      <c r="DU262" s="47">
        <f t="shared" si="5683"/>
        <v>109964.6017699115</v>
      </c>
      <c r="DV262" s="66">
        <v>8.6999999999999994E-3</v>
      </c>
      <c r="DW262" s="10">
        <v>2.7E-2</v>
      </c>
      <c r="DX262" s="47">
        <f t="shared" si="5684"/>
        <v>3103.4482758620688</v>
      </c>
      <c r="DY262" s="46">
        <v>0</v>
      </c>
      <c r="DZ262" s="10">
        <v>0</v>
      </c>
      <c r="EA262" s="47">
        <f t="shared" si="5685"/>
        <v>0</v>
      </c>
      <c r="EB262" s="46">
        <v>0</v>
      </c>
      <c r="EC262" s="10">
        <v>0</v>
      </c>
      <c r="ED262" s="47">
        <f t="shared" si="5686"/>
        <v>0</v>
      </c>
      <c r="EE262" s="46">
        <v>0</v>
      </c>
      <c r="EF262" s="10">
        <v>0</v>
      </c>
      <c r="EG262" s="47">
        <f t="shared" si="5687"/>
        <v>0</v>
      </c>
      <c r="EH262" s="66">
        <v>13.57189</v>
      </c>
      <c r="EI262" s="10">
        <v>5261.8739999999998</v>
      </c>
      <c r="EJ262" s="47">
        <f t="shared" si="5688"/>
        <v>387703.84964805929</v>
      </c>
      <c r="EK262" s="46">
        <v>0</v>
      </c>
      <c r="EL262" s="10">
        <v>0</v>
      </c>
      <c r="EM262" s="47">
        <f t="shared" si="5689"/>
        <v>0</v>
      </c>
      <c r="EN262" s="66">
        <v>219.19154</v>
      </c>
      <c r="EO262" s="10">
        <v>49278.226999999999</v>
      </c>
      <c r="EP262" s="47">
        <f t="shared" si="5690"/>
        <v>224818.10657473365</v>
      </c>
      <c r="EQ262" s="66">
        <v>4.0000000000000001E-3</v>
      </c>
      <c r="ER262" s="10">
        <v>1.3069999999999999</v>
      </c>
      <c r="ES262" s="47">
        <f t="shared" si="5691"/>
        <v>326750</v>
      </c>
      <c r="ET262" s="66">
        <v>8.2533999999999992</v>
      </c>
      <c r="EU262" s="10">
        <v>612.22</v>
      </c>
      <c r="EV262" s="47">
        <f t="shared" si="5692"/>
        <v>74177.914556425239</v>
      </c>
      <c r="EW262" s="46">
        <v>0</v>
      </c>
      <c r="EX262" s="10">
        <v>0</v>
      </c>
      <c r="EY262" s="47">
        <f t="shared" si="5693"/>
        <v>0</v>
      </c>
      <c r="EZ262" s="66">
        <v>6.2198000000000002</v>
      </c>
      <c r="FA262" s="10">
        <v>276.54399999999998</v>
      </c>
      <c r="FB262" s="47">
        <f t="shared" si="5694"/>
        <v>44461.8798032091</v>
      </c>
      <c r="FC262" s="46">
        <v>0</v>
      </c>
      <c r="FD262" s="10">
        <v>0</v>
      </c>
      <c r="FE262" s="47">
        <f t="shared" si="5695"/>
        <v>0</v>
      </c>
      <c r="FF262" s="46">
        <v>0</v>
      </c>
      <c r="FG262" s="10">
        <v>0</v>
      </c>
      <c r="FH262" s="47">
        <f t="shared" si="5696"/>
        <v>0</v>
      </c>
      <c r="FI262" s="46">
        <v>0</v>
      </c>
      <c r="FJ262" s="10">
        <v>0</v>
      </c>
      <c r="FK262" s="47">
        <f t="shared" si="5697"/>
        <v>0</v>
      </c>
      <c r="FL262" s="66">
        <v>0.12723000000000001</v>
      </c>
      <c r="FM262" s="10">
        <v>148.34100000000001</v>
      </c>
      <c r="FN262" s="47">
        <f t="shared" si="5698"/>
        <v>1165927.8472058477</v>
      </c>
      <c r="FO262" s="46">
        <v>0</v>
      </c>
      <c r="FP262" s="10">
        <v>0</v>
      </c>
      <c r="FQ262" s="47">
        <f t="shared" si="5699"/>
        <v>0</v>
      </c>
      <c r="FR262" s="66">
        <v>110.63517</v>
      </c>
      <c r="FS262" s="10">
        <v>11301.811</v>
      </c>
      <c r="FT262" s="47">
        <f t="shared" si="5700"/>
        <v>102153.87204629414</v>
      </c>
      <c r="FU262" s="46">
        <v>0</v>
      </c>
      <c r="FV262" s="10">
        <v>0</v>
      </c>
      <c r="FW262" s="47">
        <f t="shared" si="5701"/>
        <v>0</v>
      </c>
      <c r="FX262" s="46">
        <v>0</v>
      </c>
      <c r="FY262" s="10">
        <v>0</v>
      </c>
      <c r="FZ262" s="47">
        <f t="shared" si="5702"/>
        <v>0</v>
      </c>
      <c r="GA262" s="66">
        <v>16.888069999999999</v>
      </c>
      <c r="GB262" s="10">
        <v>196.27799999999999</v>
      </c>
      <c r="GC262" s="47">
        <f t="shared" si="5703"/>
        <v>11622.287212215488</v>
      </c>
      <c r="GD262" s="66">
        <v>3.6208800000000001</v>
      </c>
      <c r="GE262" s="10">
        <v>182.114</v>
      </c>
      <c r="GF262" s="47">
        <f t="shared" si="5704"/>
        <v>50295.508274231681</v>
      </c>
      <c r="GG262" s="66">
        <v>0.59708000000000006</v>
      </c>
      <c r="GH262" s="10">
        <v>166.60499999999999</v>
      </c>
      <c r="GI262" s="47">
        <f t="shared" si="5705"/>
        <v>279032.96040731558</v>
      </c>
      <c r="GJ262" s="66">
        <v>107.61491000000001</v>
      </c>
      <c r="GK262" s="10">
        <v>12350.59</v>
      </c>
      <c r="GL262" s="47">
        <f t="shared" si="5706"/>
        <v>114766.53188670601</v>
      </c>
      <c r="GM262" s="46">
        <v>0</v>
      </c>
      <c r="GN262" s="10">
        <v>0</v>
      </c>
      <c r="GO262" s="47">
        <f t="shared" si="5707"/>
        <v>0</v>
      </c>
      <c r="GP262" s="66">
        <v>0.40681</v>
      </c>
      <c r="GQ262" s="10">
        <v>46.030999999999999</v>
      </c>
      <c r="GR262" s="47">
        <f t="shared" si="5708"/>
        <v>113151.10248027334</v>
      </c>
      <c r="GS262" s="66">
        <v>1.9E-2</v>
      </c>
      <c r="GT262" s="10">
        <v>2.93</v>
      </c>
      <c r="GU262" s="47">
        <f t="shared" si="5709"/>
        <v>154210.52631578947</v>
      </c>
      <c r="GV262" s="46">
        <v>0</v>
      </c>
      <c r="GW262" s="10">
        <v>0</v>
      </c>
      <c r="GX262" s="47">
        <f t="shared" si="5710"/>
        <v>0</v>
      </c>
      <c r="GY262" s="66">
        <v>1.7000000000000001E-2</v>
      </c>
      <c r="GZ262" s="10">
        <v>1.9E-2</v>
      </c>
      <c r="HA262" s="47">
        <f t="shared" si="5711"/>
        <v>1117.6470588235293</v>
      </c>
      <c r="HB262" s="66">
        <v>0.93396000000000001</v>
      </c>
      <c r="HC262" s="10">
        <v>288.46800000000002</v>
      </c>
      <c r="HD262" s="47">
        <f t="shared" si="5712"/>
        <v>308865.47603751766</v>
      </c>
      <c r="HE262" s="46">
        <v>0</v>
      </c>
      <c r="HF262" s="10">
        <v>0</v>
      </c>
      <c r="HG262" s="47">
        <f t="shared" si="5713"/>
        <v>0</v>
      </c>
      <c r="HH262" s="46">
        <v>0</v>
      </c>
      <c r="HI262" s="10">
        <v>0</v>
      </c>
      <c r="HJ262" s="47">
        <f t="shared" si="5714"/>
        <v>0</v>
      </c>
      <c r="HK262" s="46">
        <v>0</v>
      </c>
      <c r="HL262" s="10">
        <v>0</v>
      </c>
      <c r="HM262" s="47">
        <f t="shared" si="5715"/>
        <v>0</v>
      </c>
      <c r="HN262" s="46">
        <v>0</v>
      </c>
      <c r="HO262" s="10">
        <v>0</v>
      </c>
      <c r="HP262" s="47">
        <f t="shared" si="5716"/>
        <v>0</v>
      </c>
      <c r="HQ262" s="46">
        <v>0</v>
      </c>
      <c r="HR262" s="10">
        <v>0</v>
      </c>
      <c r="HS262" s="47">
        <f t="shared" si="5717"/>
        <v>0</v>
      </c>
      <c r="HT262" s="66">
        <v>8.8000000000000003E-4</v>
      </c>
      <c r="HU262" s="10">
        <v>2E-3</v>
      </c>
      <c r="HV262" s="47">
        <f t="shared" si="5718"/>
        <v>2272.7272727272725</v>
      </c>
      <c r="HW262" s="46">
        <v>0</v>
      </c>
      <c r="HX262" s="10">
        <v>0</v>
      </c>
      <c r="HY262" s="47">
        <f t="shared" si="5719"/>
        <v>0</v>
      </c>
      <c r="HZ262" s="66">
        <v>24</v>
      </c>
      <c r="IA262" s="10">
        <v>1544.0229999999999</v>
      </c>
      <c r="IB262" s="47">
        <f t="shared" si="5720"/>
        <v>64334.291666666657</v>
      </c>
      <c r="IC262" s="46">
        <v>0</v>
      </c>
      <c r="ID262" s="10">
        <v>0</v>
      </c>
      <c r="IE262" s="47">
        <f t="shared" si="5721"/>
        <v>0</v>
      </c>
      <c r="IF262" s="46">
        <v>0</v>
      </c>
      <c r="IG262" s="10">
        <v>0</v>
      </c>
      <c r="IH262" s="47">
        <f t="shared" si="5722"/>
        <v>0</v>
      </c>
      <c r="II262" s="46">
        <v>0</v>
      </c>
      <c r="IJ262" s="10">
        <v>0</v>
      </c>
      <c r="IK262" s="47">
        <f t="shared" si="5723"/>
        <v>0</v>
      </c>
      <c r="IL262" s="46">
        <v>0</v>
      </c>
      <c r="IM262" s="10">
        <v>0</v>
      </c>
      <c r="IN262" s="47">
        <f t="shared" si="5724"/>
        <v>0</v>
      </c>
      <c r="IO262" s="46">
        <v>0</v>
      </c>
      <c r="IP262" s="10">
        <v>0</v>
      </c>
      <c r="IQ262" s="47">
        <f t="shared" si="5725"/>
        <v>0</v>
      </c>
      <c r="IR262" s="66">
        <v>15.86849</v>
      </c>
      <c r="IS262" s="10">
        <v>1337.925</v>
      </c>
      <c r="IT262" s="47">
        <f t="shared" si="5726"/>
        <v>84313.315255578826</v>
      </c>
      <c r="IU262" s="46">
        <v>0</v>
      </c>
      <c r="IV262" s="10">
        <v>0</v>
      </c>
      <c r="IW262" s="47">
        <f t="shared" si="5727"/>
        <v>0</v>
      </c>
      <c r="IX262" s="46">
        <v>0</v>
      </c>
      <c r="IY262" s="10">
        <v>0</v>
      </c>
      <c r="IZ262" s="47">
        <f t="shared" si="5728"/>
        <v>0</v>
      </c>
      <c r="JA262" s="46">
        <v>0</v>
      </c>
      <c r="JB262" s="10">
        <v>0</v>
      </c>
      <c r="JC262" s="47">
        <f t="shared" si="5729"/>
        <v>0</v>
      </c>
      <c r="JD262" s="46">
        <v>0</v>
      </c>
      <c r="JE262" s="10">
        <v>0</v>
      </c>
      <c r="JF262" s="47">
        <f t="shared" si="5730"/>
        <v>0</v>
      </c>
      <c r="JG262" s="46">
        <v>0</v>
      </c>
      <c r="JH262" s="10">
        <v>0</v>
      </c>
      <c r="JI262" s="47">
        <f t="shared" si="5731"/>
        <v>0</v>
      </c>
      <c r="JJ262" s="46">
        <v>0</v>
      </c>
      <c r="JK262" s="10">
        <v>0</v>
      </c>
      <c r="JL262" s="47">
        <f t="shared" si="5732"/>
        <v>0</v>
      </c>
      <c r="JM262" s="46">
        <v>0</v>
      </c>
      <c r="JN262" s="10">
        <v>0</v>
      </c>
      <c r="JO262" s="47">
        <f t="shared" si="5733"/>
        <v>0</v>
      </c>
      <c r="JP262" s="46">
        <v>0</v>
      </c>
      <c r="JQ262" s="10">
        <v>0</v>
      </c>
      <c r="JR262" s="47">
        <f t="shared" si="5734"/>
        <v>0</v>
      </c>
      <c r="JS262" s="66">
        <v>3.0000000000000001E-3</v>
      </c>
      <c r="JT262" s="10">
        <v>0.02</v>
      </c>
      <c r="JU262" s="47">
        <f t="shared" si="5735"/>
        <v>6666.666666666667</v>
      </c>
      <c r="JV262" s="46">
        <v>0</v>
      </c>
      <c r="JW262" s="10">
        <v>0</v>
      </c>
      <c r="JX262" s="47">
        <f t="shared" si="5736"/>
        <v>0</v>
      </c>
      <c r="JY262" s="46">
        <v>0</v>
      </c>
      <c r="JZ262" s="10">
        <v>0</v>
      </c>
      <c r="KA262" s="47">
        <f t="shared" si="5737"/>
        <v>0</v>
      </c>
      <c r="KB262" s="66">
        <v>58.753999999999998</v>
      </c>
      <c r="KC262" s="10">
        <v>959.12199999999996</v>
      </c>
      <c r="KD262" s="47">
        <f t="shared" si="5738"/>
        <v>16324.36940463628</v>
      </c>
      <c r="KE262" s="66"/>
      <c r="KF262" s="10"/>
      <c r="KG262" s="47"/>
      <c r="KH262" s="66">
        <v>99.343929999999986</v>
      </c>
      <c r="KI262" s="10">
        <v>12646.157999999999</v>
      </c>
      <c r="KJ262" s="47">
        <f t="shared" si="5739"/>
        <v>127296.73569386677</v>
      </c>
      <c r="KK262" s="66">
        <v>5.0199999999999993E-3</v>
      </c>
      <c r="KL262" s="10">
        <v>5.9880000000000004</v>
      </c>
      <c r="KM262" s="47">
        <f t="shared" si="5740"/>
        <v>1192828.6852589645</v>
      </c>
      <c r="KN262" s="46">
        <v>0</v>
      </c>
      <c r="KO262" s="10">
        <v>0</v>
      </c>
      <c r="KP262" s="47">
        <f t="shared" si="5741"/>
        <v>0</v>
      </c>
      <c r="KQ262" s="66">
        <v>2.8336000000000001</v>
      </c>
      <c r="KR262" s="10">
        <v>26.648</v>
      </c>
      <c r="KS262" s="47">
        <f t="shared" si="5742"/>
        <v>9404.2913608130984</v>
      </c>
      <c r="KT262" s="46">
        <v>0</v>
      </c>
      <c r="KU262" s="10">
        <v>0</v>
      </c>
      <c r="KV262" s="47">
        <f t="shared" si="5743"/>
        <v>0</v>
      </c>
      <c r="KW262" s="46">
        <v>0</v>
      </c>
      <c r="KX262" s="10">
        <v>0</v>
      </c>
      <c r="KY262" s="47">
        <f t="shared" si="5744"/>
        <v>0</v>
      </c>
      <c r="KZ262" s="46">
        <v>0</v>
      </c>
      <c r="LA262" s="10">
        <v>0</v>
      </c>
      <c r="LB262" s="47">
        <f t="shared" si="5745"/>
        <v>0</v>
      </c>
      <c r="LC262" s="46">
        <v>0</v>
      </c>
      <c r="LD262" s="10">
        <v>0</v>
      </c>
      <c r="LE262" s="47">
        <f t="shared" si="5746"/>
        <v>0</v>
      </c>
      <c r="LF262" s="66">
        <v>3.99139</v>
      </c>
      <c r="LG262" s="10">
        <v>258.37400000000002</v>
      </c>
      <c r="LH262" s="47">
        <f t="shared" si="5747"/>
        <v>64732.837432573615</v>
      </c>
      <c r="LI262" s="46">
        <v>0</v>
      </c>
      <c r="LJ262" s="10">
        <v>0</v>
      </c>
      <c r="LK262" s="47">
        <f t="shared" si="5748"/>
        <v>0</v>
      </c>
      <c r="LL262" s="46">
        <v>0</v>
      </c>
      <c r="LM262" s="10">
        <v>0</v>
      </c>
      <c r="LN262" s="47">
        <f t="shared" si="5749"/>
        <v>0</v>
      </c>
      <c r="LO262" s="46">
        <v>0</v>
      </c>
      <c r="LP262" s="10">
        <v>0</v>
      </c>
      <c r="LQ262" s="47">
        <f t="shared" si="5750"/>
        <v>0</v>
      </c>
      <c r="LR262" s="66">
        <v>1.1899999999999999E-3</v>
      </c>
      <c r="LS262" s="10">
        <v>1.319</v>
      </c>
      <c r="LT262" s="47">
        <f t="shared" si="5751"/>
        <v>1108403.3613445379</v>
      </c>
      <c r="LU262" s="66">
        <v>2.1399999999999999E-2</v>
      </c>
      <c r="LV262" s="10">
        <v>3.3370000000000002</v>
      </c>
      <c r="LW262" s="47">
        <f t="shared" si="5752"/>
        <v>155934.57943925235</v>
      </c>
      <c r="LX262" s="66">
        <v>259.03479999999996</v>
      </c>
      <c r="LY262" s="10">
        <v>34238.381999999998</v>
      </c>
      <c r="LZ262" s="47">
        <f t="shared" si="5753"/>
        <v>132176.76543846619</v>
      </c>
      <c r="MA262" s="66">
        <v>2.6949999999999998E-2</v>
      </c>
      <c r="MB262" s="10">
        <v>1.952</v>
      </c>
      <c r="MC262" s="47">
        <f t="shared" si="5754"/>
        <v>72430.426716140995</v>
      </c>
      <c r="MD262" s="46">
        <v>0</v>
      </c>
      <c r="ME262" s="10">
        <v>0</v>
      </c>
      <c r="MF262" s="47">
        <f t="shared" si="5755"/>
        <v>0</v>
      </c>
      <c r="MG262" s="46">
        <v>0</v>
      </c>
      <c r="MH262" s="10">
        <v>0</v>
      </c>
      <c r="MI262" s="47">
        <f t="shared" si="5756"/>
        <v>0</v>
      </c>
      <c r="MJ262" s="46">
        <v>0</v>
      </c>
      <c r="MK262" s="10">
        <v>0</v>
      </c>
      <c r="ML262" s="47">
        <f t="shared" si="5757"/>
        <v>0</v>
      </c>
      <c r="MM262" s="66">
        <v>0.27922000000000002</v>
      </c>
      <c r="MN262" s="10">
        <v>198.267</v>
      </c>
      <c r="MO262" s="47">
        <f t="shared" si="5758"/>
        <v>710074.4932311438</v>
      </c>
      <c r="MP262" s="46">
        <v>0</v>
      </c>
      <c r="MQ262" s="10">
        <v>0</v>
      </c>
      <c r="MR262" s="47">
        <f t="shared" si="5759"/>
        <v>0</v>
      </c>
      <c r="MS262" s="46">
        <v>0</v>
      </c>
      <c r="MT262" s="10">
        <v>0</v>
      </c>
      <c r="MU262" s="47">
        <f t="shared" si="5760"/>
        <v>0</v>
      </c>
      <c r="MV262" s="46">
        <v>0</v>
      </c>
      <c r="MW262" s="10">
        <v>0</v>
      </c>
      <c r="MX262" s="47">
        <f t="shared" si="5761"/>
        <v>0</v>
      </c>
      <c r="MY262" s="46">
        <v>0</v>
      </c>
      <c r="MZ262" s="10">
        <v>0</v>
      </c>
      <c r="NA262" s="47">
        <f t="shared" si="5762"/>
        <v>0</v>
      </c>
      <c r="NB262" s="46">
        <v>0</v>
      </c>
      <c r="NC262" s="10">
        <v>0</v>
      </c>
      <c r="ND262" s="47">
        <f t="shared" si="5763"/>
        <v>0</v>
      </c>
      <c r="NE262" s="46">
        <v>0</v>
      </c>
      <c r="NF262" s="10">
        <v>0</v>
      </c>
      <c r="NG262" s="47">
        <f t="shared" si="5764"/>
        <v>0</v>
      </c>
      <c r="NH262" s="46">
        <v>0</v>
      </c>
      <c r="NI262" s="10">
        <v>0</v>
      </c>
      <c r="NJ262" s="47">
        <f t="shared" si="5765"/>
        <v>0</v>
      </c>
      <c r="NK262" s="66">
        <v>8.1480000000000011E-2</v>
      </c>
      <c r="NL262" s="10">
        <v>218.54499999999999</v>
      </c>
      <c r="NM262" s="47">
        <f t="shared" si="5766"/>
        <v>2682191.9489445258</v>
      </c>
      <c r="NN262" s="46">
        <v>0</v>
      </c>
      <c r="NO262" s="10">
        <v>0</v>
      </c>
      <c r="NP262" s="47">
        <f t="shared" si="5767"/>
        <v>0</v>
      </c>
      <c r="NQ262" s="46">
        <v>0</v>
      </c>
      <c r="NR262" s="10">
        <v>0</v>
      </c>
      <c r="NS262" s="47">
        <f t="shared" si="5768"/>
        <v>0</v>
      </c>
      <c r="NT262" s="66">
        <v>1.9309999999999997E-2</v>
      </c>
      <c r="NU262" s="10">
        <v>8.282</v>
      </c>
      <c r="NV262" s="47">
        <f t="shared" si="5769"/>
        <v>428896.94458829629</v>
      </c>
      <c r="NW262" s="66">
        <v>17.054749999999999</v>
      </c>
      <c r="NX262" s="10">
        <v>1217.6199999999999</v>
      </c>
      <c r="NY262" s="47">
        <f t="shared" si="5770"/>
        <v>71394.772717278174</v>
      </c>
      <c r="NZ262" s="66">
        <v>0.38700000000000001</v>
      </c>
      <c r="OA262" s="10">
        <v>50.353999999999999</v>
      </c>
      <c r="OB262" s="47">
        <f t="shared" si="5771"/>
        <v>130113.69509043927</v>
      </c>
      <c r="OC262" s="46">
        <v>0</v>
      </c>
      <c r="OD262" s="10">
        <v>0</v>
      </c>
      <c r="OE262" s="47">
        <f t="shared" si="5772"/>
        <v>0</v>
      </c>
      <c r="OF262" s="66">
        <v>22.055859999999999</v>
      </c>
      <c r="OG262" s="10">
        <v>1576.346</v>
      </c>
      <c r="OH262" s="47">
        <f t="shared" si="5773"/>
        <v>71470.620506296284</v>
      </c>
      <c r="OI262" s="66">
        <v>11.013110000000001</v>
      </c>
      <c r="OJ262" s="10">
        <v>2800.8470000000002</v>
      </c>
      <c r="OK262" s="47">
        <f t="shared" si="5774"/>
        <v>254319.35211761255</v>
      </c>
      <c r="OL262" s="46">
        <v>0</v>
      </c>
      <c r="OM262" s="10">
        <v>0</v>
      </c>
      <c r="ON262" s="47">
        <f t="shared" si="5775"/>
        <v>0</v>
      </c>
      <c r="OO262" s="66">
        <v>31.8</v>
      </c>
      <c r="OP262" s="10">
        <v>1310.7809999999999</v>
      </c>
      <c r="OQ262" s="47">
        <f t="shared" si="5776"/>
        <v>41219.528301886792</v>
      </c>
      <c r="OR262" s="66">
        <v>3.5999999999999999E-3</v>
      </c>
      <c r="OS262" s="10">
        <v>1.284</v>
      </c>
      <c r="OT262" s="47">
        <f t="shared" si="5777"/>
        <v>356666.66666666669</v>
      </c>
      <c r="OU262" s="66">
        <v>0.42548000000000002</v>
      </c>
      <c r="OV262" s="10">
        <v>32.688000000000002</v>
      </c>
      <c r="OW262" s="47">
        <f t="shared" si="5778"/>
        <v>76826.172793080754</v>
      </c>
      <c r="OX262" s="46">
        <v>0</v>
      </c>
      <c r="OY262" s="10">
        <v>0</v>
      </c>
      <c r="OZ262" s="47">
        <f t="shared" si="5779"/>
        <v>0</v>
      </c>
      <c r="PA262" s="46">
        <v>0</v>
      </c>
      <c r="PB262" s="10">
        <v>0</v>
      </c>
      <c r="PC262" s="47">
        <f t="shared" si="5780"/>
        <v>0</v>
      </c>
      <c r="PD262" s="46">
        <v>0</v>
      </c>
      <c r="PE262" s="10">
        <v>0</v>
      </c>
      <c r="PF262" s="47">
        <f t="shared" si="5781"/>
        <v>0</v>
      </c>
      <c r="PG262" s="66">
        <v>6.4146599999999996</v>
      </c>
      <c r="PH262" s="10">
        <v>616.86900000000003</v>
      </c>
      <c r="PI262" s="47">
        <f t="shared" si="5782"/>
        <v>96165.502146645347</v>
      </c>
      <c r="PJ262" s="46">
        <v>0</v>
      </c>
      <c r="PK262" s="10">
        <v>0</v>
      </c>
      <c r="PL262" s="47">
        <f t="shared" si="5783"/>
        <v>0</v>
      </c>
      <c r="PM262" s="46">
        <v>0</v>
      </c>
      <c r="PN262" s="10">
        <v>0</v>
      </c>
      <c r="PO262" s="47">
        <f t="shared" si="5784"/>
        <v>0</v>
      </c>
      <c r="PP262" s="46">
        <v>0</v>
      </c>
      <c r="PQ262" s="10">
        <v>0</v>
      </c>
      <c r="PR262" s="47">
        <f t="shared" si="5785"/>
        <v>0</v>
      </c>
      <c r="PS262" s="66">
        <v>0.24063999999999999</v>
      </c>
      <c r="PT262" s="10">
        <v>144.36500000000001</v>
      </c>
      <c r="PU262" s="47">
        <f t="shared" si="5786"/>
        <v>599921.04388297873</v>
      </c>
      <c r="PV262" s="66">
        <v>61.525150000000004</v>
      </c>
      <c r="PW262" s="10">
        <v>11872.483</v>
      </c>
      <c r="PX262" s="47">
        <f t="shared" si="5787"/>
        <v>192969.59048454167</v>
      </c>
      <c r="PY262" s="66">
        <v>40.232949999999995</v>
      </c>
      <c r="PZ262" s="10">
        <v>15628.021000000001</v>
      </c>
      <c r="QA262" s="47">
        <f t="shared" si="5788"/>
        <v>388438.35711773561</v>
      </c>
      <c r="QB262" s="46">
        <v>0</v>
      </c>
      <c r="QC262" s="10">
        <v>0</v>
      </c>
      <c r="QD262" s="47">
        <f t="shared" si="5789"/>
        <v>0</v>
      </c>
      <c r="QE262" s="46">
        <v>3.80728</v>
      </c>
      <c r="QF262" s="10">
        <v>421.97699999999998</v>
      </c>
      <c r="QG262" s="47">
        <f t="shared" si="5790"/>
        <v>110834.24386963921</v>
      </c>
      <c r="QH262" s="46">
        <v>0</v>
      </c>
      <c r="QI262" s="10">
        <v>0</v>
      </c>
      <c r="QJ262" s="47">
        <f t="shared" si="5791"/>
        <v>0</v>
      </c>
      <c r="QK262" s="46">
        <v>0</v>
      </c>
      <c r="QL262" s="10">
        <v>0</v>
      </c>
      <c r="QM262" s="47">
        <f t="shared" si="5792"/>
        <v>0</v>
      </c>
      <c r="QN262" s="46">
        <v>0</v>
      </c>
      <c r="QO262" s="10">
        <v>0</v>
      </c>
      <c r="QP262" s="47">
        <f t="shared" si="5793"/>
        <v>0</v>
      </c>
      <c r="QQ262" s="66">
        <v>25.334589999999999</v>
      </c>
      <c r="QR262" s="10">
        <v>2220.2310000000002</v>
      </c>
      <c r="QS262" s="47">
        <f t="shared" si="5794"/>
        <v>87636.350144209966</v>
      </c>
      <c r="QT262" s="46"/>
      <c r="QU262" s="10"/>
      <c r="QV262" s="47"/>
      <c r="QW262" s="46"/>
      <c r="QX262" s="10"/>
      <c r="QY262" s="47"/>
      <c r="QZ262" s="46">
        <v>0</v>
      </c>
      <c r="RA262" s="10">
        <v>0</v>
      </c>
      <c r="RB262" s="47">
        <f t="shared" si="5795"/>
        <v>0</v>
      </c>
      <c r="RC262" s="46">
        <v>0</v>
      </c>
      <c r="RD262" s="10">
        <v>0</v>
      </c>
      <c r="RE262" s="47">
        <f t="shared" si="5796"/>
        <v>0</v>
      </c>
      <c r="RF262" s="12">
        <f t="shared" si="5798"/>
        <v>1577.1478199999997</v>
      </c>
      <c r="RG262" s="58">
        <f t="shared" si="5799"/>
        <v>211950.38300000003</v>
      </c>
    </row>
    <row r="263" spans="1:475" x14ac:dyDescent="0.3">
      <c r="A263" s="38">
        <v>2023</v>
      </c>
      <c r="B263" s="47" t="s">
        <v>15</v>
      </c>
      <c r="C263" s="46">
        <v>0</v>
      </c>
      <c r="D263" s="10">
        <v>0</v>
      </c>
      <c r="E263" s="47">
        <f t="shared" si="5801"/>
        <v>0</v>
      </c>
      <c r="F263" s="46">
        <v>0</v>
      </c>
      <c r="G263" s="10">
        <v>0</v>
      </c>
      <c r="H263" s="47">
        <f t="shared" si="5644"/>
        <v>0</v>
      </c>
      <c r="I263" s="46">
        <v>0</v>
      </c>
      <c r="J263" s="10">
        <v>0</v>
      </c>
      <c r="K263" s="47">
        <f t="shared" si="5645"/>
        <v>0</v>
      </c>
      <c r="L263" s="46">
        <v>0</v>
      </c>
      <c r="M263" s="10">
        <v>0</v>
      </c>
      <c r="N263" s="47">
        <f t="shared" si="5646"/>
        <v>0</v>
      </c>
      <c r="O263" s="46">
        <v>0</v>
      </c>
      <c r="P263" s="10">
        <v>0</v>
      </c>
      <c r="Q263" s="47">
        <f t="shared" si="5647"/>
        <v>0</v>
      </c>
      <c r="R263" s="46">
        <v>0</v>
      </c>
      <c r="S263" s="10">
        <v>0</v>
      </c>
      <c r="T263" s="47">
        <f t="shared" si="5648"/>
        <v>0</v>
      </c>
      <c r="U263" s="66">
        <v>1.01E-3</v>
      </c>
      <c r="V263" s="10">
        <v>9.7000000000000003E-2</v>
      </c>
      <c r="W263" s="47">
        <f t="shared" si="5649"/>
        <v>96039.603960396038</v>
      </c>
      <c r="X263" s="46">
        <v>0</v>
      </c>
      <c r="Y263" s="10">
        <v>0</v>
      </c>
      <c r="Z263" s="47">
        <f t="shared" si="5650"/>
        <v>0</v>
      </c>
      <c r="AA263" s="66">
        <v>1.866E-2</v>
      </c>
      <c r="AB263" s="10">
        <v>32.130000000000003</v>
      </c>
      <c r="AC263" s="47">
        <f t="shared" si="5651"/>
        <v>1721864.9517684889</v>
      </c>
      <c r="AD263" s="66">
        <v>13.925420000000001</v>
      </c>
      <c r="AE263" s="10">
        <v>4275.3140000000003</v>
      </c>
      <c r="AF263" s="47">
        <f t="shared" si="5652"/>
        <v>307015.08464376658</v>
      </c>
      <c r="AG263" s="46">
        <v>0</v>
      </c>
      <c r="AH263" s="10">
        <v>0</v>
      </c>
      <c r="AI263" s="47">
        <f t="shared" si="5653"/>
        <v>0</v>
      </c>
      <c r="AJ263" s="46">
        <v>0</v>
      </c>
      <c r="AK263" s="10">
        <v>0</v>
      </c>
      <c r="AL263" s="47">
        <f t="shared" si="5654"/>
        <v>0</v>
      </c>
      <c r="AM263" s="46">
        <v>0</v>
      </c>
      <c r="AN263" s="10">
        <v>0</v>
      </c>
      <c r="AO263" s="47">
        <f t="shared" si="5655"/>
        <v>0</v>
      </c>
      <c r="AP263" s="66">
        <v>226.02804</v>
      </c>
      <c r="AQ263" s="10">
        <v>7721.7629999999999</v>
      </c>
      <c r="AR263" s="47">
        <f t="shared" si="5656"/>
        <v>34162.85430781066</v>
      </c>
      <c r="AS263" s="46">
        <v>0</v>
      </c>
      <c r="AT263" s="10">
        <v>0</v>
      </c>
      <c r="AU263" s="47">
        <f t="shared" si="5657"/>
        <v>0</v>
      </c>
      <c r="AV263" s="46">
        <v>0</v>
      </c>
      <c r="AW263" s="10">
        <v>0</v>
      </c>
      <c r="AX263" s="47">
        <f t="shared" si="5658"/>
        <v>0</v>
      </c>
      <c r="AY263" s="46">
        <v>0</v>
      </c>
      <c r="AZ263" s="10">
        <v>0</v>
      </c>
      <c r="BA263" s="47">
        <f t="shared" si="5659"/>
        <v>0</v>
      </c>
      <c r="BB263" s="66">
        <v>0.71579999999999999</v>
      </c>
      <c r="BC263" s="10">
        <v>294.334</v>
      </c>
      <c r="BD263" s="47">
        <f t="shared" si="5660"/>
        <v>411195.86476669461</v>
      </c>
      <c r="BE263" s="46">
        <v>0</v>
      </c>
      <c r="BF263" s="10">
        <v>0</v>
      </c>
      <c r="BG263" s="47">
        <f t="shared" si="5661"/>
        <v>0</v>
      </c>
      <c r="BH263" s="46">
        <v>0</v>
      </c>
      <c r="BI263" s="10">
        <v>0</v>
      </c>
      <c r="BJ263" s="47">
        <f t="shared" si="5662"/>
        <v>0</v>
      </c>
      <c r="BK263" s="46">
        <v>0</v>
      </c>
      <c r="BL263" s="10">
        <v>0</v>
      </c>
      <c r="BM263" s="47">
        <f t="shared" si="5663"/>
        <v>0</v>
      </c>
      <c r="BN263" s="46">
        <v>0</v>
      </c>
      <c r="BO263" s="10">
        <v>0</v>
      </c>
      <c r="BP263" s="47">
        <f t="shared" si="5664"/>
        <v>0</v>
      </c>
      <c r="BQ263" s="46">
        <v>0</v>
      </c>
      <c r="BR263" s="10">
        <v>0</v>
      </c>
      <c r="BS263" s="47">
        <f t="shared" si="5665"/>
        <v>0</v>
      </c>
      <c r="BT263" s="66">
        <v>3.16716</v>
      </c>
      <c r="BU263" s="10">
        <v>2718.22</v>
      </c>
      <c r="BV263" s="47">
        <f t="shared" si="5666"/>
        <v>858251.55659960338</v>
      </c>
      <c r="BW263" s="46">
        <v>0</v>
      </c>
      <c r="BX263" s="10">
        <v>0</v>
      </c>
      <c r="BY263" s="47">
        <f t="shared" si="5667"/>
        <v>0</v>
      </c>
      <c r="BZ263" s="66">
        <v>5.2401599999999995</v>
      </c>
      <c r="CA263" s="10">
        <v>484.464</v>
      </c>
      <c r="CB263" s="47">
        <f t="shared" si="5668"/>
        <v>92452.138865988833</v>
      </c>
      <c r="CC263" s="66">
        <v>156.85637</v>
      </c>
      <c r="CD263" s="10">
        <v>11134.333000000001</v>
      </c>
      <c r="CE263" s="47">
        <f t="shared" si="5669"/>
        <v>70984.257763965856</v>
      </c>
      <c r="CF263" s="46">
        <v>0</v>
      </c>
      <c r="CG263" s="10">
        <v>0</v>
      </c>
      <c r="CH263" s="47">
        <f t="shared" si="5670"/>
        <v>0</v>
      </c>
      <c r="CI263" s="46">
        <v>0</v>
      </c>
      <c r="CJ263" s="10">
        <v>0</v>
      </c>
      <c r="CK263" s="47">
        <f t="shared" si="5671"/>
        <v>0</v>
      </c>
      <c r="CL263" s="66">
        <v>0.32250000000000001</v>
      </c>
      <c r="CM263" s="10">
        <v>1.72</v>
      </c>
      <c r="CN263" s="47">
        <f t="shared" si="5672"/>
        <v>5333.333333333333</v>
      </c>
      <c r="CO263" s="46">
        <v>0</v>
      </c>
      <c r="CP263" s="10">
        <v>0</v>
      </c>
      <c r="CQ263" s="47">
        <f t="shared" si="5673"/>
        <v>0</v>
      </c>
      <c r="CR263" s="46">
        <v>0</v>
      </c>
      <c r="CS263" s="10">
        <v>0</v>
      </c>
      <c r="CT263" s="47">
        <f t="shared" si="5674"/>
        <v>0</v>
      </c>
      <c r="CU263" s="46">
        <v>0</v>
      </c>
      <c r="CV263" s="10">
        <v>0</v>
      </c>
      <c r="CW263" s="47">
        <f t="shared" si="5675"/>
        <v>0</v>
      </c>
      <c r="CX263" s="46">
        <v>0</v>
      </c>
      <c r="CY263" s="10">
        <v>0</v>
      </c>
      <c r="CZ263" s="47">
        <f t="shared" si="5676"/>
        <v>0</v>
      </c>
      <c r="DA263" s="66">
        <v>3.8125300000000002</v>
      </c>
      <c r="DB263" s="10">
        <v>1514.162</v>
      </c>
      <c r="DC263" s="47">
        <f t="shared" si="5677"/>
        <v>397154.12075445958</v>
      </c>
      <c r="DD263" s="66">
        <v>56.739930000000001</v>
      </c>
      <c r="DE263" s="10">
        <v>7175.0079999999998</v>
      </c>
      <c r="DF263" s="47">
        <f t="shared" si="5678"/>
        <v>126454.29770533732</v>
      </c>
      <c r="DG263" s="46">
        <v>0</v>
      </c>
      <c r="DH263" s="10">
        <v>0</v>
      </c>
      <c r="DI263" s="47">
        <f t="shared" si="5679"/>
        <v>0</v>
      </c>
      <c r="DJ263" s="66">
        <v>12.008520000000001</v>
      </c>
      <c r="DK263" s="10">
        <v>678.29100000000005</v>
      </c>
      <c r="DL263" s="47">
        <f t="shared" si="5680"/>
        <v>56484.146256158128</v>
      </c>
      <c r="DM263" s="46">
        <v>0</v>
      </c>
      <c r="DN263" s="10">
        <v>0</v>
      </c>
      <c r="DO263" s="47">
        <f t="shared" si="5681"/>
        <v>0</v>
      </c>
      <c r="DP263" s="66">
        <v>8.7005599999999994</v>
      </c>
      <c r="DQ263" s="10">
        <v>2889.4940000000001</v>
      </c>
      <c r="DR263" s="47">
        <f t="shared" si="5682"/>
        <v>332104.37029340642</v>
      </c>
      <c r="DS263" s="66">
        <v>0.43419999999999997</v>
      </c>
      <c r="DT263" s="10">
        <v>93.429000000000002</v>
      </c>
      <c r="DU263" s="47">
        <f t="shared" si="5683"/>
        <v>215175.03454629204</v>
      </c>
      <c r="DV263" s="46">
        <v>0</v>
      </c>
      <c r="DW263" s="10">
        <v>0</v>
      </c>
      <c r="DX263" s="47">
        <f t="shared" si="5684"/>
        <v>0</v>
      </c>
      <c r="DY263" s="46">
        <v>0</v>
      </c>
      <c r="DZ263" s="10">
        <v>0</v>
      </c>
      <c r="EA263" s="47">
        <f t="shared" si="5685"/>
        <v>0</v>
      </c>
      <c r="EB263" s="46">
        <v>0</v>
      </c>
      <c r="EC263" s="10">
        <v>0</v>
      </c>
      <c r="ED263" s="47">
        <f t="shared" si="5686"/>
        <v>0</v>
      </c>
      <c r="EE263" s="46">
        <v>0</v>
      </c>
      <c r="EF263" s="10">
        <v>0</v>
      </c>
      <c r="EG263" s="47">
        <f t="shared" si="5687"/>
        <v>0</v>
      </c>
      <c r="EH263" s="66">
        <v>28.212119999999999</v>
      </c>
      <c r="EI263" s="10">
        <v>7065.7079999999996</v>
      </c>
      <c r="EJ263" s="47">
        <f t="shared" si="5688"/>
        <v>250449.38132972637</v>
      </c>
      <c r="EK263" s="46">
        <v>0</v>
      </c>
      <c r="EL263" s="10">
        <v>0</v>
      </c>
      <c r="EM263" s="47">
        <f t="shared" si="5689"/>
        <v>0</v>
      </c>
      <c r="EN263" s="66">
        <v>300.23836999999997</v>
      </c>
      <c r="EO263" s="10">
        <v>35413.493999999999</v>
      </c>
      <c r="EP263" s="47">
        <f t="shared" si="5690"/>
        <v>117951.25986062342</v>
      </c>
      <c r="EQ263" s="46">
        <v>0</v>
      </c>
      <c r="ER263" s="10">
        <v>0</v>
      </c>
      <c r="ES263" s="47">
        <f t="shared" si="5691"/>
        <v>0</v>
      </c>
      <c r="ET263" s="66">
        <v>9.07958</v>
      </c>
      <c r="EU263" s="10">
        <v>2509.6950000000002</v>
      </c>
      <c r="EV263" s="47">
        <f t="shared" si="5692"/>
        <v>276410.91328012972</v>
      </c>
      <c r="EW263" s="46">
        <v>0</v>
      </c>
      <c r="EX263" s="10">
        <v>0</v>
      </c>
      <c r="EY263" s="47">
        <f t="shared" si="5693"/>
        <v>0</v>
      </c>
      <c r="EZ263" s="46">
        <v>0</v>
      </c>
      <c r="FA263" s="10">
        <v>0</v>
      </c>
      <c r="FB263" s="47">
        <f t="shared" si="5694"/>
        <v>0</v>
      </c>
      <c r="FC263" s="46">
        <v>0</v>
      </c>
      <c r="FD263" s="10">
        <v>0</v>
      </c>
      <c r="FE263" s="47">
        <f t="shared" si="5695"/>
        <v>0</v>
      </c>
      <c r="FF263" s="46">
        <v>0</v>
      </c>
      <c r="FG263" s="10">
        <v>0</v>
      </c>
      <c r="FH263" s="47">
        <f t="shared" si="5696"/>
        <v>0</v>
      </c>
      <c r="FI263" s="66">
        <v>4.1556300000000004</v>
      </c>
      <c r="FJ263" s="10">
        <v>146.97300000000001</v>
      </c>
      <c r="FK263" s="47">
        <f t="shared" si="5697"/>
        <v>35367.200641058036</v>
      </c>
      <c r="FL263" s="66">
        <v>1.89E-2</v>
      </c>
      <c r="FM263" s="10">
        <v>65.599999999999994</v>
      </c>
      <c r="FN263" s="47">
        <f t="shared" si="5698"/>
        <v>3470899.4708994706</v>
      </c>
      <c r="FO263" s="46">
        <v>0</v>
      </c>
      <c r="FP263" s="10">
        <v>0</v>
      </c>
      <c r="FQ263" s="47">
        <f t="shared" si="5699"/>
        <v>0</v>
      </c>
      <c r="FR263" s="66">
        <v>64.172690000000003</v>
      </c>
      <c r="FS263" s="10">
        <v>6922.7309999999998</v>
      </c>
      <c r="FT263" s="47">
        <f t="shared" si="5700"/>
        <v>107876.59049355731</v>
      </c>
      <c r="FU263" s="66">
        <v>4.5619199999999998</v>
      </c>
      <c r="FV263" s="10">
        <v>16.379000000000001</v>
      </c>
      <c r="FW263" s="47">
        <f t="shared" si="5701"/>
        <v>3590.3742283950623</v>
      </c>
      <c r="FX263" s="46">
        <v>0</v>
      </c>
      <c r="FY263" s="10">
        <v>0</v>
      </c>
      <c r="FZ263" s="47">
        <f t="shared" si="5702"/>
        <v>0</v>
      </c>
      <c r="GA263" s="46">
        <v>0</v>
      </c>
      <c r="GB263" s="10">
        <v>0</v>
      </c>
      <c r="GC263" s="47">
        <f t="shared" si="5703"/>
        <v>0</v>
      </c>
      <c r="GD263" s="66">
        <v>32.417970000000004</v>
      </c>
      <c r="GE263" s="10">
        <v>1715.0070000000001</v>
      </c>
      <c r="GF263" s="47">
        <f t="shared" si="5704"/>
        <v>52902.973258350219</v>
      </c>
      <c r="GG263" s="66">
        <v>1.6999999999999999E-3</v>
      </c>
      <c r="GH263" s="10">
        <v>0.65100000000000002</v>
      </c>
      <c r="GI263" s="47">
        <f t="shared" si="5705"/>
        <v>382941.17647058831</v>
      </c>
      <c r="GJ263" s="66">
        <v>112.67619999999999</v>
      </c>
      <c r="GK263" s="10">
        <v>9999.7209999999995</v>
      </c>
      <c r="GL263" s="47">
        <f t="shared" si="5706"/>
        <v>88747.410722051325</v>
      </c>
      <c r="GM263" s="46">
        <v>0</v>
      </c>
      <c r="GN263" s="10">
        <v>0</v>
      </c>
      <c r="GO263" s="47">
        <f t="shared" si="5707"/>
        <v>0</v>
      </c>
      <c r="GP263" s="66">
        <v>1.91174</v>
      </c>
      <c r="GQ263" s="10">
        <v>1444.538</v>
      </c>
      <c r="GR263" s="47">
        <f t="shared" si="5708"/>
        <v>755614.2571688618</v>
      </c>
      <c r="GS263" s="46">
        <v>0</v>
      </c>
      <c r="GT263" s="10">
        <v>0</v>
      </c>
      <c r="GU263" s="47">
        <f t="shared" si="5709"/>
        <v>0</v>
      </c>
      <c r="GV263" s="46">
        <v>0</v>
      </c>
      <c r="GW263" s="10">
        <v>0</v>
      </c>
      <c r="GX263" s="47">
        <f t="shared" si="5710"/>
        <v>0</v>
      </c>
      <c r="GY263" s="66">
        <v>2.5800000000000003E-3</v>
      </c>
      <c r="GZ263" s="10">
        <v>0.45200000000000001</v>
      </c>
      <c r="HA263" s="47">
        <f t="shared" si="5711"/>
        <v>175193.7984496124</v>
      </c>
      <c r="HB263" s="66">
        <v>0.72629999999999995</v>
      </c>
      <c r="HC263" s="10">
        <v>654.64099999999996</v>
      </c>
      <c r="HD263" s="47">
        <f t="shared" si="5712"/>
        <v>901336.9131212997</v>
      </c>
      <c r="HE263" s="46">
        <v>0</v>
      </c>
      <c r="HF263" s="10">
        <v>0</v>
      </c>
      <c r="HG263" s="47">
        <f t="shared" si="5713"/>
        <v>0</v>
      </c>
      <c r="HH263" s="46">
        <v>0</v>
      </c>
      <c r="HI263" s="10">
        <v>0</v>
      </c>
      <c r="HJ263" s="47">
        <f t="shared" si="5714"/>
        <v>0</v>
      </c>
      <c r="HK263" s="46">
        <v>0</v>
      </c>
      <c r="HL263" s="10">
        <v>0</v>
      </c>
      <c r="HM263" s="47">
        <f t="shared" si="5715"/>
        <v>0</v>
      </c>
      <c r="HN263" s="46">
        <v>0</v>
      </c>
      <c r="HO263" s="10">
        <v>0</v>
      </c>
      <c r="HP263" s="47">
        <f t="shared" si="5716"/>
        <v>0</v>
      </c>
      <c r="HQ263" s="46">
        <v>0</v>
      </c>
      <c r="HR263" s="10">
        <v>0</v>
      </c>
      <c r="HS263" s="47">
        <f t="shared" si="5717"/>
        <v>0</v>
      </c>
      <c r="HT263" s="46">
        <v>0</v>
      </c>
      <c r="HU263" s="10">
        <v>0</v>
      </c>
      <c r="HV263" s="47">
        <f t="shared" si="5718"/>
        <v>0</v>
      </c>
      <c r="HW263" s="46">
        <v>0</v>
      </c>
      <c r="HX263" s="10">
        <v>0</v>
      </c>
      <c r="HY263" s="47">
        <f t="shared" si="5719"/>
        <v>0</v>
      </c>
      <c r="HZ263" s="66">
        <v>24</v>
      </c>
      <c r="IA263" s="10">
        <v>1603.058</v>
      </c>
      <c r="IB263" s="47">
        <f t="shared" si="5720"/>
        <v>66794.083333333328</v>
      </c>
      <c r="IC263" s="46">
        <v>0</v>
      </c>
      <c r="ID263" s="10">
        <v>0</v>
      </c>
      <c r="IE263" s="47">
        <f t="shared" si="5721"/>
        <v>0</v>
      </c>
      <c r="IF263" s="46">
        <v>0</v>
      </c>
      <c r="IG263" s="10">
        <v>0</v>
      </c>
      <c r="IH263" s="47">
        <f t="shared" si="5722"/>
        <v>0</v>
      </c>
      <c r="II263" s="46">
        <v>0</v>
      </c>
      <c r="IJ263" s="10">
        <v>0</v>
      </c>
      <c r="IK263" s="47">
        <f t="shared" si="5723"/>
        <v>0</v>
      </c>
      <c r="IL263" s="46">
        <v>0</v>
      </c>
      <c r="IM263" s="10">
        <v>0</v>
      </c>
      <c r="IN263" s="47">
        <f t="shared" si="5724"/>
        <v>0</v>
      </c>
      <c r="IO263" s="46">
        <v>0</v>
      </c>
      <c r="IP263" s="10">
        <v>0</v>
      </c>
      <c r="IQ263" s="47">
        <f t="shared" si="5725"/>
        <v>0</v>
      </c>
      <c r="IR263" s="66">
        <v>76.290030000000002</v>
      </c>
      <c r="IS263" s="10">
        <v>3629.3440000000001</v>
      </c>
      <c r="IT263" s="47">
        <f t="shared" si="5726"/>
        <v>47572.979064236832</v>
      </c>
      <c r="IU263" s="46">
        <v>0</v>
      </c>
      <c r="IV263" s="10">
        <v>0</v>
      </c>
      <c r="IW263" s="47">
        <f t="shared" si="5727"/>
        <v>0</v>
      </c>
      <c r="IX263" s="46">
        <v>0</v>
      </c>
      <c r="IY263" s="10">
        <v>0</v>
      </c>
      <c r="IZ263" s="47">
        <f t="shared" si="5728"/>
        <v>0</v>
      </c>
      <c r="JA263" s="46">
        <v>0</v>
      </c>
      <c r="JB263" s="10">
        <v>0</v>
      </c>
      <c r="JC263" s="47">
        <f t="shared" si="5729"/>
        <v>0</v>
      </c>
      <c r="JD263" s="46">
        <v>0</v>
      </c>
      <c r="JE263" s="10">
        <v>0</v>
      </c>
      <c r="JF263" s="47">
        <f t="shared" si="5730"/>
        <v>0</v>
      </c>
      <c r="JG263" s="66">
        <v>3.2000000000000001E-2</v>
      </c>
      <c r="JH263" s="10">
        <v>12.787000000000001</v>
      </c>
      <c r="JI263" s="47">
        <f t="shared" si="5731"/>
        <v>399593.75</v>
      </c>
      <c r="JJ263" s="46">
        <v>0</v>
      </c>
      <c r="JK263" s="10">
        <v>0</v>
      </c>
      <c r="JL263" s="47">
        <f t="shared" si="5732"/>
        <v>0</v>
      </c>
      <c r="JM263" s="66">
        <v>0.74046000000000001</v>
      </c>
      <c r="JN263" s="10">
        <v>66.546000000000006</v>
      </c>
      <c r="JO263" s="47">
        <f t="shared" si="5733"/>
        <v>89871.161170083462</v>
      </c>
      <c r="JP263" s="46">
        <v>0</v>
      </c>
      <c r="JQ263" s="10">
        <v>0</v>
      </c>
      <c r="JR263" s="47">
        <f t="shared" si="5734"/>
        <v>0</v>
      </c>
      <c r="JS263" s="46">
        <v>0</v>
      </c>
      <c r="JT263" s="10">
        <v>0</v>
      </c>
      <c r="JU263" s="47">
        <f t="shared" si="5735"/>
        <v>0</v>
      </c>
      <c r="JV263" s="46">
        <v>0</v>
      </c>
      <c r="JW263" s="10">
        <v>0</v>
      </c>
      <c r="JX263" s="47">
        <f t="shared" si="5736"/>
        <v>0</v>
      </c>
      <c r="JY263" s="46">
        <v>0</v>
      </c>
      <c r="JZ263" s="10">
        <v>0</v>
      </c>
      <c r="KA263" s="47">
        <f t="shared" si="5737"/>
        <v>0</v>
      </c>
      <c r="KB263" s="66">
        <v>5.1346999999999996</v>
      </c>
      <c r="KC263" s="10">
        <v>78.236999999999995</v>
      </c>
      <c r="KD263" s="47">
        <f t="shared" si="5738"/>
        <v>15236.917444057102</v>
      </c>
      <c r="KE263" s="66"/>
      <c r="KF263" s="10"/>
      <c r="KG263" s="47"/>
      <c r="KH263" s="66">
        <v>238.83769000000001</v>
      </c>
      <c r="KI263" s="10">
        <v>23383.482</v>
      </c>
      <c r="KJ263" s="47">
        <f t="shared" si="5739"/>
        <v>97905.326416446245</v>
      </c>
      <c r="KK263" s="66">
        <v>1.70295</v>
      </c>
      <c r="KL263" s="10">
        <v>2093.752</v>
      </c>
      <c r="KM263" s="47">
        <f t="shared" si="5740"/>
        <v>1229485.3049120642</v>
      </c>
      <c r="KN263" s="46">
        <v>0</v>
      </c>
      <c r="KO263" s="10">
        <v>0</v>
      </c>
      <c r="KP263" s="47">
        <f t="shared" si="5741"/>
        <v>0</v>
      </c>
      <c r="KQ263" s="66">
        <v>3.6837800000000001</v>
      </c>
      <c r="KR263" s="10">
        <v>18.177</v>
      </c>
      <c r="KS263" s="47">
        <f t="shared" si="5742"/>
        <v>4934.3337550016558</v>
      </c>
      <c r="KT263" s="46">
        <v>0</v>
      </c>
      <c r="KU263" s="10">
        <v>0</v>
      </c>
      <c r="KV263" s="47">
        <f t="shared" si="5743"/>
        <v>0</v>
      </c>
      <c r="KW263" s="46">
        <v>0</v>
      </c>
      <c r="KX263" s="10">
        <v>0</v>
      </c>
      <c r="KY263" s="47">
        <f t="shared" si="5744"/>
        <v>0</v>
      </c>
      <c r="KZ263" s="46">
        <v>0</v>
      </c>
      <c r="LA263" s="10">
        <v>0</v>
      </c>
      <c r="LB263" s="47">
        <f t="shared" si="5745"/>
        <v>0</v>
      </c>
      <c r="LC263" s="46">
        <v>0</v>
      </c>
      <c r="LD263" s="10">
        <v>0</v>
      </c>
      <c r="LE263" s="47">
        <f t="shared" si="5746"/>
        <v>0</v>
      </c>
      <c r="LF263" s="66">
        <v>0.96716000000000002</v>
      </c>
      <c r="LG263" s="10">
        <v>46.71</v>
      </c>
      <c r="LH263" s="47">
        <f t="shared" si="5747"/>
        <v>48296.042019934655</v>
      </c>
      <c r="LI263" s="46">
        <v>0</v>
      </c>
      <c r="LJ263" s="10">
        <v>0</v>
      </c>
      <c r="LK263" s="47">
        <f t="shared" si="5748"/>
        <v>0</v>
      </c>
      <c r="LL263" s="46">
        <v>0</v>
      </c>
      <c r="LM263" s="10">
        <v>0</v>
      </c>
      <c r="LN263" s="47">
        <f t="shared" si="5749"/>
        <v>0</v>
      </c>
      <c r="LO263" s="46">
        <v>0</v>
      </c>
      <c r="LP263" s="10">
        <v>0</v>
      </c>
      <c r="LQ263" s="47">
        <f t="shared" si="5750"/>
        <v>0</v>
      </c>
      <c r="LR263" s="66">
        <v>0.48536000000000001</v>
      </c>
      <c r="LS263" s="10">
        <v>86.771000000000001</v>
      </c>
      <c r="LT263" s="47">
        <f t="shared" si="5751"/>
        <v>178776.57820998845</v>
      </c>
      <c r="LU263" s="66">
        <v>0.71711000000000003</v>
      </c>
      <c r="LV263" s="10">
        <v>62.563000000000002</v>
      </c>
      <c r="LW263" s="47">
        <f t="shared" si="5752"/>
        <v>87243.240228137947</v>
      </c>
      <c r="LX263" s="66">
        <v>68.92725999999999</v>
      </c>
      <c r="LY263" s="10">
        <v>7400.6719999999996</v>
      </c>
      <c r="LZ263" s="47">
        <f t="shared" si="5753"/>
        <v>107369.30497454855</v>
      </c>
      <c r="MA263" s="66">
        <v>2.5480800000000001</v>
      </c>
      <c r="MB263" s="10">
        <v>215.066</v>
      </c>
      <c r="MC263" s="47">
        <f t="shared" si="5754"/>
        <v>84403.158456563382</v>
      </c>
      <c r="MD263" s="46">
        <v>0</v>
      </c>
      <c r="ME263" s="10">
        <v>0</v>
      </c>
      <c r="MF263" s="47">
        <f t="shared" si="5755"/>
        <v>0</v>
      </c>
      <c r="MG263" s="46">
        <v>0</v>
      </c>
      <c r="MH263" s="10">
        <v>0</v>
      </c>
      <c r="MI263" s="47">
        <f t="shared" si="5756"/>
        <v>0</v>
      </c>
      <c r="MJ263" s="46">
        <v>0</v>
      </c>
      <c r="MK263" s="10">
        <v>0</v>
      </c>
      <c r="ML263" s="47">
        <f t="shared" si="5757"/>
        <v>0</v>
      </c>
      <c r="MM263" s="66">
        <v>1.35005</v>
      </c>
      <c r="MN263" s="10">
        <v>966.20500000000004</v>
      </c>
      <c r="MO263" s="47">
        <f t="shared" si="5758"/>
        <v>715680.90070738131</v>
      </c>
      <c r="MP263" s="66">
        <v>5.8999999999999992E-4</v>
      </c>
      <c r="MQ263" s="10">
        <v>3.3109999999999999</v>
      </c>
      <c r="MR263" s="47">
        <f t="shared" si="5759"/>
        <v>5611864.4067796608</v>
      </c>
      <c r="MS263" s="46">
        <v>0</v>
      </c>
      <c r="MT263" s="10">
        <v>0</v>
      </c>
      <c r="MU263" s="47">
        <f t="shared" si="5760"/>
        <v>0</v>
      </c>
      <c r="MV263" s="46">
        <v>0</v>
      </c>
      <c r="MW263" s="10">
        <v>0</v>
      </c>
      <c r="MX263" s="47">
        <f t="shared" si="5761"/>
        <v>0</v>
      </c>
      <c r="MY263" s="46">
        <v>0</v>
      </c>
      <c r="MZ263" s="10">
        <v>0</v>
      </c>
      <c r="NA263" s="47">
        <f t="shared" si="5762"/>
        <v>0</v>
      </c>
      <c r="NB263" s="46">
        <v>0</v>
      </c>
      <c r="NC263" s="10">
        <v>0</v>
      </c>
      <c r="ND263" s="47">
        <f t="shared" si="5763"/>
        <v>0</v>
      </c>
      <c r="NE263" s="46">
        <v>0</v>
      </c>
      <c r="NF263" s="10">
        <v>0</v>
      </c>
      <c r="NG263" s="47">
        <f t="shared" si="5764"/>
        <v>0</v>
      </c>
      <c r="NH263" s="46">
        <v>0</v>
      </c>
      <c r="NI263" s="10">
        <v>0</v>
      </c>
      <c r="NJ263" s="47">
        <f t="shared" si="5765"/>
        <v>0</v>
      </c>
      <c r="NK263" s="46">
        <v>0</v>
      </c>
      <c r="NL263" s="10">
        <v>0</v>
      </c>
      <c r="NM263" s="47">
        <f t="shared" si="5766"/>
        <v>0</v>
      </c>
      <c r="NN263" s="46">
        <v>0</v>
      </c>
      <c r="NO263" s="10">
        <v>0</v>
      </c>
      <c r="NP263" s="47">
        <f t="shared" si="5767"/>
        <v>0</v>
      </c>
      <c r="NQ263" s="66">
        <v>4.573E-2</v>
      </c>
      <c r="NR263" s="10">
        <v>20.530999999999999</v>
      </c>
      <c r="NS263" s="47">
        <f t="shared" si="5768"/>
        <v>448961.29455499671</v>
      </c>
      <c r="NT263" s="66">
        <v>4.1729999999999996E-2</v>
      </c>
      <c r="NU263" s="10">
        <v>48.715000000000003</v>
      </c>
      <c r="NV263" s="47">
        <f t="shared" si="5769"/>
        <v>1167385.5739276302</v>
      </c>
      <c r="NW263" s="66">
        <v>38.92409</v>
      </c>
      <c r="NX263" s="10">
        <v>3156.6410000000001</v>
      </c>
      <c r="NY263" s="47">
        <f t="shared" si="5770"/>
        <v>81097.361556814823</v>
      </c>
      <c r="NZ263" s="66">
        <v>11.764190000000001</v>
      </c>
      <c r="OA263" s="10">
        <v>1236.7190000000001</v>
      </c>
      <c r="OB263" s="47">
        <f t="shared" si="5771"/>
        <v>105125.72476303086</v>
      </c>
      <c r="OC263" s="46">
        <v>0</v>
      </c>
      <c r="OD263" s="10">
        <v>0</v>
      </c>
      <c r="OE263" s="47">
        <f t="shared" si="5772"/>
        <v>0</v>
      </c>
      <c r="OF263" s="66">
        <v>2.1522899999999998</v>
      </c>
      <c r="OG263" s="10">
        <v>5251.1909999999998</v>
      </c>
      <c r="OH263" s="47">
        <f t="shared" si="5773"/>
        <v>2439815.7311514714</v>
      </c>
      <c r="OI263" s="66">
        <v>19.43974</v>
      </c>
      <c r="OJ263" s="10">
        <v>6988.3389999999999</v>
      </c>
      <c r="OK263" s="47">
        <f t="shared" si="5774"/>
        <v>359487.26680500869</v>
      </c>
      <c r="OL263" s="66">
        <v>0.54</v>
      </c>
      <c r="OM263" s="10">
        <v>3.4340000000000002</v>
      </c>
      <c r="ON263" s="47">
        <f t="shared" si="5775"/>
        <v>6359.2592592592591</v>
      </c>
      <c r="OO263" s="66">
        <v>2.0726999999999998</v>
      </c>
      <c r="OP263" s="10">
        <v>562.39400000000001</v>
      </c>
      <c r="OQ263" s="47">
        <f t="shared" si="5776"/>
        <v>271334.00878081733</v>
      </c>
      <c r="OR263" s="66">
        <v>5.4679999999999999E-2</v>
      </c>
      <c r="OS263" s="10">
        <v>6.0549999999999997</v>
      </c>
      <c r="OT263" s="47">
        <f t="shared" si="5777"/>
        <v>110735.18653986833</v>
      </c>
      <c r="OU263" s="66">
        <v>42.703989999999997</v>
      </c>
      <c r="OV263" s="10">
        <v>1140.229</v>
      </c>
      <c r="OW263" s="47">
        <f t="shared" si="5778"/>
        <v>26700.760280245478</v>
      </c>
      <c r="OX263" s="46">
        <v>0</v>
      </c>
      <c r="OY263" s="10">
        <v>0</v>
      </c>
      <c r="OZ263" s="47">
        <f t="shared" si="5779"/>
        <v>0</v>
      </c>
      <c r="PA263" s="46">
        <v>0</v>
      </c>
      <c r="PB263" s="10">
        <v>0</v>
      </c>
      <c r="PC263" s="47">
        <f t="shared" si="5780"/>
        <v>0</v>
      </c>
      <c r="PD263" s="46">
        <v>0</v>
      </c>
      <c r="PE263" s="10">
        <v>0</v>
      </c>
      <c r="PF263" s="47">
        <f t="shared" si="5781"/>
        <v>0</v>
      </c>
      <c r="PG263" s="66">
        <v>1.96837</v>
      </c>
      <c r="PH263" s="10">
        <v>30.890999999999998</v>
      </c>
      <c r="PI263" s="47">
        <f t="shared" si="5782"/>
        <v>15693.695799062167</v>
      </c>
      <c r="PJ263" s="46">
        <v>0</v>
      </c>
      <c r="PK263" s="10">
        <v>0</v>
      </c>
      <c r="PL263" s="47">
        <f t="shared" si="5783"/>
        <v>0</v>
      </c>
      <c r="PM263" s="46">
        <v>0</v>
      </c>
      <c r="PN263" s="10">
        <v>0</v>
      </c>
      <c r="PO263" s="47">
        <f t="shared" si="5784"/>
        <v>0</v>
      </c>
      <c r="PP263" s="46">
        <v>0</v>
      </c>
      <c r="PQ263" s="10">
        <v>0</v>
      </c>
      <c r="PR263" s="47">
        <f t="shared" si="5785"/>
        <v>0</v>
      </c>
      <c r="PS263" s="66">
        <v>1.2700000000000001E-3</v>
      </c>
      <c r="PT263" s="10">
        <v>0.56799999999999995</v>
      </c>
      <c r="PU263" s="47">
        <f t="shared" si="5786"/>
        <v>447244.09448818892</v>
      </c>
      <c r="PV263" s="66">
        <v>80.100440000000006</v>
      </c>
      <c r="PW263" s="10">
        <v>16379.380999999999</v>
      </c>
      <c r="PX263" s="47">
        <f t="shared" si="5787"/>
        <v>204485.53091593503</v>
      </c>
      <c r="PY263" s="66">
        <v>42.280279999999998</v>
      </c>
      <c r="PZ263" s="10">
        <v>23710.316999999999</v>
      </c>
      <c r="QA263" s="47">
        <f t="shared" si="5788"/>
        <v>560789.02504902997</v>
      </c>
      <c r="QB263" s="46">
        <v>0</v>
      </c>
      <c r="QC263" s="10">
        <v>0</v>
      </c>
      <c r="QD263" s="47">
        <f t="shared" si="5789"/>
        <v>0</v>
      </c>
      <c r="QE263" s="46">
        <v>0.78234999999999999</v>
      </c>
      <c r="QF263" s="10">
        <v>131.54599999999999</v>
      </c>
      <c r="QG263" s="47">
        <f t="shared" si="5790"/>
        <v>168142.13587269126</v>
      </c>
      <c r="QH263" s="46">
        <v>0</v>
      </c>
      <c r="QI263" s="10">
        <v>0</v>
      </c>
      <c r="QJ263" s="47">
        <f t="shared" si="5791"/>
        <v>0</v>
      </c>
      <c r="QK263" s="46">
        <v>0</v>
      </c>
      <c r="QL263" s="10">
        <v>0</v>
      </c>
      <c r="QM263" s="47">
        <f t="shared" si="5792"/>
        <v>0</v>
      </c>
      <c r="QN263" s="46">
        <v>0</v>
      </c>
      <c r="QO263" s="10">
        <v>0</v>
      </c>
      <c r="QP263" s="47">
        <f t="shared" si="5793"/>
        <v>0</v>
      </c>
      <c r="QQ263" s="66">
        <v>83.315919999999991</v>
      </c>
      <c r="QR263" s="10">
        <v>5620.1540000000005</v>
      </c>
      <c r="QS263" s="47">
        <f t="shared" si="5794"/>
        <v>67455.94359397341</v>
      </c>
      <c r="QT263" s="66"/>
      <c r="QU263" s="10"/>
      <c r="QV263" s="47"/>
      <c r="QW263" s="66"/>
      <c r="QX263" s="10"/>
      <c r="QY263" s="47"/>
      <c r="QZ263" s="66">
        <v>1.12E-2</v>
      </c>
      <c r="RA263" s="10">
        <v>0.124</v>
      </c>
      <c r="RB263" s="47">
        <f t="shared" si="5795"/>
        <v>11071.428571428571</v>
      </c>
      <c r="RC263" s="66">
        <v>0.56999999999999995</v>
      </c>
      <c r="RD263" s="10">
        <v>1.274</v>
      </c>
      <c r="RE263" s="47">
        <f t="shared" si="5796"/>
        <v>2235.0877192982457</v>
      </c>
      <c r="RF263" s="12">
        <f t="shared" si="5798"/>
        <v>1798.3327499999996</v>
      </c>
      <c r="RG263" s="58">
        <f t="shared" si="5799"/>
        <v>208923.53299999997</v>
      </c>
    </row>
    <row r="264" spans="1:475" x14ac:dyDescent="0.3">
      <c r="A264" s="38">
        <v>2023</v>
      </c>
      <c r="B264" s="39" t="s">
        <v>16</v>
      </c>
      <c r="C264" s="46">
        <v>0</v>
      </c>
      <c r="D264" s="10">
        <v>0</v>
      </c>
      <c r="E264" s="47">
        <f t="shared" si="5801"/>
        <v>0</v>
      </c>
      <c r="F264" s="46">
        <v>0</v>
      </c>
      <c r="G264" s="10">
        <v>0</v>
      </c>
      <c r="H264" s="47">
        <f t="shared" si="5644"/>
        <v>0</v>
      </c>
      <c r="I264" s="46">
        <v>0</v>
      </c>
      <c r="J264" s="10">
        <v>0</v>
      </c>
      <c r="K264" s="47">
        <f t="shared" si="5645"/>
        <v>0</v>
      </c>
      <c r="L264" s="46">
        <v>0</v>
      </c>
      <c r="M264" s="10">
        <v>0</v>
      </c>
      <c r="N264" s="47">
        <f t="shared" si="5646"/>
        <v>0</v>
      </c>
      <c r="O264" s="46">
        <v>0</v>
      </c>
      <c r="P264" s="10">
        <v>0</v>
      </c>
      <c r="Q264" s="47">
        <f t="shared" si="5647"/>
        <v>0</v>
      </c>
      <c r="R264" s="46">
        <v>0</v>
      </c>
      <c r="S264" s="10">
        <v>0</v>
      </c>
      <c r="T264" s="47">
        <f t="shared" si="5648"/>
        <v>0</v>
      </c>
      <c r="U264" s="66">
        <v>3.8E-3</v>
      </c>
      <c r="V264" s="10">
        <v>0.248</v>
      </c>
      <c r="W264" s="47">
        <f t="shared" si="5649"/>
        <v>65263.157894736833</v>
      </c>
      <c r="X264" s="46">
        <v>0</v>
      </c>
      <c r="Y264" s="10">
        <v>0</v>
      </c>
      <c r="Z264" s="47">
        <f t="shared" si="5650"/>
        <v>0</v>
      </c>
      <c r="AA264" s="66">
        <v>0.24468999999999999</v>
      </c>
      <c r="AB264" s="10">
        <v>627.43799999999999</v>
      </c>
      <c r="AC264" s="47">
        <f t="shared" si="5651"/>
        <v>2564215.9467080794</v>
      </c>
      <c r="AD264" s="66">
        <v>8.5642199999999988</v>
      </c>
      <c r="AE264" s="10">
        <v>15624.531000000001</v>
      </c>
      <c r="AF264" s="47">
        <f t="shared" si="5652"/>
        <v>1824396.2672607668</v>
      </c>
      <c r="AG264" s="46">
        <v>0</v>
      </c>
      <c r="AH264" s="10">
        <v>0</v>
      </c>
      <c r="AI264" s="47">
        <f t="shared" si="5653"/>
        <v>0</v>
      </c>
      <c r="AJ264" s="46">
        <v>0</v>
      </c>
      <c r="AK264" s="10">
        <v>0</v>
      </c>
      <c r="AL264" s="47">
        <f t="shared" si="5654"/>
        <v>0</v>
      </c>
      <c r="AM264" s="46">
        <v>0</v>
      </c>
      <c r="AN264" s="10">
        <v>0</v>
      </c>
      <c r="AO264" s="47">
        <f t="shared" si="5655"/>
        <v>0</v>
      </c>
      <c r="AP264" s="66">
        <v>214.47089000000003</v>
      </c>
      <c r="AQ264" s="10">
        <v>7539.4840000000004</v>
      </c>
      <c r="AR264" s="47">
        <f t="shared" si="5656"/>
        <v>35153.88032380525</v>
      </c>
      <c r="AS264" s="46">
        <v>0</v>
      </c>
      <c r="AT264" s="10">
        <v>0</v>
      </c>
      <c r="AU264" s="47">
        <f t="shared" si="5657"/>
        <v>0</v>
      </c>
      <c r="AV264" s="46">
        <v>0</v>
      </c>
      <c r="AW264" s="10">
        <v>0</v>
      </c>
      <c r="AX264" s="47">
        <f t="shared" si="5658"/>
        <v>0</v>
      </c>
      <c r="AY264" s="46">
        <v>0</v>
      </c>
      <c r="AZ264" s="10">
        <v>0</v>
      </c>
      <c r="BA264" s="47">
        <f t="shared" si="5659"/>
        <v>0</v>
      </c>
      <c r="BB264" s="66">
        <v>0.06</v>
      </c>
      <c r="BC264" s="10">
        <v>12.265000000000001</v>
      </c>
      <c r="BD264" s="47">
        <f t="shared" si="5660"/>
        <v>204416.66666666669</v>
      </c>
      <c r="BE264" s="46">
        <v>0</v>
      </c>
      <c r="BF264" s="10">
        <v>0</v>
      </c>
      <c r="BG264" s="47">
        <f t="shared" si="5661"/>
        <v>0</v>
      </c>
      <c r="BH264" s="46">
        <v>0</v>
      </c>
      <c r="BI264" s="10">
        <v>0</v>
      </c>
      <c r="BJ264" s="47">
        <f t="shared" si="5662"/>
        <v>0</v>
      </c>
      <c r="BK264" s="66">
        <v>1.4E-3</v>
      </c>
      <c r="BL264" s="10">
        <v>1.1259999999999999</v>
      </c>
      <c r="BM264" s="47">
        <f t="shared" si="5663"/>
        <v>804285.7142857142</v>
      </c>
      <c r="BN264" s="46">
        <v>0</v>
      </c>
      <c r="BO264" s="10">
        <v>0</v>
      </c>
      <c r="BP264" s="47">
        <f t="shared" si="5664"/>
        <v>0</v>
      </c>
      <c r="BQ264" s="46">
        <v>0</v>
      </c>
      <c r="BR264" s="10">
        <v>0</v>
      </c>
      <c r="BS264" s="47">
        <f t="shared" si="5665"/>
        <v>0</v>
      </c>
      <c r="BT264" s="66">
        <v>0.17147999999999999</v>
      </c>
      <c r="BU264" s="10">
        <v>95.153000000000006</v>
      </c>
      <c r="BV264" s="47">
        <f t="shared" si="5666"/>
        <v>554892.69885700953</v>
      </c>
      <c r="BW264" s="46">
        <v>0</v>
      </c>
      <c r="BX264" s="10">
        <v>0</v>
      </c>
      <c r="BY264" s="47">
        <f t="shared" si="5667"/>
        <v>0</v>
      </c>
      <c r="BZ264" s="46">
        <v>0</v>
      </c>
      <c r="CA264" s="10">
        <v>0</v>
      </c>
      <c r="CB264" s="47">
        <f t="shared" si="5668"/>
        <v>0</v>
      </c>
      <c r="CC264" s="66">
        <v>125.11676</v>
      </c>
      <c r="CD264" s="10">
        <v>5876.9830000000002</v>
      </c>
      <c r="CE264" s="47">
        <f t="shared" si="5669"/>
        <v>46971.988405070588</v>
      </c>
      <c r="CF264" s="46">
        <v>0</v>
      </c>
      <c r="CG264" s="10">
        <v>0</v>
      </c>
      <c r="CH264" s="47">
        <f t="shared" si="5670"/>
        <v>0</v>
      </c>
      <c r="CI264" s="46">
        <v>0</v>
      </c>
      <c r="CJ264" s="10">
        <v>0</v>
      </c>
      <c r="CK264" s="47">
        <f t="shared" si="5671"/>
        <v>0</v>
      </c>
      <c r="CL264" s="66">
        <v>6.8000000000000005E-2</v>
      </c>
      <c r="CM264" s="10">
        <v>0.58799999999999997</v>
      </c>
      <c r="CN264" s="47">
        <f t="shared" si="5672"/>
        <v>8647.0588235294108</v>
      </c>
      <c r="CO264" s="66">
        <v>0.5</v>
      </c>
      <c r="CP264" s="10">
        <v>1326.9649999999999</v>
      </c>
      <c r="CQ264" s="47">
        <f t="shared" si="5673"/>
        <v>2653930</v>
      </c>
      <c r="CR264" s="46">
        <v>0</v>
      </c>
      <c r="CS264" s="10">
        <v>0</v>
      </c>
      <c r="CT264" s="47">
        <f t="shared" si="5674"/>
        <v>0</v>
      </c>
      <c r="CU264" s="66">
        <v>3.7411399999999997</v>
      </c>
      <c r="CV264" s="10">
        <v>693.11500000000001</v>
      </c>
      <c r="CW264" s="47">
        <f t="shared" si="5675"/>
        <v>185268.39412585471</v>
      </c>
      <c r="CX264" s="66">
        <v>6.0400000000000002E-3</v>
      </c>
      <c r="CY264" s="10">
        <v>0.67600000000000005</v>
      </c>
      <c r="CZ264" s="47">
        <f t="shared" si="5676"/>
        <v>111920.5298013245</v>
      </c>
      <c r="DA264" s="46">
        <v>0</v>
      </c>
      <c r="DB264" s="10">
        <v>0</v>
      </c>
      <c r="DC264" s="47">
        <f t="shared" si="5677"/>
        <v>0</v>
      </c>
      <c r="DD264" s="66">
        <v>18.82009</v>
      </c>
      <c r="DE264" s="10">
        <v>5697.2910000000002</v>
      </c>
      <c r="DF264" s="47">
        <f t="shared" si="5678"/>
        <v>302723.89770718414</v>
      </c>
      <c r="DG264" s="66">
        <v>3.5999999999999999E-3</v>
      </c>
      <c r="DH264" s="10">
        <v>2.7730000000000001</v>
      </c>
      <c r="DI264" s="47">
        <f t="shared" si="5679"/>
        <v>770277.77777777787</v>
      </c>
      <c r="DJ264" s="66">
        <v>7.0077100000000003</v>
      </c>
      <c r="DK264" s="10">
        <v>247.21799999999999</v>
      </c>
      <c r="DL264" s="47">
        <f t="shared" si="5680"/>
        <v>35278.000944673789</v>
      </c>
      <c r="DM264" s="46">
        <v>0</v>
      </c>
      <c r="DN264" s="10">
        <v>0</v>
      </c>
      <c r="DO264" s="47">
        <f t="shared" si="5681"/>
        <v>0</v>
      </c>
      <c r="DP264" s="66">
        <v>0.06</v>
      </c>
      <c r="DQ264" s="10">
        <v>16.474</v>
      </c>
      <c r="DR264" s="47">
        <f t="shared" si="5682"/>
        <v>274566.66666666669</v>
      </c>
      <c r="DS264" s="66">
        <v>1.21E-2</v>
      </c>
      <c r="DT264" s="10">
        <v>0.215</v>
      </c>
      <c r="DU264" s="47">
        <f t="shared" si="5683"/>
        <v>17768.595041322315</v>
      </c>
      <c r="DV264" s="46">
        <v>0</v>
      </c>
      <c r="DW264" s="10">
        <v>0</v>
      </c>
      <c r="DX264" s="47">
        <f t="shared" si="5684"/>
        <v>0</v>
      </c>
      <c r="DY264" s="46">
        <v>0</v>
      </c>
      <c r="DZ264" s="10">
        <v>0</v>
      </c>
      <c r="EA264" s="47">
        <f t="shared" si="5685"/>
        <v>0</v>
      </c>
      <c r="EB264" s="46">
        <v>0</v>
      </c>
      <c r="EC264" s="10">
        <v>0</v>
      </c>
      <c r="ED264" s="47">
        <f t="shared" si="5686"/>
        <v>0</v>
      </c>
      <c r="EE264" s="46">
        <v>0</v>
      </c>
      <c r="EF264" s="10">
        <v>0</v>
      </c>
      <c r="EG264" s="47">
        <f t="shared" si="5687"/>
        <v>0</v>
      </c>
      <c r="EH264" s="66">
        <v>50.997140000000002</v>
      </c>
      <c r="EI264" s="10">
        <v>7467.4459999999999</v>
      </c>
      <c r="EJ264" s="47">
        <f t="shared" si="5688"/>
        <v>146428.72129691977</v>
      </c>
      <c r="EK264" s="46">
        <v>0</v>
      </c>
      <c r="EL264" s="10">
        <v>0</v>
      </c>
      <c r="EM264" s="47">
        <f t="shared" si="5689"/>
        <v>0</v>
      </c>
      <c r="EN264" s="66">
        <v>302.1524</v>
      </c>
      <c r="EO264" s="10">
        <v>38087.417000000001</v>
      </c>
      <c r="EP264" s="47">
        <f t="shared" si="5690"/>
        <v>126053.66364788101</v>
      </c>
      <c r="EQ264" s="66">
        <v>12.20856</v>
      </c>
      <c r="ER264" s="10">
        <v>3428.6680000000001</v>
      </c>
      <c r="ES264" s="47">
        <f t="shared" si="5691"/>
        <v>280841.31134220579</v>
      </c>
      <c r="ET264" s="66">
        <v>4.5168299999999997</v>
      </c>
      <c r="EU264" s="10">
        <v>323.49400000000003</v>
      </c>
      <c r="EV264" s="47">
        <f t="shared" si="5692"/>
        <v>71619.697885463931</v>
      </c>
      <c r="EW264" s="46">
        <v>0</v>
      </c>
      <c r="EX264" s="10">
        <v>0</v>
      </c>
      <c r="EY264" s="47">
        <f t="shared" si="5693"/>
        <v>0</v>
      </c>
      <c r="EZ264" s="46">
        <v>0</v>
      </c>
      <c r="FA264" s="10">
        <v>0</v>
      </c>
      <c r="FB264" s="47">
        <f t="shared" si="5694"/>
        <v>0</v>
      </c>
      <c r="FC264" s="46">
        <v>0</v>
      </c>
      <c r="FD264" s="10">
        <v>0</v>
      </c>
      <c r="FE264" s="47">
        <f t="shared" si="5695"/>
        <v>0</v>
      </c>
      <c r="FF264" s="46">
        <v>0</v>
      </c>
      <c r="FG264" s="10">
        <v>0</v>
      </c>
      <c r="FH264" s="47">
        <f t="shared" si="5696"/>
        <v>0</v>
      </c>
      <c r="FI264" s="46">
        <v>0</v>
      </c>
      <c r="FJ264" s="10">
        <v>0</v>
      </c>
      <c r="FK264" s="47">
        <f t="shared" si="5697"/>
        <v>0</v>
      </c>
      <c r="FL264" s="46">
        <v>0</v>
      </c>
      <c r="FM264" s="10">
        <v>0</v>
      </c>
      <c r="FN264" s="47">
        <f t="shared" si="5698"/>
        <v>0</v>
      </c>
      <c r="FO264" s="46">
        <v>0</v>
      </c>
      <c r="FP264" s="10">
        <v>0</v>
      </c>
      <c r="FQ264" s="47">
        <f t="shared" si="5699"/>
        <v>0</v>
      </c>
      <c r="FR264" s="66">
        <v>123.7422</v>
      </c>
      <c r="FS264" s="10">
        <v>19542.932000000001</v>
      </c>
      <c r="FT264" s="47">
        <f t="shared" si="5700"/>
        <v>157932.63737027464</v>
      </c>
      <c r="FU264" s="46">
        <v>0</v>
      </c>
      <c r="FV264" s="10">
        <v>0</v>
      </c>
      <c r="FW264" s="47">
        <f t="shared" si="5701"/>
        <v>0</v>
      </c>
      <c r="FX264" s="46">
        <v>0</v>
      </c>
      <c r="FY264" s="10">
        <v>0</v>
      </c>
      <c r="FZ264" s="47">
        <f t="shared" si="5702"/>
        <v>0</v>
      </c>
      <c r="GA264" s="46">
        <v>0</v>
      </c>
      <c r="GB264" s="10">
        <v>0</v>
      </c>
      <c r="GC264" s="47">
        <f t="shared" si="5703"/>
        <v>0</v>
      </c>
      <c r="GD264" s="66">
        <v>0.10504999999999999</v>
      </c>
      <c r="GE264" s="10">
        <v>7.2439999999999998</v>
      </c>
      <c r="GF264" s="47">
        <f t="shared" si="5704"/>
        <v>68957.639219419332</v>
      </c>
      <c r="GG264" s="66">
        <v>9.0399999999999994E-3</v>
      </c>
      <c r="GH264" s="10">
        <v>2.9430000000000001</v>
      </c>
      <c r="GI264" s="47">
        <f t="shared" si="5705"/>
        <v>325553.09734513273</v>
      </c>
      <c r="GJ264" s="66">
        <v>76.110160000000008</v>
      </c>
      <c r="GK264" s="10">
        <v>8350.1119999999992</v>
      </c>
      <c r="GL264" s="47">
        <f t="shared" si="5706"/>
        <v>109710.87171541879</v>
      </c>
      <c r="GM264" s="46">
        <v>0</v>
      </c>
      <c r="GN264" s="10">
        <v>0</v>
      </c>
      <c r="GO264" s="47">
        <f t="shared" si="5707"/>
        <v>0</v>
      </c>
      <c r="GP264" s="66">
        <v>20.863720000000001</v>
      </c>
      <c r="GQ264" s="10">
        <v>415.61599999999999</v>
      </c>
      <c r="GR264" s="47">
        <f t="shared" si="5708"/>
        <v>19920.512736942404</v>
      </c>
      <c r="GS264" s="46">
        <v>0</v>
      </c>
      <c r="GT264" s="10">
        <v>0</v>
      </c>
      <c r="GU264" s="47">
        <f t="shared" si="5709"/>
        <v>0</v>
      </c>
      <c r="GV264" s="46">
        <v>0</v>
      </c>
      <c r="GW264" s="10">
        <v>0</v>
      </c>
      <c r="GX264" s="47">
        <f t="shared" si="5710"/>
        <v>0</v>
      </c>
      <c r="GY264" s="66">
        <v>1E-3</v>
      </c>
      <c r="GZ264" s="10">
        <v>0.40200000000000002</v>
      </c>
      <c r="HA264" s="47">
        <f t="shared" si="5711"/>
        <v>402000</v>
      </c>
      <c r="HB264" s="66">
        <v>3.0989599999999999</v>
      </c>
      <c r="HC264" s="10">
        <v>259.83800000000002</v>
      </c>
      <c r="HD264" s="47">
        <f t="shared" si="5712"/>
        <v>83846.83893951519</v>
      </c>
      <c r="HE264" s="46">
        <v>0</v>
      </c>
      <c r="HF264" s="10">
        <v>0</v>
      </c>
      <c r="HG264" s="47">
        <f t="shared" si="5713"/>
        <v>0</v>
      </c>
      <c r="HH264" s="46">
        <v>0</v>
      </c>
      <c r="HI264" s="10">
        <v>0</v>
      </c>
      <c r="HJ264" s="47">
        <f t="shared" si="5714"/>
        <v>0</v>
      </c>
      <c r="HK264" s="46">
        <v>0</v>
      </c>
      <c r="HL264" s="10">
        <v>0</v>
      </c>
      <c r="HM264" s="47">
        <f t="shared" si="5715"/>
        <v>0</v>
      </c>
      <c r="HN264" s="46">
        <v>0</v>
      </c>
      <c r="HO264" s="10">
        <v>0</v>
      </c>
      <c r="HP264" s="47">
        <f t="shared" si="5716"/>
        <v>0</v>
      </c>
      <c r="HQ264" s="66">
        <v>5.0000000000000001E-3</v>
      </c>
      <c r="HR264" s="10">
        <v>0.8</v>
      </c>
      <c r="HS264" s="47">
        <f t="shared" si="5717"/>
        <v>160000</v>
      </c>
      <c r="HT264" s="46">
        <v>0</v>
      </c>
      <c r="HU264" s="10">
        <v>0</v>
      </c>
      <c r="HV264" s="47">
        <f t="shared" si="5718"/>
        <v>0</v>
      </c>
      <c r="HW264" s="46">
        <v>0</v>
      </c>
      <c r="HX264" s="10">
        <v>0</v>
      </c>
      <c r="HY264" s="47">
        <f t="shared" si="5719"/>
        <v>0</v>
      </c>
      <c r="HZ264" s="66">
        <v>5.18004</v>
      </c>
      <c r="IA264" s="10">
        <v>959.69799999999998</v>
      </c>
      <c r="IB264" s="47">
        <f t="shared" si="5720"/>
        <v>185268.45352545538</v>
      </c>
      <c r="IC264" s="46">
        <v>0</v>
      </c>
      <c r="ID264" s="10">
        <v>0</v>
      </c>
      <c r="IE264" s="47">
        <f t="shared" si="5721"/>
        <v>0</v>
      </c>
      <c r="IF264" s="46">
        <v>0</v>
      </c>
      <c r="IG264" s="10">
        <v>0</v>
      </c>
      <c r="IH264" s="47">
        <f t="shared" si="5722"/>
        <v>0</v>
      </c>
      <c r="II264" s="46">
        <v>0</v>
      </c>
      <c r="IJ264" s="10">
        <v>0</v>
      </c>
      <c r="IK264" s="47">
        <f t="shared" si="5723"/>
        <v>0</v>
      </c>
      <c r="IL264" s="46">
        <v>0</v>
      </c>
      <c r="IM264" s="10">
        <v>0</v>
      </c>
      <c r="IN264" s="47">
        <f t="shared" si="5724"/>
        <v>0</v>
      </c>
      <c r="IO264" s="46">
        <v>0</v>
      </c>
      <c r="IP264" s="10">
        <v>0</v>
      </c>
      <c r="IQ264" s="47">
        <f t="shared" si="5725"/>
        <v>0</v>
      </c>
      <c r="IR264" s="66">
        <v>33.312779999999997</v>
      </c>
      <c r="IS264" s="10">
        <v>2022.4069999999999</v>
      </c>
      <c r="IT264" s="47">
        <f t="shared" si="5726"/>
        <v>60709.643566222934</v>
      </c>
      <c r="IU264" s="46">
        <v>0</v>
      </c>
      <c r="IV264" s="10">
        <v>0</v>
      </c>
      <c r="IW264" s="47">
        <f t="shared" si="5727"/>
        <v>0</v>
      </c>
      <c r="IX264" s="46">
        <v>0</v>
      </c>
      <c r="IY264" s="10">
        <v>0</v>
      </c>
      <c r="IZ264" s="47">
        <f t="shared" si="5728"/>
        <v>0</v>
      </c>
      <c r="JA264" s="46">
        <v>0</v>
      </c>
      <c r="JB264" s="10">
        <v>0</v>
      </c>
      <c r="JC264" s="47">
        <f t="shared" si="5729"/>
        <v>0</v>
      </c>
      <c r="JD264" s="46">
        <v>0</v>
      </c>
      <c r="JE264" s="10">
        <v>0</v>
      </c>
      <c r="JF264" s="47">
        <f t="shared" si="5730"/>
        <v>0</v>
      </c>
      <c r="JG264" s="46">
        <v>0</v>
      </c>
      <c r="JH264" s="10">
        <v>0</v>
      </c>
      <c r="JI264" s="47">
        <f t="shared" si="5731"/>
        <v>0</v>
      </c>
      <c r="JJ264" s="46">
        <v>0</v>
      </c>
      <c r="JK264" s="10">
        <v>0</v>
      </c>
      <c r="JL264" s="47">
        <f t="shared" si="5732"/>
        <v>0</v>
      </c>
      <c r="JM264" s="66">
        <v>8.9999999999999998E-4</v>
      </c>
      <c r="JN264" s="10">
        <v>0.16600000000000001</v>
      </c>
      <c r="JO264" s="47">
        <f t="shared" si="5733"/>
        <v>184444.44444444447</v>
      </c>
      <c r="JP264" s="46">
        <v>0</v>
      </c>
      <c r="JQ264" s="10">
        <v>0</v>
      </c>
      <c r="JR264" s="47">
        <f t="shared" si="5734"/>
        <v>0</v>
      </c>
      <c r="JS264" s="46">
        <v>0</v>
      </c>
      <c r="JT264" s="10">
        <v>0</v>
      </c>
      <c r="JU264" s="47">
        <f t="shared" si="5735"/>
        <v>0</v>
      </c>
      <c r="JV264" s="46">
        <v>0</v>
      </c>
      <c r="JW264" s="10">
        <v>0</v>
      </c>
      <c r="JX264" s="47">
        <f t="shared" si="5736"/>
        <v>0</v>
      </c>
      <c r="JY264" s="46">
        <v>0</v>
      </c>
      <c r="JZ264" s="10">
        <v>0</v>
      </c>
      <c r="KA264" s="47">
        <f t="shared" si="5737"/>
        <v>0</v>
      </c>
      <c r="KB264" s="66">
        <v>57.186</v>
      </c>
      <c r="KC264" s="10">
        <v>838.51</v>
      </c>
      <c r="KD264" s="47">
        <f t="shared" si="5738"/>
        <v>14662.854544818663</v>
      </c>
      <c r="KE264" s="66"/>
      <c r="KF264" s="10"/>
      <c r="KG264" s="47"/>
      <c r="KH264" s="66">
        <v>206.48803000000001</v>
      </c>
      <c r="KI264" s="10">
        <v>18099.877</v>
      </c>
      <c r="KJ264" s="47">
        <f t="shared" si="5739"/>
        <v>87655.817143492532</v>
      </c>
      <c r="KK264" s="66">
        <v>3.32212</v>
      </c>
      <c r="KL264" s="10">
        <v>249.06</v>
      </c>
      <c r="KM264" s="47">
        <f t="shared" si="5740"/>
        <v>74970.199751965614</v>
      </c>
      <c r="KN264" s="46">
        <v>0</v>
      </c>
      <c r="KO264" s="10">
        <v>0</v>
      </c>
      <c r="KP264" s="47">
        <f t="shared" si="5741"/>
        <v>0</v>
      </c>
      <c r="KQ264" s="66">
        <v>1.14019</v>
      </c>
      <c r="KR264" s="10">
        <v>17.821999999999999</v>
      </c>
      <c r="KS264" s="47">
        <f t="shared" si="5742"/>
        <v>15630.728211964672</v>
      </c>
      <c r="KT264" s="46">
        <v>0</v>
      </c>
      <c r="KU264" s="10">
        <v>0</v>
      </c>
      <c r="KV264" s="47">
        <f t="shared" si="5743"/>
        <v>0</v>
      </c>
      <c r="KW264" s="46">
        <v>0</v>
      </c>
      <c r="KX264" s="10">
        <v>0</v>
      </c>
      <c r="KY264" s="47">
        <f t="shared" si="5744"/>
        <v>0</v>
      </c>
      <c r="KZ264" s="46">
        <v>0</v>
      </c>
      <c r="LA264" s="10">
        <v>0</v>
      </c>
      <c r="LB264" s="47">
        <f t="shared" si="5745"/>
        <v>0</v>
      </c>
      <c r="LC264" s="46">
        <v>0</v>
      </c>
      <c r="LD264" s="10">
        <v>0</v>
      </c>
      <c r="LE264" s="47">
        <f t="shared" si="5746"/>
        <v>0</v>
      </c>
      <c r="LF264" s="66">
        <v>6.2291600000000003</v>
      </c>
      <c r="LG264" s="10">
        <v>115.533</v>
      </c>
      <c r="LH264" s="47">
        <f t="shared" si="5747"/>
        <v>18547.123528694076</v>
      </c>
      <c r="LI264" s="46">
        <v>0</v>
      </c>
      <c r="LJ264" s="10">
        <v>0</v>
      </c>
      <c r="LK264" s="47">
        <f t="shared" si="5748"/>
        <v>0</v>
      </c>
      <c r="LL264" s="46">
        <v>0</v>
      </c>
      <c r="LM264" s="10">
        <v>0</v>
      </c>
      <c r="LN264" s="47">
        <f t="shared" si="5749"/>
        <v>0</v>
      </c>
      <c r="LO264" s="46">
        <v>0</v>
      </c>
      <c r="LP264" s="10">
        <v>0</v>
      </c>
      <c r="LQ264" s="47">
        <f t="shared" si="5750"/>
        <v>0</v>
      </c>
      <c r="LR264" s="46">
        <v>0</v>
      </c>
      <c r="LS264" s="10">
        <v>0</v>
      </c>
      <c r="LT264" s="47">
        <f t="shared" si="5751"/>
        <v>0</v>
      </c>
      <c r="LU264" s="66">
        <v>2.2899999999999999E-3</v>
      </c>
      <c r="LV264" s="10">
        <v>1.5980000000000001</v>
      </c>
      <c r="LW264" s="47">
        <f t="shared" si="5752"/>
        <v>697816.59388646286</v>
      </c>
      <c r="LX264" s="66">
        <v>224.74842999999998</v>
      </c>
      <c r="LY264" s="10">
        <v>33369.466</v>
      </c>
      <c r="LZ264" s="47">
        <f t="shared" si="5753"/>
        <v>148474.7457412717</v>
      </c>
      <c r="MA264" s="66">
        <v>2E-3</v>
      </c>
      <c r="MB264" s="10">
        <v>1.3080000000000001</v>
      </c>
      <c r="MC264" s="47">
        <f t="shared" si="5754"/>
        <v>654000</v>
      </c>
      <c r="MD264" s="46">
        <v>0</v>
      </c>
      <c r="ME264" s="10">
        <v>0</v>
      </c>
      <c r="MF264" s="47">
        <f t="shared" si="5755"/>
        <v>0</v>
      </c>
      <c r="MG264" s="46">
        <v>0</v>
      </c>
      <c r="MH264" s="10">
        <v>0</v>
      </c>
      <c r="MI264" s="47">
        <f t="shared" si="5756"/>
        <v>0</v>
      </c>
      <c r="MJ264" s="46">
        <v>0</v>
      </c>
      <c r="MK264" s="10">
        <v>0</v>
      </c>
      <c r="ML264" s="47">
        <f t="shared" si="5757"/>
        <v>0</v>
      </c>
      <c r="MM264" s="66">
        <v>12.72213</v>
      </c>
      <c r="MN264" s="10">
        <v>789.37400000000002</v>
      </c>
      <c r="MO264" s="47">
        <f t="shared" si="5758"/>
        <v>62047.314404113153</v>
      </c>
      <c r="MP264" s="46">
        <v>0</v>
      </c>
      <c r="MQ264" s="10">
        <v>0</v>
      </c>
      <c r="MR264" s="47">
        <f t="shared" si="5759"/>
        <v>0</v>
      </c>
      <c r="MS264" s="46">
        <v>0</v>
      </c>
      <c r="MT264" s="10">
        <v>0</v>
      </c>
      <c r="MU264" s="47">
        <f t="shared" si="5760"/>
        <v>0</v>
      </c>
      <c r="MV264" s="46">
        <v>0</v>
      </c>
      <c r="MW264" s="10">
        <v>0</v>
      </c>
      <c r="MX264" s="47">
        <f t="shared" si="5761"/>
        <v>0</v>
      </c>
      <c r="MY264" s="66">
        <v>0.83175999999999994</v>
      </c>
      <c r="MZ264" s="10">
        <v>16.07</v>
      </c>
      <c r="NA264" s="47">
        <f t="shared" si="5762"/>
        <v>19320.477060690584</v>
      </c>
      <c r="NB264" s="46">
        <v>0</v>
      </c>
      <c r="NC264" s="10">
        <v>0</v>
      </c>
      <c r="ND264" s="47">
        <f t="shared" si="5763"/>
        <v>0</v>
      </c>
      <c r="NE264" s="46">
        <v>0</v>
      </c>
      <c r="NF264" s="10">
        <v>0</v>
      </c>
      <c r="NG264" s="47">
        <f t="shared" si="5764"/>
        <v>0</v>
      </c>
      <c r="NH264" s="46">
        <v>0</v>
      </c>
      <c r="NI264" s="10">
        <v>0</v>
      </c>
      <c r="NJ264" s="47">
        <f t="shared" si="5765"/>
        <v>0</v>
      </c>
      <c r="NK264" s="66">
        <v>6.0000000000000001E-3</v>
      </c>
      <c r="NL264" s="10">
        <v>7.5940000000000003</v>
      </c>
      <c r="NM264" s="47">
        <f t="shared" si="5766"/>
        <v>1265666.6666666667</v>
      </c>
      <c r="NN264" s="46">
        <v>0</v>
      </c>
      <c r="NO264" s="10">
        <v>0</v>
      </c>
      <c r="NP264" s="47">
        <f t="shared" si="5767"/>
        <v>0</v>
      </c>
      <c r="NQ264" s="66">
        <v>0.30062</v>
      </c>
      <c r="NR264" s="10">
        <v>42.832999999999998</v>
      </c>
      <c r="NS264" s="47">
        <f t="shared" si="5768"/>
        <v>142482.20344621118</v>
      </c>
      <c r="NT264" s="66">
        <v>2.4399999999999999E-3</v>
      </c>
      <c r="NU264" s="10">
        <v>1.08</v>
      </c>
      <c r="NV264" s="47">
        <f t="shared" si="5769"/>
        <v>442622.95081967214</v>
      </c>
      <c r="NW264" s="66">
        <v>9.462299999999999</v>
      </c>
      <c r="NX264" s="10">
        <v>3511.4189999999999</v>
      </c>
      <c r="NY264" s="47">
        <f t="shared" si="5770"/>
        <v>371095.71668621793</v>
      </c>
      <c r="NZ264" s="66">
        <v>10.8696</v>
      </c>
      <c r="OA264" s="10">
        <v>1089.3109999999999</v>
      </c>
      <c r="OB264" s="47">
        <f t="shared" si="5771"/>
        <v>100216.29130786781</v>
      </c>
      <c r="OC264" s="46">
        <v>0</v>
      </c>
      <c r="OD264" s="10">
        <v>0</v>
      </c>
      <c r="OE264" s="47">
        <f t="shared" si="5772"/>
        <v>0</v>
      </c>
      <c r="OF264" s="66">
        <v>1.33775</v>
      </c>
      <c r="OG264" s="10">
        <v>1915.0309999999999</v>
      </c>
      <c r="OH264" s="47">
        <f t="shared" si="5773"/>
        <v>1431531.3025602691</v>
      </c>
      <c r="OI264" s="66">
        <v>19.480840000000001</v>
      </c>
      <c r="OJ264" s="10">
        <v>8441.7929999999997</v>
      </c>
      <c r="OK264" s="47">
        <f t="shared" si="5774"/>
        <v>433338.24414142303</v>
      </c>
      <c r="OL264" s="66">
        <v>0.14000000000000001</v>
      </c>
      <c r="OM264" s="10">
        <v>15.326000000000001</v>
      </c>
      <c r="ON264" s="47">
        <f t="shared" si="5775"/>
        <v>109471.42857142857</v>
      </c>
      <c r="OO264" s="66">
        <v>26.744599999999998</v>
      </c>
      <c r="OP264" s="10">
        <v>1096.884</v>
      </c>
      <c r="OQ264" s="47">
        <f t="shared" si="5776"/>
        <v>41013.288663879815</v>
      </c>
      <c r="OR264" s="66">
        <v>0.18</v>
      </c>
      <c r="OS264" s="10">
        <v>22.271000000000001</v>
      </c>
      <c r="OT264" s="47">
        <f t="shared" si="5777"/>
        <v>123727.7777777778</v>
      </c>
      <c r="OU264" s="66">
        <v>32.446120000000001</v>
      </c>
      <c r="OV264" s="10">
        <v>829.38599999999997</v>
      </c>
      <c r="OW264" s="47">
        <f t="shared" si="5778"/>
        <v>25561.94700629844</v>
      </c>
      <c r="OX264" s="46">
        <v>0</v>
      </c>
      <c r="OY264" s="10">
        <v>0</v>
      </c>
      <c r="OZ264" s="47">
        <f t="shared" si="5779"/>
        <v>0</v>
      </c>
      <c r="PA264" s="46">
        <v>0</v>
      </c>
      <c r="PB264" s="10">
        <v>0</v>
      </c>
      <c r="PC264" s="47">
        <f t="shared" si="5780"/>
        <v>0</v>
      </c>
      <c r="PD264" s="46">
        <v>0</v>
      </c>
      <c r="PE264" s="10">
        <v>0</v>
      </c>
      <c r="PF264" s="47">
        <f t="shared" si="5781"/>
        <v>0</v>
      </c>
      <c r="PG264" s="66">
        <v>2.2256300000000002</v>
      </c>
      <c r="PH264" s="10">
        <v>161.446</v>
      </c>
      <c r="PI264" s="47">
        <f t="shared" si="5782"/>
        <v>72539.460736959867</v>
      </c>
      <c r="PJ264" s="66">
        <v>5.9999999999999995E-4</v>
      </c>
      <c r="PK264" s="10">
        <v>0.19</v>
      </c>
      <c r="PL264" s="47">
        <f t="shared" si="5783"/>
        <v>316666.66666666669</v>
      </c>
      <c r="PM264" s="46">
        <v>0</v>
      </c>
      <c r="PN264" s="10">
        <v>0</v>
      </c>
      <c r="PO264" s="47">
        <f t="shared" si="5784"/>
        <v>0</v>
      </c>
      <c r="PP264" s="46">
        <v>0</v>
      </c>
      <c r="PQ264" s="10">
        <v>0</v>
      </c>
      <c r="PR264" s="47">
        <f t="shared" si="5785"/>
        <v>0</v>
      </c>
      <c r="PS264" s="66">
        <v>1.3980000000000001E-2</v>
      </c>
      <c r="PT264" s="10">
        <v>4.0549999999999997</v>
      </c>
      <c r="PU264" s="47">
        <f t="shared" si="5786"/>
        <v>290057.2246065808</v>
      </c>
      <c r="PV264" s="66">
        <v>31.29616</v>
      </c>
      <c r="PW264" s="10">
        <v>4795.1859999999997</v>
      </c>
      <c r="PX264" s="47">
        <f t="shared" si="5787"/>
        <v>153219.62822275958</v>
      </c>
      <c r="PY264" s="66">
        <v>44.756720000000001</v>
      </c>
      <c r="PZ264" s="10">
        <v>19985.508999999998</v>
      </c>
      <c r="QA264" s="47">
        <f t="shared" si="5788"/>
        <v>446536.49775944254</v>
      </c>
      <c r="QB264" s="46">
        <v>0</v>
      </c>
      <c r="QC264" s="10">
        <v>0</v>
      </c>
      <c r="QD264" s="47">
        <f t="shared" si="5789"/>
        <v>0</v>
      </c>
      <c r="QE264" s="46">
        <v>0.71853</v>
      </c>
      <c r="QF264" s="10">
        <v>75.25</v>
      </c>
      <c r="QG264" s="47">
        <f t="shared" si="5790"/>
        <v>104727.7079593058</v>
      </c>
      <c r="QH264" s="46">
        <v>0</v>
      </c>
      <c r="QI264" s="10">
        <v>0</v>
      </c>
      <c r="QJ264" s="47">
        <f t="shared" si="5791"/>
        <v>0</v>
      </c>
      <c r="QK264" s="46">
        <v>0</v>
      </c>
      <c r="QL264" s="10">
        <v>0</v>
      </c>
      <c r="QM264" s="47">
        <f t="shared" si="5792"/>
        <v>0</v>
      </c>
      <c r="QN264" s="46">
        <v>0</v>
      </c>
      <c r="QO264" s="10">
        <v>0</v>
      </c>
      <c r="QP264" s="47">
        <f t="shared" si="5793"/>
        <v>0</v>
      </c>
      <c r="QQ264" s="66">
        <v>24.802799999999998</v>
      </c>
      <c r="QR264" s="10">
        <v>2567.5830000000001</v>
      </c>
      <c r="QS264" s="47">
        <f t="shared" si="5794"/>
        <v>103519.8848517103</v>
      </c>
      <c r="QT264" s="46"/>
      <c r="QU264" s="10"/>
      <c r="QV264" s="47"/>
      <c r="QW264" s="46"/>
      <c r="QX264" s="10"/>
      <c r="QY264" s="47"/>
      <c r="QZ264" s="46">
        <v>0</v>
      </c>
      <c r="RA264" s="10">
        <v>0</v>
      </c>
      <c r="RB264" s="47">
        <f t="shared" si="5795"/>
        <v>0</v>
      </c>
      <c r="RC264" s="66">
        <v>16.07</v>
      </c>
      <c r="RD264" s="10">
        <v>20.472000000000001</v>
      </c>
      <c r="RE264" s="47">
        <f t="shared" si="5796"/>
        <v>1273.9265712507779</v>
      </c>
      <c r="RF264" s="12">
        <f t="shared" si="5798"/>
        <v>1744.6825000000003</v>
      </c>
      <c r="RG264" s="58">
        <f t="shared" si="5799"/>
        <v>216712.96299999999</v>
      </c>
    </row>
    <row r="265" spans="1:475" ht="15" thickBot="1" x14ac:dyDescent="0.35">
      <c r="A265" s="61"/>
      <c r="B265" s="41" t="s">
        <v>17</v>
      </c>
      <c r="C265" s="48">
        <f t="shared" ref="C265:D265" si="5802">SUM(C253:C264)</f>
        <v>0</v>
      </c>
      <c r="D265" s="35">
        <f t="shared" si="5802"/>
        <v>0</v>
      </c>
      <c r="E265" s="49"/>
      <c r="F265" s="48">
        <f t="shared" ref="F265:G265" si="5803">SUM(F253:F264)</f>
        <v>0</v>
      </c>
      <c r="G265" s="35">
        <f t="shared" si="5803"/>
        <v>0</v>
      </c>
      <c r="H265" s="49"/>
      <c r="I265" s="48">
        <f t="shared" ref="I265:J265" si="5804">SUM(I253:I264)</f>
        <v>0</v>
      </c>
      <c r="J265" s="35">
        <f t="shared" si="5804"/>
        <v>0</v>
      </c>
      <c r="K265" s="49"/>
      <c r="L265" s="48">
        <f t="shared" ref="L265:M265" si="5805">SUM(L253:L264)</f>
        <v>0</v>
      </c>
      <c r="M265" s="35">
        <f t="shared" si="5805"/>
        <v>0</v>
      </c>
      <c r="N265" s="49"/>
      <c r="O265" s="48">
        <f t="shared" ref="O265:P265" si="5806">SUM(O253:O264)</f>
        <v>3.2369999999999996E-2</v>
      </c>
      <c r="P265" s="35">
        <f t="shared" si="5806"/>
        <v>0.76600000000000001</v>
      </c>
      <c r="Q265" s="49"/>
      <c r="R265" s="48">
        <f t="shared" ref="R265:S265" si="5807">SUM(R253:R264)</f>
        <v>0</v>
      </c>
      <c r="S265" s="35">
        <f t="shared" si="5807"/>
        <v>0</v>
      </c>
      <c r="T265" s="49"/>
      <c r="U265" s="48">
        <f t="shared" ref="U265:V265" si="5808">SUM(U253:U264)</f>
        <v>6.1386199999999995</v>
      </c>
      <c r="V265" s="35">
        <f t="shared" si="5808"/>
        <v>502.96600000000007</v>
      </c>
      <c r="W265" s="49"/>
      <c r="X265" s="48">
        <f t="shared" ref="X265:Y265" si="5809">SUM(X253:X264)</f>
        <v>0</v>
      </c>
      <c r="Y265" s="35">
        <f t="shared" si="5809"/>
        <v>0</v>
      </c>
      <c r="Z265" s="49"/>
      <c r="AA265" s="48">
        <f t="shared" ref="AA265:AB265" si="5810">SUM(AA253:AA264)</f>
        <v>11.194490000000002</v>
      </c>
      <c r="AB265" s="35">
        <f t="shared" si="5810"/>
        <v>6145.2660000000005</v>
      </c>
      <c r="AC265" s="49"/>
      <c r="AD265" s="48">
        <f t="shared" ref="AD265:AE265" si="5811">SUM(AD253:AD264)</f>
        <v>149.54089999999999</v>
      </c>
      <c r="AE265" s="35">
        <f t="shared" si="5811"/>
        <v>98900.573000000004</v>
      </c>
      <c r="AF265" s="49"/>
      <c r="AG265" s="48">
        <f t="shared" ref="AG265:AH265" si="5812">SUM(AG253:AG264)</f>
        <v>0</v>
      </c>
      <c r="AH265" s="35">
        <f t="shared" si="5812"/>
        <v>0</v>
      </c>
      <c r="AI265" s="49"/>
      <c r="AJ265" s="48">
        <f t="shared" ref="AJ265:AK265" si="5813">SUM(AJ253:AJ264)</f>
        <v>0</v>
      </c>
      <c r="AK265" s="35">
        <f t="shared" si="5813"/>
        <v>0</v>
      </c>
      <c r="AL265" s="49"/>
      <c r="AM265" s="48">
        <f t="shared" ref="AM265:AN265" si="5814">SUM(AM253:AM264)</f>
        <v>3.94</v>
      </c>
      <c r="AN265" s="35">
        <f t="shared" si="5814"/>
        <v>27.298999999999999</v>
      </c>
      <c r="AO265" s="49"/>
      <c r="AP265" s="48">
        <f t="shared" ref="AP265:AQ265" si="5815">SUM(AP253:AP264)</f>
        <v>2562.3168200000005</v>
      </c>
      <c r="AQ265" s="35">
        <f t="shared" si="5815"/>
        <v>97244.099000000017</v>
      </c>
      <c r="AR265" s="49"/>
      <c r="AS265" s="48">
        <f t="shared" ref="AS265:AT265" si="5816">SUM(AS253:AS264)</f>
        <v>0</v>
      </c>
      <c r="AT265" s="35">
        <f t="shared" si="5816"/>
        <v>0</v>
      </c>
      <c r="AU265" s="49"/>
      <c r="AV265" s="48">
        <f t="shared" ref="AV265:AW265" si="5817">SUM(AV253:AV264)</f>
        <v>1.72E-2</v>
      </c>
      <c r="AW265" s="35">
        <f t="shared" si="5817"/>
        <v>0.53600000000000003</v>
      </c>
      <c r="AX265" s="49"/>
      <c r="AY265" s="48">
        <f t="shared" ref="AY265:AZ265" si="5818">SUM(AY253:AY264)</f>
        <v>3.8425400000000005</v>
      </c>
      <c r="AZ265" s="35">
        <f t="shared" si="5818"/>
        <v>25.786000000000001</v>
      </c>
      <c r="BA265" s="49"/>
      <c r="BB265" s="48">
        <f t="shared" ref="BB265:BC265" si="5819">SUM(BB253:BB264)</f>
        <v>147.57629000000003</v>
      </c>
      <c r="BC265" s="35">
        <f t="shared" si="5819"/>
        <v>6571.7059999999992</v>
      </c>
      <c r="BD265" s="49"/>
      <c r="BE265" s="48">
        <f t="shared" ref="BE265:BF265" si="5820">SUM(BE253:BE264)</f>
        <v>2.2890600000000001</v>
      </c>
      <c r="BF265" s="35">
        <f t="shared" si="5820"/>
        <v>538.779</v>
      </c>
      <c r="BG265" s="49"/>
      <c r="BH265" s="48">
        <f t="shared" ref="BH265:BI265" si="5821">SUM(BH253:BH264)</f>
        <v>219.89472000000001</v>
      </c>
      <c r="BI265" s="35">
        <f t="shared" si="5821"/>
        <v>8235.7710000000006</v>
      </c>
      <c r="BJ265" s="49"/>
      <c r="BK265" s="48">
        <f t="shared" ref="BK265:BL265" si="5822">SUM(BK253:BK264)</f>
        <v>1.4E-3</v>
      </c>
      <c r="BL265" s="35">
        <f t="shared" si="5822"/>
        <v>1.1259999999999999</v>
      </c>
      <c r="BM265" s="49"/>
      <c r="BN265" s="48">
        <f t="shared" ref="BN265:BO265" si="5823">SUM(BN253:BN264)</f>
        <v>0</v>
      </c>
      <c r="BO265" s="35">
        <f t="shared" si="5823"/>
        <v>0</v>
      </c>
      <c r="BP265" s="49"/>
      <c r="BQ265" s="48">
        <f t="shared" ref="BQ265:BR265" si="5824">SUM(BQ253:BQ264)</f>
        <v>1.1100000000000002E-2</v>
      </c>
      <c r="BR265" s="35">
        <f t="shared" si="5824"/>
        <v>5.5019999999999998</v>
      </c>
      <c r="BS265" s="49"/>
      <c r="BT265" s="48">
        <f t="shared" ref="BT265:BU265" si="5825">SUM(BT253:BT264)</f>
        <v>37.496840000000006</v>
      </c>
      <c r="BU265" s="35">
        <f t="shared" si="5825"/>
        <v>19171.117000000002</v>
      </c>
      <c r="BV265" s="49"/>
      <c r="BW265" s="48">
        <f t="shared" ref="BW265:BX265" si="5826">SUM(BW253:BW264)</f>
        <v>0</v>
      </c>
      <c r="BX265" s="35">
        <f t="shared" si="5826"/>
        <v>0</v>
      </c>
      <c r="BY265" s="49"/>
      <c r="BZ265" s="48">
        <f t="shared" ref="BZ265:CA265" si="5827">SUM(BZ253:BZ264)</f>
        <v>5.2411599999999998</v>
      </c>
      <c r="CA265" s="35">
        <f t="shared" si="5827"/>
        <v>484.71899999999999</v>
      </c>
      <c r="CB265" s="49"/>
      <c r="CC265" s="48">
        <f t="shared" ref="CC265:CD265" si="5828">SUM(CC253:CC264)</f>
        <v>1157.7481200000002</v>
      </c>
      <c r="CD265" s="35">
        <f t="shared" si="5828"/>
        <v>85164.22099999999</v>
      </c>
      <c r="CE265" s="49"/>
      <c r="CF265" s="48">
        <f t="shared" ref="CF265:CG265" si="5829">SUM(CF253:CF264)</f>
        <v>1.29E-2</v>
      </c>
      <c r="CG265" s="35">
        <f t="shared" si="5829"/>
        <v>0.22500000000000001</v>
      </c>
      <c r="CH265" s="49"/>
      <c r="CI265" s="48">
        <f t="shared" ref="CI265:CJ265" si="5830">SUM(CI253:CI264)</f>
        <v>0</v>
      </c>
      <c r="CJ265" s="35">
        <f t="shared" si="5830"/>
        <v>0</v>
      </c>
      <c r="CK265" s="49"/>
      <c r="CL265" s="48">
        <f t="shared" ref="CL265:CM265" si="5831">SUM(CL253:CL264)</f>
        <v>2.5037400000000001</v>
      </c>
      <c r="CM265" s="35">
        <f t="shared" si="5831"/>
        <v>18.300999999999998</v>
      </c>
      <c r="CN265" s="49"/>
      <c r="CO265" s="48">
        <f t="shared" ref="CO265:CP265" si="5832">SUM(CO253:CO264)</f>
        <v>2.3940000000000001</v>
      </c>
      <c r="CP265" s="35">
        <f t="shared" si="5832"/>
        <v>4354.0339999999997</v>
      </c>
      <c r="CQ265" s="49"/>
      <c r="CR265" s="48">
        <f t="shared" ref="CR265:CS265" si="5833">SUM(CR253:CR264)</f>
        <v>5.7999999999999996E-3</v>
      </c>
      <c r="CS265" s="35">
        <f t="shared" si="5833"/>
        <v>4.3080000000000007</v>
      </c>
      <c r="CT265" s="49"/>
      <c r="CU265" s="48">
        <f t="shared" ref="CU265:CV265" si="5834">SUM(CU253:CU264)</f>
        <v>37.90043</v>
      </c>
      <c r="CV265" s="35">
        <f t="shared" si="5834"/>
        <v>5654.1049999999996</v>
      </c>
      <c r="CW265" s="49"/>
      <c r="CX265" s="48">
        <f t="shared" ref="CX265:CY265" si="5835">SUM(CX253:CX264)</f>
        <v>0.11345999999999999</v>
      </c>
      <c r="CY265" s="35">
        <f t="shared" si="5835"/>
        <v>11.089</v>
      </c>
      <c r="CZ265" s="49"/>
      <c r="DA265" s="48">
        <f t="shared" ref="DA265:DB265" si="5836">SUM(DA253:DA264)</f>
        <v>93.810479999999998</v>
      </c>
      <c r="DB265" s="35">
        <f t="shared" si="5836"/>
        <v>34550.802000000003</v>
      </c>
      <c r="DC265" s="49"/>
      <c r="DD265" s="48">
        <f t="shared" ref="DD265:DE265" si="5837">SUM(DD253:DD264)</f>
        <v>482.06834000000003</v>
      </c>
      <c r="DE265" s="35">
        <f t="shared" si="5837"/>
        <v>101475.88399999999</v>
      </c>
      <c r="DF265" s="49"/>
      <c r="DG265" s="48">
        <f t="shared" ref="DG265:DH265" si="5838">SUM(DG253:DG264)</f>
        <v>3.5999999999999999E-3</v>
      </c>
      <c r="DH265" s="35">
        <f t="shared" si="5838"/>
        <v>2.7730000000000001</v>
      </c>
      <c r="DI265" s="49"/>
      <c r="DJ265" s="48">
        <f t="shared" ref="DJ265:DK265" si="5839">SUM(DJ253:DJ264)</f>
        <v>42.566100000000006</v>
      </c>
      <c r="DK265" s="35">
        <f t="shared" si="5839"/>
        <v>1985.3720000000001</v>
      </c>
      <c r="DL265" s="49"/>
      <c r="DM265" s="48">
        <f t="shared" ref="DM265:DN265" si="5840">SUM(DM253:DM264)</f>
        <v>0</v>
      </c>
      <c r="DN265" s="35">
        <f t="shared" si="5840"/>
        <v>0</v>
      </c>
      <c r="DO265" s="49"/>
      <c r="DP265" s="48">
        <f t="shared" ref="DP265:DQ265" si="5841">SUM(DP253:DP264)</f>
        <v>20.158839999999998</v>
      </c>
      <c r="DQ265" s="35">
        <f t="shared" si="5841"/>
        <v>6453.3580000000002</v>
      </c>
      <c r="DR265" s="49"/>
      <c r="DS265" s="48">
        <f t="shared" ref="DS265:DT265" si="5842">SUM(DS253:DS264)</f>
        <v>4.6777799999999994</v>
      </c>
      <c r="DT265" s="35">
        <f t="shared" si="5842"/>
        <v>301.88499999999999</v>
      </c>
      <c r="DU265" s="49"/>
      <c r="DV265" s="48">
        <f t="shared" ref="DV265:DW265" si="5843">SUM(DV253:DV264)</f>
        <v>1.0999999999999999E-2</v>
      </c>
      <c r="DW265" s="35">
        <f t="shared" si="5843"/>
        <v>0.217</v>
      </c>
      <c r="DX265" s="49"/>
      <c r="DY265" s="48">
        <f t="shared" ref="DY265:DZ265" si="5844">SUM(DY253:DY264)</f>
        <v>0</v>
      </c>
      <c r="DZ265" s="35">
        <f t="shared" si="5844"/>
        <v>0</v>
      </c>
      <c r="EA265" s="49"/>
      <c r="EB265" s="48">
        <f t="shared" ref="EB265:EC265" si="5845">SUM(EB253:EB264)</f>
        <v>0</v>
      </c>
      <c r="EC265" s="35">
        <f t="shared" si="5845"/>
        <v>0</v>
      </c>
      <c r="ED265" s="49"/>
      <c r="EE265" s="48">
        <f t="shared" ref="EE265:EF265" si="5846">SUM(EE253:EE264)</f>
        <v>1.0939400000000001</v>
      </c>
      <c r="EF265" s="35">
        <f t="shared" si="5846"/>
        <v>292.88099999999997</v>
      </c>
      <c r="EG265" s="49"/>
      <c r="EH265" s="48">
        <f t="shared" ref="EH265:EI265" si="5847">SUM(EH253:EH264)</f>
        <v>429.69214000000005</v>
      </c>
      <c r="EI265" s="35">
        <f t="shared" si="5847"/>
        <v>82758.037999999986</v>
      </c>
      <c r="EJ265" s="49"/>
      <c r="EK265" s="48">
        <f t="shared" ref="EK265:EL265" si="5848">SUM(EK253:EK264)</f>
        <v>0</v>
      </c>
      <c r="EL265" s="35">
        <f t="shared" si="5848"/>
        <v>0</v>
      </c>
      <c r="EM265" s="49"/>
      <c r="EN265" s="48">
        <f t="shared" ref="EN265:EO265" si="5849">SUM(EN253:EN264)</f>
        <v>3204.5858399999997</v>
      </c>
      <c r="EO265" s="35">
        <f t="shared" si="5849"/>
        <v>520093.4</v>
      </c>
      <c r="EP265" s="49"/>
      <c r="EQ265" s="48">
        <f t="shared" ref="EQ265:ER265" si="5850">SUM(EQ253:EQ264)</f>
        <v>12.37852</v>
      </c>
      <c r="ER265" s="35">
        <f t="shared" si="5850"/>
        <v>3457.9140000000002</v>
      </c>
      <c r="ES265" s="49"/>
      <c r="ET265" s="48">
        <f t="shared" ref="ET265:EU265" si="5851">SUM(ET253:ET264)</f>
        <v>78.013710000000003</v>
      </c>
      <c r="EU265" s="35">
        <f t="shared" si="5851"/>
        <v>11313.477999999999</v>
      </c>
      <c r="EV265" s="49"/>
      <c r="EW265" s="48">
        <f t="shared" ref="EW265:EX265" si="5852">SUM(EW253:EW264)</f>
        <v>4.7399999999999994E-3</v>
      </c>
      <c r="EX265" s="35">
        <f t="shared" si="5852"/>
        <v>2.6189999999999998</v>
      </c>
      <c r="EY265" s="49"/>
      <c r="EZ265" s="48">
        <f t="shared" ref="EZ265:FA265" si="5853">SUM(EZ253:EZ264)</f>
        <v>6.2198000000000002</v>
      </c>
      <c r="FA265" s="35">
        <f t="shared" si="5853"/>
        <v>276.54399999999998</v>
      </c>
      <c r="FB265" s="49"/>
      <c r="FC265" s="48">
        <f t="shared" ref="FC265:FD265" si="5854">SUM(FC253:FC264)</f>
        <v>0</v>
      </c>
      <c r="FD265" s="35">
        <f t="shared" si="5854"/>
        <v>0</v>
      </c>
      <c r="FE265" s="49"/>
      <c r="FF265" s="48">
        <f t="shared" ref="FF265:FG265" si="5855">SUM(FF253:FF264)</f>
        <v>0</v>
      </c>
      <c r="FG265" s="35">
        <f t="shared" si="5855"/>
        <v>0</v>
      </c>
      <c r="FH265" s="49"/>
      <c r="FI265" s="48">
        <f t="shared" ref="FI265:FJ265" si="5856">SUM(FI253:FI264)</f>
        <v>25.703879999999998</v>
      </c>
      <c r="FJ265" s="35">
        <f t="shared" si="5856"/>
        <v>823.16800000000012</v>
      </c>
      <c r="FK265" s="49"/>
      <c r="FL265" s="48">
        <f t="shared" ref="FL265:FM265" si="5857">SUM(FL253:FL264)</f>
        <v>12.556620000000001</v>
      </c>
      <c r="FM265" s="35">
        <f t="shared" si="5857"/>
        <v>1342.4189999999999</v>
      </c>
      <c r="FN265" s="49"/>
      <c r="FO265" s="48">
        <f t="shared" ref="FO265:FP265" si="5858">SUM(FO253:FO264)</f>
        <v>1E-3</v>
      </c>
      <c r="FP265" s="35">
        <f t="shared" si="5858"/>
        <v>0.29599999999999999</v>
      </c>
      <c r="FQ265" s="49"/>
      <c r="FR265" s="48">
        <f t="shared" ref="FR265:FS265" si="5859">SUM(FR253:FR264)</f>
        <v>650.25904000000014</v>
      </c>
      <c r="FS265" s="35">
        <f t="shared" si="5859"/>
        <v>77377.27900000001</v>
      </c>
      <c r="FT265" s="49"/>
      <c r="FU265" s="48">
        <f t="shared" ref="FU265:FV265" si="5860">SUM(FU253:FU264)</f>
        <v>24.27825</v>
      </c>
      <c r="FV265" s="35">
        <f t="shared" si="5860"/>
        <v>186.76400000000001</v>
      </c>
      <c r="FW265" s="49"/>
      <c r="FX265" s="48">
        <f t="shared" ref="FX265:FY265" si="5861">SUM(FX253:FX264)</f>
        <v>4.4999999999999997E-3</v>
      </c>
      <c r="FY265" s="35">
        <f t="shared" si="5861"/>
        <v>1.905</v>
      </c>
      <c r="FZ265" s="49"/>
      <c r="GA265" s="48">
        <f t="shared" ref="GA265:GB265" si="5862">SUM(GA253:GA264)</f>
        <v>16.888069999999999</v>
      </c>
      <c r="GB265" s="35">
        <f t="shared" si="5862"/>
        <v>196.27799999999999</v>
      </c>
      <c r="GC265" s="49"/>
      <c r="GD265" s="48">
        <f t="shared" ref="GD265:GE265" si="5863">SUM(GD253:GD264)</f>
        <v>37.232000000000006</v>
      </c>
      <c r="GE265" s="35">
        <f t="shared" si="5863"/>
        <v>2027.5069999999998</v>
      </c>
      <c r="GF265" s="49"/>
      <c r="GG265" s="48">
        <f t="shared" ref="GG265:GH265" si="5864">SUM(GG253:GG264)</f>
        <v>38.237879999999997</v>
      </c>
      <c r="GH265" s="35">
        <f t="shared" si="5864"/>
        <v>5537.905999999999</v>
      </c>
      <c r="GI265" s="49"/>
      <c r="GJ265" s="48">
        <f t="shared" ref="GJ265:GK265" si="5865">SUM(GJ253:GJ264)</f>
        <v>1372.7550800000001</v>
      </c>
      <c r="GK265" s="35">
        <f t="shared" si="5865"/>
        <v>119799.42099999999</v>
      </c>
      <c r="GL265" s="49"/>
      <c r="GM265" s="48">
        <f t="shared" ref="GM265:GN265" si="5866">SUM(GM253:GM264)</f>
        <v>6.2399999999999999E-3</v>
      </c>
      <c r="GN265" s="35">
        <f t="shared" si="5866"/>
        <v>7.3230000000000004</v>
      </c>
      <c r="GO265" s="49"/>
      <c r="GP265" s="48">
        <f t="shared" ref="GP265:GQ265" si="5867">SUM(GP253:GP264)</f>
        <v>44.88467</v>
      </c>
      <c r="GQ265" s="35">
        <f t="shared" si="5867"/>
        <v>6599.4050000000007</v>
      </c>
      <c r="GR265" s="49"/>
      <c r="GS265" s="48">
        <f t="shared" ref="GS265:GT265" si="5868">SUM(GS253:GS264)</f>
        <v>2.0109999999999999E-2</v>
      </c>
      <c r="GT265" s="35">
        <f t="shared" si="5868"/>
        <v>2.9510000000000001</v>
      </c>
      <c r="GU265" s="49"/>
      <c r="GV265" s="48">
        <f t="shared" ref="GV265:GW265" si="5869">SUM(GV253:GV264)</f>
        <v>0</v>
      </c>
      <c r="GW265" s="35">
        <f t="shared" si="5869"/>
        <v>0</v>
      </c>
      <c r="GX265" s="49"/>
      <c r="GY265" s="48">
        <f t="shared" ref="GY265:GZ265" si="5870">SUM(GY253:GY264)</f>
        <v>0.15723999999999996</v>
      </c>
      <c r="GZ265" s="35">
        <f t="shared" si="5870"/>
        <v>23.291999999999998</v>
      </c>
      <c r="HA265" s="49"/>
      <c r="HB265" s="48">
        <f t="shared" ref="HB265:HC265" si="5871">SUM(HB253:HB264)</f>
        <v>33.470579999999998</v>
      </c>
      <c r="HC265" s="35">
        <f t="shared" si="5871"/>
        <v>7635.1839999999993</v>
      </c>
      <c r="HD265" s="49"/>
      <c r="HE265" s="48">
        <f t="shared" ref="HE265:HF265" si="5872">SUM(HE253:HE264)</f>
        <v>0</v>
      </c>
      <c r="HF265" s="35">
        <f t="shared" si="5872"/>
        <v>0</v>
      </c>
      <c r="HG265" s="49"/>
      <c r="HH265" s="48">
        <f t="shared" ref="HH265:HI265" si="5873">SUM(HH253:HH264)</f>
        <v>0</v>
      </c>
      <c r="HI265" s="35">
        <f t="shared" si="5873"/>
        <v>0</v>
      </c>
      <c r="HJ265" s="49"/>
      <c r="HK265" s="48">
        <f t="shared" ref="HK265:HL265" si="5874">SUM(HK253:HK264)</f>
        <v>4.9300000000000004E-3</v>
      </c>
      <c r="HL265" s="35">
        <f t="shared" si="5874"/>
        <v>7.41</v>
      </c>
      <c r="HM265" s="49"/>
      <c r="HN265" s="48">
        <f t="shared" ref="HN265:HO265" si="5875">SUM(HN253:HN264)</f>
        <v>0.94801999999999997</v>
      </c>
      <c r="HO265" s="35">
        <f t="shared" si="5875"/>
        <v>35.768999999999998</v>
      </c>
      <c r="HP265" s="49"/>
      <c r="HQ265" s="48">
        <f t="shared" ref="HQ265:HR265" si="5876">SUM(HQ253:HQ264)</f>
        <v>5.0000000000000001E-3</v>
      </c>
      <c r="HR265" s="35">
        <f t="shared" si="5876"/>
        <v>0.8</v>
      </c>
      <c r="HS265" s="49"/>
      <c r="HT265" s="48">
        <f t="shared" ref="HT265:HU265" si="5877">SUM(HT253:HT264)</f>
        <v>8.8000000000000003E-4</v>
      </c>
      <c r="HU265" s="35">
        <f t="shared" si="5877"/>
        <v>2E-3</v>
      </c>
      <c r="HV265" s="49"/>
      <c r="HW265" s="48">
        <f t="shared" ref="HW265:HX265" si="5878">SUM(HW253:HW264)</f>
        <v>0</v>
      </c>
      <c r="HX265" s="35">
        <f t="shared" si="5878"/>
        <v>0</v>
      </c>
      <c r="HY265" s="49"/>
      <c r="HZ265" s="48">
        <f t="shared" ref="HZ265:IA265" si="5879">SUM(HZ253:HZ264)</f>
        <v>179.41597999999999</v>
      </c>
      <c r="IA265" s="35">
        <f t="shared" si="5879"/>
        <v>11967.545999999998</v>
      </c>
      <c r="IB265" s="49"/>
      <c r="IC265" s="48">
        <f t="shared" ref="IC265:ID265" si="5880">SUM(IC253:IC264)</f>
        <v>2.07E-2</v>
      </c>
      <c r="ID265" s="35">
        <f t="shared" si="5880"/>
        <v>45.012</v>
      </c>
      <c r="IE265" s="49"/>
      <c r="IF265" s="48">
        <f t="shared" ref="IF265:IG265" si="5881">SUM(IF253:IF264)</f>
        <v>0</v>
      </c>
      <c r="IG265" s="35">
        <f t="shared" si="5881"/>
        <v>0</v>
      </c>
      <c r="IH265" s="49"/>
      <c r="II265" s="48">
        <f t="shared" ref="II265:IJ265" si="5882">SUM(II253:II264)</f>
        <v>0</v>
      </c>
      <c r="IJ265" s="35">
        <f t="shared" si="5882"/>
        <v>0</v>
      </c>
      <c r="IK265" s="49"/>
      <c r="IL265" s="48">
        <f t="shared" ref="IL265:IM265" si="5883">SUM(IL253:IL264)</f>
        <v>3.8999999999999998E-3</v>
      </c>
      <c r="IM265" s="35">
        <f t="shared" si="5883"/>
        <v>2.4779999999999998</v>
      </c>
      <c r="IN265" s="49"/>
      <c r="IO265" s="48">
        <f t="shared" ref="IO265:IP265" si="5884">SUM(IO253:IO264)</f>
        <v>2.3260000000000003E-2</v>
      </c>
      <c r="IP265" s="35">
        <f t="shared" si="5884"/>
        <v>19.678000000000001</v>
      </c>
      <c r="IQ265" s="49"/>
      <c r="IR265" s="48">
        <f t="shared" ref="IR265:IS265" si="5885">SUM(IR253:IR264)</f>
        <v>488.38050999999996</v>
      </c>
      <c r="IS265" s="35">
        <f t="shared" si="5885"/>
        <v>28252.240000000002</v>
      </c>
      <c r="IT265" s="49"/>
      <c r="IU265" s="48">
        <f t="shared" ref="IU265:IV265" si="5886">SUM(IU253:IU264)</f>
        <v>0</v>
      </c>
      <c r="IV265" s="35">
        <f t="shared" si="5886"/>
        <v>0</v>
      </c>
      <c r="IW265" s="49"/>
      <c r="IX265" s="48">
        <f t="shared" ref="IX265:IY265" si="5887">SUM(IX253:IX264)</f>
        <v>0</v>
      </c>
      <c r="IY265" s="35">
        <f t="shared" si="5887"/>
        <v>0</v>
      </c>
      <c r="IZ265" s="49"/>
      <c r="JA265" s="48">
        <f t="shared" ref="JA265:JB265" si="5888">SUM(JA253:JA264)</f>
        <v>0</v>
      </c>
      <c r="JB265" s="35">
        <f t="shared" si="5888"/>
        <v>0</v>
      </c>
      <c r="JC265" s="49"/>
      <c r="JD265" s="48">
        <f t="shared" ref="JD265:JE265" si="5889">SUM(JD253:JD264)</f>
        <v>0</v>
      </c>
      <c r="JE265" s="35">
        <f t="shared" si="5889"/>
        <v>0</v>
      </c>
      <c r="JF265" s="49"/>
      <c r="JG265" s="48">
        <f t="shared" ref="JG265:JH265" si="5890">SUM(JG253:JG264)</f>
        <v>3.9300000000000002E-2</v>
      </c>
      <c r="JH265" s="35">
        <f t="shared" si="5890"/>
        <v>12.974</v>
      </c>
      <c r="JI265" s="49"/>
      <c r="JJ265" s="48">
        <f t="shared" ref="JJ265:JK265" si="5891">SUM(JJ253:JJ264)</f>
        <v>0</v>
      </c>
      <c r="JK265" s="35">
        <f t="shared" si="5891"/>
        <v>0</v>
      </c>
      <c r="JL265" s="49"/>
      <c r="JM265" s="48">
        <f t="shared" ref="JM265:JN265" si="5892">SUM(JM253:JM264)</f>
        <v>1.3224799999999999</v>
      </c>
      <c r="JN265" s="35">
        <f t="shared" si="5892"/>
        <v>124.76900000000001</v>
      </c>
      <c r="JO265" s="49"/>
      <c r="JP265" s="48">
        <f t="shared" ref="JP265:JQ265" si="5893">SUM(JP253:JP264)</f>
        <v>0</v>
      </c>
      <c r="JQ265" s="35">
        <f t="shared" si="5893"/>
        <v>0</v>
      </c>
      <c r="JR265" s="49"/>
      <c r="JS265" s="48">
        <f t="shared" ref="JS265:JT265" si="5894">SUM(JS253:JS264)</f>
        <v>6.7600000000000004E-3</v>
      </c>
      <c r="JT265" s="35">
        <f t="shared" si="5894"/>
        <v>3.4750000000000001</v>
      </c>
      <c r="JU265" s="49"/>
      <c r="JV265" s="48">
        <f t="shared" ref="JV265:JW265" si="5895">SUM(JV253:JV264)</f>
        <v>4.4499999999999998E-2</v>
      </c>
      <c r="JW265" s="35">
        <f t="shared" si="5895"/>
        <v>9.2999999999999999E-2</v>
      </c>
      <c r="JX265" s="49"/>
      <c r="JY265" s="48">
        <f t="shared" ref="JY265:JZ265" si="5896">SUM(JY253:JY264)</f>
        <v>0</v>
      </c>
      <c r="JZ265" s="35">
        <f t="shared" si="5896"/>
        <v>0</v>
      </c>
      <c r="KA265" s="49"/>
      <c r="KB265" s="48">
        <f t="shared" ref="KB265:KC265" si="5897">SUM(KB253:KB264)</f>
        <v>515.03413</v>
      </c>
      <c r="KC265" s="35">
        <f t="shared" si="5897"/>
        <v>8009.2430000000004</v>
      </c>
      <c r="KD265" s="49"/>
      <c r="KE265" s="48"/>
      <c r="KF265" s="35"/>
      <c r="KG265" s="49"/>
      <c r="KH265" s="48">
        <f t="shared" ref="KH265:KI265" si="5898">SUM(KH253:KH264)</f>
        <v>1740.4551000000001</v>
      </c>
      <c r="KI265" s="35">
        <f t="shared" si="5898"/>
        <v>161436.217</v>
      </c>
      <c r="KJ265" s="49"/>
      <c r="KK265" s="48">
        <f t="shared" ref="KK265:KL265" si="5899">SUM(KK253:KK264)</f>
        <v>28.740490000000001</v>
      </c>
      <c r="KL265" s="35">
        <f t="shared" si="5899"/>
        <v>17129.185000000001</v>
      </c>
      <c r="KM265" s="49"/>
      <c r="KN265" s="48">
        <f t="shared" ref="KN265:KO265" si="5900">SUM(KN253:KN264)</f>
        <v>0</v>
      </c>
      <c r="KO265" s="35">
        <f t="shared" si="5900"/>
        <v>0</v>
      </c>
      <c r="KP265" s="49"/>
      <c r="KQ265" s="48">
        <f t="shared" ref="KQ265:KR265" si="5901">SUM(KQ253:KQ264)</f>
        <v>23.056370000000001</v>
      </c>
      <c r="KR265" s="35">
        <f t="shared" si="5901"/>
        <v>252.88799999999998</v>
      </c>
      <c r="KS265" s="49"/>
      <c r="KT265" s="48">
        <f t="shared" ref="KT265:KU265" si="5902">SUM(KT253:KT264)</f>
        <v>0</v>
      </c>
      <c r="KU265" s="35">
        <f t="shared" si="5902"/>
        <v>0</v>
      </c>
      <c r="KV265" s="49"/>
      <c r="KW265" s="48">
        <f t="shared" ref="KW265:KX265" si="5903">SUM(KW253:KW264)</f>
        <v>0</v>
      </c>
      <c r="KX265" s="35">
        <f t="shared" si="5903"/>
        <v>0</v>
      </c>
      <c r="KY265" s="49"/>
      <c r="KZ265" s="48">
        <f t="shared" ref="KZ265:LA265" si="5904">SUM(KZ253:KZ264)</f>
        <v>5.5687299999999995</v>
      </c>
      <c r="LA265" s="35">
        <f t="shared" si="5904"/>
        <v>2182.3980000000001</v>
      </c>
      <c r="LB265" s="49"/>
      <c r="LC265" s="48">
        <f t="shared" ref="LC265:LD265" si="5905">SUM(LC253:LC264)</f>
        <v>0</v>
      </c>
      <c r="LD265" s="35">
        <f t="shared" si="5905"/>
        <v>0</v>
      </c>
      <c r="LE265" s="49"/>
      <c r="LF265" s="48">
        <f t="shared" ref="LF265:LG265" si="5906">SUM(LF253:LF264)</f>
        <v>51.237470000000002</v>
      </c>
      <c r="LG265" s="35">
        <f t="shared" si="5906"/>
        <v>1316.0259999999998</v>
      </c>
      <c r="LH265" s="49"/>
      <c r="LI265" s="48">
        <f t="shared" ref="LI265:LJ265" si="5907">SUM(LI253:LI264)</f>
        <v>0</v>
      </c>
      <c r="LJ265" s="35">
        <f t="shared" si="5907"/>
        <v>0</v>
      </c>
      <c r="LK265" s="49"/>
      <c r="LL265" s="48">
        <f t="shared" ref="LL265:LM265" si="5908">SUM(LL253:LL264)</f>
        <v>0</v>
      </c>
      <c r="LM265" s="35">
        <f t="shared" si="5908"/>
        <v>0</v>
      </c>
      <c r="LN265" s="49"/>
      <c r="LO265" s="48">
        <f t="shared" ref="LO265:LP265" si="5909">SUM(LO253:LO264)</f>
        <v>0</v>
      </c>
      <c r="LP265" s="35">
        <f t="shared" si="5909"/>
        <v>0</v>
      </c>
      <c r="LQ265" s="49"/>
      <c r="LR265" s="48">
        <f t="shared" ref="LR265:LS265" si="5910">SUM(LR253:LR264)</f>
        <v>0.71970999999999996</v>
      </c>
      <c r="LS265" s="35">
        <f t="shared" si="5910"/>
        <v>152.89600000000002</v>
      </c>
      <c r="LT265" s="49"/>
      <c r="LU265" s="48">
        <f t="shared" ref="LU265:LV265" si="5911">SUM(LU253:LU264)</f>
        <v>0.91824000000000006</v>
      </c>
      <c r="LV265" s="35">
        <f t="shared" si="5911"/>
        <v>109.73</v>
      </c>
      <c r="LW265" s="49"/>
      <c r="LX265" s="48">
        <f t="shared" ref="LX265:LY265" si="5912">SUM(LX253:LX264)</f>
        <v>3201.21056</v>
      </c>
      <c r="LY265" s="35">
        <f t="shared" si="5912"/>
        <v>395230.17800000007</v>
      </c>
      <c r="LZ265" s="49"/>
      <c r="MA265" s="48">
        <f t="shared" ref="MA265:MB265" si="5913">SUM(MA253:MA264)</f>
        <v>11.371220000000001</v>
      </c>
      <c r="MB265" s="35">
        <f t="shared" si="5913"/>
        <v>1162.3710000000001</v>
      </c>
      <c r="MC265" s="49"/>
      <c r="MD265" s="48">
        <f t="shared" ref="MD265:ME265" si="5914">SUM(MD253:MD264)</f>
        <v>0</v>
      </c>
      <c r="ME265" s="35">
        <f t="shared" si="5914"/>
        <v>0</v>
      </c>
      <c r="MF265" s="49"/>
      <c r="MG265" s="48">
        <f t="shared" ref="MG265:MH265" si="5915">SUM(MG253:MG264)</f>
        <v>0</v>
      </c>
      <c r="MH265" s="35">
        <f t="shared" si="5915"/>
        <v>0</v>
      </c>
      <c r="MI265" s="49"/>
      <c r="MJ265" s="48">
        <f t="shared" ref="MJ265:MK265" si="5916">SUM(MJ253:MJ264)</f>
        <v>0</v>
      </c>
      <c r="MK265" s="35">
        <f t="shared" si="5916"/>
        <v>0</v>
      </c>
      <c r="ML265" s="49"/>
      <c r="MM265" s="48">
        <f t="shared" ref="MM265:MN265" si="5917">SUM(MM253:MM264)</f>
        <v>46.909320000000001</v>
      </c>
      <c r="MN265" s="35">
        <f t="shared" si="5917"/>
        <v>7187.9260000000004</v>
      </c>
      <c r="MO265" s="49"/>
      <c r="MP265" s="48">
        <f t="shared" ref="MP265:MQ265" si="5918">SUM(MP253:MP264)</f>
        <v>1.7000000000000001E-3</v>
      </c>
      <c r="MQ265" s="35">
        <f t="shared" si="5918"/>
        <v>3.706</v>
      </c>
      <c r="MR265" s="49"/>
      <c r="MS265" s="48">
        <f t="shared" ref="MS265:MT265" si="5919">SUM(MS253:MS264)</f>
        <v>0</v>
      </c>
      <c r="MT265" s="35">
        <f t="shared" si="5919"/>
        <v>0</v>
      </c>
      <c r="MU265" s="49"/>
      <c r="MV265" s="48">
        <f t="shared" ref="MV265:MW265" si="5920">SUM(MV253:MV264)</f>
        <v>0.01</v>
      </c>
      <c r="MW265" s="35">
        <f t="shared" si="5920"/>
        <v>0.19700000000000001</v>
      </c>
      <c r="MX265" s="49"/>
      <c r="MY265" s="48">
        <f t="shared" ref="MY265:MZ265" si="5921">SUM(MY253:MY264)</f>
        <v>0.95919999999999994</v>
      </c>
      <c r="MZ265" s="35">
        <f t="shared" si="5921"/>
        <v>36.631</v>
      </c>
      <c r="NA265" s="49"/>
      <c r="NB265" s="48">
        <f t="shared" ref="NB265:NC265" si="5922">SUM(NB253:NB264)</f>
        <v>9.4999999999999998E-3</v>
      </c>
      <c r="NC265" s="35">
        <f t="shared" si="5922"/>
        <v>3.0749999999999997</v>
      </c>
      <c r="ND265" s="49"/>
      <c r="NE265" s="48">
        <f t="shared" ref="NE265:NF265" si="5923">SUM(NE253:NE264)</f>
        <v>0</v>
      </c>
      <c r="NF265" s="35">
        <f t="shared" si="5923"/>
        <v>0</v>
      </c>
      <c r="NG265" s="49"/>
      <c r="NH265" s="48">
        <f t="shared" ref="NH265:NI265" si="5924">SUM(NH253:NH264)</f>
        <v>0</v>
      </c>
      <c r="NI265" s="35">
        <f t="shared" si="5924"/>
        <v>0</v>
      </c>
      <c r="NJ265" s="49"/>
      <c r="NK265" s="48">
        <f t="shared" ref="NK265:NL265" si="5925">SUM(NK253:NK264)</f>
        <v>0.40969000000000005</v>
      </c>
      <c r="NL265" s="35">
        <f t="shared" si="5925"/>
        <v>660.02100000000007</v>
      </c>
      <c r="NM265" s="49"/>
      <c r="NN265" s="48">
        <f t="shared" ref="NN265:NO265" si="5926">SUM(NN253:NN264)</f>
        <v>0</v>
      </c>
      <c r="NO265" s="35">
        <f t="shared" si="5926"/>
        <v>0</v>
      </c>
      <c r="NP265" s="49"/>
      <c r="NQ265" s="48">
        <f t="shared" ref="NQ265:NR265" si="5927">SUM(NQ253:NQ264)</f>
        <v>0.34734999999999999</v>
      </c>
      <c r="NR265" s="35">
        <f t="shared" si="5927"/>
        <v>63.373999999999995</v>
      </c>
      <c r="NS265" s="49"/>
      <c r="NT265" s="48">
        <f t="shared" ref="NT265:NU265" si="5928">SUM(NT253:NT264)</f>
        <v>0.50087000000000004</v>
      </c>
      <c r="NU265" s="35">
        <f t="shared" si="5928"/>
        <v>166.74700000000001</v>
      </c>
      <c r="NV265" s="49"/>
      <c r="NW265" s="48">
        <f t="shared" ref="NW265:NX265" si="5929">SUM(NW253:NW264)</f>
        <v>270.43583999999998</v>
      </c>
      <c r="NX265" s="35">
        <f t="shared" si="5929"/>
        <v>44648.186000000009</v>
      </c>
      <c r="NY265" s="49"/>
      <c r="NZ265" s="48">
        <f t="shared" ref="NZ265:OA265" si="5930">SUM(NZ253:NZ264)</f>
        <v>29.244930000000004</v>
      </c>
      <c r="OA265" s="35">
        <f t="shared" si="5930"/>
        <v>5611.1889999999985</v>
      </c>
      <c r="OB265" s="49"/>
      <c r="OC265" s="48">
        <f t="shared" ref="OC265:OD265" si="5931">SUM(OC253:OC264)</f>
        <v>0</v>
      </c>
      <c r="OD265" s="35">
        <f t="shared" si="5931"/>
        <v>0</v>
      </c>
      <c r="OE265" s="49"/>
      <c r="OF265" s="48">
        <f t="shared" ref="OF265:OG265" si="5932">SUM(OF253:OF264)</f>
        <v>71.825819999999993</v>
      </c>
      <c r="OG265" s="35">
        <f t="shared" si="5932"/>
        <v>40707.887000000002</v>
      </c>
      <c r="OH265" s="49"/>
      <c r="OI265" s="48">
        <f t="shared" ref="OI265:OJ265" si="5933">SUM(OI253:OI264)</f>
        <v>186.07043999999999</v>
      </c>
      <c r="OJ265" s="35">
        <f t="shared" si="5933"/>
        <v>53069.309000000001</v>
      </c>
      <c r="OK265" s="49"/>
      <c r="OL265" s="48">
        <f t="shared" ref="OL265:OM265" si="5934">SUM(OL253:OL264)</f>
        <v>0.68</v>
      </c>
      <c r="OM265" s="35">
        <f t="shared" si="5934"/>
        <v>18.760000000000002</v>
      </c>
      <c r="ON265" s="49"/>
      <c r="OO265" s="48">
        <f t="shared" ref="OO265:OP265" si="5935">SUM(OO253:OO264)</f>
        <v>224.17275000000001</v>
      </c>
      <c r="OP265" s="35">
        <f t="shared" si="5935"/>
        <v>8367.2960000000003</v>
      </c>
      <c r="OQ265" s="49"/>
      <c r="OR265" s="48">
        <f t="shared" ref="OR265:OS265" si="5936">SUM(OR253:OR264)</f>
        <v>0.36670000000000003</v>
      </c>
      <c r="OS265" s="35">
        <f t="shared" si="5936"/>
        <v>53.323999999999998</v>
      </c>
      <c r="OT265" s="49"/>
      <c r="OU265" s="48">
        <f t="shared" ref="OU265:OV265" si="5937">SUM(OU253:OU264)</f>
        <v>403.00464999999997</v>
      </c>
      <c r="OV265" s="35">
        <f t="shared" si="5937"/>
        <v>14369.093999999999</v>
      </c>
      <c r="OW265" s="49"/>
      <c r="OX265" s="48">
        <f t="shared" ref="OX265:OY265" si="5938">SUM(OX253:OX264)</f>
        <v>1.7971199999999998</v>
      </c>
      <c r="OY265" s="35">
        <f t="shared" si="5938"/>
        <v>515.05200000000002</v>
      </c>
      <c r="OZ265" s="49"/>
      <c r="PA265" s="48">
        <f t="shared" ref="PA265:PB265" si="5939">SUM(PA253:PA264)</f>
        <v>0</v>
      </c>
      <c r="PB265" s="35">
        <f t="shared" si="5939"/>
        <v>0</v>
      </c>
      <c r="PC265" s="49"/>
      <c r="PD265" s="48">
        <f t="shared" ref="PD265:PE265" si="5940">SUM(PD253:PD264)</f>
        <v>0</v>
      </c>
      <c r="PE265" s="35">
        <f t="shared" si="5940"/>
        <v>0</v>
      </c>
      <c r="PF265" s="49"/>
      <c r="PG265" s="48">
        <f t="shared" ref="PG265:PH265" si="5941">SUM(PG253:PG264)</f>
        <v>18.515409999999999</v>
      </c>
      <c r="PH265" s="35">
        <f t="shared" si="5941"/>
        <v>1549.7919999999999</v>
      </c>
      <c r="PI265" s="49"/>
      <c r="PJ265" s="48">
        <f t="shared" ref="PJ265:PK265" si="5942">SUM(PJ253:PJ264)</f>
        <v>5.9999999999999995E-4</v>
      </c>
      <c r="PK265" s="35">
        <f t="shared" si="5942"/>
        <v>0.19</v>
      </c>
      <c r="PL265" s="49"/>
      <c r="PM265" s="48">
        <f t="shared" ref="PM265:PN265" si="5943">SUM(PM253:PM264)</f>
        <v>6.5199999999999998E-3</v>
      </c>
      <c r="PN265" s="35">
        <f t="shared" si="5943"/>
        <v>3.105</v>
      </c>
      <c r="PO265" s="49"/>
      <c r="PP265" s="48">
        <f t="shared" ref="PP265:PQ265" si="5944">SUM(PP253:PP264)</f>
        <v>6.7999999999999996E-3</v>
      </c>
      <c r="PQ265" s="35">
        <f t="shared" si="5944"/>
        <v>5.0000000000000001E-3</v>
      </c>
      <c r="PR265" s="49"/>
      <c r="PS265" s="48">
        <f t="shared" ref="PS265:PT265" si="5945">SUM(PS253:PS264)</f>
        <v>46.825419999999994</v>
      </c>
      <c r="PT265" s="35">
        <f t="shared" si="5945"/>
        <v>664.52599999999995</v>
      </c>
      <c r="PU265" s="49"/>
      <c r="PV265" s="48">
        <f t="shared" ref="PV265:PW265" si="5946">SUM(PV253:PV264)</f>
        <v>782.69898999999998</v>
      </c>
      <c r="PW265" s="35">
        <f t="shared" si="5946"/>
        <v>131821.16399999999</v>
      </c>
      <c r="PX265" s="49"/>
      <c r="PY265" s="48">
        <f t="shared" ref="PY265:PZ265" si="5947">SUM(PY253:PY264)</f>
        <v>743.79202999999973</v>
      </c>
      <c r="PZ265" s="35">
        <f t="shared" si="5947"/>
        <v>281661.07200000004</v>
      </c>
      <c r="QA265" s="49"/>
      <c r="QB265" s="48">
        <f t="shared" ref="QB265:QC265" si="5948">SUM(QB253:QB264)</f>
        <v>0</v>
      </c>
      <c r="QC265" s="35">
        <f t="shared" si="5948"/>
        <v>0</v>
      </c>
      <c r="QD265" s="49"/>
      <c r="QE265" s="48">
        <f t="shared" ref="QE265:QF265" si="5949">SUM(QE253:QE264)</f>
        <v>20.963510000000003</v>
      </c>
      <c r="QF265" s="35">
        <f t="shared" si="5949"/>
        <v>1959.405</v>
      </c>
      <c r="QG265" s="49"/>
      <c r="QH265" s="48">
        <f t="shared" ref="QH265:QI265" si="5950">SUM(QH253:QH264)</f>
        <v>0</v>
      </c>
      <c r="QI265" s="35">
        <f t="shared" si="5950"/>
        <v>0</v>
      </c>
      <c r="QJ265" s="49"/>
      <c r="QK265" s="48">
        <f t="shared" ref="QK265:QL265" si="5951">SUM(QK253:QK264)</f>
        <v>0</v>
      </c>
      <c r="QL265" s="35">
        <f t="shared" si="5951"/>
        <v>0</v>
      </c>
      <c r="QM265" s="49"/>
      <c r="QN265" s="48">
        <f t="shared" ref="QN265:QO265" si="5952">SUM(QN253:QN264)</f>
        <v>0</v>
      </c>
      <c r="QO265" s="35">
        <f t="shared" si="5952"/>
        <v>0</v>
      </c>
      <c r="QP265" s="49"/>
      <c r="QQ265" s="48">
        <f t="shared" ref="QQ265:QR265" si="5953">SUM(QQ253:QQ264)</f>
        <v>564.88349000000005</v>
      </c>
      <c r="QR265" s="35">
        <f t="shared" si="5953"/>
        <v>48827.946000000004</v>
      </c>
      <c r="QS265" s="49"/>
      <c r="QT265" s="48"/>
      <c r="QU265" s="35"/>
      <c r="QV265" s="49"/>
      <c r="QW265" s="48"/>
      <c r="QX265" s="35"/>
      <c r="QY265" s="49"/>
      <c r="QZ265" s="48">
        <f t="shared" ref="QZ265:RA265" si="5954">SUM(QZ253:QZ264)</f>
        <v>0.11771000000000001</v>
      </c>
      <c r="RA265" s="35">
        <f t="shared" si="5954"/>
        <v>18.455000000000002</v>
      </c>
      <c r="RB265" s="49"/>
      <c r="RC265" s="48">
        <f t="shared" ref="RC265:RD265" si="5955">SUM(RC253:RC264)</f>
        <v>20.001100000000001</v>
      </c>
      <c r="RD265" s="35">
        <f t="shared" si="5955"/>
        <v>57.459000000000003</v>
      </c>
      <c r="RE265" s="49"/>
      <c r="RF265" s="48">
        <f t="shared" si="5798"/>
        <v>20665.037649999998</v>
      </c>
      <c r="RG265" s="49">
        <f t="shared" si="5799"/>
        <v>2587086.8280000002</v>
      </c>
    </row>
    <row r="266" spans="1:475" x14ac:dyDescent="0.3">
      <c r="A266" s="38">
        <v>2024</v>
      </c>
      <c r="B266" s="39" t="s">
        <v>5</v>
      </c>
      <c r="C266" s="46">
        <v>0</v>
      </c>
      <c r="D266" s="10">
        <v>0</v>
      </c>
      <c r="E266" s="47">
        <f>IF(C266=0,0,D266/C266*1000)</f>
        <v>0</v>
      </c>
      <c r="F266" s="46">
        <v>0</v>
      </c>
      <c r="G266" s="10">
        <v>0</v>
      </c>
      <c r="H266" s="47">
        <f t="shared" ref="H266:H277" si="5956">IF(F266=0,0,G266/F266*1000)</f>
        <v>0</v>
      </c>
      <c r="I266" s="46">
        <v>0</v>
      </c>
      <c r="J266" s="10">
        <v>0</v>
      </c>
      <c r="K266" s="47">
        <f t="shared" ref="K266:K277" si="5957">IF(I266=0,0,J266/I266*1000)</f>
        <v>0</v>
      </c>
      <c r="L266" s="46">
        <v>0</v>
      </c>
      <c r="M266" s="10">
        <v>0</v>
      </c>
      <c r="N266" s="47">
        <f t="shared" ref="N266:N277" si="5958">IF(L266=0,0,M266/L266*1000)</f>
        <v>0</v>
      </c>
      <c r="O266" s="46">
        <v>0</v>
      </c>
      <c r="P266" s="10">
        <v>0</v>
      </c>
      <c r="Q266" s="47">
        <f t="shared" ref="Q266:Q277" si="5959">IF(O266=0,0,P266/O266*1000)</f>
        <v>0</v>
      </c>
      <c r="R266" s="46">
        <v>0</v>
      </c>
      <c r="S266" s="10">
        <v>0</v>
      </c>
      <c r="T266" s="47">
        <f t="shared" ref="T266:T277" si="5960">IF(R266=0,0,S266/R266*1000)</f>
        <v>0</v>
      </c>
      <c r="U266" s="46">
        <v>0</v>
      </c>
      <c r="V266" s="10">
        <v>0</v>
      </c>
      <c r="W266" s="47">
        <f t="shared" ref="W266:W277" si="5961">IF(U266=0,0,V266/U266*1000)</f>
        <v>0</v>
      </c>
      <c r="X266" s="46">
        <v>0</v>
      </c>
      <c r="Y266" s="10">
        <v>0</v>
      </c>
      <c r="Z266" s="47">
        <f t="shared" ref="Z266:Z277" si="5962">IF(X266=0,0,Y266/X266*1000)</f>
        <v>0</v>
      </c>
      <c r="AA266" s="68">
        <v>0.36094999999999999</v>
      </c>
      <c r="AB266" s="69">
        <v>56.706000000000003</v>
      </c>
      <c r="AC266" s="47">
        <f t="shared" ref="AC266:AC277" si="5963">IF(AA266=0,0,AB266/AA266*1000)</f>
        <v>157102.09170245187</v>
      </c>
      <c r="AD266" s="68">
        <v>1.6505099999999999</v>
      </c>
      <c r="AE266" s="69">
        <v>3253.8470000000002</v>
      </c>
      <c r="AF266" s="47">
        <f t="shared" ref="AF266:AF277" si="5964">IF(AD266=0,0,AE266/AD266*1000)</f>
        <v>1971419.1371151949</v>
      </c>
      <c r="AG266" s="46">
        <v>0</v>
      </c>
      <c r="AH266" s="10">
        <v>0</v>
      </c>
      <c r="AI266" s="47">
        <f t="shared" ref="AI266:AI277" si="5965">IF(AG266=0,0,AH266/AG266*1000)</f>
        <v>0</v>
      </c>
      <c r="AJ266" s="46">
        <v>0</v>
      </c>
      <c r="AK266" s="10">
        <v>0</v>
      </c>
      <c r="AL266" s="47">
        <f t="shared" ref="AL266:AL277" si="5966">IF(AJ266=0,0,AK266/AJ266*1000)</f>
        <v>0</v>
      </c>
      <c r="AM266" s="68">
        <v>6.3853999999999997</v>
      </c>
      <c r="AN266" s="69">
        <v>25.67</v>
      </c>
      <c r="AO266" s="47">
        <f t="shared" ref="AO266:AO277" si="5967">IF(AM266=0,0,AN266/AM266*1000)</f>
        <v>4020.1083722241365</v>
      </c>
      <c r="AP266" s="68">
        <v>271.44281000000001</v>
      </c>
      <c r="AQ266" s="69">
        <v>11494.205</v>
      </c>
      <c r="AR266" s="47">
        <f t="shared" ref="AR266:AR277" si="5968">IF(AP266=0,0,AQ266/AP266*1000)</f>
        <v>42344.849730961738</v>
      </c>
      <c r="AS266" s="46">
        <v>0</v>
      </c>
      <c r="AT266" s="10">
        <v>0</v>
      </c>
      <c r="AU266" s="47">
        <f t="shared" ref="AU266:AU277" si="5969">IF(AS266=0,0,AT266/AS266*1000)</f>
        <v>0</v>
      </c>
      <c r="AV266" s="46">
        <v>0</v>
      </c>
      <c r="AW266" s="10">
        <v>0</v>
      </c>
      <c r="AX266" s="47">
        <f t="shared" ref="AX266:AX277" si="5970">IF(AV266=0,0,AW266/AV266*1000)</f>
        <v>0</v>
      </c>
      <c r="AY266" s="46">
        <v>0</v>
      </c>
      <c r="AZ266" s="10">
        <v>0</v>
      </c>
      <c r="BA266" s="47">
        <f t="shared" ref="BA266:BA277" si="5971">IF(AY266=0,0,AZ266/AY266*1000)</f>
        <v>0</v>
      </c>
      <c r="BB266" s="68">
        <v>0.42323</v>
      </c>
      <c r="BC266" s="69">
        <v>54.758000000000003</v>
      </c>
      <c r="BD266" s="47">
        <f t="shared" ref="BD266:BD277" si="5972">IF(BB266=0,0,BC266/BB266*1000)</f>
        <v>129381.187533965</v>
      </c>
      <c r="BE266" s="46">
        <v>0</v>
      </c>
      <c r="BF266" s="10">
        <v>0</v>
      </c>
      <c r="BG266" s="47">
        <f t="shared" ref="BG266:BG277" si="5973">IF(BE266=0,0,BF266/BE266*1000)</f>
        <v>0</v>
      </c>
      <c r="BH266" s="46">
        <v>0</v>
      </c>
      <c r="BI266" s="10">
        <v>0</v>
      </c>
      <c r="BJ266" s="47">
        <f t="shared" ref="BJ266:BJ277" si="5974">IF(BH266=0,0,BI266/BH266*1000)</f>
        <v>0</v>
      </c>
      <c r="BK266" s="46">
        <v>0</v>
      </c>
      <c r="BL266" s="10">
        <v>0</v>
      </c>
      <c r="BM266" s="47">
        <f t="shared" ref="BM266:BM277" si="5975">IF(BK266=0,0,BL266/BK266*1000)</f>
        <v>0</v>
      </c>
      <c r="BN266" s="46">
        <v>0</v>
      </c>
      <c r="BO266" s="10">
        <v>0</v>
      </c>
      <c r="BP266" s="47">
        <f t="shared" ref="BP266:BP277" si="5976">IF(BN266=0,0,BO266/BN266*1000)</f>
        <v>0</v>
      </c>
      <c r="BQ266" s="46">
        <v>0</v>
      </c>
      <c r="BR266" s="10">
        <v>0</v>
      </c>
      <c r="BS266" s="47">
        <f t="shared" ref="BS266:BS277" si="5977">IF(BQ266=0,0,BR266/BQ266*1000)</f>
        <v>0</v>
      </c>
      <c r="BT266" s="68">
        <v>5.6051700000000002</v>
      </c>
      <c r="BU266" s="69">
        <v>3302.3939999999998</v>
      </c>
      <c r="BV266" s="47">
        <f t="shared" ref="BV266:BV277" si="5978">IF(BT266=0,0,BU266/BT266*1000)</f>
        <v>589169.2847852963</v>
      </c>
      <c r="BW266" s="46">
        <v>0</v>
      </c>
      <c r="BX266" s="10">
        <v>0</v>
      </c>
      <c r="BY266" s="47">
        <f t="shared" ref="BY266:BY277" si="5979">IF(BW266=0,0,BX266/BW266*1000)</f>
        <v>0</v>
      </c>
      <c r="BZ266" s="46">
        <v>0</v>
      </c>
      <c r="CA266" s="10">
        <v>0</v>
      </c>
      <c r="CB266" s="47">
        <f t="shared" ref="CB266:CB277" si="5980">IF(BZ266=0,0,CA266/BZ266*1000)</f>
        <v>0</v>
      </c>
      <c r="CC266" s="68">
        <v>143.24854999999999</v>
      </c>
      <c r="CD266" s="69">
        <v>11827.476000000001</v>
      </c>
      <c r="CE266" s="47">
        <f t="shared" ref="CE266:CE277" si="5981">IF(CC266=0,0,CD266/CC266*1000)</f>
        <v>82566.11323465404</v>
      </c>
      <c r="CF266" s="46">
        <v>0</v>
      </c>
      <c r="CG266" s="10">
        <v>0</v>
      </c>
      <c r="CH266" s="47">
        <f t="shared" ref="CH266:CH277" si="5982">IF(CF266=0,0,CG266/CF266*1000)</f>
        <v>0</v>
      </c>
      <c r="CI266" s="46">
        <v>0</v>
      </c>
      <c r="CJ266" s="10">
        <v>0</v>
      </c>
      <c r="CK266" s="47">
        <f t="shared" ref="CK266:CK277" si="5983">IF(CI266=0,0,CJ266/CI266*1000)</f>
        <v>0</v>
      </c>
      <c r="CL266" s="68">
        <v>0.52500000000000002</v>
      </c>
      <c r="CM266" s="69">
        <v>2.2909999999999999</v>
      </c>
      <c r="CN266" s="47">
        <f t="shared" ref="CN266:CN277" si="5984">IF(CL266=0,0,CM266/CL266*1000)</f>
        <v>4363.8095238095239</v>
      </c>
      <c r="CO266" s="46">
        <v>0</v>
      </c>
      <c r="CP266" s="10">
        <v>0</v>
      </c>
      <c r="CQ266" s="47">
        <f t="shared" ref="CQ266:CQ277" si="5985">IF(CO266=0,0,CP266/CO266*1000)</f>
        <v>0</v>
      </c>
      <c r="CR266" s="46">
        <v>0</v>
      </c>
      <c r="CS266" s="10">
        <v>0</v>
      </c>
      <c r="CT266" s="47">
        <f t="shared" ref="CT266:CT277" si="5986">IF(CR266=0,0,CS266/CR266*1000)</f>
        <v>0</v>
      </c>
      <c r="CU266" s="46">
        <v>0</v>
      </c>
      <c r="CV266" s="10">
        <v>0</v>
      </c>
      <c r="CW266" s="47">
        <f t="shared" ref="CW266:CW277" si="5987">IF(CU266=0,0,CV266/CU266*1000)</f>
        <v>0</v>
      </c>
      <c r="CX266" s="46">
        <v>0</v>
      </c>
      <c r="CY266" s="10">
        <v>0</v>
      </c>
      <c r="CZ266" s="47">
        <f t="shared" ref="CZ266:CZ277" si="5988">IF(CX266=0,0,CY266/CX266*1000)</f>
        <v>0</v>
      </c>
      <c r="DA266" s="68">
        <v>19.038119999999999</v>
      </c>
      <c r="DB266" s="69">
        <v>6304.8159999999998</v>
      </c>
      <c r="DC266" s="47">
        <f t="shared" ref="DC266:DC277" si="5989">IF(DA266=0,0,DB266/DA266*1000)</f>
        <v>331167.99347834766</v>
      </c>
      <c r="DD266" s="68">
        <v>75.593779999999995</v>
      </c>
      <c r="DE266" s="69">
        <v>19296.966</v>
      </c>
      <c r="DF266" s="47">
        <f t="shared" ref="DF266:DF277" si="5990">IF(DD266=0,0,DE266/DD266*1000)</f>
        <v>255271.87554319948</v>
      </c>
      <c r="DG266" s="46">
        <v>0</v>
      </c>
      <c r="DH266" s="10">
        <v>0</v>
      </c>
      <c r="DI266" s="47">
        <f t="shared" ref="DI266:DI277" si="5991">IF(DG266=0,0,DH266/DG266*1000)</f>
        <v>0</v>
      </c>
      <c r="DJ266" s="68">
        <v>11.71537</v>
      </c>
      <c r="DK266" s="69">
        <v>547.91300000000001</v>
      </c>
      <c r="DL266" s="47">
        <f t="shared" ref="DL266:DL277" si="5992">IF(DJ266=0,0,DK266/DJ266*1000)</f>
        <v>46768.732016146307</v>
      </c>
      <c r="DM266" s="46">
        <v>0</v>
      </c>
      <c r="DN266" s="10">
        <v>0</v>
      </c>
      <c r="DO266" s="47">
        <f t="shared" ref="DO266:DO277" si="5993">IF(DM266=0,0,DN266/DM266*1000)</f>
        <v>0</v>
      </c>
      <c r="DP266" s="68">
        <v>2.8193200000000003</v>
      </c>
      <c r="DQ266" s="69">
        <v>480.27600000000001</v>
      </c>
      <c r="DR266" s="47">
        <f t="shared" ref="DR266:DR277" si="5994">IF(DP266=0,0,DQ266/DP266*1000)</f>
        <v>170351.71601662811</v>
      </c>
      <c r="DS266" s="68">
        <v>1E-3</v>
      </c>
      <c r="DT266" s="69">
        <v>2.714</v>
      </c>
      <c r="DU266" s="47">
        <f t="shared" ref="DU266:DU277" si="5995">IF(DS266=0,0,DT266/DS266*1000)</f>
        <v>2714000</v>
      </c>
      <c r="DV266" s="46">
        <v>0</v>
      </c>
      <c r="DW266" s="10">
        <v>0</v>
      </c>
      <c r="DX266" s="47">
        <f t="shared" ref="DX266:DX277" si="5996">IF(DV266=0,0,DW266/DV266*1000)</f>
        <v>0</v>
      </c>
      <c r="DY266" s="46">
        <v>0</v>
      </c>
      <c r="DZ266" s="10">
        <v>0</v>
      </c>
      <c r="EA266" s="47">
        <f t="shared" ref="EA266:EA277" si="5997">IF(DY266=0,0,DZ266/DY266*1000)</f>
        <v>0</v>
      </c>
      <c r="EB266" s="46">
        <v>0</v>
      </c>
      <c r="EC266" s="10">
        <v>0</v>
      </c>
      <c r="ED266" s="47">
        <f t="shared" ref="ED266:ED277" si="5998">IF(EB266=0,0,EC266/EB266*1000)</f>
        <v>0</v>
      </c>
      <c r="EE266" s="46">
        <v>0</v>
      </c>
      <c r="EF266" s="10">
        <v>0</v>
      </c>
      <c r="EG266" s="47">
        <f t="shared" ref="EG266:EG277" si="5999">IF(EE266=0,0,EF266/EE266*1000)</f>
        <v>0</v>
      </c>
      <c r="EH266" s="68">
        <v>22.665749999999999</v>
      </c>
      <c r="EI266" s="69">
        <v>3277.4580000000001</v>
      </c>
      <c r="EJ266" s="47">
        <f t="shared" ref="EJ266:EJ277" si="6000">IF(EH266=0,0,EI266/EH266*1000)</f>
        <v>144599.58307137422</v>
      </c>
      <c r="EK266" s="46">
        <v>0</v>
      </c>
      <c r="EL266" s="10">
        <v>0</v>
      </c>
      <c r="EM266" s="47">
        <f t="shared" ref="EM266:EM277" si="6001">IF(EK266=0,0,EL266/EK266*1000)</f>
        <v>0</v>
      </c>
      <c r="EN266" s="68">
        <v>398.66163</v>
      </c>
      <c r="EO266" s="69">
        <v>47143.78</v>
      </c>
      <c r="EP266" s="47">
        <f t="shared" ref="EP266:EP277" si="6002">IF(EN266=0,0,EO266/EN266*1000)</f>
        <v>118255.12277165975</v>
      </c>
      <c r="EQ266" s="68">
        <v>7.2093699999999998</v>
      </c>
      <c r="ER266" s="69">
        <v>39.052</v>
      </c>
      <c r="ES266" s="47">
        <f t="shared" ref="ES266:ES277" si="6003">IF(EQ266=0,0,ER266/EQ266*1000)</f>
        <v>5416.8394741842903</v>
      </c>
      <c r="ET266" s="68">
        <v>0.75</v>
      </c>
      <c r="EU266" s="69">
        <v>64.69</v>
      </c>
      <c r="EV266" s="47">
        <f t="shared" ref="EV266:EV277" si="6004">IF(ET266=0,0,EU266/ET266*1000)</f>
        <v>86253.333333333328</v>
      </c>
      <c r="EW266" s="46">
        <v>0</v>
      </c>
      <c r="EX266" s="10">
        <v>0</v>
      </c>
      <c r="EY266" s="47">
        <f t="shared" ref="EY266:EY277" si="6005">IF(EW266=0,0,EX266/EW266*1000)</f>
        <v>0</v>
      </c>
      <c r="EZ266" s="46">
        <v>0</v>
      </c>
      <c r="FA266" s="10">
        <v>0</v>
      </c>
      <c r="FB266" s="47">
        <f t="shared" ref="FB266:FB277" si="6006">IF(EZ266=0,0,FA266/EZ266*1000)</f>
        <v>0</v>
      </c>
      <c r="FC266" s="46">
        <v>0</v>
      </c>
      <c r="FD266" s="10">
        <v>0</v>
      </c>
      <c r="FE266" s="47">
        <f t="shared" ref="FE266:FE277" si="6007">IF(FC266=0,0,FD266/FC266*1000)</f>
        <v>0</v>
      </c>
      <c r="FF266" s="46">
        <v>0</v>
      </c>
      <c r="FG266" s="10">
        <v>0</v>
      </c>
      <c r="FH266" s="47">
        <f t="shared" ref="FH266:FH277" si="6008">IF(FF266=0,0,FG266/FF266*1000)</f>
        <v>0</v>
      </c>
      <c r="FI266" s="68">
        <v>0.59</v>
      </c>
      <c r="FJ266" s="69">
        <v>7.7990000000000004</v>
      </c>
      <c r="FK266" s="47">
        <f t="shared" ref="FK266:FK277" si="6009">IF(FI266=0,0,FJ266/FI266*1000)</f>
        <v>13218.644067796613</v>
      </c>
      <c r="FL266" s="68">
        <v>2.3050000000000001E-2</v>
      </c>
      <c r="FM266" s="69">
        <v>0.629</v>
      </c>
      <c r="FN266" s="47">
        <f t="shared" ref="FN266:FN277" si="6010">IF(FL266=0,0,FM266/FL266*1000)</f>
        <v>27288.503253796094</v>
      </c>
      <c r="FO266" s="46">
        <v>0</v>
      </c>
      <c r="FP266" s="10">
        <v>0</v>
      </c>
      <c r="FQ266" s="47">
        <f t="shared" ref="FQ266:FQ277" si="6011">IF(FO266=0,0,FP266/FO266*1000)</f>
        <v>0</v>
      </c>
      <c r="FR266" s="68">
        <v>25.877560000000003</v>
      </c>
      <c r="FS266" s="69">
        <v>3388.8270000000002</v>
      </c>
      <c r="FT266" s="47">
        <f t="shared" ref="FT266:FT277" si="6012">IF(FR266=0,0,FS266/FR266*1000)</f>
        <v>130956.20298049739</v>
      </c>
      <c r="FU266" s="68">
        <v>2.4710399999999999</v>
      </c>
      <c r="FV266" s="69">
        <v>8.81</v>
      </c>
      <c r="FW266" s="47">
        <f t="shared" ref="FW266:FW277" si="6013">IF(FU266=0,0,FV266/FU266*1000)</f>
        <v>3565.3004403004406</v>
      </c>
      <c r="FX266" s="46">
        <v>0</v>
      </c>
      <c r="FY266" s="10">
        <v>0</v>
      </c>
      <c r="FZ266" s="47">
        <f t="shared" ref="FZ266:FZ277" si="6014">IF(FX266=0,0,FY266/FX266*1000)</f>
        <v>0</v>
      </c>
      <c r="GA266" s="46">
        <v>0</v>
      </c>
      <c r="GB266" s="10">
        <v>0</v>
      </c>
      <c r="GC266" s="47">
        <f t="shared" ref="GC266:GC277" si="6015">IF(GA266=0,0,GB266/GA266*1000)</f>
        <v>0</v>
      </c>
      <c r="GD266" s="68">
        <v>8.2333099999999995</v>
      </c>
      <c r="GE266" s="69">
        <v>441.07</v>
      </c>
      <c r="GF266" s="47">
        <f t="shared" ref="GF266:GF277" si="6016">IF(GD266=0,0,GE266/GD266*1000)</f>
        <v>53571.406882529627</v>
      </c>
      <c r="GG266" s="68">
        <v>3.5365500000000001</v>
      </c>
      <c r="GH266" s="69">
        <v>198.02600000000001</v>
      </c>
      <c r="GI266" s="47">
        <f t="shared" ref="GI266:GI277" si="6017">IF(GG266=0,0,GH266/GG266*1000)</f>
        <v>55994.118561875279</v>
      </c>
      <c r="GJ266" s="68">
        <v>185.51157999999998</v>
      </c>
      <c r="GK266" s="69">
        <v>22092.5</v>
      </c>
      <c r="GL266" s="47">
        <f t="shared" ref="GL266:GL277" si="6018">IF(GJ266=0,0,GK266/GJ266*1000)</f>
        <v>119089.60076777957</v>
      </c>
      <c r="GM266" s="46">
        <v>0</v>
      </c>
      <c r="GN266" s="10">
        <v>0</v>
      </c>
      <c r="GO266" s="47">
        <f t="shared" ref="GO266:GO277" si="6019">IF(GM266=0,0,GN266/GM266*1000)</f>
        <v>0</v>
      </c>
      <c r="GP266" s="68">
        <v>0.72528999999999999</v>
      </c>
      <c r="GQ266" s="69">
        <v>129.17599999999999</v>
      </c>
      <c r="GR266" s="47">
        <f t="shared" ref="GR266:GR277" si="6020">IF(GP266=0,0,GQ266/GP266*1000)</f>
        <v>178102.55208261521</v>
      </c>
      <c r="GS266" s="46">
        <v>0</v>
      </c>
      <c r="GT266" s="10">
        <v>0</v>
      </c>
      <c r="GU266" s="47">
        <f t="shared" ref="GU266:GU277" si="6021">IF(GS266=0,0,GT266/GS266*1000)</f>
        <v>0</v>
      </c>
      <c r="GV266" s="46">
        <v>0</v>
      </c>
      <c r="GW266" s="10">
        <v>0</v>
      </c>
      <c r="GX266" s="47">
        <f t="shared" ref="GX266:GX277" si="6022">IF(GV266=0,0,GW266/GV266*1000)</f>
        <v>0</v>
      </c>
      <c r="GY266" s="68">
        <v>5.3560000000000003E-2</v>
      </c>
      <c r="GZ266" s="69">
        <v>2.335</v>
      </c>
      <c r="HA266" s="47">
        <f t="shared" ref="HA266:HA277" si="6023">IF(GY266=0,0,GZ266/GY266*1000)</f>
        <v>43595.967139656459</v>
      </c>
      <c r="HB266" s="68">
        <v>3.2039800000000001</v>
      </c>
      <c r="HC266" s="69">
        <v>489.01900000000001</v>
      </c>
      <c r="HD266" s="47">
        <f t="shared" ref="HD266:HD277" si="6024">IF(HB266=0,0,HC266/HB266*1000)</f>
        <v>152628.60567169581</v>
      </c>
      <c r="HE266" s="46">
        <v>0</v>
      </c>
      <c r="HF266" s="10">
        <v>0</v>
      </c>
      <c r="HG266" s="47">
        <f t="shared" ref="HG266:HG277" si="6025">IF(HE266=0,0,HF266/HE266*1000)</f>
        <v>0</v>
      </c>
      <c r="HH266" s="46">
        <v>0</v>
      </c>
      <c r="HI266" s="10">
        <v>0</v>
      </c>
      <c r="HJ266" s="47">
        <f t="shared" ref="HJ266:HJ277" si="6026">IF(HH266=0,0,HI266/HH266*1000)</f>
        <v>0</v>
      </c>
      <c r="HK266" s="46">
        <v>0</v>
      </c>
      <c r="HL266" s="10">
        <v>0</v>
      </c>
      <c r="HM266" s="47">
        <f t="shared" ref="HM266:HM277" si="6027">IF(HK266=0,0,HL266/HK266*1000)</f>
        <v>0</v>
      </c>
      <c r="HN266" s="46">
        <v>0</v>
      </c>
      <c r="HO266" s="10">
        <v>0</v>
      </c>
      <c r="HP266" s="47">
        <f t="shared" ref="HP266:HP277" si="6028">IF(HN266=0,0,HO266/HN266*1000)</f>
        <v>0</v>
      </c>
      <c r="HQ266" s="46">
        <v>0</v>
      </c>
      <c r="HR266" s="10">
        <v>0</v>
      </c>
      <c r="HS266" s="47">
        <f t="shared" ref="HS266:HS277" si="6029">IF(HQ266=0,0,HR266/HQ266*1000)</f>
        <v>0</v>
      </c>
      <c r="HT266" s="46">
        <v>0</v>
      </c>
      <c r="HU266" s="10">
        <v>0</v>
      </c>
      <c r="HV266" s="47">
        <f t="shared" ref="HV266:HV277" si="6030">IF(HT266=0,0,HU266/HT266*1000)</f>
        <v>0</v>
      </c>
      <c r="HW266" s="46">
        <v>0</v>
      </c>
      <c r="HX266" s="10">
        <v>0</v>
      </c>
      <c r="HY266" s="47">
        <f t="shared" ref="HY266:HY277" si="6031">IF(HW266=0,0,HX266/HW266*1000)</f>
        <v>0</v>
      </c>
      <c r="HZ266" s="68">
        <v>24</v>
      </c>
      <c r="IA266" s="69">
        <v>1636.6579999999999</v>
      </c>
      <c r="IB266" s="47">
        <f t="shared" ref="IB266:IB277" si="6032">IF(HZ266=0,0,IA266/HZ266*1000)</f>
        <v>68194.083333333328</v>
      </c>
      <c r="IC266" s="46">
        <v>0</v>
      </c>
      <c r="ID266" s="10">
        <v>0</v>
      </c>
      <c r="IE266" s="47">
        <f t="shared" ref="IE266:IE277" si="6033">IF(IC266=0,0,ID266/IC266*1000)</f>
        <v>0</v>
      </c>
      <c r="IF266" s="46">
        <v>0</v>
      </c>
      <c r="IG266" s="10">
        <v>0</v>
      </c>
      <c r="IH266" s="47">
        <f t="shared" ref="IH266:IH277" si="6034">IF(IF266=0,0,IG266/IF266*1000)</f>
        <v>0</v>
      </c>
      <c r="II266" s="46">
        <v>0</v>
      </c>
      <c r="IJ266" s="10">
        <v>0</v>
      </c>
      <c r="IK266" s="47">
        <f t="shared" ref="IK266:IK277" si="6035">IF(II266=0,0,IJ266/II266*1000)</f>
        <v>0</v>
      </c>
      <c r="IL266" s="46">
        <v>0</v>
      </c>
      <c r="IM266" s="10">
        <v>0</v>
      </c>
      <c r="IN266" s="47">
        <f t="shared" ref="IN266:IN277" si="6036">IF(IL266=0,0,IM266/IL266*1000)</f>
        <v>0</v>
      </c>
      <c r="IO266" s="68">
        <v>7.5000000000000002E-4</v>
      </c>
      <c r="IP266" s="69">
        <v>2.0859999999999999</v>
      </c>
      <c r="IQ266" s="47">
        <f t="shared" ref="IQ266:IQ277" si="6037">IF(IO266=0,0,IP266/IO266*1000)</f>
        <v>2781333.333333333</v>
      </c>
      <c r="IR266" s="68">
        <v>62.497019999999999</v>
      </c>
      <c r="IS266" s="69">
        <v>2712.067</v>
      </c>
      <c r="IT266" s="47">
        <f t="shared" ref="IT266:IT277" si="6038">IF(IR266=0,0,IS266/IR266*1000)</f>
        <v>43395.141080326706</v>
      </c>
      <c r="IU266" s="46">
        <v>0</v>
      </c>
      <c r="IV266" s="10">
        <v>0</v>
      </c>
      <c r="IW266" s="47">
        <f t="shared" ref="IW266:IW277" si="6039">IF(IU266=0,0,IV266/IU266*1000)</f>
        <v>0</v>
      </c>
      <c r="IX266" s="46">
        <v>0</v>
      </c>
      <c r="IY266" s="10">
        <v>0</v>
      </c>
      <c r="IZ266" s="47">
        <f t="shared" ref="IZ266:IZ277" si="6040">IF(IX266=0,0,IY266/IX266*1000)</f>
        <v>0</v>
      </c>
      <c r="JA266" s="46">
        <v>0</v>
      </c>
      <c r="JB266" s="10">
        <v>0</v>
      </c>
      <c r="JC266" s="47">
        <f t="shared" ref="JC266:JC277" si="6041">IF(JA266=0,0,JB266/JA266*1000)</f>
        <v>0</v>
      </c>
      <c r="JD266" s="46">
        <v>0</v>
      </c>
      <c r="JE266" s="10">
        <v>0</v>
      </c>
      <c r="JF266" s="47">
        <f t="shared" ref="JF266:JF277" si="6042">IF(JD266=0,0,JE266/JD266*1000)</f>
        <v>0</v>
      </c>
      <c r="JG266" s="46">
        <v>0</v>
      </c>
      <c r="JH266" s="10">
        <v>0</v>
      </c>
      <c r="JI266" s="47">
        <f t="shared" ref="JI266:JI277" si="6043">IF(JG266=0,0,JH266/JG266*1000)</f>
        <v>0</v>
      </c>
      <c r="JJ266" s="46">
        <v>0</v>
      </c>
      <c r="JK266" s="10">
        <v>0</v>
      </c>
      <c r="JL266" s="47">
        <f t="shared" ref="JL266:JL277" si="6044">IF(JJ266=0,0,JK266/JJ266*1000)</f>
        <v>0</v>
      </c>
      <c r="JM266" s="68">
        <v>3.1519999999999999E-2</v>
      </c>
      <c r="JN266" s="69">
        <v>17.786999999999999</v>
      </c>
      <c r="JO266" s="47">
        <f t="shared" ref="JO266:JO277" si="6045">IF(JM266=0,0,JN266/JM266*1000)</f>
        <v>564308.37563451775</v>
      </c>
      <c r="JP266" s="46">
        <v>0</v>
      </c>
      <c r="JQ266" s="10">
        <v>0</v>
      </c>
      <c r="JR266" s="47">
        <f t="shared" ref="JR266:JR277" si="6046">IF(JP266=0,0,JQ266/JP266*1000)</f>
        <v>0</v>
      </c>
      <c r="JS266" s="68">
        <v>2.1900000000000001E-3</v>
      </c>
      <c r="JT266" s="69">
        <v>2.25</v>
      </c>
      <c r="JU266" s="47">
        <f t="shared" ref="JU266:JU277" si="6047">IF(JS266=0,0,JT266/JS266*1000)</f>
        <v>1027397.2602739725</v>
      </c>
      <c r="JV266" s="46">
        <v>0</v>
      </c>
      <c r="JW266" s="10">
        <v>0</v>
      </c>
      <c r="JX266" s="47">
        <f t="shared" ref="JX266:JX277" si="6048">IF(JV266=0,0,JW266/JV266*1000)</f>
        <v>0</v>
      </c>
      <c r="JY266" s="46">
        <v>0</v>
      </c>
      <c r="JZ266" s="10">
        <v>0</v>
      </c>
      <c r="KA266" s="47">
        <f t="shared" ref="KA266:KA277" si="6049">IF(JY266=0,0,JZ266/JY266*1000)</f>
        <v>0</v>
      </c>
      <c r="KB266" s="68">
        <v>8.5690000000000008</v>
      </c>
      <c r="KC266" s="69">
        <v>98.158000000000001</v>
      </c>
      <c r="KD266" s="47">
        <f t="shared" ref="KD266:KD277" si="6050">IF(KB266=0,0,KC266/KB266*1000)</f>
        <v>11455.012253471816</v>
      </c>
      <c r="KE266" s="68"/>
      <c r="KF266" s="69"/>
      <c r="KG266" s="47"/>
      <c r="KH266" s="68">
        <v>173.36342999999999</v>
      </c>
      <c r="KI266" s="69">
        <v>17528.556</v>
      </c>
      <c r="KJ266" s="47">
        <f t="shared" ref="KJ266:KJ277" si="6051">IF(KH266=0,0,KI266/KH266*1000)</f>
        <v>101108.72864017516</v>
      </c>
      <c r="KK266" s="68">
        <v>1.5554000000000001</v>
      </c>
      <c r="KL266" s="69">
        <v>1023.747</v>
      </c>
      <c r="KM266" s="47">
        <f t="shared" ref="KM266:KM277" si="6052">IF(KK266=0,0,KL266/KK266*1000)</f>
        <v>658188.89031760301</v>
      </c>
      <c r="KN266" s="46">
        <v>0</v>
      </c>
      <c r="KO266" s="10">
        <v>0</v>
      </c>
      <c r="KP266" s="47">
        <f t="shared" ref="KP266:KP277" si="6053">IF(KN266=0,0,KO266/KN266*1000)</f>
        <v>0</v>
      </c>
      <c r="KQ266" s="68">
        <v>9.290000000000001E-2</v>
      </c>
      <c r="KR266" s="69">
        <v>45.11</v>
      </c>
      <c r="KS266" s="47">
        <f t="shared" ref="KS266:KS277" si="6054">IF(KQ266=0,0,KR266/KQ266*1000)</f>
        <v>485575.88805166841</v>
      </c>
      <c r="KT266" s="46">
        <v>0</v>
      </c>
      <c r="KU266" s="10">
        <v>0</v>
      </c>
      <c r="KV266" s="47">
        <f t="shared" ref="KV266:KV277" si="6055">IF(KT266=0,0,KU266/KT266*1000)</f>
        <v>0</v>
      </c>
      <c r="KW266" s="46">
        <v>0</v>
      </c>
      <c r="KX266" s="10">
        <v>0</v>
      </c>
      <c r="KY266" s="47">
        <f t="shared" ref="KY266:KY277" si="6056">IF(KW266=0,0,KX266/KW266*1000)</f>
        <v>0</v>
      </c>
      <c r="KZ266" s="46">
        <v>0</v>
      </c>
      <c r="LA266" s="10">
        <v>0</v>
      </c>
      <c r="LB266" s="47">
        <f t="shared" ref="LB266:LB277" si="6057">IF(KZ266=0,0,LA266/KZ266*1000)</f>
        <v>0</v>
      </c>
      <c r="LC266" s="46">
        <v>0</v>
      </c>
      <c r="LD266" s="10">
        <v>0</v>
      </c>
      <c r="LE266" s="47">
        <f t="shared" ref="LE266:LE277" si="6058">IF(LC266=0,0,LD266/LC266*1000)</f>
        <v>0</v>
      </c>
      <c r="LF266" s="68">
        <v>7.1749900000000002</v>
      </c>
      <c r="LG266" s="69">
        <v>227.20699999999999</v>
      </c>
      <c r="LH266" s="47">
        <f t="shared" ref="LH266:LH277" si="6059">IF(LF266=0,0,LG266/LF266*1000)</f>
        <v>31666.52497076651</v>
      </c>
      <c r="LI266" s="46">
        <v>0</v>
      </c>
      <c r="LJ266" s="10">
        <v>0</v>
      </c>
      <c r="LK266" s="47">
        <f t="shared" ref="LK266:LK277" si="6060">IF(LI266=0,0,LJ266/LI266*1000)</f>
        <v>0</v>
      </c>
      <c r="LL266" s="46">
        <v>0</v>
      </c>
      <c r="LM266" s="10">
        <v>0</v>
      </c>
      <c r="LN266" s="47">
        <f t="shared" ref="LN266:LN277" si="6061">IF(LL266=0,0,LM266/LL266*1000)</f>
        <v>0</v>
      </c>
      <c r="LO266" s="46">
        <v>0</v>
      </c>
      <c r="LP266" s="10">
        <v>0</v>
      </c>
      <c r="LQ266" s="47">
        <f t="shared" ref="LQ266:LQ277" si="6062">IF(LO266=0,0,LP266/LO266*1000)</f>
        <v>0</v>
      </c>
      <c r="LR266" s="68">
        <v>2.2299999999999998E-3</v>
      </c>
      <c r="LS266" s="69">
        <v>0.872</v>
      </c>
      <c r="LT266" s="47">
        <f t="shared" ref="LT266:LT277" si="6063">IF(LR266=0,0,LS266/LR266*1000)</f>
        <v>391031.39013452921</v>
      </c>
      <c r="LU266" s="68">
        <v>5.3E-3</v>
      </c>
      <c r="LV266" s="69">
        <v>4.1120000000000001</v>
      </c>
      <c r="LW266" s="47">
        <f t="shared" ref="LW266:LW277" si="6064">IF(LU266=0,0,LV266/LU266*1000)</f>
        <v>775849.05660377361</v>
      </c>
      <c r="LX266" s="68">
        <v>453.91088999999999</v>
      </c>
      <c r="LY266" s="69">
        <v>61043.959000000003</v>
      </c>
      <c r="LZ266" s="47">
        <f t="shared" ref="LZ266:LZ277" si="6065">IF(LX266=0,0,LY266/LX266*1000)</f>
        <v>134484.45574857213</v>
      </c>
      <c r="MA266" s="68">
        <v>0.80600000000000005</v>
      </c>
      <c r="MB266" s="69">
        <v>262.78699999999998</v>
      </c>
      <c r="MC266" s="47">
        <f t="shared" ref="MC266:MC277" si="6066">IF(MA266=0,0,MB266/MA266*1000)</f>
        <v>326038.4615384615</v>
      </c>
      <c r="MD266" s="46">
        <v>0</v>
      </c>
      <c r="ME266" s="10">
        <v>0</v>
      </c>
      <c r="MF266" s="47">
        <f t="shared" ref="MF266:MF277" si="6067">IF(MD266=0,0,ME266/MD266*1000)</f>
        <v>0</v>
      </c>
      <c r="MG266" s="46">
        <v>0</v>
      </c>
      <c r="MH266" s="10">
        <v>0</v>
      </c>
      <c r="MI266" s="47">
        <f t="shared" ref="MI266:MI277" si="6068">IF(MG266=0,0,MH266/MG266*1000)</f>
        <v>0</v>
      </c>
      <c r="MJ266" s="46">
        <v>0</v>
      </c>
      <c r="MK266" s="10">
        <v>0</v>
      </c>
      <c r="ML266" s="47">
        <f t="shared" ref="ML266:ML277" si="6069">IF(MJ266=0,0,MK266/MJ266*1000)</f>
        <v>0</v>
      </c>
      <c r="MM266" s="68">
        <v>2.19503</v>
      </c>
      <c r="MN266" s="69">
        <v>2132.4180000000001</v>
      </c>
      <c r="MO266" s="47">
        <f t="shared" ref="MO266:MO277" si="6070">IF(MM266=0,0,MN266/MM266*1000)</f>
        <v>971475.5606984871</v>
      </c>
      <c r="MP266" s="46">
        <v>0</v>
      </c>
      <c r="MQ266" s="10">
        <v>0</v>
      </c>
      <c r="MR266" s="47">
        <f t="shared" ref="MR266:MR277" si="6071">IF(MP266=0,0,MQ266/MP266*1000)</f>
        <v>0</v>
      </c>
      <c r="MS266" s="46">
        <v>0</v>
      </c>
      <c r="MT266" s="10">
        <v>0</v>
      </c>
      <c r="MU266" s="47">
        <f t="shared" ref="MU266:MU277" si="6072">IF(MS266=0,0,MT266/MS266*1000)</f>
        <v>0</v>
      </c>
      <c r="MV266" s="46">
        <v>0</v>
      </c>
      <c r="MW266" s="10">
        <v>0</v>
      </c>
      <c r="MX266" s="47">
        <f t="shared" ref="MX266:MX277" si="6073">IF(MV266=0,0,MW266/MV266*1000)</f>
        <v>0</v>
      </c>
      <c r="MY266" s="46">
        <v>0</v>
      </c>
      <c r="MZ266" s="10">
        <v>0</v>
      </c>
      <c r="NA266" s="47">
        <f t="shared" ref="NA266:NA277" si="6074">IF(MY266=0,0,MZ266/MY266*1000)</f>
        <v>0</v>
      </c>
      <c r="NB266" s="68">
        <v>1.074E-2</v>
      </c>
      <c r="NC266" s="69">
        <v>0.21</v>
      </c>
      <c r="ND266" s="47">
        <f t="shared" ref="ND266:ND277" si="6075">IF(NB266=0,0,NC266/NB266*1000)</f>
        <v>19553.072625698325</v>
      </c>
      <c r="NE266" s="46">
        <v>0</v>
      </c>
      <c r="NF266" s="10">
        <v>0</v>
      </c>
      <c r="NG266" s="47">
        <f t="shared" ref="NG266:NG277" si="6076">IF(NE266=0,0,NF266/NE266*1000)</f>
        <v>0</v>
      </c>
      <c r="NH266" s="46">
        <v>0</v>
      </c>
      <c r="NI266" s="10">
        <v>0</v>
      </c>
      <c r="NJ266" s="47">
        <f t="shared" ref="NJ266:NJ277" si="6077">IF(NH266=0,0,NI266/NH266*1000)</f>
        <v>0</v>
      </c>
      <c r="NK266" s="46">
        <v>0</v>
      </c>
      <c r="NL266" s="10">
        <v>0</v>
      </c>
      <c r="NM266" s="47">
        <f t="shared" ref="NM266:NM277" si="6078">IF(NK266=0,0,NL266/NK266*1000)</f>
        <v>0</v>
      </c>
      <c r="NN266" s="46">
        <v>0</v>
      </c>
      <c r="NO266" s="10">
        <v>0</v>
      </c>
      <c r="NP266" s="47">
        <f t="shared" ref="NP266:NP277" si="6079">IF(NN266=0,0,NO266/NN266*1000)</f>
        <v>0</v>
      </c>
      <c r="NQ266" s="46">
        <v>0</v>
      </c>
      <c r="NR266" s="10">
        <v>0</v>
      </c>
      <c r="NS266" s="47">
        <f t="shared" ref="NS266:NS277" si="6080">IF(NQ266=0,0,NR266/NQ266*1000)</f>
        <v>0</v>
      </c>
      <c r="NT266" s="68">
        <v>4.3133500000000007</v>
      </c>
      <c r="NU266" s="69">
        <v>74.33</v>
      </c>
      <c r="NV266" s="47">
        <f t="shared" ref="NV266:NV277" si="6081">IF(NT266=0,0,NU266/NT266*1000)</f>
        <v>17232.545469298802</v>
      </c>
      <c r="NW266" s="68">
        <v>18.815049999999999</v>
      </c>
      <c r="NX266" s="69">
        <v>1683.5360000000001</v>
      </c>
      <c r="NY266" s="47">
        <f t="shared" ref="NY266:NY277" si="6082">IF(NW266=0,0,NX266/NW266*1000)</f>
        <v>89478.157113587265</v>
      </c>
      <c r="NZ266" s="68">
        <v>2.9912800000000002</v>
      </c>
      <c r="OA266" s="69">
        <v>1744.114</v>
      </c>
      <c r="OB266" s="47">
        <f t="shared" ref="OB266:OB277" si="6083">IF(NZ266=0,0,OA266/NZ266*1000)</f>
        <v>583066.11216602928</v>
      </c>
      <c r="OC266" s="46">
        <v>0</v>
      </c>
      <c r="OD266" s="10">
        <v>0</v>
      </c>
      <c r="OE266" s="47">
        <f t="shared" ref="OE266:OE277" si="6084">IF(OC266=0,0,OD266/OC266*1000)</f>
        <v>0</v>
      </c>
      <c r="OF266" s="68">
        <v>22.79027</v>
      </c>
      <c r="OG266" s="69">
        <v>1411.665</v>
      </c>
      <c r="OH266" s="47">
        <f t="shared" ref="OH266:OH277" si="6085">IF(OF266=0,0,OG266/OF266*1000)</f>
        <v>61941.565413661177</v>
      </c>
      <c r="OI266" s="68">
        <v>27.262229999999999</v>
      </c>
      <c r="OJ266" s="69">
        <v>4109.6120000000001</v>
      </c>
      <c r="OK266" s="47">
        <f t="shared" ref="OK266:OK277" si="6086">IF(OI266=0,0,OJ266/OI266*1000)</f>
        <v>150743.79461988251</v>
      </c>
      <c r="OL266" s="46">
        <v>0</v>
      </c>
      <c r="OM266" s="10">
        <v>0</v>
      </c>
      <c r="ON266" s="47">
        <f t="shared" ref="ON266:ON277" si="6087">IF(OL266=0,0,OM266/OL266*1000)</f>
        <v>0</v>
      </c>
      <c r="OO266" s="68">
        <v>62.978670000000001</v>
      </c>
      <c r="OP266" s="69">
        <v>2253.1660000000002</v>
      </c>
      <c r="OQ266" s="47">
        <f t="shared" ref="OQ266:OQ277" si="6088">IF(OO266=0,0,OP266/OO266*1000)</f>
        <v>35776.652634931801</v>
      </c>
      <c r="OR266" s="46">
        <v>0</v>
      </c>
      <c r="OS266" s="10">
        <v>0</v>
      </c>
      <c r="OT266" s="47">
        <f t="shared" ref="OT266:OT277" si="6089">IF(OR266=0,0,OS266/OR266*1000)</f>
        <v>0</v>
      </c>
      <c r="OU266" s="68">
        <v>45.838620000000006</v>
      </c>
      <c r="OV266" s="69">
        <v>756.99</v>
      </c>
      <c r="OW266" s="47">
        <f t="shared" ref="OW266:OW277" si="6090">IF(OU266=0,0,OV266/OU266*1000)</f>
        <v>16514.240611955593</v>
      </c>
      <c r="OX266" s="46">
        <v>0</v>
      </c>
      <c r="OY266" s="10">
        <v>0</v>
      </c>
      <c r="OZ266" s="47">
        <f t="shared" ref="OZ266:OZ277" si="6091">IF(OX266=0,0,OY266/OX266*1000)</f>
        <v>0</v>
      </c>
      <c r="PA266" s="46">
        <v>0</v>
      </c>
      <c r="PB266" s="10">
        <v>0</v>
      </c>
      <c r="PC266" s="47">
        <f t="shared" ref="PC266:PC277" si="6092">IF(PA266=0,0,PB266/PA266*1000)</f>
        <v>0</v>
      </c>
      <c r="PD266" s="46">
        <v>0</v>
      </c>
      <c r="PE266" s="10">
        <v>0</v>
      </c>
      <c r="PF266" s="47">
        <f t="shared" ref="PF266:PF277" si="6093">IF(PD266=0,0,PE266/PD266*1000)</f>
        <v>0</v>
      </c>
      <c r="PG266" s="68">
        <v>27.375139999999998</v>
      </c>
      <c r="PH266" s="69">
        <v>1164.0239999999999</v>
      </c>
      <c r="PI266" s="47">
        <f t="shared" ref="PI266:PI277" si="6094">IF(PG266=0,0,PH266/PG266*1000)</f>
        <v>42521.207197479169</v>
      </c>
      <c r="PJ266" s="46">
        <v>0</v>
      </c>
      <c r="PK266" s="10">
        <v>0</v>
      </c>
      <c r="PL266" s="47">
        <f t="shared" ref="PL266:PL277" si="6095">IF(PJ266=0,0,PK266/PJ266*1000)</f>
        <v>0</v>
      </c>
      <c r="PM266" s="68">
        <v>2.5000000000000001E-3</v>
      </c>
      <c r="PN266" s="69">
        <v>9.5000000000000001E-2</v>
      </c>
      <c r="PO266" s="47">
        <f t="shared" ref="PO266:PO277" si="6096">IF(PM266=0,0,PN266/PM266*1000)</f>
        <v>38000</v>
      </c>
      <c r="PP266" s="46">
        <v>0</v>
      </c>
      <c r="PQ266" s="10">
        <v>0</v>
      </c>
      <c r="PR266" s="47">
        <f t="shared" ref="PR266:PR277" si="6097">IF(PP266=0,0,PQ266/PP266*1000)</f>
        <v>0</v>
      </c>
      <c r="PS266" s="68">
        <v>3.5880000000000002E-2</v>
      </c>
      <c r="PT266" s="69">
        <v>3.5979999999999999</v>
      </c>
      <c r="PU266" s="47">
        <f t="shared" ref="PU266:PU277" si="6098">IF(PS266=0,0,PT266/PS266*1000)</f>
        <v>100278.70680044591</v>
      </c>
      <c r="PV266" s="68">
        <v>98.578229999999991</v>
      </c>
      <c r="PW266" s="69">
        <v>18879.800999999999</v>
      </c>
      <c r="PX266" s="47">
        <f t="shared" ref="PX266:PX277" si="6099">IF(PV266=0,0,PW266/PV266*1000)</f>
        <v>191520.99809460976</v>
      </c>
      <c r="PY266" s="68">
        <v>78.141679999999994</v>
      </c>
      <c r="PZ266" s="69">
        <v>31565.055</v>
      </c>
      <c r="QA266" s="47">
        <f t="shared" ref="QA266:QA277" si="6100">IF(PY266=0,0,PZ266/PY266*1000)</f>
        <v>403946.45981504367</v>
      </c>
      <c r="QB266" s="46">
        <v>0</v>
      </c>
      <c r="QC266" s="10">
        <v>0</v>
      </c>
      <c r="QD266" s="47">
        <f t="shared" ref="QD266:QD277" si="6101">IF(QB266=0,0,QC266/QB266*1000)</f>
        <v>0</v>
      </c>
      <c r="QE266" s="68">
        <v>0.86</v>
      </c>
      <c r="QF266" s="69">
        <v>242.56100000000001</v>
      </c>
      <c r="QG266" s="47">
        <f t="shared" ref="QG266:QG277" si="6102">IF(QE266=0,0,QF266/QE266*1000)</f>
        <v>282047.6744186047</v>
      </c>
      <c r="QH266" s="46">
        <v>0</v>
      </c>
      <c r="QI266" s="10">
        <v>0</v>
      </c>
      <c r="QJ266" s="47">
        <f t="shared" ref="QJ266:QJ277" si="6103">IF(QH266=0,0,QI266/QH266*1000)</f>
        <v>0</v>
      </c>
      <c r="QK266" s="46">
        <v>0</v>
      </c>
      <c r="QL266" s="10">
        <v>0</v>
      </c>
      <c r="QM266" s="47">
        <f t="shared" ref="QM266:QM277" si="6104">IF(QK266=0,0,QL266/QK266*1000)</f>
        <v>0</v>
      </c>
      <c r="QN266" s="46">
        <v>0</v>
      </c>
      <c r="QO266" s="10">
        <v>0</v>
      </c>
      <c r="QP266" s="47">
        <f t="shared" ref="QP266:QP277" si="6105">IF(QN266=0,0,QO266/QN266*1000)</f>
        <v>0</v>
      </c>
      <c r="QQ266" s="68">
        <v>95.601669999999999</v>
      </c>
      <c r="QR266" s="69">
        <v>8507.7180000000008</v>
      </c>
      <c r="QS266" s="47">
        <f t="shared" ref="QS266:QS277" si="6106">IF(QQ266=0,0,QR266/QQ266*1000)</f>
        <v>88991.311553448817</v>
      </c>
      <c r="QT266" s="46">
        <v>0</v>
      </c>
      <c r="QU266" s="10">
        <v>0</v>
      </c>
      <c r="QV266" s="47">
        <f t="shared" ref="QV266:QV277" si="6107">IF(QT266=0,0,QU266/QT266*1000)</f>
        <v>0</v>
      </c>
      <c r="QW266" s="46">
        <v>0</v>
      </c>
      <c r="QX266" s="10">
        <v>0</v>
      </c>
      <c r="QY266" s="47">
        <f t="shared" ref="QY266:QY277" si="6108">IF(QW266=0,0,QX266/QW266*1000)</f>
        <v>0</v>
      </c>
      <c r="QZ266" s="46">
        <v>0</v>
      </c>
      <c r="RA266" s="10">
        <v>0</v>
      </c>
      <c r="RB266" s="47">
        <f t="shared" ref="RB266:RB277" si="6109">IF(QZ266=0,0,RA266/QZ266*1000)</f>
        <v>0</v>
      </c>
      <c r="RC266" s="68">
        <v>1.008E-2</v>
      </c>
      <c r="RD266" s="69">
        <v>2.5999999999999999E-2</v>
      </c>
      <c r="RE266" s="47">
        <f t="shared" ref="RE266:RE277" si="6110">IF(RC266=0,0,RD266/RC266*1000)</f>
        <v>2579.3650793650791</v>
      </c>
      <c r="RF266" s="12">
        <f>SUMIF($C$5:$RE$5,"Ton",C266:RE266)</f>
        <v>2418.1339200000007</v>
      </c>
      <c r="RG266" s="58">
        <f>SUMIF($C$5:$RE$5,"F*",C266:RE266)</f>
        <v>293067.478</v>
      </c>
    </row>
    <row r="267" spans="1:475" x14ac:dyDescent="0.3">
      <c r="A267" s="38">
        <v>2024</v>
      </c>
      <c r="B267" s="39" t="s">
        <v>6</v>
      </c>
      <c r="C267" s="46">
        <v>0</v>
      </c>
      <c r="D267" s="10">
        <v>0</v>
      </c>
      <c r="E267" s="47">
        <f t="shared" ref="E267:E268" si="6111">IF(C267=0,0,D267/C267*1000)</f>
        <v>0</v>
      </c>
      <c r="F267" s="46">
        <v>0</v>
      </c>
      <c r="G267" s="10">
        <v>0</v>
      </c>
      <c r="H267" s="47">
        <f t="shared" si="5956"/>
        <v>0</v>
      </c>
      <c r="I267" s="46">
        <v>0</v>
      </c>
      <c r="J267" s="10">
        <v>0</v>
      </c>
      <c r="K267" s="47">
        <f t="shared" si="5957"/>
        <v>0</v>
      </c>
      <c r="L267" s="46">
        <v>0</v>
      </c>
      <c r="M267" s="10">
        <v>0</v>
      </c>
      <c r="N267" s="47">
        <f t="shared" si="5958"/>
        <v>0</v>
      </c>
      <c r="O267" s="46">
        <v>0</v>
      </c>
      <c r="P267" s="10">
        <v>0</v>
      </c>
      <c r="Q267" s="47">
        <f t="shared" si="5959"/>
        <v>0</v>
      </c>
      <c r="R267" s="46">
        <v>0</v>
      </c>
      <c r="S267" s="10">
        <v>0</v>
      </c>
      <c r="T267" s="47">
        <f t="shared" si="5960"/>
        <v>0</v>
      </c>
      <c r="U267" s="66">
        <v>7.0000000000000001E-3</v>
      </c>
      <c r="V267" s="10">
        <v>2.5110000000000001</v>
      </c>
      <c r="W267" s="47">
        <f t="shared" si="5961"/>
        <v>358714.28571428574</v>
      </c>
      <c r="X267" s="46">
        <v>0</v>
      </c>
      <c r="Y267" s="10">
        <v>0</v>
      </c>
      <c r="Z267" s="47">
        <f t="shared" si="5962"/>
        <v>0</v>
      </c>
      <c r="AA267" s="66">
        <v>0.65021000000000007</v>
      </c>
      <c r="AB267" s="10">
        <v>601.90499999999997</v>
      </c>
      <c r="AC267" s="47">
        <f t="shared" si="5963"/>
        <v>925708.61721597624</v>
      </c>
      <c r="AD267" s="66">
        <v>3.7382199999999997</v>
      </c>
      <c r="AE267" s="10">
        <v>9721.366</v>
      </c>
      <c r="AF267" s="47">
        <f t="shared" si="5964"/>
        <v>2600533.4089486441</v>
      </c>
      <c r="AG267" s="46">
        <v>0</v>
      </c>
      <c r="AH267" s="10">
        <v>0</v>
      </c>
      <c r="AI267" s="47">
        <f t="shared" si="5965"/>
        <v>0</v>
      </c>
      <c r="AJ267" s="46">
        <v>0</v>
      </c>
      <c r="AK267" s="10">
        <v>0</v>
      </c>
      <c r="AL267" s="47">
        <f t="shared" si="5966"/>
        <v>0</v>
      </c>
      <c r="AM267" s="66">
        <v>4.4640000000000004</v>
      </c>
      <c r="AN267" s="10">
        <v>14.689</v>
      </c>
      <c r="AO267" s="47">
        <f t="shared" si="5967"/>
        <v>3290.5465949820787</v>
      </c>
      <c r="AP267" s="66">
        <v>206.07520000000002</v>
      </c>
      <c r="AQ267" s="10">
        <v>7349.4639999999999</v>
      </c>
      <c r="AR267" s="47">
        <f t="shared" si="5968"/>
        <v>35663.990620899553</v>
      </c>
      <c r="AS267" s="66">
        <v>2.4E-2</v>
      </c>
      <c r="AT267" s="10">
        <v>9.5000000000000001E-2</v>
      </c>
      <c r="AU267" s="47">
        <f t="shared" si="5969"/>
        <v>3958.3333333333335</v>
      </c>
      <c r="AV267" s="46">
        <v>0</v>
      </c>
      <c r="AW267" s="10">
        <v>0</v>
      </c>
      <c r="AX267" s="47">
        <f t="shared" si="5970"/>
        <v>0</v>
      </c>
      <c r="AY267" s="46">
        <v>0</v>
      </c>
      <c r="AZ267" s="10">
        <v>0</v>
      </c>
      <c r="BA267" s="47">
        <f t="shared" si="5971"/>
        <v>0</v>
      </c>
      <c r="BB267" s="66">
        <v>0.307</v>
      </c>
      <c r="BC267" s="10">
        <v>78.072000000000003</v>
      </c>
      <c r="BD267" s="47">
        <f t="shared" si="5972"/>
        <v>254306.18892508146</v>
      </c>
      <c r="BE267" s="66">
        <v>0.73299999999999998</v>
      </c>
      <c r="BF267" s="10">
        <v>214.92099999999999</v>
      </c>
      <c r="BG267" s="47">
        <f t="shared" si="5973"/>
        <v>293207.36698499322</v>
      </c>
      <c r="BH267" s="46">
        <v>0</v>
      </c>
      <c r="BI267" s="10">
        <v>0</v>
      </c>
      <c r="BJ267" s="47">
        <f t="shared" si="5974"/>
        <v>0</v>
      </c>
      <c r="BK267" s="46">
        <v>0</v>
      </c>
      <c r="BL267" s="10">
        <v>0</v>
      </c>
      <c r="BM267" s="47">
        <f t="shared" si="5975"/>
        <v>0</v>
      </c>
      <c r="BN267" s="46">
        <v>0</v>
      </c>
      <c r="BO267" s="10">
        <v>0</v>
      </c>
      <c r="BP267" s="47">
        <f t="shared" si="5976"/>
        <v>0</v>
      </c>
      <c r="BQ267" s="46">
        <v>0</v>
      </c>
      <c r="BR267" s="10">
        <v>0</v>
      </c>
      <c r="BS267" s="47">
        <f t="shared" si="5977"/>
        <v>0</v>
      </c>
      <c r="BT267" s="66">
        <v>14.212999999999999</v>
      </c>
      <c r="BU267" s="10">
        <v>11317.975</v>
      </c>
      <c r="BV267" s="47">
        <f t="shared" si="5978"/>
        <v>796311.47540983616</v>
      </c>
      <c r="BW267" s="46">
        <v>0</v>
      </c>
      <c r="BX267" s="10">
        <v>0</v>
      </c>
      <c r="BY267" s="47">
        <f t="shared" si="5979"/>
        <v>0</v>
      </c>
      <c r="BZ267" s="46">
        <v>0</v>
      </c>
      <c r="CA267" s="10">
        <v>0</v>
      </c>
      <c r="CB267" s="47">
        <f t="shared" si="5980"/>
        <v>0</v>
      </c>
      <c r="CC267" s="66">
        <v>122.46795</v>
      </c>
      <c r="CD267" s="10">
        <v>8885.9470000000001</v>
      </c>
      <c r="CE267" s="47">
        <f t="shared" si="5981"/>
        <v>72557.326222901582</v>
      </c>
      <c r="CF267" s="46">
        <v>0</v>
      </c>
      <c r="CG267" s="10">
        <v>0</v>
      </c>
      <c r="CH267" s="47">
        <f t="shared" si="5982"/>
        <v>0</v>
      </c>
      <c r="CI267" s="46">
        <v>0</v>
      </c>
      <c r="CJ267" s="10">
        <v>0</v>
      </c>
      <c r="CK267" s="47">
        <f t="shared" si="5983"/>
        <v>0</v>
      </c>
      <c r="CL267" s="66">
        <v>0.11</v>
      </c>
      <c r="CM267" s="10">
        <v>1.5669999999999999</v>
      </c>
      <c r="CN267" s="47">
        <f t="shared" si="5984"/>
        <v>14245.454545454544</v>
      </c>
      <c r="CO267" s="46">
        <v>0</v>
      </c>
      <c r="CP267" s="10">
        <v>0</v>
      </c>
      <c r="CQ267" s="47">
        <f t="shared" si="5985"/>
        <v>0</v>
      </c>
      <c r="CR267" s="46">
        <v>0</v>
      </c>
      <c r="CS267" s="10">
        <v>0</v>
      </c>
      <c r="CT267" s="47">
        <f t="shared" si="5986"/>
        <v>0</v>
      </c>
      <c r="CU267" s="66">
        <v>0.28000000000000003</v>
      </c>
      <c r="CV267" s="10">
        <v>70.587000000000003</v>
      </c>
      <c r="CW267" s="47">
        <f t="shared" si="5987"/>
        <v>252096.42857142855</v>
      </c>
      <c r="CX267" s="46">
        <v>0</v>
      </c>
      <c r="CY267" s="10">
        <v>0</v>
      </c>
      <c r="CZ267" s="47">
        <f t="shared" si="5988"/>
        <v>0</v>
      </c>
      <c r="DA267" s="66">
        <v>1.085E-2</v>
      </c>
      <c r="DB267" s="10">
        <v>5.4269999999999996</v>
      </c>
      <c r="DC267" s="47">
        <f t="shared" si="5989"/>
        <v>500184.33179723495</v>
      </c>
      <c r="DD267" s="66">
        <v>12.88883</v>
      </c>
      <c r="DE267" s="10">
        <v>2406.6550000000002</v>
      </c>
      <c r="DF267" s="47">
        <f t="shared" si="5990"/>
        <v>186724.08589453038</v>
      </c>
      <c r="DG267" s="46">
        <v>0</v>
      </c>
      <c r="DH267" s="10">
        <v>0</v>
      </c>
      <c r="DI267" s="47">
        <f t="shared" si="5991"/>
        <v>0</v>
      </c>
      <c r="DJ267" s="66">
        <v>2.39893</v>
      </c>
      <c r="DK267" s="10">
        <v>113.321</v>
      </c>
      <c r="DL267" s="47">
        <f t="shared" si="5992"/>
        <v>47238.143672387276</v>
      </c>
      <c r="DM267" s="46">
        <v>0</v>
      </c>
      <c r="DN267" s="10">
        <v>0</v>
      </c>
      <c r="DO267" s="47">
        <f t="shared" si="5993"/>
        <v>0</v>
      </c>
      <c r="DP267" s="66">
        <v>5.2500000000000003E-3</v>
      </c>
      <c r="DQ267" s="10">
        <v>0.35699999999999998</v>
      </c>
      <c r="DR267" s="47">
        <f t="shared" si="5994"/>
        <v>67999.999999999985</v>
      </c>
      <c r="DS267" s="66">
        <v>5.0000000000000001E-3</v>
      </c>
      <c r="DT267" s="10">
        <v>0.02</v>
      </c>
      <c r="DU267" s="47">
        <f t="shared" si="5995"/>
        <v>4000</v>
      </c>
      <c r="DV267" s="46">
        <v>0</v>
      </c>
      <c r="DW267" s="10">
        <v>0</v>
      </c>
      <c r="DX267" s="47">
        <f t="shared" si="5996"/>
        <v>0</v>
      </c>
      <c r="DY267" s="46">
        <v>0</v>
      </c>
      <c r="DZ267" s="10">
        <v>0</v>
      </c>
      <c r="EA267" s="47">
        <f t="shared" si="5997"/>
        <v>0</v>
      </c>
      <c r="EB267" s="46">
        <v>0</v>
      </c>
      <c r="EC267" s="10">
        <v>0</v>
      </c>
      <c r="ED267" s="47">
        <f t="shared" si="5998"/>
        <v>0</v>
      </c>
      <c r="EE267" s="46">
        <v>0</v>
      </c>
      <c r="EF267" s="10">
        <v>0</v>
      </c>
      <c r="EG267" s="47">
        <f t="shared" si="5999"/>
        <v>0</v>
      </c>
      <c r="EH267" s="66">
        <v>83.209140000000005</v>
      </c>
      <c r="EI267" s="10">
        <v>12737.925999999999</v>
      </c>
      <c r="EJ267" s="47">
        <f t="shared" si="6000"/>
        <v>153083.25503664618</v>
      </c>
      <c r="EK267" s="46">
        <v>0</v>
      </c>
      <c r="EL267" s="10">
        <v>0</v>
      </c>
      <c r="EM267" s="47">
        <f t="shared" si="6001"/>
        <v>0</v>
      </c>
      <c r="EN267" s="66">
        <v>354.91790000000003</v>
      </c>
      <c r="EO267" s="10">
        <v>42912.538999999997</v>
      </c>
      <c r="EP267" s="47">
        <f t="shared" si="6002"/>
        <v>120908.35373476511</v>
      </c>
      <c r="EQ267" s="66">
        <v>0.28094000000000002</v>
      </c>
      <c r="ER267" s="10">
        <v>18.577000000000002</v>
      </c>
      <c r="ES267" s="47">
        <f t="shared" si="6003"/>
        <v>66124.439382074474</v>
      </c>
      <c r="ET267" s="66">
        <v>4.1719200000000001</v>
      </c>
      <c r="EU267" s="10">
        <v>292.35700000000003</v>
      </c>
      <c r="EV267" s="47">
        <f t="shared" si="6004"/>
        <v>70077.326506740312</v>
      </c>
      <c r="EW267" s="46">
        <v>0</v>
      </c>
      <c r="EX267" s="10">
        <v>0</v>
      </c>
      <c r="EY267" s="47">
        <f t="shared" si="6005"/>
        <v>0</v>
      </c>
      <c r="EZ267" s="46">
        <v>0</v>
      </c>
      <c r="FA267" s="10">
        <v>0</v>
      </c>
      <c r="FB267" s="47">
        <f t="shared" si="6006"/>
        <v>0</v>
      </c>
      <c r="FC267" s="46">
        <v>0</v>
      </c>
      <c r="FD267" s="10">
        <v>0</v>
      </c>
      <c r="FE267" s="47">
        <f t="shared" si="6007"/>
        <v>0</v>
      </c>
      <c r="FF267" s="46">
        <v>0</v>
      </c>
      <c r="FG267" s="10">
        <v>0</v>
      </c>
      <c r="FH267" s="47">
        <f t="shared" si="6008"/>
        <v>0</v>
      </c>
      <c r="FI267" s="66">
        <v>8.9999999999999998E-4</v>
      </c>
      <c r="FJ267" s="10">
        <v>1.367</v>
      </c>
      <c r="FK267" s="47">
        <f t="shared" si="6009"/>
        <v>1518888.888888889</v>
      </c>
      <c r="FL267" s="66">
        <v>1.6999999999999999E-3</v>
      </c>
      <c r="FM267" s="10">
        <v>10.068</v>
      </c>
      <c r="FN267" s="47">
        <f t="shared" si="6010"/>
        <v>5922352.9411764704</v>
      </c>
      <c r="FO267" s="46">
        <v>0</v>
      </c>
      <c r="FP267" s="10">
        <v>0</v>
      </c>
      <c r="FQ267" s="47">
        <f t="shared" si="6011"/>
        <v>0</v>
      </c>
      <c r="FR267" s="66">
        <v>136.90404999999998</v>
      </c>
      <c r="FS267" s="10">
        <v>22792.268</v>
      </c>
      <c r="FT267" s="47">
        <f t="shared" si="6012"/>
        <v>166483.51893168976</v>
      </c>
      <c r="FU267" s="66">
        <v>2.7938800000000001</v>
      </c>
      <c r="FV267" s="10">
        <v>407.346</v>
      </c>
      <c r="FW267" s="47">
        <f t="shared" si="6013"/>
        <v>145799.39009549443</v>
      </c>
      <c r="FX267" s="46">
        <v>0</v>
      </c>
      <c r="FY267" s="10">
        <v>0</v>
      </c>
      <c r="FZ267" s="47">
        <f t="shared" si="6014"/>
        <v>0</v>
      </c>
      <c r="GA267" s="46">
        <v>0</v>
      </c>
      <c r="GB267" s="10">
        <v>0</v>
      </c>
      <c r="GC267" s="47">
        <f t="shared" si="6015"/>
        <v>0</v>
      </c>
      <c r="GD267" s="66">
        <v>1.30735</v>
      </c>
      <c r="GE267" s="10">
        <v>104.393</v>
      </c>
      <c r="GF267" s="47">
        <f t="shared" si="6016"/>
        <v>79850.843308983822</v>
      </c>
      <c r="GG267" s="66">
        <v>6.5290000000000001E-2</v>
      </c>
      <c r="GH267" s="10">
        <v>6.8570000000000002</v>
      </c>
      <c r="GI267" s="47">
        <f t="shared" si="6017"/>
        <v>105023.74023587073</v>
      </c>
      <c r="GJ267" s="66">
        <v>57.872059999999998</v>
      </c>
      <c r="GK267" s="10">
        <v>19744.601999999999</v>
      </c>
      <c r="GL267" s="47">
        <f t="shared" si="6018"/>
        <v>341176.76129033597</v>
      </c>
      <c r="GM267" s="46">
        <v>0</v>
      </c>
      <c r="GN267" s="10">
        <v>0</v>
      </c>
      <c r="GO267" s="47">
        <f t="shared" si="6019"/>
        <v>0</v>
      </c>
      <c r="GP267" s="66">
        <v>6.0326300000000002</v>
      </c>
      <c r="GQ267" s="10">
        <v>372.39499999999998</v>
      </c>
      <c r="GR267" s="47">
        <f t="shared" si="6020"/>
        <v>61730.124340461785</v>
      </c>
      <c r="GS267" s="46">
        <v>0</v>
      </c>
      <c r="GT267" s="10">
        <v>0</v>
      </c>
      <c r="GU267" s="47">
        <f t="shared" si="6021"/>
        <v>0</v>
      </c>
      <c r="GV267" s="46">
        <v>0</v>
      </c>
      <c r="GW267" s="10">
        <v>0</v>
      </c>
      <c r="GX267" s="47">
        <f t="shared" si="6022"/>
        <v>0</v>
      </c>
      <c r="GY267" s="66">
        <v>2.7600000000000003E-2</v>
      </c>
      <c r="GZ267" s="10">
        <v>2.5139999999999998</v>
      </c>
      <c r="HA267" s="47">
        <f t="shared" si="6023"/>
        <v>91086.956521739106</v>
      </c>
      <c r="HB267" s="66">
        <v>2.5827499999999999</v>
      </c>
      <c r="HC267" s="10">
        <v>832.03700000000003</v>
      </c>
      <c r="HD267" s="47">
        <f t="shared" si="6024"/>
        <v>322151.58261542936</v>
      </c>
      <c r="HE267" s="46">
        <v>0</v>
      </c>
      <c r="HF267" s="10">
        <v>0</v>
      </c>
      <c r="HG267" s="47">
        <f t="shared" si="6025"/>
        <v>0</v>
      </c>
      <c r="HH267" s="46">
        <v>0</v>
      </c>
      <c r="HI267" s="10">
        <v>0</v>
      </c>
      <c r="HJ267" s="47">
        <f t="shared" si="6026"/>
        <v>0</v>
      </c>
      <c r="HK267" s="46">
        <v>0</v>
      </c>
      <c r="HL267" s="10">
        <v>0</v>
      </c>
      <c r="HM267" s="47">
        <f t="shared" si="6027"/>
        <v>0</v>
      </c>
      <c r="HN267" s="66">
        <v>0.52</v>
      </c>
      <c r="HO267" s="10">
        <v>22.382999999999999</v>
      </c>
      <c r="HP267" s="47">
        <f t="shared" si="6028"/>
        <v>43044.230769230766</v>
      </c>
      <c r="HQ267" s="46">
        <v>0</v>
      </c>
      <c r="HR267" s="10">
        <v>0</v>
      </c>
      <c r="HS267" s="47">
        <f t="shared" si="6029"/>
        <v>0</v>
      </c>
      <c r="HT267" s="46">
        <v>0</v>
      </c>
      <c r="HU267" s="10">
        <v>0</v>
      </c>
      <c r="HV267" s="47">
        <f t="shared" si="6030"/>
        <v>0</v>
      </c>
      <c r="HW267" s="46">
        <v>0</v>
      </c>
      <c r="HX267" s="10">
        <v>0</v>
      </c>
      <c r="HY267" s="47">
        <f t="shared" si="6031"/>
        <v>0</v>
      </c>
      <c r="HZ267" s="46">
        <v>0</v>
      </c>
      <c r="IA267" s="10">
        <v>0</v>
      </c>
      <c r="IB267" s="47">
        <f t="shared" si="6032"/>
        <v>0</v>
      </c>
      <c r="IC267" s="46">
        <v>0</v>
      </c>
      <c r="ID267" s="10">
        <v>0</v>
      </c>
      <c r="IE267" s="47">
        <f t="shared" si="6033"/>
        <v>0</v>
      </c>
      <c r="IF267" s="46">
        <v>0</v>
      </c>
      <c r="IG267" s="10">
        <v>0</v>
      </c>
      <c r="IH267" s="47">
        <f t="shared" si="6034"/>
        <v>0</v>
      </c>
      <c r="II267" s="46">
        <v>0</v>
      </c>
      <c r="IJ267" s="10">
        <v>0</v>
      </c>
      <c r="IK267" s="47">
        <f t="shared" si="6035"/>
        <v>0</v>
      </c>
      <c r="IL267" s="66">
        <v>0.01</v>
      </c>
      <c r="IM267" s="10">
        <v>0.61899999999999999</v>
      </c>
      <c r="IN267" s="47">
        <f t="shared" si="6036"/>
        <v>61900</v>
      </c>
      <c r="IO267" s="66">
        <v>0.1095</v>
      </c>
      <c r="IP267" s="10">
        <v>2.1349999999999998</v>
      </c>
      <c r="IQ267" s="47">
        <f t="shared" si="6037"/>
        <v>19497.716894977166</v>
      </c>
      <c r="IR267" s="66">
        <v>31.69398</v>
      </c>
      <c r="IS267" s="10">
        <v>1733.277</v>
      </c>
      <c r="IT267" s="47">
        <f t="shared" si="6038"/>
        <v>54687.893410672943</v>
      </c>
      <c r="IU267" s="46">
        <v>0</v>
      </c>
      <c r="IV267" s="10">
        <v>0</v>
      </c>
      <c r="IW267" s="47">
        <f t="shared" si="6039"/>
        <v>0</v>
      </c>
      <c r="IX267" s="46">
        <v>0</v>
      </c>
      <c r="IY267" s="10">
        <v>0</v>
      </c>
      <c r="IZ267" s="47">
        <f t="shared" si="6040"/>
        <v>0</v>
      </c>
      <c r="JA267" s="46">
        <v>0</v>
      </c>
      <c r="JB267" s="10">
        <v>0</v>
      </c>
      <c r="JC267" s="47">
        <f t="shared" si="6041"/>
        <v>0</v>
      </c>
      <c r="JD267" s="46">
        <v>0</v>
      </c>
      <c r="JE267" s="10">
        <v>0</v>
      </c>
      <c r="JF267" s="47">
        <f t="shared" si="6042"/>
        <v>0</v>
      </c>
      <c r="JG267" s="46">
        <v>0</v>
      </c>
      <c r="JH267" s="10">
        <v>0</v>
      </c>
      <c r="JI267" s="47">
        <f t="shared" si="6043"/>
        <v>0</v>
      </c>
      <c r="JJ267" s="46">
        <v>0</v>
      </c>
      <c r="JK267" s="10">
        <v>0</v>
      </c>
      <c r="JL267" s="47">
        <f t="shared" si="6044"/>
        <v>0</v>
      </c>
      <c r="JM267" s="46">
        <v>0</v>
      </c>
      <c r="JN267" s="10">
        <v>0</v>
      </c>
      <c r="JO267" s="47">
        <f t="shared" si="6045"/>
        <v>0</v>
      </c>
      <c r="JP267" s="46">
        <v>0</v>
      </c>
      <c r="JQ267" s="10">
        <v>0</v>
      </c>
      <c r="JR267" s="47">
        <f t="shared" si="6046"/>
        <v>0</v>
      </c>
      <c r="JS267" s="46">
        <v>0</v>
      </c>
      <c r="JT267" s="10">
        <v>0</v>
      </c>
      <c r="JU267" s="47">
        <f t="shared" si="6047"/>
        <v>0</v>
      </c>
      <c r="JV267" s="46">
        <v>0</v>
      </c>
      <c r="JW267" s="10">
        <v>0</v>
      </c>
      <c r="JX267" s="47">
        <f t="shared" si="6048"/>
        <v>0</v>
      </c>
      <c r="JY267" s="46">
        <v>0</v>
      </c>
      <c r="JZ267" s="10">
        <v>0</v>
      </c>
      <c r="KA267" s="47">
        <f t="shared" si="6049"/>
        <v>0</v>
      </c>
      <c r="KB267" s="66">
        <v>21.06521</v>
      </c>
      <c r="KC267" s="10">
        <v>154.548</v>
      </c>
      <c r="KD267" s="47">
        <f t="shared" si="6050"/>
        <v>7336.6465371102395</v>
      </c>
      <c r="KE267" s="66"/>
      <c r="KF267" s="10"/>
      <c r="KG267" s="47"/>
      <c r="KH267" s="66">
        <v>206.22567999999998</v>
      </c>
      <c r="KI267" s="10">
        <v>34514.927000000003</v>
      </c>
      <c r="KJ267" s="47">
        <f t="shared" si="6051"/>
        <v>167364.83545599174</v>
      </c>
      <c r="KK267" s="46">
        <v>0</v>
      </c>
      <c r="KL267" s="10">
        <v>0</v>
      </c>
      <c r="KM267" s="47">
        <f t="shared" si="6052"/>
        <v>0</v>
      </c>
      <c r="KN267" s="46">
        <v>0</v>
      </c>
      <c r="KO267" s="10">
        <v>0</v>
      </c>
      <c r="KP267" s="47">
        <f t="shared" si="6053"/>
        <v>0</v>
      </c>
      <c r="KQ267" s="66">
        <v>5.3679999999999999E-2</v>
      </c>
      <c r="KR267" s="10">
        <v>8.6690000000000005</v>
      </c>
      <c r="KS267" s="47">
        <f t="shared" si="6054"/>
        <v>161494.03874813713</v>
      </c>
      <c r="KT267" s="46">
        <v>0</v>
      </c>
      <c r="KU267" s="10">
        <v>0</v>
      </c>
      <c r="KV267" s="47">
        <f t="shared" si="6055"/>
        <v>0</v>
      </c>
      <c r="KW267" s="46">
        <v>0</v>
      </c>
      <c r="KX267" s="10">
        <v>0</v>
      </c>
      <c r="KY267" s="47">
        <f t="shared" si="6056"/>
        <v>0</v>
      </c>
      <c r="KZ267" s="66">
        <v>3.8359999999999998E-2</v>
      </c>
      <c r="LA267" s="10">
        <v>36.750999999999998</v>
      </c>
      <c r="LB267" s="47">
        <f t="shared" si="6057"/>
        <v>958055.26590198127</v>
      </c>
      <c r="LC267" s="46">
        <v>0</v>
      </c>
      <c r="LD267" s="10">
        <v>0</v>
      </c>
      <c r="LE267" s="47">
        <f t="shared" si="6058"/>
        <v>0</v>
      </c>
      <c r="LF267" s="66">
        <v>4.0369700000000002</v>
      </c>
      <c r="LG267" s="10">
        <v>102.291</v>
      </c>
      <c r="LH267" s="47">
        <f t="shared" si="6059"/>
        <v>25338.558374226213</v>
      </c>
      <c r="LI267" s="46">
        <v>0</v>
      </c>
      <c r="LJ267" s="10">
        <v>0</v>
      </c>
      <c r="LK267" s="47">
        <f t="shared" si="6060"/>
        <v>0</v>
      </c>
      <c r="LL267" s="46">
        <v>0</v>
      </c>
      <c r="LM267" s="10">
        <v>0</v>
      </c>
      <c r="LN267" s="47">
        <f t="shared" si="6061"/>
        <v>0</v>
      </c>
      <c r="LO267" s="46">
        <v>0</v>
      </c>
      <c r="LP267" s="10">
        <v>0</v>
      </c>
      <c r="LQ267" s="47">
        <f t="shared" si="6062"/>
        <v>0</v>
      </c>
      <c r="LR267" s="46">
        <v>0</v>
      </c>
      <c r="LS267" s="10">
        <v>0</v>
      </c>
      <c r="LT267" s="47">
        <f t="shared" si="6063"/>
        <v>0</v>
      </c>
      <c r="LU267" s="66">
        <v>0.53554999999999997</v>
      </c>
      <c r="LV267" s="10">
        <v>40.392000000000003</v>
      </c>
      <c r="LW267" s="47">
        <f t="shared" si="6064"/>
        <v>75421.529268975835</v>
      </c>
      <c r="LX267" s="66">
        <v>346.30349000000001</v>
      </c>
      <c r="LY267" s="10">
        <v>41779.498</v>
      </c>
      <c r="LZ267" s="47">
        <f t="shared" si="6065"/>
        <v>120644.17254356864</v>
      </c>
      <c r="MA267" s="66">
        <v>5.1159999999999997E-2</v>
      </c>
      <c r="MB267" s="10">
        <v>6.8140000000000001</v>
      </c>
      <c r="MC267" s="47">
        <f t="shared" si="6066"/>
        <v>133189.99218139172</v>
      </c>
      <c r="MD267" s="46">
        <v>0</v>
      </c>
      <c r="ME267" s="10">
        <v>0</v>
      </c>
      <c r="MF267" s="47">
        <f t="shared" si="6067"/>
        <v>0</v>
      </c>
      <c r="MG267" s="46">
        <v>0</v>
      </c>
      <c r="MH267" s="10">
        <v>0</v>
      </c>
      <c r="MI267" s="47">
        <f t="shared" si="6068"/>
        <v>0</v>
      </c>
      <c r="MJ267" s="46">
        <v>0</v>
      </c>
      <c r="MK267" s="10">
        <v>0</v>
      </c>
      <c r="ML267" s="47">
        <f t="shared" si="6069"/>
        <v>0</v>
      </c>
      <c r="MM267" s="46">
        <v>0</v>
      </c>
      <c r="MN267" s="10">
        <v>0</v>
      </c>
      <c r="MO267" s="47">
        <f t="shared" si="6070"/>
        <v>0</v>
      </c>
      <c r="MP267" s="46">
        <v>0</v>
      </c>
      <c r="MQ267" s="10">
        <v>0</v>
      </c>
      <c r="MR267" s="47">
        <f t="shared" si="6071"/>
        <v>0</v>
      </c>
      <c r="MS267" s="46">
        <v>0</v>
      </c>
      <c r="MT267" s="10">
        <v>0</v>
      </c>
      <c r="MU267" s="47">
        <f t="shared" si="6072"/>
        <v>0</v>
      </c>
      <c r="MV267" s="46">
        <v>0</v>
      </c>
      <c r="MW267" s="10">
        <v>0</v>
      </c>
      <c r="MX267" s="47">
        <f t="shared" si="6073"/>
        <v>0</v>
      </c>
      <c r="MY267" s="66">
        <v>2.018E-2</v>
      </c>
      <c r="MZ267" s="10">
        <v>1.2969999999999999</v>
      </c>
      <c r="NA267" s="47">
        <f t="shared" si="6074"/>
        <v>64271.55599603567</v>
      </c>
      <c r="NB267" s="46">
        <v>0</v>
      </c>
      <c r="NC267" s="10">
        <v>0</v>
      </c>
      <c r="ND267" s="47">
        <f t="shared" si="6075"/>
        <v>0</v>
      </c>
      <c r="NE267" s="46">
        <v>0</v>
      </c>
      <c r="NF267" s="10">
        <v>0</v>
      </c>
      <c r="NG267" s="47">
        <f t="shared" si="6076"/>
        <v>0</v>
      </c>
      <c r="NH267" s="46">
        <v>0</v>
      </c>
      <c r="NI267" s="10">
        <v>0</v>
      </c>
      <c r="NJ267" s="47">
        <f t="shared" si="6077"/>
        <v>0</v>
      </c>
      <c r="NK267" s="66">
        <v>1.49E-2</v>
      </c>
      <c r="NL267" s="10">
        <v>28.963999999999999</v>
      </c>
      <c r="NM267" s="47">
        <f t="shared" si="6078"/>
        <v>1943892.6174496643</v>
      </c>
      <c r="NN267" s="46">
        <v>0</v>
      </c>
      <c r="NO267" s="10">
        <v>0</v>
      </c>
      <c r="NP267" s="47">
        <f t="shared" si="6079"/>
        <v>0</v>
      </c>
      <c r="NQ267" s="46">
        <v>0</v>
      </c>
      <c r="NR267" s="10">
        <v>0</v>
      </c>
      <c r="NS267" s="47">
        <f t="shared" si="6080"/>
        <v>0</v>
      </c>
      <c r="NT267" s="66">
        <v>5.0000000000000001E-4</v>
      </c>
      <c r="NU267" s="10">
        <v>0.81</v>
      </c>
      <c r="NV267" s="47">
        <f t="shared" si="6081"/>
        <v>1620000</v>
      </c>
      <c r="NW267" s="66">
        <v>20.95513</v>
      </c>
      <c r="NX267" s="10">
        <v>6898.2960000000003</v>
      </c>
      <c r="NY267" s="47">
        <f t="shared" si="6082"/>
        <v>329193.66284055501</v>
      </c>
      <c r="NZ267" s="66">
        <v>24</v>
      </c>
      <c r="OA267" s="10">
        <v>2361.7620000000002</v>
      </c>
      <c r="OB267" s="47">
        <f t="shared" si="6083"/>
        <v>98406.75</v>
      </c>
      <c r="OC267" s="46">
        <v>0</v>
      </c>
      <c r="OD267" s="10">
        <v>0</v>
      </c>
      <c r="OE267" s="47">
        <f t="shared" si="6084"/>
        <v>0</v>
      </c>
      <c r="OF267" s="66">
        <v>2.9903000000000004</v>
      </c>
      <c r="OG267" s="10">
        <v>12889.22</v>
      </c>
      <c r="OH267" s="47">
        <f t="shared" si="6085"/>
        <v>4310343.4438016247</v>
      </c>
      <c r="OI267" s="66">
        <v>44.618870000000001</v>
      </c>
      <c r="OJ267" s="10">
        <v>11705.993</v>
      </c>
      <c r="OK267" s="47">
        <f t="shared" si="6086"/>
        <v>262355.20980248944</v>
      </c>
      <c r="OL267" s="46">
        <v>0</v>
      </c>
      <c r="OM267" s="10">
        <v>0</v>
      </c>
      <c r="ON267" s="47">
        <f t="shared" si="6087"/>
        <v>0</v>
      </c>
      <c r="OO267" s="66">
        <v>21.05</v>
      </c>
      <c r="OP267" s="10">
        <v>778.75400000000002</v>
      </c>
      <c r="OQ267" s="47">
        <f t="shared" si="6088"/>
        <v>36995.439429928738</v>
      </c>
      <c r="OR267" s="66">
        <v>2.5090000000000001E-2</v>
      </c>
      <c r="OS267" s="10">
        <v>3.7130000000000001</v>
      </c>
      <c r="OT267" s="47">
        <f t="shared" si="6089"/>
        <v>147987.24591470705</v>
      </c>
      <c r="OU267" s="66">
        <v>0.2414</v>
      </c>
      <c r="OV267" s="10">
        <v>70.349000000000004</v>
      </c>
      <c r="OW267" s="47">
        <f t="shared" si="6090"/>
        <v>291420.87821043911</v>
      </c>
      <c r="OX267" s="46">
        <v>0</v>
      </c>
      <c r="OY267" s="10">
        <v>0</v>
      </c>
      <c r="OZ267" s="47">
        <f t="shared" si="6091"/>
        <v>0</v>
      </c>
      <c r="PA267" s="46">
        <v>0</v>
      </c>
      <c r="PB267" s="10">
        <v>0</v>
      </c>
      <c r="PC267" s="47">
        <f t="shared" si="6092"/>
        <v>0</v>
      </c>
      <c r="PD267" s="46">
        <v>0</v>
      </c>
      <c r="PE267" s="10">
        <v>0</v>
      </c>
      <c r="PF267" s="47">
        <f t="shared" si="6093"/>
        <v>0</v>
      </c>
      <c r="PG267" s="66">
        <v>0.16900000000000001</v>
      </c>
      <c r="PH267" s="10">
        <v>23.384</v>
      </c>
      <c r="PI267" s="47">
        <f t="shared" si="6094"/>
        <v>138366.86390532544</v>
      </c>
      <c r="PJ267" s="46">
        <v>0</v>
      </c>
      <c r="PK267" s="10">
        <v>0</v>
      </c>
      <c r="PL267" s="47">
        <f t="shared" si="6095"/>
        <v>0</v>
      </c>
      <c r="PM267" s="46">
        <v>0</v>
      </c>
      <c r="PN267" s="10">
        <v>0</v>
      </c>
      <c r="PO267" s="47">
        <f t="shared" si="6096"/>
        <v>0</v>
      </c>
      <c r="PP267" s="46">
        <v>0</v>
      </c>
      <c r="PQ267" s="10">
        <v>0</v>
      </c>
      <c r="PR267" s="47">
        <f t="shared" si="6097"/>
        <v>0</v>
      </c>
      <c r="PS267" s="66">
        <v>1.8260000000000002E-2</v>
      </c>
      <c r="PT267" s="10">
        <v>24.596</v>
      </c>
      <c r="PU267" s="47">
        <f t="shared" si="6098"/>
        <v>1346987.9518072286</v>
      </c>
      <c r="PV267" s="66">
        <v>16.350349999999999</v>
      </c>
      <c r="PW267" s="10">
        <v>3962.9670000000001</v>
      </c>
      <c r="PX267" s="47">
        <f t="shared" si="6099"/>
        <v>242378.11422997064</v>
      </c>
      <c r="PY267" s="66">
        <v>70.571029999999993</v>
      </c>
      <c r="PZ267" s="10">
        <v>18101.125</v>
      </c>
      <c r="QA267" s="47">
        <f t="shared" si="6100"/>
        <v>256495.12271536925</v>
      </c>
      <c r="QB267" s="46">
        <v>0</v>
      </c>
      <c r="QC267" s="10">
        <v>0</v>
      </c>
      <c r="QD267" s="47">
        <f t="shared" si="6101"/>
        <v>0</v>
      </c>
      <c r="QE267" s="13">
        <v>0.27552000000000004</v>
      </c>
      <c r="QF267" s="11">
        <v>13.225999999999999</v>
      </c>
      <c r="QG267" s="47">
        <f t="shared" si="6102"/>
        <v>48003.774680603936</v>
      </c>
      <c r="QH267" s="46">
        <v>0</v>
      </c>
      <c r="QI267" s="10">
        <v>0</v>
      </c>
      <c r="QJ267" s="47">
        <f t="shared" si="6103"/>
        <v>0</v>
      </c>
      <c r="QK267" s="46">
        <v>0</v>
      </c>
      <c r="QL267" s="10">
        <v>0</v>
      </c>
      <c r="QM267" s="47">
        <f t="shared" si="6104"/>
        <v>0</v>
      </c>
      <c r="QN267" s="46">
        <v>0</v>
      </c>
      <c r="QO267" s="10">
        <v>0</v>
      </c>
      <c r="QP267" s="47">
        <f t="shared" si="6105"/>
        <v>0</v>
      </c>
      <c r="QQ267" s="66">
        <v>19.950520000000001</v>
      </c>
      <c r="QR267" s="10">
        <v>1330.183</v>
      </c>
      <c r="QS267" s="47">
        <f t="shared" si="6106"/>
        <v>66674.101727674264</v>
      </c>
      <c r="QT267" s="46">
        <v>0</v>
      </c>
      <c r="QU267" s="10">
        <v>0</v>
      </c>
      <c r="QV267" s="47">
        <f t="shared" si="6107"/>
        <v>0</v>
      </c>
      <c r="QW267" s="46">
        <v>0</v>
      </c>
      <c r="QX267" s="10">
        <v>0</v>
      </c>
      <c r="QY267" s="47">
        <f t="shared" si="6108"/>
        <v>0</v>
      </c>
      <c r="QZ267" s="66">
        <v>5.6299999999999996E-3</v>
      </c>
      <c r="RA267" s="10">
        <v>0.72199999999999998</v>
      </c>
      <c r="RB267" s="47">
        <f t="shared" si="6109"/>
        <v>128241.56305506216</v>
      </c>
      <c r="RC267" s="46">
        <v>0</v>
      </c>
      <c r="RD267" s="10">
        <v>0</v>
      </c>
      <c r="RE267" s="47">
        <f t="shared" si="6110"/>
        <v>0</v>
      </c>
      <c r="RF267" s="12">
        <f t="shared" ref="RF267:RF278" si="6112">SUMIF($C$5:$RE$5,"Ton",C267:RE267)</f>
        <v>1850.4468100000006</v>
      </c>
      <c r="RG267" s="58">
        <f t="shared" ref="RG267:RG278" si="6113">SUMIF($C$5:$RE$5,"F*",C267:RE267)</f>
        <v>277617.78999999998</v>
      </c>
    </row>
    <row r="268" spans="1:475" x14ac:dyDescent="0.3">
      <c r="A268" s="38">
        <v>2024</v>
      </c>
      <c r="B268" s="39" t="s">
        <v>7</v>
      </c>
      <c r="C268" s="46">
        <v>0</v>
      </c>
      <c r="D268" s="10">
        <v>0</v>
      </c>
      <c r="E268" s="47">
        <f t="shared" si="6111"/>
        <v>0</v>
      </c>
      <c r="F268" s="46">
        <v>0</v>
      </c>
      <c r="G268" s="10">
        <v>0</v>
      </c>
      <c r="H268" s="47">
        <f t="shared" si="5956"/>
        <v>0</v>
      </c>
      <c r="I268" s="46">
        <v>0</v>
      </c>
      <c r="J268" s="10">
        <v>0</v>
      </c>
      <c r="K268" s="47">
        <f t="shared" si="5957"/>
        <v>0</v>
      </c>
      <c r="L268" s="46">
        <v>0</v>
      </c>
      <c r="M268" s="10">
        <v>0</v>
      </c>
      <c r="N268" s="47">
        <f t="shared" si="5958"/>
        <v>0</v>
      </c>
      <c r="O268" s="46">
        <v>0</v>
      </c>
      <c r="P268" s="10">
        <v>0</v>
      </c>
      <c r="Q268" s="47">
        <f t="shared" si="5959"/>
        <v>0</v>
      </c>
      <c r="R268" s="46">
        <v>0</v>
      </c>
      <c r="S268" s="10">
        <v>0</v>
      </c>
      <c r="T268" s="47">
        <f t="shared" si="5960"/>
        <v>0</v>
      </c>
      <c r="U268" s="46">
        <v>0</v>
      </c>
      <c r="V268" s="10">
        <v>0</v>
      </c>
      <c r="W268" s="47">
        <f t="shared" si="5961"/>
        <v>0</v>
      </c>
      <c r="X268" s="46">
        <v>0</v>
      </c>
      <c r="Y268" s="10">
        <v>0</v>
      </c>
      <c r="Z268" s="47">
        <f t="shared" si="5962"/>
        <v>0</v>
      </c>
      <c r="AA268" s="66">
        <v>1.1578900000000001</v>
      </c>
      <c r="AB268" s="10">
        <v>1017.8390000000001</v>
      </c>
      <c r="AC268" s="47">
        <f t="shared" si="5963"/>
        <v>879046.36882605427</v>
      </c>
      <c r="AD268" s="66">
        <v>16.56072</v>
      </c>
      <c r="AE268" s="10">
        <v>7591.1769999999997</v>
      </c>
      <c r="AF268" s="47">
        <f t="shared" si="5964"/>
        <v>458384.47845262766</v>
      </c>
      <c r="AG268" s="46">
        <v>0</v>
      </c>
      <c r="AH268" s="10">
        <v>0</v>
      </c>
      <c r="AI268" s="47">
        <f t="shared" si="5965"/>
        <v>0</v>
      </c>
      <c r="AJ268" s="46">
        <v>0</v>
      </c>
      <c r="AK268" s="10">
        <v>0</v>
      </c>
      <c r="AL268" s="47">
        <f t="shared" si="5966"/>
        <v>0</v>
      </c>
      <c r="AM268" s="66">
        <v>2.1360000000000001</v>
      </c>
      <c r="AN268" s="10">
        <v>79.259</v>
      </c>
      <c r="AO268" s="47">
        <f t="shared" si="5967"/>
        <v>37106.2734082397</v>
      </c>
      <c r="AP268" s="66">
        <v>264.48617999999999</v>
      </c>
      <c r="AQ268" s="10">
        <v>9870.7520000000004</v>
      </c>
      <c r="AR268" s="47">
        <f t="shared" si="5968"/>
        <v>37320.483058887992</v>
      </c>
      <c r="AS268" s="66">
        <v>7.7999999999999999E-4</v>
      </c>
      <c r="AT268" s="10">
        <v>0.155</v>
      </c>
      <c r="AU268" s="47">
        <f t="shared" si="5969"/>
        <v>198717.94871794872</v>
      </c>
      <c r="AV268" s="46">
        <v>0</v>
      </c>
      <c r="AW268" s="10">
        <v>0</v>
      </c>
      <c r="AX268" s="47">
        <f t="shared" si="5970"/>
        <v>0</v>
      </c>
      <c r="AY268" s="46">
        <v>0</v>
      </c>
      <c r="AZ268" s="10">
        <v>0</v>
      </c>
      <c r="BA268" s="47">
        <f t="shared" si="5971"/>
        <v>0</v>
      </c>
      <c r="BB268" s="66">
        <v>1.959E-2</v>
      </c>
      <c r="BC268" s="10">
        <v>20.934999999999999</v>
      </c>
      <c r="BD268" s="47">
        <f t="shared" si="5972"/>
        <v>1068657.4783052576</v>
      </c>
      <c r="BE268" s="66">
        <v>3.1700000000000001E-3</v>
      </c>
      <c r="BF268" s="10">
        <v>9.5749999999999993</v>
      </c>
      <c r="BG268" s="47">
        <f t="shared" si="5973"/>
        <v>3020504.7318611983</v>
      </c>
      <c r="BH268" s="46">
        <v>0</v>
      </c>
      <c r="BI268" s="10">
        <v>0</v>
      </c>
      <c r="BJ268" s="47">
        <f t="shared" si="5974"/>
        <v>0</v>
      </c>
      <c r="BK268" s="46">
        <v>0</v>
      </c>
      <c r="BL268" s="10">
        <v>0</v>
      </c>
      <c r="BM268" s="47">
        <f t="shared" si="5975"/>
        <v>0</v>
      </c>
      <c r="BN268" s="46">
        <v>0</v>
      </c>
      <c r="BO268" s="10">
        <v>0</v>
      </c>
      <c r="BP268" s="47">
        <f t="shared" si="5976"/>
        <v>0</v>
      </c>
      <c r="BQ268" s="46">
        <v>0</v>
      </c>
      <c r="BR268" s="10">
        <v>0</v>
      </c>
      <c r="BS268" s="47">
        <f t="shared" si="5977"/>
        <v>0</v>
      </c>
      <c r="BT268" s="66">
        <v>0.76961999999999997</v>
      </c>
      <c r="BU268" s="10">
        <v>229.46199999999999</v>
      </c>
      <c r="BV268" s="47">
        <f t="shared" si="5978"/>
        <v>298149.7362334659</v>
      </c>
      <c r="BW268" s="46">
        <v>0</v>
      </c>
      <c r="BX268" s="10">
        <v>0</v>
      </c>
      <c r="BY268" s="47">
        <f t="shared" si="5979"/>
        <v>0</v>
      </c>
      <c r="BZ268" s="46">
        <v>0</v>
      </c>
      <c r="CA268" s="10">
        <v>0</v>
      </c>
      <c r="CB268" s="47">
        <f t="shared" si="5980"/>
        <v>0</v>
      </c>
      <c r="CC268" s="66">
        <v>158.75144</v>
      </c>
      <c r="CD268" s="10">
        <v>13419.065000000001</v>
      </c>
      <c r="CE268" s="47">
        <f t="shared" si="5981"/>
        <v>84528.776557869336</v>
      </c>
      <c r="CF268" s="46">
        <v>0</v>
      </c>
      <c r="CG268" s="10">
        <v>0</v>
      </c>
      <c r="CH268" s="47">
        <f t="shared" si="5982"/>
        <v>0</v>
      </c>
      <c r="CI268" s="46">
        <v>0</v>
      </c>
      <c r="CJ268" s="10">
        <v>0</v>
      </c>
      <c r="CK268" s="47">
        <f t="shared" si="5983"/>
        <v>0</v>
      </c>
      <c r="CL268" s="66">
        <v>0.70499999999999996</v>
      </c>
      <c r="CM268" s="10">
        <v>3.36</v>
      </c>
      <c r="CN268" s="47">
        <f t="shared" si="5984"/>
        <v>4765.9574468085102</v>
      </c>
      <c r="CO268" s="46">
        <v>0</v>
      </c>
      <c r="CP268" s="10">
        <v>0</v>
      </c>
      <c r="CQ268" s="47">
        <f t="shared" si="5985"/>
        <v>0</v>
      </c>
      <c r="CR268" s="46">
        <v>0</v>
      </c>
      <c r="CS268" s="10">
        <v>0</v>
      </c>
      <c r="CT268" s="47">
        <f t="shared" si="5986"/>
        <v>0</v>
      </c>
      <c r="CU268" s="46">
        <v>0</v>
      </c>
      <c r="CV268" s="10">
        <v>0</v>
      </c>
      <c r="CW268" s="47">
        <f t="shared" si="5987"/>
        <v>0</v>
      </c>
      <c r="CX268" s="46">
        <v>0</v>
      </c>
      <c r="CY268" s="10">
        <v>0</v>
      </c>
      <c r="CZ268" s="47">
        <f t="shared" si="5988"/>
        <v>0</v>
      </c>
      <c r="DA268" s="46">
        <v>0</v>
      </c>
      <c r="DB268" s="10">
        <v>0</v>
      </c>
      <c r="DC268" s="47">
        <f t="shared" si="5989"/>
        <v>0</v>
      </c>
      <c r="DD268" s="66">
        <v>60.580769999999994</v>
      </c>
      <c r="DE268" s="10">
        <v>7611.6509999999998</v>
      </c>
      <c r="DF268" s="47">
        <f t="shared" si="5990"/>
        <v>125644.67239356648</v>
      </c>
      <c r="DG268" s="46">
        <v>0</v>
      </c>
      <c r="DH268" s="10">
        <v>0</v>
      </c>
      <c r="DI268" s="47">
        <f t="shared" si="5991"/>
        <v>0</v>
      </c>
      <c r="DJ268" s="66">
        <v>1.8453199999999998</v>
      </c>
      <c r="DK268" s="10">
        <v>237.74600000000001</v>
      </c>
      <c r="DL268" s="47">
        <f t="shared" si="5992"/>
        <v>128837.27483580085</v>
      </c>
      <c r="DM268" s="46">
        <v>0</v>
      </c>
      <c r="DN268" s="10">
        <v>0</v>
      </c>
      <c r="DO268" s="47">
        <f t="shared" si="5993"/>
        <v>0</v>
      </c>
      <c r="DP268" s="66">
        <v>5.9799999999999999E-2</v>
      </c>
      <c r="DQ268" s="10">
        <v>10.272</v>
      </c>
      <c r="DR268" s="47">
        <f t="shared" si="5994"/>
        <v>171772.57525083612</v>
      </c>
      <c r="DS268" s="46">
        <v>0</v>
      </c>
      <c r="DT268" s="10">
        <v>0</v>
      </c>
      <c r="DU268" s="47">
        <f t="shared" si="5995"/>
        <v>0</v>
      </c>
      <c r="DV268" s="46">
        <v>0</v>
      </c>
      <c r="DW268" s="10">
        <v>0</v>
      </c>
      <c r="DX268" s="47">
        <f t="shared" si="5996"/>
        <v>0</v>
      </c>
      <c r="DY268" s="46">
        <v>0</v>
      </c>
      <c r="DZ268" s="10">
        <v>0</v>
      </c>
      <c r="EA268" s="47">
        <f t="shared" si="5997"/>
        <v>0</v>
      </c>
      <c r="EB268" s="46">
        <v>0</v>
      </c>
      <c r="EC268" s="10">
        <v>0</v>
      </c>
      <c r="ED268" s="47">
        <f t="shared" si="5998"/>
        <v>0</v>
      </c>
      <c r="EE268" s="46">
        <v>0</v>
      </c>
      <c r="EF268" s="10">
        <v>0</v>
      </c>
      <c r="EG268" s="47">
        <f t="shared" si="5999"/>
        <v>0</v>
      </c>
      <c r="EH268" s="66">
        <v>8.3188500000000012</v>
      </c>
      <c r="EI268" s="10">
        <v>3287.5059999999999</v>
      </c>
      <c r="EJ268" s="47">
        <f t="shared" si="6000"/>
        <v>395187.55597227975</v>
      </c>
      <c r="EK268" s="46">
        <v>0</v>
      </c>
      <c r="EL268" s="10">
        <v>0</v>
      </c>
      <c r="EM268" s="47">
        <f t="shared" si="6001"/>
        <v>0</v>
      </c>
      <c r="EN268" s="66">
        <v>280.18574999999998</v>
      </c>
      <c r="EO268" s="10">
        <v>33826.284</v>
      </c>
      <c r="EP268" s="47">
        <f t="shared" si="6002"/>
        <v>120728.067005549</v>
      </c>
      <c r="EQ268" s="46">
        <v>0</v>
      </c>
      <c r="ER268" s="10">
        <v>0</v>
      </c>
      <c r="ES268" s="47">
        <f t="shared" si="6003"/>
        <v>0</v>
      </c>
      <c r="ET268" s="66">
        <v>2.2864100000000001</v>
      </c>
      <c r="EU268" s="10">
        <v>181.22200000000001</v>
      </c>
      <c r="EV268" s="47">
        <f t="shared" si="6004"/>
        <v>79260.500085286534</v>
      </c>
      <c r="EW268" s="46">
        <v>0</v>
      </c>
      <c r="EX268" s="10">
        <v>0</v>
      </c>
      <c r="EY268" s="47">
        <f t="shared" si="6005"/>
        <v>0</v>
      </c>
      <c r="EZ268" s="46">
        <v>0</v>
      </c>
      <c r="FA268" s="10">
        <v>0</v>
      </c>
      <c r="FB268" s="47">
        <f t="shared" si="6006"/>
        <v>0</v>
      </c>
      <c r="FC268" s="46">
        <v>0</v>
      </c>
      <c r="FD268" s="10">
        <v>0</v>
      </c>
      <c r="FE268" s="47">
        <f t="shared" si="6007"/>
        <v>0</v>
      </c>
      <c r="FF268" s="46">
        <v>0</v>
      </c>
      <c r="FG268" s="10">
        <v>0</v>
      </c>
      <c r="FH268" s="47">
        <f t="shared" si="6008"/>
        <v>0</v>
      </c>
      <c r="FI268" s="66">
        <v>2.56229</v>
      </c>
      <c r="FJ268" s="10">
        <v>128.43700000000001</v>
      </c>
      <c r="FK268" s="47">
        <f t="shared" si="6009"/>
        <v>50125.863973242689</v>
      </c>
      <c r="FL268" s="66">
        <v>0.34564999999999996</v>
      </c>
      <c r="FM268" s="10">
        <v>159.096</v>
      </c>
      <c r="FN268" s="47">
        <f t="shared" si="6010"/>
        <v>460280.63069579058</v>
      </c>
      <c r="FO268" s="46">
        <v>0</v>
      </c>
      <c r="FP268" s="10">
        <v>0</v>
      </c>
      <c r="FQ268" s="47">
        <f t="shared" si="6011"/>
        <v>0</v>
      </c>
      <c r="FR268" s="66">
        <v>58.079620000000006</v>
      </c>
      <c r="FS268" s="10">
        <v>15785.991</v>
      </c>
      <c r="FT268" s="47">
        <f t="shared" si="6012"/>
        <v>271799.1440026639</v>
      </c>
      <c r="FU268" s="66">
        <v>3.8332800000000002</v>
      </c>
      <c r="FV268" s="10">
        <v>12.994</v>
      </c>
      <c r="FW268" s="47">
        <f t="shared" si="6013"/>
        <v>3389.7862926788544</v>
      </c>
      <c r="FX268" s="46">
        <v>0</v>
      </c>
      <c r="FY268" s="10">
        <v>0</v>
      </c>
      <c r="FZ268" s="47">
        <f t="shared" si="6014"/>
        <v>0</v>
      </c>
      <c r="GA268" s="46">
        <v>0</v>
      </c>
      <c r="GB268" s="10">
        <v>0</v>
      </c>
      <c r="GC268" s="47">
        <f t="shared" si="6015"/>
        <v>0</v>
      </c>
      <c r="GD268" s="66">
        <v>9.0990000000000001E-2</v>
      </c>
      <c r="GE268" s="10">
        <v>25.193999999999999</v>
      </c>
      <c r="GF268" s="47">
        <f t="shared" si="6016"/>
        <v>276887.5700626442</v>
      </c>
      <c r="GG268" s="66">
        <v>0.62861</v>
      </c>
      <c r="GH268" s="10">
        <v>94.930999999999997</v>
      </c>
      <c r="GI268" s="47">
        <f t="shared" si="6017"/>
        <v>151017.32393694023</v>
      </c>
      <c r="GJ268" s="66">
        <v>255.23521</v>
      </c>
      <c r="GK268" s="10">
        <v>31195.99</v>
      </c>
      <c r="GL268" s="47">
        <f t="shared" si="6018"/>
        <v>122224.47678750906</v>
      </c>
      <c r="GM268" s="46">
        <v>0</v>
      </c>
      <c r="GN268" s="10">
        <v>0</v>
      </c>
      <c r="GO268" s="47">
        <f t="shared" si="6019"/>
        <v>0</v>
      </c>
      <c r="GP268" s="66">
        <v>9.3070400000000006</v>
      </c>
      <c r="GQ268" s="10">
        <v>214.97300000000001</v>
      </c>
      <c r="GR268" s="47">
        <f t="shared" si="6020"/>
        <v>23097.891488593581</v>
      </c>
      <c r="GS268" s="46">
        <v>0</v>
      </c>
      <c r="GT268" s="10">
        <v>0</v>
      </c>
      <c r="GU268" s="47">
        <f t="shared" si="6021"/>
        <v>0</v>
      </c>
      <c r="GV268" s="46">
        <v>0</v>
      </c>
      <c r="GW268" s="10">
        <v>0</v>
      </c>
      <c r="GX268" s="47">
        <f t="shared" si="6022"/>
        <v>0</v>
      </c>
      <c r="GY268" s="66">
        <v>2.4680000000000001E-2</v>
      </c>
      <c r="GZ268" s="10">
        <v>5.3010000000000002</v>
      </c>
      <c r="HA268" s="47">
        <f t="shared" si="6023"/>
        <v>214789.30307941654</v>
      </c>
      <c r="HB268" s="66">
        <v>4.2250500000000004</v>
      </c>
      <c r="HC268" s="10">
        <v>2511.4940000000001</v>
      </c>
      <c r="HD268" s="47">
        <f t="shared" si="6024"/>
        <v>594429.41503650846</v>
      </c>
      <c r="HE268" s="46">
        <v>0</v>
      </c>
      <c r="HF268" s="10">
        <v>0</v>
      </c>
      <c r="HG268" s="47">
        <f t="shared" si="6025"/>
        <v>0</v>
      </c>
      <c r="HH268" s="46">
        <v>0</v>
      </c>
      <c r="HI268" s="10">
        <v>0</v>
      </c>
      <c r="HJ268" s="47">
        <f t="shared" si="6026"/>
        <v>0</v>
      </c>
      <c r="HK268" s="46">
        <v>0</v>
      </c>
      <c r="HL268" s="10">
        <v>0</v>
      </c>
      <c r="HM268" s="47">
        <f t="shared" si="6027"/>
        <v>0</v>
      </c>
      <c r="HN268" s="46">
        <v>0</v>
      </c>
      <c r="HO268" s="10">
        <v>0</v>
      </c>
      <c r="HP268" s="47">
        <f t="shared" si="6028"/>
        <v>0</v>
      </c>
      <c r="HQ268" s="46">
        <v>0</v>
      </c>
      <c r="HR268" s="10">
        <v>0</v>
      </c>
      <c r="HS268" s="47">
        <f t="shared" si="6029"/>
        <v>0</v>
      </c>
      <c r="HT268" s="46">
        <v>0</v>
      </c>
      <c r="HU268" s="10">
        <v>0</v>
      </c>
      <c r="HV268" s="47">
        <f t="shared" si="6030"/>
        <v>0</v>
      </c>
      <c r="HW268" s="46">
        <v>0</v>
      </c>
      <c r="HX268" s="10">
        <v>0</v>
      </c>
      <c r="HY268" s="47">
        <f t="shared" si="6031"/>
        <v>0</v>
      </c>
      <c r="HZ268" s="66">
        <v>5.0000000000000001E-3</v>
      </c>
      <c r="IA268" s="10">
        <v>2.1640000000000001</v>
      </c>
      <c r="IB268" s="47">
        <f t="shared" si="6032"/>
        <v>432800</v>
      </c>
      <c r="IC268" s="46">
        <v>0</v>
      </c>
      <c r="ID268" s="10">
        <v>0</v>
      </c>
      <c r="IE268" s="47">
        <f t="shared" si="6033"/>
        <v>0</v>
      </c>
      <c r="IF268" s="46">
        <v>0</v>
      </c>
      <c r="IG268" s="10">
        <v>0</v>
      </c>
      <c r="IH268" s="47">
        <f t="shared" si="6034"/>
        <v>0</v>
      </c>
      <c r="II268" s="46">
        <v>0</v>
      </c>
      <c r="IJ268" s="10">
        <v>0</v>
      </c>
      <c r="IK268" s="47">
        <f t="shared" si="6035"/>
        <v>0</v>
      </c>
      <c r="IL268" s="46">
        <v>0</v>
      </c>
      <c r="IM268" s="10">
        <v>0</v>
      </c>
      <c r="IN268" s="47">
        <f t="shared" si="6036"/>
        <v>0</v>
      </c>
      <c r="IO268" s="46">
        <v>0</v>
      </c>
      <c r="IP268" s="10">
        <v>0</v>
      </c>
      <c r="IQ268" s="47">
        <f t="shared" si="6037"/>
        <v>0</v>
      </c>
      <c r="IR268" s="66">
        <v>59.791559999999997</v>
      </c>
      <c r="IS268" s="10">
        <v>4465.6940000000004</v>
      </c>
      <c r="IT268" s="47">
        <f t="shared" si="6038"/>
        <v>74687.698397566492</v>
      </c>
      <c r="IU268" s="46">
        <v>0</v>
      </c>
      <c r="IV268" s="10">
        <v>0</v>
      </c>
      <c r="IW268" s="47">
        <f t="shared" si="6039"/>
        <v>0</v>
      </c>
      <c r="IX268" s="46">
        <v>0</v>
      </c>
      <c r="IY268" s="10">
        <v>0</v>
      </c>
      <c r="IZ268" s="47">
        <f t="shared" si="6040"/>
        <v>0</v>
      </c>
      <c r="JA268" s="46">
        <v>0</v>
      </c>
      <c r="JB268" s="10">
        <v>0</v>
      </c>
      <c r="JC268" s="47">
        <f t="shared" si="6041"/>
        <v>0</v>
      </c>
      <c r="JD268" s="46">
        <v>0</v>
      </c>
      <c r="JE268" s="10">
        <v>0</v>
      </c>
      <c r="JF268" s="47">
        <f t="shared" si="6042"/>
        <v>0</v>
      </c>
      <c r="JG268" s="46">
        <v>0</v>
      </c>
      <c r="JH268" s="10">
        <v>0</v>
      </c>
      <c r="JI268" s="47">
        <f t="shared" si="6043"/>
        <v>0</v>
      </c>
      <c r="JJ268" s="46">
        <v>0</v>
      </c>
      <c r="JK268" s="10">
        <v>0</v>
      </c>
      <c r="JL268" s="47">
        <f t="shared" si="6044"/>
        <v>0</v>
      </c>
      <c r="JM268" s="46">
        <v>0</v>
      </c>
      <c r="JN268" s="10">
        <v>0</v>
      </c>
      <c r="JO268" s="47">
        <f t="shared" si="6045"/>
        <v>0</v>
      </c>
      <c r="JP268" s="46">
        <v>0</v>
      </c>
      <c r="JQ268" s="10">
        <v>0</v>
      </c>
      <c r="JR268" s="47">
        <f t="shared" si="6046"/>
        <v>0</v>
      </c>
      <c r="JS268" s="46">
        <v>0</v>
      </c>
      <c r="JT268" s="10">
        <v>0</v>
      </c>
      <c r="JU268" s="47">
        <f t="shared" si="6047"/>
        <v>0</v>
      </c>
      <c r="JV268" s="46">
        <v>0</v>
      </c>
      <c r="JW268" s="10">
        <v>0</v>
      </c>
      <c r="JX268" s="47">
        <f t="shared" si="6048"/>
        <v>0</v>
      </c>
      <c r="JY268" s="46">
        <v>0</v>
      </c>
      <c r="JZ268" s="10">
        <v>0</v>
      </c>
      <c r="KA268" s="47">
        <f t="shared" si="6049"/>
        <v>0</v>
      </c>
      <c r="KB268" s="66">
        <v>46.624000000000002</v>
      </c>
      <c r="KC268" s="10">
        <v>711.52800000000002</v>
      </c>
      <c r="KD268" s="47">
        <f t="shared" si="6050"/>
        <v>15260.981468771448</v>
      </c>
      <c r="KE268" s="66"/>
      <c r="KF268" s="10"/>
      <c r="KG268" s="47"/>
      <c r="KH268" s="66">
        <v>116.78513000000001</v>
      </c>
      <c r="KI268" s="10">
        <v>12901.666999999999</v>
      </c>
      <c r="KJ268" s="47">
        <f t="shared" si="6051"/>
        <v>110473.54230799759</v>
      </c>
      <c r="KK268" s="66">
        <v>4.5210400000000002</v>
      </c>
      <c r="KL268" s="10">
        <v>3020.3339999999998</v>
      </c>
      <c r="KM268" s="47">
        <f t="shared" si="6052"/>
        <v>668061.7733972714</v>
      </c>
      <c r="KN268" s="66">
        <v>2.2799999999999999E-3</v>
      </c>
      <c r="KO268" s="10">
        <v>0.48299999999999998</v>
      </c>
      <c r="KP268" s="47">
        <f t="shared" si="6053"/>
        <v>211842.10526315789</v>
      </c>
      <c r="KQ268" s="66">
        <v>1.5714699999999999</v>
      </c>
      <c r="KR268" s="10">
        <v>16.716000000000001</v>
      </c>
      <c r="KS268" s="47">
        <f t="shared" si="6054"/>
        <v>10637.174110864351</v>
      </c>
      <c r="KT268" s="46">
        <v>0</v>
      </c>
      <c r="KU268" s="10">
        <v>0</v>
      </c>
      <c r="KV268" s="47">
        <f t="shared" si="6055"/>
        <v>0</v>
      </c>
      <c r="KW268" s="46">
        <v>0</v>
      </c>
      <c r="KX268" s="10">
        <v>0</v>
      </c>
      <c r="KY268" s="47">
        <f t="shared" si="6056"/>
        <v>0</v>
      </c>
      <c r="KZ268" s="46">
        <v>0</v>
      </c>
      <c r="LA268" s="10">
        <v>0</v>
      </c>
      <c r="LB268" s="47">
        <f t="shared" si="6057"/>
        <v>0</v>
      </c>
      <c r="LC268" s="46">
        <v>0</v>
      </c>
      <c r="LD268" s="10">
        <v>0</v>
      </c>
      <c r="LE268" s="47">
        <f t="shared" si="6058"/>
        <v>0</v>
      </c>
      <c r="LF268" s="66">
        <v>10.057360000000001</v>
      </c>
      <c r="LG268" s="10">
        <v>108.328</v>
      </c>
      <c r="LH268" s="47">
        <f t="shared" si="6059"/>
        <v>10771.017443941551</v>
      </c>
      <c r="LI268" s="46">
        <v>0</v>
      </c>
      <c r="LJ268" s="10">
        <v>0</v>
      </c>
      <c r="LK268" s="47">
        <f t="shared" si="6060"/>
        <v>0</v>
      </c>
      <c r="LL268" s="46">
        <v>0</v>
      </c>
      <c r="LM268" s="10">
        <v>0</v>
      </c>
      <c r="LN268" s="47">
        <f t="shared" si="6061"/>
        <v>0</v>
      </c>
      <c r="LO268" s="46">
        <v>0</v>
      </c>
      <c r="LP268" s="10">
        <v>0</v>
      </c>
      <c r="LQ268" s="47">
        <f t="shared" si="6062"/>
        <v>0</v>
      </c>
      <c r="LR268" s="66">
        <v>0.20921000000000001</v>
      </c>
      <c r="LS268" s="10">
        <v>40.244999999999997</v>
      </c>
      <c r="LT268" s="47">
        <f t="shared" si="6063"/>
        <v>192366.52167678406</v>
      </c>
      <c r="LU268" s="66">
        <v>3.456E-2</v>
      </c>
      <c r="LV268" s="10">
        <v>3.843</v>
      </c>
      <c r="LW268" s="47">
        <f t="shared" si="6064"/>
        <v>111197.91666666667</v>
      </c>
      <c r="LX268" s="66">
        <v>346.10001</v>
      </c>
      <c r="LY268" s="10">
        <v>52072.012999999999</v>
      </c>
      <c r="LZ268" s="47">
        <f t="shared" si="6065"/>
        <v>150453.65933390177</v>
      </c>
      <c r="MA268" s="66">
        <v>1.6252599999999999</v>
      </c>
      <c r="MB268" s="10">
        <v>108.301</v>
      </c>
      <c r="MC268" s="47">
        <f t="shared" si="6066"/>
        <v>66636.107453576653</v>
      </c>
      <c r="MD268" s="46">
        <v>0</v>
      </c>
      <c r="ME268" s="10">
        <v>0</v>
      </c>
      <c r="MF268" s="47">
        <f t="shared" si="6067"/>
        <v>0</v>
      </c>
      <c r="MG268" s="46">
        <v>0</v>
      </c>
      <c r="MH268" s="10">
        <v>0</v>
      </c>
      <c r="MI268" s="47">
        <f t="shared" si="6068"/>
        <v>0</v>
      </c>
      <c r="MJ268" s="46">
        <v>0</v>
      </c>
      <c r="MK268" s="10">
        <v>0</v>
      </c>
      <c r="ML268" s="47">
        <f t="shared" si="6069"/>
        <v>0</v>
      </c>
      <c r="MM268" s="66">
        <v>0.97724999999999995</v>
      </c>
      <c r="MN268" s="10">
        <v>724.25699999999995</v>
      </c>
      <c r="MO268" s="47">
        <f t="shared" si="6070"/>
        <v>741117.42133537983</v>
      </c>
      <c r="MP268" s="46">
        <v>0</v>
      </c>
      <c r="MQ268" s="10">
        <v>0</v>
      </c>
      <c r="MR268" s="47">
        <f t="shared" si="6071"/>
        <v>0</v>
      </c>
      <c r="MS268" s="46">
        <v>0</v>
      </c>
      <c r="MT268" s="10">
        <v>0</v>
      </c>
      <c r="MU268" s="47">
        <f t="shared" si="6072"/>
        <v>0</v>
      </c>
      <c r="MV268" s="46">
        <v>0</v>
      </c>
      <c r="MW268" s="10">
        <v>0</v>
      </c>
      <c r="MX268" s="47">
        <f t="shared" si="6073"/>
        <v>0</v>
      </c>
      <c r="MY268" s="66">
        <v>4.0000000000000001E-3</v>
      </c>
      <c r="MZ268" s="10">
        <v>0.41399999999999998</v>
      </c>
      <c r="NA268" s="47">
        <f t="shared" si="6074"/>
        <v>103499.99999999999</v>
      </c>
      <c r="NB268" s="46">
        <v>0</v>
      </c>
      <c r="NC268" s="10">
        <v>0</v>
      </c>
      <c r="ND268" s="47">
        <f t="shared" si="6075"/>
        <v>0</v>
      </c>
      <c r="NE268" s="46">
        <v>0</v>
      </c>
      <c r="NF268" s="10">
        <v>0</v>
      </c>
      <c r="NG268" s="47">
        <f t="shared" si="6076"/>
        <v>0</v>
      </c>
      <c r="NH268" s="46">
        <v>0</v>
      </c>
      <c r="NI268" s="10">
        <v>0</v>
      </c>
      <c r="NJ268" s="47">
        <f t="shared" si="6077"/>
        <v>0</v>
      </c>
      <c r="NK268" s="66">
        <v>6.4999999999999997E-3</v>
      </c>
      <c r="NL268" s="10">
        <v>10.997</v>
      </c>
      <c r="NM268" s="47">
        <f t="shared" si="6078"/>
        <v>1691846.1538461538</v>
      </c>
      <c r="NN268" s="46">
        <v>0</v>
      </c>
      <c r="NO268" s="10">
        <v>0</v>
      </c>
      <c r="NP268" s="47">
        <f t="shared" si="6079"/>
        <v>0</v>
      </c>
      <c r="NQ268" s="46">
        <v>0</v>
      </c>
      <c r="NR268" s="10">
        <v>0</v>
      </c>
      <c r="NS268" s="47">
        <f t="shared" si="6080"/>
        <v>0</v>
      </c>
      <c r="NT268" s="66">
        <v>5.1999999999999998E-2</v>
      </c>
      <c r="NU268" s="10">
        <v>1.27</v>
      </c>
      <c r="NV268" s="47">
        <f t="shared" si="6081"/>
        <v>24423.076923076922</v>
      </c>
      <c r="NW268" s="66">
        <v>8.7180699999999991</v>
      </c>
      <c r="NX268" s="10">
        <v>2262.8270000000002</v>
      </c>
      <c r="NY268" s="47">
        <f t="shared" si="6082"/>
        <v>259555.95676566038</v>
      </c>
      <c r="NZ268" s="66">
        <v>3.0644800000000001</v>
      </c>
      <c r="OA268" s="10">
        <v>1854.606</v>
      </c>
      <c r="OB268" s="47">
        <f t="shared" si="6083"/>
        <v>605194.35597556515</v>
      </c>
      <c r="OC268" s="46">
        <v>0</v>
      </c>
      <c r="OD268" s="10">
        <v>0</v>
      </c>
      <c r="OE268" s="47">
        <f t="shared" si="6084"/>
        <v>0</v>
      </c>
      <c r="OF268" s="66">
        <v>0.01</v>
      </c>
      <c r="OG268" s="10">
        <v>0.36799999999999999</v>
      </c>
      <c r="OH268" s="47">
        <f t="shared" si="6085"/>
        <v>36800</v>
      </c>
      <c r="OI268" s="66">
        <v>9.4970599999999994</v>
      </c>
      <c r="OJ268" s="10">
        <v>2021.173</v>
      </c>
      <c r="OK268" s="47">
        <f t="shared" si="6086"/>
        <v>212820.9151042533</v>
      </c>
      <c r="OL268" s="46">
        <v>0</v>
      </c>
      <c r="OM268" s="10">
        <v>0</v>
      </c>
      <c r="ON268" s="47">
        <f t="shared" si="6087"/>
        <v>0</v>
      </c>
      <c r="OO268" s="66">
        <v>1.6199999999999999E-2</v>
      </c>
      <c r="OP268" s="10">
        <v>0.255</v>
      </c>
      <c r="OQ268" s="47">
        <f t="shared" si="6088"/>
        <v>15740.740740740743</v>
      </c>
      <c r="OR268" s="66">
        <v>1.129E-2</v>
      </c>
      <c r="OS268" s="10">
        <v>1.21</v>
      </c>
      <c r="OT268" s="47">
        <f t="shared" si="6089"/>
        <v>107174.49069973428</v>
      </c>
      <c r="OU268" s="66">
        <v>6.9999999999999999E-4</v>
      </c>
      <c r="OV268" s="10">
        <v>0.57399999999999995</v>
      </c>
      <c r="OW268" s="47">
        <f t="shared" si="6090"/>
        <v>820000</v>
      </c>
      <c r="OX268" s="46">
        <v>0</v>
      </c>
      <c r="OY268" s="10">
        <v>0</v>
      </c>
      <c r="OZ268" s="47">
        <f t="shared" si="6091"/>
        <v>0</v>
      </c>
      <c r="PA268" s="46">
        <v>0</v>
      </c>
      <c r="PB268" s="10">
        <v>0</v>
      </c>
      <c r="PC268" s="47">
        <f t="shared" si="6092"/>
        <v>0</v>
      </c>
      <c r="PD268" s="46">
        <v>0</v>
      </c>
      <c r="PE268" s="10">
        <v>0</v>
      </c>
      <c r="PF268" s="47">
        <f t="shared" si="6093"/>
        <v>0</v>
      </c>
      <c r="PG268" s="66">
        <v>0.73807</v>
      </c>
      <c r="PH268" s="10">
        <v>30.925000000000001</v>
      </c>
      <c r="PI268" s="47">
        <f t="shared" si="6094"/>
        <v>41899.819800289944</v>
      </c>
      <c r="PJ268" s="46">
        <v>0</v>
      </c>
      <c r="PK268" s="10">
        <v>0</v>
      </c>
      <c r="PL268" s="47">
        <f t="shared" si="6095"/>
        <v>0</v>
      </c>
      <c r="PM268" s="46">
        <v>0</v>
      </c>
      <c r="PN268" s="10">
        <v>0</v>
      </c>
      <c r="PO268" s="47">
        <f t="shared" si="6096"/>
        <v>0</v>
      </c>
      <c r="PP268" s="46">
        <v>0</v>
      </c>
      <c r="PQ268" s="10">
        <v>0</v>
      </c>
      <c r="PR268" s="47">
        <f t="shared" si="6097"/>
        <v>0</v>
      </c>
      <c r="PS268" s="66">
        <v>1.6109999999999999E-2</v>
      </c>
      <c r="PT268" s="10">
        <v>0.72599999999999998</v>
      </c>
      <c r="PU268" s="47">
        <f t="shared" si="6098"/>
        <v>45065.176908752328</v>
      </c>
      <c r="PV268" s="66">
        <v>81.163780000000003</v>
      </c>
      <c r="PW268" s="10">
        <v>15353.328</v>
      </c>
      <c r="PX268" s="47">
        <f t="shared" si="6099"/>
        <v>189164.77275947473</v>
      </c>
      <c r="PY268" s="66">
        <v>65.507059999999996</v>
      </c>
      <c r="PZ268" s="10">
        <v>40723.521999999997</v>
      </c>
      <c r="QA268" s="47">
        <f t="shared" si="6100"/>
        <v>621666.15323600243</v>
      </c>
      <c r="QB268" s="46">
        <v>0</v>
      </c>
      <c r="QC268" s="10">
        <v>0</v>
      </c>
      <c r="QD268" s="47">
        <f t="shared" si="6101"/>
        <v>0</v>
      </c>
      <c r="QE268" s="46">
        <v>1.8216999999999999</v>
      </c>
      <c r="QF268" s="10">
        <v>54.058999999999997</v>
      </c>
      <c r="QG268" s="47">
        <f t="shared" si="6102"/>
        <v>29675.028819234783</v>
      </c>
      <c r="QH268" s="46">
        <v>0</v>
      </c>
      <c r="QI268" s="10">
        <v>0</v>
      </c>
      <c r="QJ268" s="47">
        <f t="shared" si="6103"/>
        <v>0</v>
      </c>
      <c r="QK268" s="46">
        <v>0</v>
      </c>
      <c r="QL268" s="10">
        <v>0</v>
      </c>
      <c r="QM268" s="47">
        <f t="shared" si="6104"/>
        <v>0</v>
      </c>
      <c r="QN268" s="46">
        <v>0</v>
      </c>
      <c r="QO268" s="10">
        <v>0</v>
      </c>
      <c r="QP268" s="47">
        <f t="shared" si="6105"/>
        <v>0</v>
      </c>
      <c r="QQ268" s="66">
        <v>8.0243900000000004</v>
      </c>
      <c r="QR268" s="10">
        <v>420.51299999999998</v>
      </c>
      <c r="QS268" s="47">
        <f t="shared" si="6106"/>
        <v>52404.357215937904</v>
      </c>
      <c r="QT268" s="46">
        <v>0</v>
      </c>
      <c r="QU268" s="10">
        <v>0</v>
      </c>
      <c r="QV268" s="47">
        <f t="shared" si="6107"/>
        <v>0</v>
      </c>
      <c r="QW268" s="46">
        <v>0</v>
      </c>
      <c r="QX268" s="10">
        <v>0</v>
      </c>
      <c r="QY268" s="47">
        <f t="shared" si="6108"/>
        <v>0</v>
      </c>
      <c r="QZ268" s="66">
        <v>3.3820000000000003E-2</v>
      </c>
      <c r="RA268" s="10">
        <v>0.08</v>
      </c>
      <c r="RB268" s="47">
        <f t="shared" si="6109"/>
        <v>2365.4642223536366</v>
      </c>
      <c r="RC268" s="66">
        <v>5.0000000000000001E-4</v>
      </c>
      <c r="RD268" s="10">
        <v>0.1</v>
      </c>
      <c r="RE268" s="47">
        <f t="shared" si="6110"/>
        <v>200000</v>
      </c>
      <c r="RF268" s="12">
        <f t="shared" si="6112"/>
        <v>1899.18957</v>
      </c>
      <c r="RG268" s="58">
        <f t="shared" si="6113"/>
        <v>264443.18099999998</v>
      </c>
    </row>
    <row r="269" spans="1:475" x14ac:dyDescent="0.3">
      <c r="A269" s="38">
        <v>2024</v>
      </c>
      <c r="B269" s="39" t="s">
        <v>8</v>
      </c>
      <c r="C269" s="46">
        <v>0</v>
      </c>
      <c r="D269" s="10">
        <v>0</v>
      </c>
      <c r="E269" s="47">
        <f>IF(C269=0,0,D269/C269*1000)</f>
        <v>0</v>
      </c>
      <c r="F269" s="46">
        <v>0</v>
      </c>
      <c r="G269" s="10">
        <v>0</v>
      </c>
      <c r="H269" s="47">
        <f t="shared" si="5956"/>
        <v>0</v>
      </c>
      <c r="I269" s="46">
        <v>0</v>
      </c>
      <c r="J269" s="10">
        <v>0</v>
      </c>
      <c r="K269" s="47">
        <f t="shared" si="5957"/>
        <v>0</v>
      </c>
      <c r="L269" s="46">
        <v>0</v>
      </c>
      <c r="M269" s="10">
        <v>0</v>
      </c>
      <c r="N269" s="47">
        <f t="shared" si="5958"/>
        <v>0</v>
      </c>
      <c r="O269" s="46">
        <v>0</v>
      </c>
      <c r="P269" s="10">
        <v>0</v>
      </c>
      <c r="Q269" s="47">
        <f t="shared" si="5959"/>
        <v>0</v>
      </c>
      <c r="R269" s="46">
        <v>0</v>
      </c>
      <c r="S269" s="10">
        <v>0</v>
      </c>
      <c r="T269" s="47">
        <f t="shared" si="5960"/>
        <v>0</v>
      </c>
      <c r="U269" s="66">
        <v>2.5099999999999996E-3</v>
      </c>
      <c r="V269" s="10">
        <v>3.5999999999999997E-2</v>
      </c>
      <c r="W269" s="47">
        <f t="shared" si="5961"/>
        <v>14342.629482071714</v>
      </c>
      <c r="X269" s="46">
        <v>0</v>
      </c>
      <c r="Y269" s="10">
        <v>0</v>
      </c>
      <c r="Z269" s="47">
        <f t="shared" si="5962"/>
        <v>0</v>
      </c>
      <c r="AA269" s="66">
        <v>0.71232000000000006</v>
      </c>
      <c r="AB269" s="10">
        <v>719.22500000000002</v>
      </c>
      <c r="AC269" s="47">
        <f t="shared" si="5963"/>
        <v>1009693.6769991015</v>
      </c>
      <c r="AD269" s="66">
        <v>20.610520000000001</v>
      </c>
      <c r="AE269" s="10">
        <v>10531.678</v>
      </c>
      <c r="AF269" s="47">
        <f t="shared" si="5964"/>
        <v>510985.55494960822</v>
      </c>
      <c r="AG269" s="46">
        <v>0</v>
      </c>
      <c r="AH269" s="10">
        <v>0</v>
      </c>
      <c r="AI269" s="47">
        <f t="shared" si="5965"/>
        <v>0</v>
      </c>
      <c r="AJ269" s="46">
        <v>0</v>
      </c>
      <c r="AK269" s="10">
        <v>0</v>
      </c>
      <c r="AL269" s="47">
        <f t="shared" si="5966"/>
        <v>0</v>
      </c>
      <c r="AM269" s="66">
        <v>5.1743999999999994</v>
      </c>
      <c r="AN269" s="10">
        <v>95.805000000000007</v>
      </c>
      <c r="AO269" s="47">
        <f t="shared" si="5967"/>
        <v>18515.190166975884</v>
      </c>
      <c r="AP269" s="66">
        <v>246.85101999999998</v>
      </c>
      <c r="AQ269" s="10">
        <v>10372.241</v>
      </c>
      <c r="AR269" s="47">
        <f t="shared" si="5968"/>
        <v>42018.222164931707</v>
      </c>
      <c r="AS269" s="46">
        <v>0</v>
      </c>
      <c r="AT269" s="10">
        <v>0</v>
      </c>
      <c r="AU269" s="47">
        <f t="shared" si="5969"/>
        <v>0</v>
      </c>
      <c r="AV269" s="46">
        <v>0</v>
      </c>
      <c r="AW269" s="10">
        <v>0</v>
      </c>
      <c r="AX269" s="47">
        <f t="shared" si="5970"/>
        <v>0</v>
      </c>
      <c r="AY269" s="46">
        <v>0</v>
      </c>
      <c r="AZ269" s="10">
        <v>0</v>
      </c>
      <c r="BA269" s="47">
        <f t="shared" si="5971"/>
        <v>0</v>
      </c>
      <c r="BB269" s="66">
        <v>0.11951000000000001</v>
      </c>
      <c r="BC269" s="10">
        <v>42.021000000000001</v>
      </c>
      <c r="BD269" s="47">
        <f t="shared" si="5972"/>
        <v>351610.74387080577</v>
      </c>
      <c r="BE269" s="66">
        <v>2E-3</v>
      </c>
      <c r="BF269" s="10">
        <v>0.745</v>
      </c>
      <c r="BG269" s="47">
        <f t="shared" si="5973"/>
        <v>372500</v>
      </c>
      <c r="BH269" s="46">
        <v>0</v>
      </c>
      <c r="BI269" s="10">
        <v>0</v>
      </c>
      <c r="BJ269" s="47">
        <f t="shared" si="5974"/>
        <v>0</v>
      </c>
      <c r="BK269" s="46">
        <v>0</v>
      </c>
      <c r="BL269" s="10">
        <v>0</v>
      </c>
      <c r="BM269" s="47">
        <f t="shared" si="5975"/>
        <v>0</v>
      </c>
      <c r="BN269" s="46">
        <v>0</v>
      </c>
      <c r="BO269" s="10">
        <v>0</v>
      </c>
      <c r="BP269" s="47">
        <f t="shared" si="5976"/>
        <v>0</v>
      </c>
      <c r="BQ269" s="46">
        <v>0</v>
      </c>
      <c r="BR269" s="10">
        <v>0</v>
      </c>
      <c r="BS269" s="47">
        <f t="shared" si="5977"/>
        <v>0</v>
      </c>
      <c r="BT269" s="66">
        <v>2.0628500000000001</v>
      </c>
      <c r="BU269" s="10">
        <v>3849.692</v>
      </c>
      <c r="BV269" s="47">
        <f t="shared" si="5978"/>
        <v>1866200.6447390744</v>
      </c>
      <c r="BW269" s="46">
        <v>0</v>
      </c>
      <c r="BX269" s="10">
        <v>0</v>
      </c>
      <c r="BY269" s="47">
        <f t="shared" si="5979"/>
        <v>0</v>
      </c>
      <c r="BZ269" s="46">
        <v>0</v>
      </c>
      <c r="CA269" s="10">
        <v>0</v>
      </c>
      <c r="CB269" s="47">
        <f t="shared" si="5980"/>
        <v>0</v>
      </c>
      <c r="CC269" s="66">
        <v>115.56386000000001</v>
      </c>
      <c r="CD269" s="10">
        <v>12122.427</v>
      </c>
      <c r="CE269" s="47">
        <f t="shared" si="5981"/>
        <v>104898.07972838567</v>
      </c>
      <c r="CF269" s="46">
        <v>0</v>
      </c>
      <c r="CG269" s="10">
        <v>0</v>
      </c>
      <c r="CH269" s="47">
        <f t="shared" si="5982"/>
        <v>0</v>
      </c>
      <c r="CI269" s="46">
        <v>0</v>
      </c>
      <c r="CJ269" s="10">
        <v>0</v>
      </c>
      <c r="CK269" s="47">
        <f t="shared" si="5983"/>
        <v>0</v>
      </c>
      <c r="CL269" s="46">
        <v>0</v>
      </c>
      <c r="CM269" s="10">
        <v>0</v>
      </c>
      <c r="CN269" s="47">
        <f t="shared" si="5984"/>
        <v>0</v>
      </c>
      <c r="CO269" s="46">
        <v>0</v>
      </c>
      <c r="CP269" s="10">
        <v>0</v>
      </c>
      <c r="CQ269" s="47">
        <f t="shared" si="5985"/>
        <v>0</v>
      </c>
      <c r="CR269" s="46">
        <v>0</v>
      </c>
      <c r="CS269" s="10">
        <v>0</v>
      </c>
      <c r="CT269" s="47">
        <f t="shared" si="5986"/>
        <v>0</v>
      </c>
      <c r="CU269" s="46">
        <v>0</v>
      </c>
      <c r="CV269" s="10">
        <v>0</v>
      </c>
      <c r="CW269" s="47">
        <f t="shared" si="5987"/>
        <v>0</v>
      </c>
      <c r="CX269" s="46">
        <v>0</v>
      </c>
      <c r="CY269" s="10">
        <v>0</v>
      </c>
      <c r="CZ269" s="47">
        <f t="shared" si="5988"/>
        <v>0</v>
      </c>
      <c r="DA269" s="66">
        <v>6.3E-3</v>
      </c>
      <c r="DB269" s="10">
        <v>10.074</v>
      </c>
      <c r="DC269" s="47">
        <f t="shared" si="5989"/>
        <v>1599047.6190476189</v>
      </c>
      <c r="DD269" s="66">
        <v>34.115660000000005</v>
      </c>
      <c r="DE269" s="10">
        <v>6054.8419999999996</v>
      </c>
      <c r="DF269" s="47">
        <f t="shared" si="5990"/>
        <v>177479.84356744084</v>
      </c>
      <c r="DG269" s="46">
        <v>0</v>
      </c>
      <c r="DH269" s="10">
        <v>0</v>
      </c>
      <c r="DI269" s="47">
        <f t="shared" si="5991"/>
        <v>0</v>
      </c>
      <c r="DJ269" s="66">
        <v>1.1145999999999998</v>
      </c>
      <c r="DK269" s="10">
        <v>97.031999999999996</v>
      </c>
      <c r="DL269" s="47">
        <f t="shared" si="5992"/>
        <v>87055.445899874394</v>
      </c>
      <c r="DM269" s="46">
        <v>0</v>
      </c>
      <c r="DN269" s="10">
        <v>0</v>
      </c>
      <c r="DO269" s="47">
        <f t="shared" si="5993"/>
        <v>0</v>
      </c>
      <c r="DP269" s="66">
        <v>3.9850000000000003E-2</v>
      </c>
      <c r="DQ269" s="10">
        <v>142.83600000000001</v>
      </c>
      <c r="DR269" s="47">
        <f t="shared" si="5994"/>
        <v>3584341.2797992472</v>
      </c>
      <c r="DS269" s="66">
        <v>0.06</v>
      </c>
      <c r="DT269" s="10">
        <v>19.59</v>
      </c>
      <c r="DU269" s="47">
        <f t="shared" si="5995"/>
        <v>326500</v>
      </c>
      <c r="DV269" s="46">
        <v>0</v>
      </c>
      <c r="DW269" s="10">
        <v>0</v>
      </c>
      <c r="DX269" s="47">
        <f t="shared" si="5996"/>
        <v>0</v>
      </c>
      <c r="DY269" s="46">
        <v>0</v>
      </c>
      <c r="DZ269" s="10">
        <v>0</v>
      </c>
      <c r="EA269" s="47">
        <f t="shared" si="5997"/>
        <v>0</v>
      </c>
      <c r="EB269" s="46">
        <v>0</v>
      </c>
      <c r="EC269" s="10">
        <v>0</v>
      </c>
      <c r="ED269" s="47">
        <f t="shared" si="5998"/>
        <v>0</v>
      </c>
      <c r="EE269" s="46">
        <v>0</v>
      </c>
      <c r="EF269" s="10">
        <v>0</v>
      </c>
      <c r="EG269" s="47">
        <f t="shared" si="5999"/>
        <v>0</v>
      </c>
      <c r="EH269" s="66">
        <v>54.086379999999998</v>
      </c>
      <c r="EI269" s="10">
        <v>4880.8019999999997</v>
      </c>
      <c r="EJ269" s="47">
        <f t="shared" si="6000"/>
        <v>90240.870252362976</v>
      </c>
      <c r="EK269" s="46">
        <v>0</v>
      </c>
      <c r="EL269" s="10">
        <v>0</v>
      </c>
      <c r="EM269" s="47">
        <f t="shared" si="6001"/>
        <v>0</v>
      </c>
      <c r="EN269" s="66">
        <v>288.52615999999995</v>
      </c>
      <c r="EO269" s="10">
        <v>38085.504000000001</v>
      </c>
      <c r="EP269" s="47">
        <f t="shared" si="6002"/>
        <v>132000.17634449509</v>
      </c>
      <c r="EQ269" s="46">
        <v>0</v>
      </c>
      <c r="ER269" s="10">
        <v>0</v>
      </c>
      <c r="ES269" s="47">
        <f t="shared" si="6003"/>
        <v>0</v>
      </c>
      <c r="ET269" s="66">
        <v>10.88815</v>
      </c>
      <c r="EU269" s="10">
        <v>5386.73</v>
      </c>
      <c r="EV269" s="47">
        <f t="shared" si="6004"/>
        <v>494733.26506339456</v>
      </c>
      <c r="EW269" s="46">
        <v>0</v>
      </c>
      <c r="EX269" s="10">
        <v>0</v>
      </c>
      <c r="EY269" s="47">
        <f t="shared" si="6005"/>
        <v>0</v>
      </c>
      <c r="EZ269" s="46">
        <v>0</v>
      </c>
      <c r="FA269" s="10">
        <v>0</v>
      </c>
      <c r="FB269" s="47">
        <f t="shared" si="6006"/>
        <v>0</v>
      </c>
      <c r="FC269" s="46">
        <v>0</v>
      </c>
      <c r="FD269" s="10">
        <v>0</v>
      </c>
      <c r="FE269" s="47">
        <f t="shared" si="6007"/>
        <v>0</v>
      </c>
      <c r="FF269" s="46">
        <v>0</v>
      </c>
      <c r="FG269" s="10">
        <v>0</v>
      </c>
      <c r="FH269" s="47">
        <f t="shared" si="6008"/>
        <v>0</v>
      </c>
      <c r="FI269" s="46">
        <v>0</v>
      </c>
      <c r="FJ269" s="10">
        <v>0</v>
      </c>
      <c r="FK269" s="47">
        <f t="shared" si="6009"/>
        <v>0</v>
      </c>
      <c r="FL269" s="66">
        <v>16.212520000000001</v>
      </c>
      <c r="FM269" s="10">
        <v>945.65499999999997</v>
      </c>
      <c r="FN269" s="47">
        <f t="shared" si="6010"/>
        <v>58328.686718659395</v>
      </c>
      <c r="FO269" s="66">
        <v>8.0950000000000006</v>
      </c>
      <c r="FP269" s="10">
        <v>3152.587</v>
      </c>
      <c r="FQ269" s="47">
        <f t="shared" si="6011"/>
        <v>389448.67201976525</v>
      </c>
      <c r="FR269" s="66">
        <v>199.08581000000001</v>
      </c>
      <c r="FS269" s="10">
        <v>31027.748</v>
      </c>
      <c r="FT269" s="47">
        <f t="shared" si="6012"/>
        <v>155851.12771221614</v>
      </c>
      <c r="FU269" s="66">
        <v>8.62439</v>
      </c>
      <c r="FV269" s="10">
        <v>496.96499999999997</v>
      </c>
      <c r="FW269" s="47">
        <f t="shared" si="6013"/>
        <v>57623.205815135909</v>
      </c>
      <c r="FX269" s="46">
        <v>0</v>
      </c>
      <c r="FY269" s="10">
        <v>0</v>
      </c>
      <c r="FZ269" s="47">
        <f t="shared" si="6014"/>
        <v>0</v>
      </c>
      <c r="GA269" s="46">
        <v>0</v>
      </c>
      <c r="GB269" s="10">
        <v>0</v>
      </c>
      <c r="GC269" s="47">
        <f t="shared" si="6015"/>
        <v>0</v>
      </c>
      <c r="GD269" s="66">
        <v>6.4200000000000007E-2</v>
      </c>
      <c r="GE269" s="10">
        <v>90.161000000000001</v>
      </c>
      <c r="GF269" s="47">
        <f t="shared" si="6016"/>
        <v>1404376.9470404985</v>
      </c>
      <c r="GG269" s="66">
        <v>0.28399999999999997</v>
      </c>
      <c r="GH269" s="10">
        <v>164.643</v>
      </c>
      <c r="GI269" s="47">
        <f t="shared" si="6017"/>
        <v>579728.87323943665</v>
      </c>
      <c r="GJ269" s="66">
        <v>164.73973000000001</v>
      </c>
      <c r="GK269" s="10">
        <v>23547.17</v>
      </c>
      <c r="GL269" s="47">
        <f t="shared" si="6018"/>
        <v>142935.58694068514</v>
      </c>
      <c r="GM269" s="46">
        <v>0</v>
      </c>
      <c r="GN269" s="10">
        <v>0</v>
      </c>
      <c r="GO269" s="47">
        <f t="shared" si="6019"/>
        <v>0</v>
      </c>
      <c r="GP269" s="66">
        <v>11.92745</v>
      </c>
      <c r="GQ269" s="10">
        <v>323.92099999999999</v>
      </c>
      <c r="GR269" s="47">
        <f t="shared" si="6020"/>
        <v>27157.607032517426</v>
      </c>
      <c r="GS269" s="46">
        <v>0</v>
      </c>
      <c r="GT269" s="10">
        <v>0</v>
      </c>
      <c r="GU269" s="47">
        <f t="shared" si="6021"/>
        <v>0</v>
      </c>
      <c r="GV269" s="46">
        <v>0</v>
      </c>
      <c r="GW269" s="10">
        <v>0</v>
      </c>
      <c r="GX269" s="47">
        <f t="shared" si="6022"/>
        <v>0</v>
      </c>
      <c r="GY269" s="46">
        <v>0</v>
      </c>
      <c r="GZ269" s="10">
        <v>0</v>
      </c>
      <c r="HA269" s="47">
        <f t="shared" si="6023"/>
        <v>0</v>
      </c>
      <c r="HB269" s="66">
        <v>2.9340900000000003</v>
      </c>
      <c r="HC269" s="10">
        <v>181.60900000000001</v>
      </c>
      <c r="HD269" s="47">
        <f t="shared" si="6024"/>
        <v>61896.192686659233</v>
      </c>
      <c r="HE269" s="46">
        <v>0</v>
      </c>
      <c r="HF269" s="10">
        <v>0</v>
      </c>
      <c r="HG269" s="47">
        <f t="shared" si="6025"/>
        <v>0</v>
      </c>
      <c r="HH269" s="46">
        <v>0</v>
      </c>
      <c r="HI269" s="10">
        <v>0</v>
      </c>
      <c r="HJ269" s="47">
        <f t="shared" si="6026"/>
        <v>0</v>
      </c>
      <c r="HK269" s="46">
        <v>0</v>
      </c>
      <c r="HL269" s="10">
        <v>0</v>
      </c>
      <c r="HM269" s="47">
        <f t="shared" si="6027"/>
        <v>0</v>
      </c>
      <c r="HN269" s="46">
        <v>0</v>
      </c>
      <c r="HO269" s="10">
        <v>0</v>
      </c>
      <c r="HP269" s="47">
        <f t="shared" si="6028"/>
        <v>0</v>
      </c>
      <c r="HQ269" s="46">
        <v>0</v>
      </c>
      <c r="HR269" s="10">
        <v>0</v>
      </c>
      <c r="HS269" s="47">
        <f t="shared" si="6029"/>
        <v>0</v>
      </c>
      <c r="HT269" s="46">
        <v>0</v>
      </c>
      <c r="HU269" s="10">
        <v>0</v>
      </c>
      <c r="HV269" s="47">
        <f t="shared" si="6030"/>
        <v>0</v>
      </c>
      <c r="HW269" s="46">
        <v>0</v>
      </c>
      <c r="HX269" s="10">
        <v>0</v>
      </c>
      <c r="HY269" s="47">
        <f t="shared" si="6031"/>
        <v>0</v>
      </c>
      <c r="HZ269" s="46">
        <v>0</v>
      </c>
      <c r="IA269" s="10">
        <v>0</v>
      </c>
      <c r="IB269" s="47">
        <f t="shared" si="6032"/>
        <v>0</v>
      </c>
      <c r="IC269" s="46">
        <v>0</v>
      </c>
      <c r="ID269" s="10">
        <v>0</v>
      </c>
      <c r="IE269" s="47">
        <f t="shared" si="6033"/>
        <v>0</v>
      </c>
      <c r="IF269" s="46">
        <v>0</v>
      </c>
      <c r="IG269" s="10">
        <v>0</v>
      </c>
      <c r="IH269" s="47">
        <f t="shared" si="6034"/>
        <v>0</v>
      </c>
      <c r="II269" s="46">
        <v>0</v>
      </c>
      <c r="IJ269" s="10">
        <v>0</v>
      </c>
      <c r="IK269" s="47">
        <f t="shared" si="6035"/>
        <v>0</v>
      </c>
      <c r="IL269" s="46">
        <v>0</v>
      </c>
      <c r="IM269" s="10">
        <v>0</v>
      </c>
      <c r="IN269" s="47">
        <f t="shared" si="6036"/>
        <v>0</v>
      </c>
      <c r="IO269" s="66">
        <v>6.7799999999999999E-2</v>
      </c>
      <c r="IP269" s="10">
        <v>1.3340000000000001</v>
      </c>
      <c r="IQ269" s="47">
        <f t="shared" si="6037"/>
        <v>19675.516224188792</v>
      </c>
      <c r="IR269" s="66">
        <v>31.790410000000001</v>
      </c>
      <c r="IS269" s="10">
        <v>2296.0949999999998</v>
      </c>
      <c r="IT269" s="47">
        <f t="shared" si="6038"/>
        <v>72226.02665395003</v>
      </c>
      <c r="IU269" s="46">
        <v>0</v>
      </c>
      <c r="IV269" s="10">
        <v>0</v>
      </c>
      <c r="IW269" s="47">
        <f t="shared" si="6039"/>
        <v>0</v>
      </c>
      <c r="IX269" s="66">
        <v>5.5999999999999999E-3</v>
      </c>
      <c r="IY269" s="10">
        <v>0.25</v>
      </c>
      <c r="IZ269" s="47">
        <f t="shared" si="6040"/>
        <v>44642.857142857145</v>
      </c>
      <c r="JA269" s="46">
        <v>0</v>
      </c>
      <c r="JB269" s="10">
        <v>0</v>
      </c>
      <c r="JC269" s="47">
        <f t="shared" si="6041"/>
        <v>0</v>
      </c>
      <c r="JD269" s="46">
        <v>0</v>
      </c>
      <c r="JE269" s="10">
        <v>0</v>
      </c>
      <c r="JF269" s="47">
        <f t="shared" si="6042"/>
        <v>0</v>
      </c>
      <c r="JG269" s="46">
        <v>0</v>
      </c>
      <c r="JH269" s="10">
        <v>0</v>
      </c>
      <c r="JI269" s="47">
        <f t="shared" si="6043"/>
        <v>0</v>
      </c>
      <c r="JJ269" s="46">
        <v>0</v>
      </c>
      <c r="JK269" s="10">
        <v>0</v>
      </c>
      <c r="JL269" s="47">
        <f t="shared" si="6044"/>
        <v>0</v>
      </c>
      <c r="JM269" s="46">
        <v>0</v>
      </c>
      <c r="JN269" s="10">
        <v>0</v>
      </c>
      <c r="JO269" s="47">
        <f t="shared" si="6045"/>
        <v>0</v>
      </c>
      <c r="JP269" s="46">
        <v>0</v>
      </c>
      <c r="JQ269" s="10">
        <v>0</v>
      </c>
      <c r="JR269" s="47">
        <f t="shared" si="6046"/>
        <v>0</v>
      </c>
      <c r="JS269" s="46">
        <v>0</v>
      </c>
      <c r="JT269" s="10">
        <v>0</v>
      </c>
      <c r="JU269" s="47">
        <f t="shared" si="6047"/>
        <v>0</v>
      </c>
      <c r="JV269" s="46">
        <v>0</v>
      </c>
      <c r="JW269" s="10">
        <v>0</v>
      </c>
      <c r="JX269" s="47">
        <f t="shared" si="6048"/>
        <v>0</v>
      </c>
      <c r="JY269" s="46">
        <v>0</v>
      </c>
      <c r="JZ269" s="10">
        <v>0</v>
      </c>
      <c r="KA269" s="47">
        <f t="shared" si="6049"/>
        <v>0</v>
      </c>
      <c r="KB269" s="66">
        <v>12.64</v>
      </c>
      <c r="KC269" s="10">
        <v>192.90100000000001</v>
      </c>
      <c r="KD269" s="47">
        <f t="shared" si="6050"/>
        <v>15261.15506329114</v>
      </c>
      <c r="KE269" s="66"/>
      <c r="KF269" s="10"/>
      <c r="KG269" s="47"/>
      <c r="KH269" s="66">
        <v>89.053119999999993</v>
      </c>
      <c r="KI269" s="10">
        <v>8599.4609999999993</v>
      </c>
      <c r="KJ269" s="47">
        <f t="shared" si="6051"/>
        <v>96565.521791937208</v>
      </c>
      <c r="KK269" s="66">
        <v>3.3134299999999999</v>
      </c>
      <c r="KL269" s="10">
        <v>2847.3870000000002</v>
      </c>
      <c r="KM269" s="47">
        <f t="shared" si="6052"/>
        <v>859347.26250441396</v>
      </c>
      <c r="KN269" s="46">
        <v>0</v>
      </c>
      <c r="KO269" s="10">
        <v>0</v>
      </c>
      <c r="KP269" s="47">
        <f t="shared" si="6053"/>
        <v>0</v>
      </c>
      <c r="KQ269" s="66">
        <v>0.13785</v>
      </c>
      <c r="KR269" s="10">
        <v>13.662000000000001</v>
      </c>
      <c r="KS269" s="47">
        <f t="shared" si="6054"/>
        <v>99107.725788900978</v>
      </c>
      <c r="KT269" s="46">
        <v>0</v>
      </c>
      <c r="KU269" s="10">
        <v>0</v>
      </c>
      <c r="KV269" s="47">
        <f t="shared" si="6055"/>
        <v>0</v>
      </c>
      <c r="KW269" s="46">
        <v>0</v>
      </c>
      <c r="KX269" s="10">
        <v>0</v>
      </c>
      <c r="KY269" s="47">
        <f t="shared" si="6056"/>
        <v>0</v>
      </c>
      <c r="KZ269" s="66">
        <v>1.9946199999999998</v>
      </c>
      <c r="LA269" s="10">
        <v>768.89400000000001</v>
      </c>
      <c r="LB269" s="47">
        <f t="shared" si="6057"/>
        <v>385483.95183042384</v>
      </c>
      <c r="LC269" s="46">
        <v>0</v>
      </c>
      <c r="LD269" s="10">
        <v>0</v>
      </c>
      <c r="LE269" s="47">
        <f t="shared" si="6058"/>
        <v>0</v>
      </c>
      <c r="LF269" s="66">
        <v>4.8000000000000001E-2</v>
      </c>
      <c r="LG269" s="10">
        <v>3.1120000000000001</v>
      </c>
      <c r="LH269" s="47">
        <f t="shared" si="6059"/>
        <v>64833.333333333328</v>
      </c>
      <c r="LI269" s="46">
        <v>0</v>
      </c>
      <c r="LJ269" s="10">
        <v>0</v>
      </c>
      <c r="LK269" s="47">
        <f t="shared" si="6060"/>
        <v>0</v>
      </c>
      <c r="LL269" s="46">
        <v>0</v>
      </c>
      <c r="LM269" s="10">
        <v>0</v>
      </c>
      <c r="LN269" s="47">
        <f t="shared" si="6061"/>
        <v>0</v>
      </c>
      <c r="LO269" s="46">
        <v>0</v>
      </c>
      <c r="LP269" s="10">
        <v>0</v>
      </c>
      <c r="LQ269" s="47">
        <f t="shared" si="6062"/>
        <v>0</v>
      </c>
      <c r="LR269" s="66">
        <v>2.9999999999999997E-4</v>
      </c>
      <c r="LS269" s="10">
        <v>1.3939999999999999</v>
      </c>
      <c r="LT269" s="47">
        <f t="shared" si="6063"/>
        <v>4646666.666666667</v>
      </c>
      <c r="LU269" s="46">
        <v>0</v>
      </c>
      <c r="LV269" s="10">
        <v>0</v>
      </c>
      <c r="LW269" s="47">
        <f t="shared" si="6064"/>
        <v>0</v>
      </c>
      <c r="LX269" s="66">
        <v>394.43117000000001</v>
      </c>
      <c r="LY269" s="10">
        <v>57341.408000000003</v>
      </c>
      <c r="LZ269" s="47">
        <f t="shared" si="6065"/>
        <v>145377.47612593599</v>
      </c>
      <c r="MA269" s="66">
        <v>1E-3</v>
      </c>
      <c r="MB269" s="10">
        <v>0.66300000000000003</v>
      </c>
      <c r="MC269" s="47">
        <f t="shared" si="6066"/>
        <v>663000</v>
      </c>
      <c r="MD269" s="46">
        <v>0</v>
      </c>
      <c r="ME269" s="10">
        <v>0</v>
      </c>
      <c r="MF269" s="47">
        <f t="shared" si="6067"/>
        <v>0</v>
      </c>
      <c r="MG269" s="46">
        <v>0</v>
      </c>
      <c r="MH269" s="10">
        <v>0</v>
      </c>
      <c r="MI269" s="47">
        <f t="shared" si="6068"/>
        <v>0</v>
      </c>
      <c r="MJ269" s="46">
        <v>0</v>
      </c>
      <c r="MK269" s="10">
        <v>0</v>
      </c>
      <c r="ML269" s="47">
        <f t="shared" si="6069"/>
        <v>0</v>
      </c>
      <c r="MM269" s="66">
        <v>3.25543</v>
      </c>
      <c r="MN269" s="10">
        <v>2701.3249999999998</v>
      </c>
      <c r="MO269" s="47">
        <f t="shared" si="6070"/>
        <v>829790.53458375693</v>
      </c>
      <c r="MP269" s="46">
        <v>0</v>
      </c>
      <c r="MQ269" s="10">
        <v>0</v>
      </c>
      <c r="MR269" s="47">
        <f t="shared" si="6071"/>
        <v>0</v>
      </c>
      <c r="MS269" s="46">
        <v>0</v>
      </c>
      <c r="MT269" s="10">
        <v>0</v>
      </c>
      <c r="MU269" s="47">
        <f t="shared" si="6072"/>
        <v>0</v>
      </c>
      <c r="MV269" s="46">
        <v>0</v>
      </c>
      <c r="MW269" s="10">
        <v>0</v>
      </c>
      <c r="MX269" s="47">
        <f t="shared" si="6073"/>
        <v>0</v>
      </c>
      <c r="MY269" s="46">
        <v>0</v>
      </c>
      <c r="MZ269" s="10">
        <v>0</v>
      </c>
      <c r="NA269" s="47">
        <f t="shared" si="6074"/>
        <v>0</v>
      </c>
      <c r="NB269" s="46">
        <v>0</v>
      </c>
      <c r="NC269" s="10">
        <v>0</v>
      </c>
      <c r="ND269" s="47">
        <f t="shared" si="6075"/>
        <v>0</v>
      </c>
      <c r="NE269" s="46">
        <v>0</v>
      </c>
      <c r="NF269" s="10">
        <v>0</v>
      </c>
      <c r="NG269" s="47">
        <f t="shared" si="6076"/>
        <v>0</v>
      </c>
      <c r="NH269" s="46">
        <v>0</v>
      </c>
      <c r="NI269" s="10">
        <v>0</v>
      </c>
      <c r="NJ269" s="47">
        <f t="shared" si="6077"/>
        <v>0</v>
      </c>
      <c r="NK269" s="66">
        <v>1.2999999999999999E-2</v>
      </c>
      <c r="NL269" s="10">
        <v>18.530999999999999</v>
      </c>
      <c r="NM269" s="47">
        <f t="shared" si="6078"/>
        <v>1425461.5384615383</v>
      </c>
      <c r="NN269" s="46">
        <v>0</v>
      </c>
      <c r="NO269" s="10">
        <v>0</v>
      </c>
      <c r="NP269" s="47">
        <f t="shared" si="6079"/>
        <v>0</v>
      </c>
      <c r="NQ269" s="66">
        <v>5.0000000000000001E-4</v>
      </c>
      <c r="NR269" s="10">
        <v>2.6429999999999998</v>
      </c>
      <c r="NS269" s="47">
        <f t="shared" si="6080"/>
        <v>5285999.9999999991</v>
      </c>
      <c r="NT269" s="66">
        <v>0.14599999999999999</v>
      </c>
      <c r="NU269" s="10">
        <v>39.588999999999999</v>
      </c>
      <c r="NV269" s="47">
        <f t="shared" si="6081"/>
        <v>271157.53424657532</v>
      </c>
      <c r="NW269" s="66">
        <v>5.5371099999999993</v>
      </c>
      <c r="NX269" s="10">
        <v>7066.3059999999996</v>
      </c>
      <c r="NY269" s="47">
        <f t="shared" si="6082"/>
        <v>1276172.2270281792</v>
      </c>
      <c r="NZ269" s="66">
        <v>2.2332399999999999</v>
      </c>
      <c r="OA269" s="10">
        <v>872.2</v>
      </c>
      <c r="OB269" s="47">
        <f t="shared" si="6083"/>
        <v>390553.63507728686</v>
      </c>
      <c r="OC269" s="46">
        <v>0</v>
      </c>
      <c r="OD269" s="10">
        <v>0</v>
      </c>
      <c r="OE269" s="47">
        <f t="shared" si="6084"/>
        <v>0</v>
      </c>
      <c r="OF269" s="46">
        <v>0</v>
      </c>
      <c r="OG269" s="10">
        <v>0</v>
      </c>
      <c r="OH269" s="47">
        <f t="shared" si="6085"/>
        <v>0</v>
      </c>
      <c r="OI269" s="66">
        <v>7.1105299999999998</v>
      </c>
      <c r="OJ269" s="10">
        <v>1394.027</v>
      </c>
      <c r="OK269" s="47">
        <f t="shared" si="6086"/>
        <v>196051.06792320687</v>
      </c>
      <c r="OL269" s="46">
        <v>0</v>
      </c>
      <c r="OM269" s="10">
        <v>0</v>
      </c>
      <c r="ON269" s="47">
        <f t="shared" si="6087"/>
        <v>0</v>
      </c>
      <c r="OO269" s="66">
        <v>32.21613</v>
      </c>
      <c r="OP269" s="10">
        <v>911.82299999999998</v>
      </c>
      <c r="OQ269" s="47">
        <f t="shared" si="6088"/>
        <v>28303.306449284875</v>
      </c>
      <c r="OR269" s="66">
        <v>5.6999999999999998E-4</v>
      </c>
      <c r="OS269" s="10">
        <v>0.26500000000000001</v>
      </c>
      <c r="OT269" s="47">
        <f t="shared" si="6089"/>
        <v>464912.28070175444</v>
      </c>
      <c r="OU269" s="66">
        <v>24.732530000000001</v>
      </c>
      <c r="OV269" s="10">
        <v>1443.0139999999999</v>
      </c>
      <c r="OW269" s="47">
        <f t="shared" si="6090"/>
        <v>58344.779122879867</v>
      </c>
      <c r="OX269" s="46">
        <v>0</v>
      </c>
      <c r="OY269" s="10">
        <v>0</v>
      </c>
      <c r="OZ269" s="47">
        <f t="shared" si="6091"/>
        <v>0</v>
      </c>
      <c r="PA269" s="46">
        <v>0</v>
      </c>
      <c r="PB269" s="10">
        <v>0</v>
      </c>
      <c r="PC269" s="47">
        <f t="shared" si="6092"/>
        <v>0</v>
      </c>
      <c r="PD269" s="46">
        <v>0</v>
      </c>
      <c r="PE269" s="10">
        <v>0</v>
      </c>
      <c r="PF269" s="47">
        <f t="shared" si="6093"/>
        <v>0</v>
      </c>
      <c r="PG269" s="66">
        <v>1.4839500000000001</v>
      </c>
      <c r="PH269" s="10">
        <v>150.97900000000001</v>
      </c>
      <c r="PI269" s="47">
        <f t="shared" si="6094"/>
        <v>101741.29856127228</v>
      </c>
      <c r="PJ269" s="46">
        <v>0</v>
      </c>
      <c r="PK269" s="10">
        <v>0</v>
      </c>
      <c r="PL269" s="47">
        <f t="shared" si="6095"/>
        <v>0</v>
      </c>
      <c r="PM269" s="66">
        <v>1.82E-3</v>
      </c>
      <c r="PN269" s="10">
        <v>0.19</v>
      </c>
      <c r="PO269" s="47">
        <f t="shared" si="6096"/>
        <v>104395.6043956044</v>
      </c>
      <c r="PP269" s="46">
        <v>0</v>
      </c>
      <c r="PQ269" s="10">
        <v>0</v>
      </c>
      <c r="PR269" s="47">
        <f t="shared" si="6097"/>
        <v>0</v>
      </c>
      <c r="PS269" s="66">
        <v>9.4800000000000006E-3</v>
      </c>
      <c r="PT269" s="10">
        <v>6.9569999999999999</v>
      </c>
      <c r="PU269" s="47">
        <f t="shared" si="6098"/>
        <v>733860.75949367078</v>
      </c>
      <c r="PV269" s="66">
        <v>41.321570000000001</v>
      </c>
      <c r="PW269" s="10">
        <v>10565.786</v>
      </c>
      <c r="PX269" s="47">
        <f t="shared" si="6099"/>
        <v>255696.62527343468</v>
      </c>
      <c r="PY269" s="66">
        <v>36.092580000000005</v>
      </c>
      <c r="PZ269" s="10">
        <v>22003.915000000001</v>
      </c>
      <c r="QA269" s="47">
        <f t="shared" si="6100"/>
        <v>609652.03928342054</v>
      </c>
      <c r="QB269" s="46">
        <v>0</v>
      </c>
      <c r="QC269" s="10">
        <v>0</v>
      </c>
      <c r="QD269" s="47">
        <f t="shared" si="6101"/>
        <v>0</v>
      </c>
      <c r="QE269" s="66">
        <v>1.6E-2</v>
      </c>
      <c r="QF269" s="10">
        <v>0.23400000000000001</v>
      </c>
      <c r="QG269" s="47">
        <f t="shared" si="6102"/>
        <v>14625</v>
      </c>
      <c r="QH269" s="46">
        <v>0</v>
      </c>
      <c r="QI269" s="10">
        <v>0</v>
      </c>
      <c r="QJ269" s="47">
        <f t="shared" si="6103"/>
        <v>0</v>
      </c>
      <c r="QK269" s="46">
        <v>0</v>
      </c>
      <c r="QL269" s="10">
        <v>0</v>
      </c>
      <c r="QM269" s="47">
        <f t="shared" si="6104"/>
        <v>0</v>
      </c>
      <c r="QN269" s="46">
        <v>0</v>
      </c>
      <c r="QO269" s="10">
        <v>0</v>
      </c>
      <c r="QP269" s="47">
        <f t="shared" si="6105"/>
        <v>0</v>
      </c>
      <c r="QQ269" s="66">
        <v>30.193060000000003</v>
      </c>
      <c r="QR269" s="10">
        <v>3245.49</v>
      </c>
      <c r="QS269" s="47">
        <f t="shared" si="6106"/>
        <v>107491.25792483437</v>
      </c>
      <c r="QT269" s="46">
        <v>0</v>
      </c>
      <c r="QU269" s="10">
        <v>0</v>
      </c>
      <c r="QV269" s="47">
        <f t="shared" si="6107"/>
        <v>0</v>
      </c>
      <c r="QW269" s="46">
        <v>0</v>
      </c>
      <c r="QX269" s="10">
        <v>0</v>
      </c>
      <c r="QY269" s="47">
        <f t="shared" si="6108"/>
        <v>0</v>
      </c>
      <c r="QZ269" s="66">
        <v>2.605E-2</v>
      </c>
      <c r="RA269" s="10">
        <v>8.7330000000000005</v>
      </c>
      <c r="RB269" s="47">
        <f t="shared" si="6109"/>
        <v>335239.92322456813</v>
      </c>
      <c r="RC269" s="66">
        <v>3.1E-2</v>
      </c>
      <c r="RD269" s="10">
        <v>0.376</v>
      </c>
      <c r="RE269" s="47">
        <f t="shared" si="6110"/>
        <v>12129.032258064515</v>
      </c>
      <c r="RF269" s="12">
        <f t="shared" si="6112"/>
        <v>1909.8071299999999</v>
      </c>
      <c r="RG269" s="58">
        <f t="shared" si="6113"/>
        <v>274840.68300000002</v>
      </c>
    </row>
    <row r="270" spans="1:475" x14ac:dyDescent="0.3">
      <c r="A270" s="38">
        <v>2024</v>
      </c>
      <c r="B270" s="47" t="s">
        <v>9</v>
      </c>
      <c r="C270" s="66">
        <v>4.7482700000000007</v>
      </c>
      <c r="D270" s="10">
        <v>2103.9899999999998</v>
      </c>
      <c r="E270" s="47">
        <f t="shared" ref="E270:E277" si="6114">IF(C270=0,0,D270/C270*1000)</f>
        <v>443106.64726310835</v>
      </c>
      <c r="F270" s="46">
        <v>0</v>
      </c>
      <c r="G270" s="10">
        <v>0</v>
      </c>
      <c r="H270" s="47">
        <f t="shared" si="5956"/>
        <v>0</v>
      </c>
      <c r="I270" s="46">
        <v>0</v>
      </c>
      <c r="J270" s="10">
        <v>0</v>
      </c>
      <c r="K270" s="47">
        <f t="shared" si="5957"/>
        <v>0</v>
      </c>
      <c r="L270" s="46">
        <v>0</v>
      </c>
      <c r="M270" s="10">
        <v>0</v>
      </c>
      <c r="N270" s="47">
        <f t="shared" si="5958"/>
        <v>0</v>
      </c>
      <c r="O270" s="46">
        <v>0</v>
      </c>
      <c r="P270" s="10">
        <v>0</v>
      </c>
      <c r="Q270" s="47">
        <f t="shared" si="5959"/>
        <v>0</v>
      </c>
      <c r="R270" s="46">
        <v>0</v>
      </c>
      <c r="S270" s="10">
        <v>0</v>
      </c>
      <c r="T270" s="47">
        <f t="shared" si="5960"/>
        <v>0</v>
      </c>
      <c r="U270" s="46">
        <v>0</v>
      </c>
      <c r="V270" s="10">
        <v>0</v>
      </c>
      <c r="W270" s="47">
        <f t="shared" si="5961"/>
        <v>0</v>
      </c>
      <c r="X270" s="46">
        <v>0</v>
      </c>
      <c r="Y270" s="10">
        <v>0</v>
      </c>
      <c r="Z270" s="47">
        <f t="shared" si="5962"/>
        <v>0</v>
      </c>
      <c r="AA270" s="46">
        <v>0</v>
      </c>
      <c r="AB270" s="10">
        <v>0</v>
      </c>
      <c r="AC270" s="47">
        <f t="shared" si="5963"/>
        <v>0</v>
      </c>
      <c r="AD270" s="66">
        <v>0.97238000000000002</v>
      </c>
      <c r="AE270" s="10">
        <v>136.53200000000001</v>
      </c>
      <c r="AF270" s="47">
        <f t="shared" si="5964"/>
        <v>140410.12772784301</v>
      </c>
      <c r="AG270" s="46">
        <v>0</v>
      </c>
      <c r="AH270" s="10">
        <v>0</v>
      </c>
      <c r="AI270" s="47">
        <f t="shared" si="5965"/>
        <v>0</v>
      </c>
      <c r="AJ270" s="46">
        <v>0</v>
      </c>
      <c r="AK270" s="10">
        <v>0</v>
      </c>
      <c r="AL270" s="47">
        <f t="shared" si="5966"/>
        <v>0</v>
      </c>
      <c r="AM270" s="46">
        <v>0</v>
      </c>
      <c r="AN270" s="10">
        <v>0</v>
      </c>
      <c r="AO270" s="47">
        <f t="shared" si="5967"/>
        <v>0</v>
      </c>
      <c r="AP270" s="66">
        <v>94.661729999999991</v>
      </c>
      <c r="AQ270" s="10">
        <v>4903.4690000000001</v>
      </c>
      <c r="AR270" s="47">
        <f t="shared" si="5968"/>
        <v>51799.909002296925</v>
      </c>
      <c r="AS270" s="46">
        <v>0</v>
      </c>
      <c r="AT270" s="10">
        <v>0</v>
      </c>
      <c r="AU270" s="47">
        <f t="shared" si="5969"/>
        <v>0</v>
      </c>
      <c r="AV270" s="46">
        <v>0</v>
      </c>
      <c r="AW270" s="10">
        <v>0</v>
      </c>
      <c r="AX270" s="47">
        <f t="shared" si="5970"/>
        <v>0</v>
      </c>
      <c r="AY270" s="46">
        <v>0</v>
      </c>
      <c r="AZ270" s="10">
        <v>0</v>
      </c>
      <c r="BA270" s="47">
        <f t="shared" si="5971"/>
        <v>0</v>
      </c>
      <c r="BB270" s="66">
        <v>2.3124600000000002</v>
      </c>
      <c r="BC270" s="10">
        <v>515.82000000000005</v>
      </c>
      <c r="BD270" s="47">
        <f t="shared" si="5972"/>
        <v>223061.15565242208</v>
      </c>
      <c r="BE270" s="66">
        <v>1.165</v>
      </c>
      <c r="BF270" s="10">
        <v>181.92099999999999</v>
      </c>
      <c r="BG270" s="47">
        <f t="shared" si="5973"/>
        <v>156155.36480686694</v>
      </c>
      <c r="BH270" s="46">
        <v>0</v>
      </c>
      <c r="BI270" s="10">
        <v>0</v>
      </c>
      <c r="BJ270" s="47">
        <f t="shared" si="5974"/>
        <v>0</v>
      </c>
      <c r="BK270" s="46">
        <v>0</v>
      </c>
      <c r="BL270" s="10">
        <v>0</v>
      </c>
      <c r="BM270" s="47">
        <f t="shared" si="5975"/>
        <v>0</v>
      </c>
      <c r="BN270" s="46">
        <v>0</v>
      </c>
      <c r="BO270" s="10">
        <v>0</v>
      </c>
      <c r="BP270" s="47">
        <f t="shared" si="5976"/>
        <v>0</v>
      </c>
      <c r="BQ270" s="66">
        <v>5.0000000000000001E-4</v>
      </c>
      <c r="BR270" s="10">
        <v>3.0000000000000001E-3</v>
      </c>
      <c r="BS270" s="47">
        <f t="shared" si="5977"/>
        <v>6000</v>
      </c>
      <c r="BT270" s="66">
        <v>0.12536</v>
      </c>
      <c r="BU270" s="10">
        <v>61.290999999999997</v>
      </c>
      <c r="BV270" s="47">
        <f t="shared" si="5978"/>
        <v>488919.91065730696</v>
      </c>
      <c r="BW270" s="46">
        <v>0</v>
      </c>
      <c r="BX270" s="10">
        <v>0</v>
      </c>
      <c r="BY270" s="47">
        <f t="shared" si="5979"/>
        <v>0</v>
      </c>
      <c r="BZ270" s="46">
        <v>0</v>
      </c>
      <c r="CA270" s="10">
        <v>0</v>
      </c>
      <c r="CB270" s="47">
        <f t="shared" si="5980"/>
        <v>0</v>
      </c>
      <c r="CC270" s="66">
        <v>92.794219999999996</v>
      </c>
      <c r="CD270" s="10">
        <v>8628.018</v>
      </c>
      <c r="CE270" s="47">
        <f t="shared" si="5981"/>
        <v>92980.123115426803</v>
      </c>
      <c r="CF270" s="46">
        <v>0</v>
      </c>
      <c r="CG270" s="10">
        <v>0</v>
      </c>
      <c r="CH270" s="47">
        <f t="shared" si="5982"/>
        <v>0</v>
      </c>
      <c r="CI270" s="46">
        <v>0</v>
      </c>
      <c r="CJ270" s="10">
        <v>0</v>
      </c>
      <c r="CK270" s="47">
        <f t="shared" si="5983"/>
        <v>0</v>
      </c>
      <c r="CL270" s="66">
        <v>4.4999999999999998E-2</v>
      </c>
      <c r="CM270" s="10">
        <v>1.2</v>
      </c>
      <c r="CN270" s="47">
        <f t="shared" si="5984"/>
        <v>26666.666666666668</v>
      </c>
      <c r="CO270" s="46">
        <v>0</v>
      </c>
      <c r="CP270" s="10">
        <v>0</v>
      </c>
      <c r="CQ270" s="47">
        <f t="shared" si="5985"/>
        <v>0</v>
      </c>
      <c r="CR270" s="46">
        <v>0</v>
      </c>
      <c r="CS270" s="10">
        <v>0</v>
      </c>
      <c r="CT270" s="47">
        <f t="shared" si="5986"/>
        <v>0</v>
      </c>
      <c r="CU270" s="46">
        <v>0</v>
      </c>
      <c r="CV270" s="10">
        <v>0</v>
      </c>
      <c r="CW270" s="47">
        <f t="shared" si="5987"/>
        <v>0</v>
      </c>
      <c r="CX270" s="46">
        <v>0</v>
      </c>
      <c r="CY270" s="10">
        <v>0</v>
      </c>
      <c r="CZ270" s="47">
        <f t="shared" si="5988"/>
        <v>0</v>
      </c>
      <c r="DA270" s="66">
        <v>4.1247600000000002</v>
      </c>
      <c r="DB270" s="10">
        <v>1691.395</v>
      </c>
      <c r="DC270" s="47">
        <f t="shared" si="5989"/>
        <v>410059.00949388568</v>
      </c>
      <c r="DD270" s="66">
        <v>67.971460000000008</v>
      </c>
      <c r="DE270" s="10">
        <v>17684.629000000001</v>
      </c>
      <c r="DF270" s="47">
        <f t="shared" si="5990"/>
        <v>260177.27146069836</v>
      </c>
      <c r="DG270" s="46">
        <v>0</v>
      </c>
      <c r="DH270" s="10">
        <v>0</v>
      </c>
      <c r="DI270" s="47">
        <f t="shared" si="5991"/>
        <v>0</v>
      </c>
      <c r="DJ270" s="66">
        <v>1.1736</v>
      </c>
      <c r="DK270" s="10">
        <v>104.319</v>
      </c>
      <c r="DL270" s="47">
        <f t="shared" si="5992"/>
        <v>88888.036809815952</v>
      </c>
      <c r="DM270" s="46">
        <v>0</v>
      </c>
      <c r="DN270" s="10">
        <v>0</v>
      </c>
      <c r="DO270" s="47">
        <f t="shared" si="5993"/>
        <v>0</v>
      </c>
      <c r="DP270" s="66">
        <v>0.8</v>
      </c>
      <c r="DQ270" s="10">
        <v>91.066999999999993</v>
      </c>
      <c r="DR270" s="47">
        <f t="shared" si="5994"/>
        <v>113833.74999999999</v>
      </c>
      <c r="DS270" s="66">
        <v>12.501760000000001</v>
      </c>
      <c r="DT270" s="10">
        <v>735.30499999999995</v>
      </c>
      <c r="DU270" s="47">
        <f t="shared" si="5995"/>
        <v>58816.118690488373</v>
      </c>
      <c r="DV270" s="46">
        <v>0</v>
      </c>
      <c r="DW270" s="10">
        <v>0</v>
      </c>
      <c r="DX270" s="47">
        <f t="shared" si="5996"/>
        <v>0</v>
      </c>
      <c r="DY270" s="46">
        <v>0</v>
      </c>
      <c r="DZ270" s="10">
        <v>0</v>
      </c>
      <c r="EA270" s="47">
        <f t="shared" si="5997"/>
        <v>0</v>
      </c>
      <c r="EB270" s="46">
        <v>0</v>
      </c>
      <c r="EC270" s="10">
        <v>0</v>
      </c>
      <c r="ED270" s="47">
        <f t="shared" si="5998"/>
        <v>0</v>
      </c>
      <c r="EE270" s="46">
        <v>0</v>
      </c>
      <c r="EF270" s="10">
        <v>0</v>
      </c>
      <c r="EG270" s="47">
        <f t="shared" si="5999"/>
        <v>0</v>
      </c>
      <c r="EH270" s="66">
        <v>47.184750000000001</v>
      </c>
      <c r="EI270" s="10">
        <v>6348.4430000000002</v>
      </c>
      <c r="EJ270" s="47">
        <f t="shared" si="6000"/>
        <v>134544.3813944124</v>
      </c>
      <c r="EK270" s="46">
        <v>0</v>
      </c>
      <c r="EL270" s="10">
        <v>0</v>
      </c>
      <c r="EM270" s="47">
        <f t="shared" si="6001"/>
        <v>0</v>
      </c>
      <c r="EN270" s="66">
        <v>453.52590000000004</v>
      </c>
      <c r="EO270" s="10">
        <v>63540.627</v>
      </c>
      <c r="EP270" s="47">
        <f t="shared" si="6002"/>
        <v>140103.63465460297</v>
      </c>
      <c r="EQ270" s="66">
        <v>1.82E-3</v>
      </c>
      <c r="ER270" s="10">
        <v>0.501</v>
      </c>
      <c r="ES270" s="47">
        <f t="shared" si="6003"/>
        <v>275274.72527472524</v>
      </c>
      <c r="ET270" s="66">
        <v>5.8311099999999998</v>
      </c>
      <c r="EU270" s="10">
        <v>445.548</v>
      </c>
      <c r="EV270" s="47">
        <f t="shared" si="6004"/>
        <v>76408.779803502257</v>
      </c>
      <c r="EW270" s="46">
        <v>0</v>
      </c>
      <c r="EX270" s="10">
        <v>0</v>
      </c>
      <c r="EY270" s="47">
        <f t="shared" si="6005"/>
        <v>0</v>
      </c>
      <c r="EZ270" s="46">
        <v>0</v>
      </c>
      <c r="FA270" s="10">
        <v>0</v>
      </c>
      <c r="FB270" s="47">
        <f t="shared" si="6006"/>
        <v>0</v>
      </c>
      <c r="FC270" s="46">
        <v>0</v>
      </c>
      <c r="FD270" s="10">
        <v>0</v>
      </c>
      <c r="FE270" s="47">
        <f t="shared" si="6007"/>
        <v>0</v>
      </c>
      <c r="FF270" s="46">
        <v>0</v>
      </c>
      <c r="FG270" s="10">
        <v>0</v>
      </c>
      <c r="FH270" s="47">
        <f t="shared" si="6008"/>
        <v>0</v>
      </c>
      <c r="FI270" s="46">
        <v>0</v>
      </c>
      <c r="FJ270" s="10">
        <v>0</v>
      </c>
      <c r="FK270" s="47">
        <f t="shared" si="6009"/>
        <v>0</v>
      </c>
      <c r="FL270" s="66">
        <v>4.5527199999999999</v>
      </c>
      <c r="FM270" s="10">
        <v>544.447</v>
      </c>
      <c r="FN270" s="47">
        <f t="shared" si="6010"/>
        <v>119587.19183257481</v>
      </c>
      <c r="FO270" s="46">
        <v>0</v>
      </c>
      <c r="FP270" s="10">
        <v>0</v>
      </c>
      <c r="FQ270" s="47">
        <f t="shared" si="6011"/>
        <v>0</v>
      </c>
      <c r="FR270" s="66">
        <v>51.495019999999997</v>
      </c>
      <c r="FS270" s="10">
        <v>8419.06</v>
      </c>
      <c r="FT270" s="47">
        <f t="shared" si="6012"/>
        <v>163492.70278951246</v>
      </c>
      <c r="FU270" s="66">
        <v>1.12E-2</v>
      </c>
      <c r="FV270" s="10">
        <v>3.3109999999999999</v>
      </c>
      <c r="FW270" s="47">
        <f t="shared" si="6013"/>
        <v>295625</v>
      </c>
      <c r="FX270" s="46">
        <v>0</v>
      </c>
      <c r="FY270" s="10">
        <v>0</v>
      </c>
      <c r="FZ270" s="47">
        <f t="shared" si="6014"/>
        <v>0</v>
      </c>
      <c r="GA270" s="46">
        <v>0</v>
      </c>
      <c r="GB270" s="10">
        <v>0</v>
      </c>
      <c r="GC270" s="47">
        <f t="shared" si="6015"/>
        <v>0</v>
      </c>
      <c r="GD270" s="66">
        <v>3.9719999999999998E-2</v>
      </c>
      <c r="GE270" s="10">
        <v>3.43</v>
      </c>
      <c r="GF270" s="47">
        <f t="shared" si="6016"/>
        <v>86354.481369587127</v>
      </c>
      <c r="GG270" s="66">
        <v>10.944379999999999</v>
      </c>
      <c r="GH270" s="10">
        <v>979.65</v>
      </c>
      <c r="GI270" s="47">
        <f t="shared" si="6017"/>
        <v>89511.694586628029</v>
      </c>
      <c r="GJ270" s="66">
        <v>185.58151000000001</v>
      </c>
      <c r="GK270" s="10">
        <v>37008.362999999998</v>
      </c>
      <c r="GL270" s="47">
        <f t="shared" si="6018"/>
        <v>199418.37416884903</v>
      </c>
      <c r="GM270" s="46">
        <v>0</v>
      </c>
      <c r="GN270" s="10">
        <v>0</v>
      </c>
      <c r="GO270" s="47">
        <f t="shared" si="6019"/>
        <v>0</v>
      </c>
      <c r="GP270" s="66">
        <v>9.1090999999999998</v>
      </c>
      <c r="GQ270" s="10">
        <v>1115.989</v>
      </c>
      <c r="GR270" s="47">
        <f t="shared" si="6020"/>
        <v>122513.64020594792</v>
      </c>
      <c r="GS270" s="46">
        <v>0</v>
      </c>
      <c r="GT270" s="10">
        <v>0</v>
      </c>
      <c r="GU270" s="47">
        <f t="shared" si="6021"/>
        <v>0</v>
      </c>
      <c r="GV270" s="46">
        <v>0</v>
      </c>
      <c r="GW270" s="10">
        <v>0</v>
      </c>
      <c r="GX270" s="47">
        <f t="shared" si="6022"/>
        <v>0</v>
      </c>
      <c r="GY270" s="66">
        <v>5.0499999999999998E-3</v>
      </c>
      <c r="GZ270" s="10">
        <v>1.3580000000000001</v>
      </c>
      <c r="HA270" s="47">
        <f t="shared" si="6023"/>
        <v>268910.89108910895</v>
      </c>
      <c r="HB270" s="66">
        <v>2.5270000000000001</v>
      </c>
      <c r="HC270" s="10">
        <v>2056.181</v>
      </c>
      <c r="HD270" s="47">
        <f t="shared" si="6024"/>
        <v>813684.60625247331</v>
      </c>
      <c r="HE270" s="46">
        <v>0</v>
      </c>
      <c r="HF270" s="10">
        <v>0</v>
      </c>
      <c r="HG270" s="47">
        <f t="shared" si="6025"/>
        <v>0</v>
      </c>
      <c r="HH270" s="46">
        <v>0</v>
      </c>
      <c r="HI270" s="10">
        <v>0</v>
      </c>
      <c r="HJ270" s="47">
        <f t="shared" si="6026"/>
        <v>0</v>
      </c>
      <c r="HK270" s="46">
        <v>0</v>
      </c>
      <c r="HL270" s="10">
        <v>0</v>
      </c>
      <c r="HM270" s="47">
        <f t="shared" si="6027"/>
        <v>0</v>
      </c>
      <c r="HN270" s="46">
        <v>0</v>
      </c>
      <c r="HO270" s="10">
        <v>0</v>
      </c>
      <c r="HP270" s="47">
        <f t="shared" si="6028"/>
        <v>0</v>
      </c>
      <c r="HQ270" s="46">
        <v>0</v>
      </c>
      <c r="HR270" s="10">
        <v>0</v>
      </c>
      <c r="HS270" s="47">
        <f t="shared" si="6029"/>
        <v>0</v>
      </c>
      <c r="HT270" s="46">
        <v>0</v>
      </c>
      <c r="HU270" s="10">
        <v>0</v>
      </c>
      <c r="HV270" s="47">
        <f t="shared" si="6030"/>
        <v>0</v>
      </c>
      <c r="HW270" s="46">
        <v>0</v>
      </c>
      <c r="HX270" s="10">
        <v>0</v>
      </c>
      <c r="HY270" s="47">
        <f t="shared" si="6031"/>
        <v>0</v>
      </c>
      <c r="HZ270" s="46">
        <v>0</v>
      </c>
      <c r="IA270" s="10">
        <v>0</v>
      </c>
      <c r="IB270" s="47">
        <f t="shared" si="6032"/>
        <v>0</v>
      </c>
      <c r="IC270" s="46">
        <v>0</v>
      </c>
      <c r="ID270" s="10">
        <v>0</v>
      </c>
      <c r="IE270" s="47">
        <f t="shared" si="6033"/>
        <v>0</v>
      </c>
      <c r="IF270" s="46">
        <v>0</v>
      </c>
      <c r="IG270" s="10">
        <v>0</v>
      </c>
      <c r="IH270" s="47">
        <f t="shared" si="6034"/>
        <v>0</v>
      </c>
      <c r="II270" s="46">
        <v>0</v>
      </c>
      <c r="IJ270" s="10">
        <v>0</v>
      </c>
      <c r="IK270" s="47">
        <f t="shared" si="6035"/>
        <v>0</v>
      </c>
      <c r="IL270" s="46">
        <v>0</v>
      </c>
      <c r="IM270" s="10">
        <v>0</v>
      </c>
      <c r="IN270" s="47">
        <f t="shared" si="6036"/>
        <v>0</v>
      </c>
      <c r="IO270" s="46">
        <v>0</v>
      </c>
      <c r="IP270" s="10">
        <v>0</v>
      </c>
      <c r="IQ270" s="47">
        <f t="shared" si="6037"/>
        <v>0</v>
      </c>
      <c r="IR270" s="66">
        <v>69.334410000000005</v>
      </c>
      <c r="IS270" s="10">
        <v>3367.62</v>
      </c>
      <c r="IT270" s="47">
        <f t="shared" si="6038"/>
        <v>48570.688060949818</v>
      </c>
      <c r="IU270" s="46">
        <v>0</v>
      </c>
      <c r="IV270" s="10">
        <v>0</v>
      </c>
      <c r="IW270" s="47">
        <f t="shared" si="6039"/>
        <v>0</v>
      </c>
      <c r="IX270" s="46">
        <v>0</v>
      </c>
      <c r="IY270" s="10">
        <v>0</v>
      </c>
      <c r="IZ270" s="47">
        <f t="shared" si="6040"/>
        <v>0</v>
      </c>
      <c r="JA270" s="46">
        <v>0</v>
      </c>
      <c r="JB270" s="10">
        <v>0</v>
      </c>
      <c r="JC270" s="47">
        <f t="shared" si="6041"/>
        <v>0</v>
      </c>
      <c r="JD270" s="46">
        <v>0</v>
      </c>
      <c r="JE270" s="10">
        <v>0</v>
      </c>
      <c r="JF270" s="47">
        <f t="shared" si="6042"/>
        <v>0</v>
      </c>
      <c r="JG270" s="46">
        <v>0</v>
      </c>
      <c r="JH270" s="10">
        <v>0</v>
      </c>
      <c r="JI270" s="47">
        <f t="shared" si="6043"/>
        <v>0</v>
      </c>
      <c r="JJ270" s="46">
        <v>0</v>
      </c>
      <c r="JK270" s="10">
        <v>0</v>
      </c>
      <c r="JL270" s="47">
        <f t="shared" si="6044"/>
        <v>0</v>
      </c>
      <c r="JM270" s="66">
        <v>0.93808000000000002</v>
      </c>
      <c r="JN270" s="10">
        <v>54.826999999999998</v>
      </c>
      <c r="JO270" s="47">
        <f t="shared" si="6045"/>
        <v>58445.974756950367</v>
      </c>
      <c r="JP270" s="46">
        <v>0</v>
      </c>
      <c r="JQ270" s="10">
        <v>0</v>
      </c>
      <c r="JR270" s="47">
        <f t="shared" si="6046"/>
        <v>0</v>
      </c>
      <c r="JS270" s="66">
        <v>1.5E-3</v>
      </c>
      <c r="JT270" s="10">
        <v>2.0910000000000002</v>
      </c>
      <c r="JU270" s="47">
        <f t="shared" si="6047"/>
        <v>1394000</v>
      </c>
      <c r="JV270" s="46">
        <v>0</v>
      </c>
      <c r="JW270" s="10">
        <v>0</v>
      </c>
      <c r="JX270" s="47">
        <f t="shared" si="6048"/>
        <v>0</v>
      </c>
      <c r="JY270" s="46">
        <v>0</v>
      </c>
      <c r="JZ270" s="10">
        <v>0</v>
      </c>
      <c r="KA270" s="47">
        <f t="shared" si="6049"/>
        <v>0</v>
      </c>
      <c r="KB270" s="66">
        <v>60.155000000000001</v>
      </c>
      <c r="KC270" s="10">
        <v>1173.4929999999999</v>
      </c>
      <c r="KD270" s="47">
        <f t="shared" si="6050"/>
        <v>19507.821461225165</v>
      </c>
      <c r="KE270" s="66"/>
      <c r="KF270" s="10"/>
      <c r="KG270" s="47"/>
      <c r="KH270" s="66">
        <v>137.34145999999998</v>
      </c>
      <c r="KI270" s="10">
        <v>16775.010999999999</v>
      </c>
      <c r="KJ270" s="47">
        <f t="shared" si="6051"/>
        <v>122140.9106907703</v>
      </c>
      <c r="KK270" s="66">
        <v>2.2620000000000001E-2</v>
      </c>
      <c r="KL270" s="10">
        <v>12.487</v>
      </c>
      <c r="KM270" s="47">
        <f t="shared" si="6052"/>
        <v>552033.59858532273</v>
      </c>
      <c r="KN270" s="46">
        <v>0</v>
      </c>
      <c r="KO270" s="10">
        <v>0</v>
      </c>
      <c r="KP270" s="47">
        <f t="shared" si="6053"/>
        <v>0</v>
      </c>
      <c r="KQ270" s="66">
        <v>0.16133</v>
      </c>
      <c r="KR270" s="10">
        <v>7.7850000000000001</v>
      </c>
      <c r="KS270" s="47">
        <f t="shared" si="6054"/>
        <v>48255.129238207403</v>
      </c>
      <c r="KT270" s="46">
        <v>0</v>
      </c>
      <c r="KU270" s="10">
        <v>0</v>
      </c>
      <c r="KV270" s="47">
        <f t="shared" si="6055"/>
        <v>0</v>
      </c>
      <c r="KW270" s="46">
        <v>0</v>
      </c>
      <c r="KX270" s="10">
        <v>0</v>
      </c>
      <c r="KY270" s="47">
        <f t="shared" si="6056"/>
        <v>0</v>
      </c>
      <c r="KZ270" s="46">
        <v>0</v>
      </c>
      <c r="LA270" s="10">
        <v>0</v>
      </c>
      <c r="LB270" s="47">
        <f t="shared" si="6057"/>
        <v>0</v>
      </c>
      <c r="LC270" s="46">
        <v>0</v>
      </c>
      <c r="LD270" s="10">
        <v>0</v>
      </c>
      <c r="LE270" s="47">
        <f t="shared" si="6058"/>
        <v>0</v>
      </c>
      <c r="LF270" s="66">
        <v>8.4890000000000008</v>
      </c>
      <c r="LG270" s="10">
        <v>297.55599999999998</v>
      </c>
      <c r="LH270" s="47">
        <f t="shared" si="6059"/>
        <v>35051.94958181175</v>
      </c>
      <c r="LI270" s="46">
        <v>0</v>
      </c>
      <c r="LJ270" s="10">
        <v>0</v>
      </c>
      <c r="LK270" s="47">
        <f t="shared" si="6060"/>
        <v>0</v>
      </c>
      <c r="LL270" s="46">
        <v>0</v>
      </c>
      <c r="LM270" s="10">
        <v>0</v>
      </c>
      <c r="LN270" s="47">
        <f t="shared" si="6061"/>
        <v>0</v>
      </c>
      <c r="LO270" s="46">
        <v>0</v>
      </c>
      <c r="LP270" s="10">
        <v>0</v>
      </c>
      <c r="LQ270" s="47">
        <f t="shared" si="6062"/>
        <v>0</v>
      </c>
      <c r="LR270" s="46">
        <v>0</v>
      </c>
      <c r="LS270" s="10">
        <v>0</v>
      </c>
      <c r="LT270" s="47">
        <f t="shared" si="6063"/>
        <v>0</v>
      </c>
      <c r="LU270" s="46">
        <v>0</v>
      </c>
      <c r="LV270" s="10">
        <v>0</v>
      </c>
      <c r="LW270" s="47">
        <f t="shared" si="6064"/>
        <v>0</v>
      </c>
      <c r="LX270" s="66">
        <v>261.75404000000003</v>
      </c>
      <c r="LY270" s="10">
        <v>37791.159</v>
      </c>
      <c r="LZ270" s="47">
        <f t="shared" si="6065"/>
        <v>144376.6025540618</v>
      </c>
      <c r="MA270" s="66">
        <v>2.5880399999999999</v>
      </c>
      <c r="MB270" s="10">
        <v>656.8</v>
      </c>
      <c r="MC270" s="47">
        <f t="shared" si="6066"/>
        <v>253782.78542835504</v>
      </c>
      <c r="MD270" s="46">
        <v>0</v>
      </c>
      <c r="ME270" s="10">
        <v>0</v>
      </c>
      <c r="MF270" s="47">
        <f t="shared" si="6067"/>
        <v>0</v>
      </c>
      <c r="MG270" s="46">
        <v>0</v>
      </c>
      <c r="MH270" s="10">
        <v>0</v>
      </c>
      <c r="MI270" s="47">
        <f t="shared" si="6068"/>
        <v>0</v>
      </c>
      <c r="MJ270" s="46">
        <v>0</v>
      </c>
      <c r="MK270" s="10">
        <v>0</v>
      </c>
      <c r="ML270" s="47">
        <f t="shared" si="6069"/>
        <v>0</v>
      </c>
      <c r="MM270" s="66">
        <v>2.63672</v>
      </c>
      <c r="MN270" s="10">
        <v>2173.634</v>
      </c>
      <c r="MO270" s="47">
        <f t="shared" si="6070"/>
        <v>824370.4299280924</v>
      </c>
      <c r="MP270" s="46">
        <v>0</v>
      </c>
      <c r="MQ270" s="10">
        <v>0</v>
      </c>
      <c r="MR270" s="47">
        <f t="shared" si="6071"/>
        <v>0</v>
      </c>
      <c r="MS270" s="46">
        <v>0</v>
      </c>
      <c r="MT270" s="10">
        <v>0</v>
      </c>
      <c r="MU270" s="47">
        <f t="shared" si="6072"/>
        <v>0</v>
      </c>
      <c r="MV270" s="46">
        <v>0</v>
      </c>
      <c r="MW270" s="10">
        <v>0</v>
      </c>
      <c r="MX270" s="47">
        <f t="shared" si="6073"/>
        <v>0</v>
      </c>
      <c r="MY270" s="46">
        <v>0</v>
      </c>
      <c r="MZ270" s="10">
        <v>0</v>
      </c>
      <c r="NA270" s="47">
        <f t="shared" si="6074"/>
        <v>0</v>
      </c>
      <c r="NB270" s="66">
        <v>5.2000000000000006E-4</v>
      </c>
      <c r="NC270" s="10">
        <v>4.6260000000000003</v>
      </c>
      <c r="ND270" s="47">
        <f t="shared" si="6075"/>
        <v>8896153.846153846</v>
      </c>
      <c r="NE270" s="46">
        <v>0</v>
      </c>
      <c r="NF270" s="10">
        <v>0</v>
      </c>
      <c r="NG270" s="47">
        <f t="shared" si="6076"/>
        <v>0</v>
      </c>
      <c r="NH270" s="46">
        <v>0</v>
      </c>
      <c r="NI270" s="10">
        <v>0</v>
      </c>
      <c r="NJ270" s="47">
        <f t="shared" si="6077"/>
        <v>0</v>
      </c>
      <c r="NK270" s="66">
        <v>2.5000000000000001E-2</v>
      </c>
      <c r="NL270" s="10">
        <v>44.197000000000003</v>
      </c>
      <c r="NM270" s="47">
        <f t="shared" si="6078"/>
        <v>1767880</v>
      </c>
      <c r="NN270" s="46">
        <v>0</v>
      </c>
      <c r="NO270" s="10">
        <v>0</v>
      </c>
      <c r="NP270" s="47">
        <f t="shared" si="6079"/>
        <v>0</v>
      </c>
      <c r="NQ270" s="46">
        <v>0</v>
      </c>
      <c r="NR270" s="10">
        <v>0</v>
      </c>
      <c r="NS270" s="47">
        <f t="shared" si="6080"/>
        <v>0</v>
      </c>
      <c r="NT270" s="66">
        <v>3.4070000000000003E-2</v>
      </c>
      <c r="NU270" s="10">
        <v>5.5289999999999999</v>
      </c>
      <c r="NV270" s="47">
        <f t="shared" si="6081"/>
        <v>162283.53390079248</v>
      </c>
      <c r="NW270" s="66">
        <v>40.932029999999997</v>
      </c>
      <c r="NX270" s="10">
        <v>5145.1059999999998</v>
      </c>
      <c r="NY270" s="47">
        <f t="shared" si="6082"/>
        <v>125698.77428507699</v>
      </c>
      <c r="NZ270" s="66">
        <v>2.0200000000000001E-3</v>
      </c>
      <c r="OA270" s="10">
        <v>0.755</v>
      </c>
      <c r="OB270" s="47">
        <f t="shared" si="6083"/>
        <v>373762.37623762374</v>
      </c>
      <c r="OC270" s="46">
        <v>0</v>
      </c>
      <c r="OD270" s="10">
        <v>0</v>
      </c>
      <c r="OE270" s="47">
        <f t="shared" si="6084"/>
        <v>0</v>
      </c>
      <c r="OF270" s="46">
        <v>0</v>
      </c>
      <c r="OG270" s="10">
        <v>0</v>
      </c>
      <c r="OH270" s="47">
        <f t="shared" si="6085"/>
        <v>0</v>
      </c>
      <c r="OI270" s="66">
        <v>16.973590000000002</v>
      </c>
      <c r="OJ270" s="10">
        <v>6497.2070000000003</v>
      </c>
      <c r="OK270" s="47">
        <f t="shared" si="6086"/>
        <v>382783.31219264749</v>
      </c>
      <c r="OL270" s="46">
        <v>0</v>
      </c>
      <c r="OM270" s="10">
        <v>0</v>
      </c>
      <c r="ON270" s="47">
        <f t="shared" si="6087"/>
        <v>0</v>
      </c>
      <c r="OO270" s="66">
        <v>2.6444899999999998</v>
      </c>
      <c r="OP270" s="10">
        <v>5.1790000000000003</v>
      </c>
      <c r="OQ270" s="47">
        <f t="shared" si="6088"/>
        <v>1958.4116408078687</v>
      </c>
      <c r="OR270" s="66">
        <v>1.15E-3</v>
      </c>
      <c r="OS270" s="10">
        <v>1.139</v>
      </c>
      <c r="OT270" s="47">
        <f t="shared" si="6089"/>
        <v>990434.78260869568</v>
      </c>
      <c r="OU270" s="66">
        <v>52.514710000000001</v>
      </c>
      <c r="OV270" s="10">
        <v>819.37199999999996</v>
      </c>
      <c r="OW270" s="47">
        <f t="shared" si="6090"/>
        <v>15602.713982425113</v>
      </c>
      <c r="OX270" s="46">
        <v>0</v>
      </c>
      <c r="OY270" s="10">
        <v>0</v>
      </c>
      <c r="OZ270" s="47">
        <f t="shared" si="6091"/>
        <v>0</v>
      </c>
      <c r="PA270" s="46">
        <v>0</v>
      </c>
      <c r="PB270" s="10">
        <v>0</v>
      </c>
      <c r="PC270" s="47">
        <f t="shared" si="6092"/>
        <v>0</v>
      </c>
      <c r="PD270" s="46">
        <v>0</v>
      </c>
      <c r="PE270" s="10">
        <v>0</v>
      </c>
      <c r="PF270" s="47">
        <f t="shared" si="6093"/>
        <v>0</v>
      </c>
      <c r="PG270" s="66">
        <v>10.544169999999999</v>
      </c>
      <c r="PH270" s="10">
        <v>1265.5329999999999</v>
      </c>
      <c r="PI270" s="47">
        <f t="shared" si="6094"/>
        <v>120022.05958363721</v>
      </c>
      <c r="PJ270" s="46">
        <v>0</v>
      </c>
      <c r="PK270" s="10">
        <v>0</v>
      </c>
      <c r="PL270" s="47">
        <f t="shared" si="6095"/>
        <v>0</v>
      </c>
      <c r="PM270" s="46">
        <v>0</v>
      </c>
      <c r="PN270" s="10">
        <v>0</v>
      </c>
      <c r="PO270" s="47">
        <f t="shared" si="6096"/>
        <v>0</v>
      </c>
      <c r="PP270" s="46">
        <v>0</v>
      </c>
      <c r="PQ270" s="10">
        <v>0</v>
      </c>
      <c r="PR270" s="47">
        <f t="shared" si="6097"/>
        <v>0</v>
      </c>
      <c r="PS270" s="66">
        <v>5.7599999999999995E-3</v>
      </c>
      <c r="PT270" s="10">
        <v>3.3450000000000002</v>
      </c>
      <c r="PU270" s="47">
        <f t="shared" si="6098"/>
        <v>580729.16666666674</v>
      </c>
      <c r="PV270" s="66">
        <v>76.319419999999994</v>
      </c>
      <c r="PW270" s="10">
        <v>12763.457</v>
      </c>
      <c r="PX270" s="47">
        <f t="shared" si="6099"/>
        <v>167237.34273661935</v>
      </c>
      <c r="PY270" s="66">
        <v>68.257419999999996</v>
      </c>
      <c r="PZ270" s="10">
        <v>28365.062999999998</v>
      </c>
      <c r="QA270" s="47">
        <f t="shared" si="6100"/>
        <v>415560.13983534684</v>
      </c>
      <c r="QB270" s="46">
        <v>0</v>
      </c>
      <c r="QC270" s="10">
        <v>0</v>
      </c>
      <c r="QD270" s="47">
        <f t="shared" si="6101"/>
        <v>0</v>
      </c>
      <c r="QE270" s="46">
        <v>2.8895900000000001</v>
      </c>
      <c r="QF270" s="10">
        <v>365.56700000000001</v>
      </c>
      <c r="QG270" s="47">
        <f t="shared" si="6102"/>
        <v>126511.7196557297</v>
      </c>
      <c r="QH270" s="46">
        <v>0</v>
      </c>
      <c r="QI270" s="10">
        <v>0</v>
      </c>
      <c r="QJ270" s="47">
        <f t="shared" si="6103"/>
        <v>0</v>
      </c>
      <c r="QK270" s="46">
        <v>0</v>
      </c>
      <c r="QL270" s="10">
        <v>0</v>
      </c>
      <c r="QM270" s="47">
        <f t="shared" si="6104"/>
        <v>0</v>
      </c>
      <c r="QN270" s="46">
        <v>0</v>
      </c>
      <c r="QO270" s="10">
        <v>0</v>
      </c>
      <c r="QP270" s="47">
        <f t="shared" si="6105"/>
        <v>0</v>
      </c>
      <c r="QQ270" s="66">
        <v>27.069110000000002</v>
      </c>
      <c r="QR270" s="10">
        <v>2595.596</v>
      </c>
      <c r="QS270" s="47">
        <f t="shared" si="6106"/>
        <v>95887.748064121799</v>
      </c>
      <c r="QT270" s="46">
        <v>0</v>
      </c>
      <c r="QU270" s="10">
        <v>0</v>
      </c>
      <c r="QV270" s="47">
        <f t="shared" si="6107"/>
        <v>0</v>
      </c>
      <c r="QW270" s="66">
        <v>0.02</v>
      </c>
      <c r="QX270" s="10">
        <v>9.7000000000000003E-2</v>
      </c>
      <c r="QY270" s="47">
        <f t="shared" si="6108"/>
        <v>4850</v>
      </c>
      <c r="QZ270" s="66">
        <v>1.2E-2</v>
      </c>
      <c r="RA270" s="10">
        <v>2.72</v>
      </c>
      <c r="RB270" s="47">
        <f t="shared" si="6109"/>
        <v>226666.66666666669</v>
      </c>
      <c r="RC270" s="46">
        <v>0</v>
      </c>
      <c r="RD270" s="10">
        <v>0</v>
      </c>
      <c r="RE270" s="47">
        <f t="shared" si="6110"/>
        <v>0</v>
      </c>
      <c r="RF270" s="12">
        <f t="shared" si="6112"/>
        <v>1895.8730299999993</v>
      </c>
      <c r="RG270" s="58">
        <f t="shared" si="6113"/>
        <v>277502.81799999991</v>
      </c>
    </row>
    <row r="271" spans="1:475" x14ac:dyDescent="0.3">
      <c r="A271" s="38">
        <v>2024</v>
      </c>
      <c r="B271" s="39" t="s">
        <v>10</v>
      </c>
      <c r="C271" s="66">
        <v>1E-3</v>
      </c>
      <c r="D271" s="10">
        <v>1.145</v>
      </c>
      <c r="E271" s="47">
        <f t="shared" si="6114"/>
        <v>1145000</v>
      </c>
      <c r="F271" s="46">
        <v>0</v>
      </c>
      <c r="G271" s="10">
        <v>0</v>
      </c>
      <c r="H271" s="47">
        <f t="shared" si="5956"/>
        <v>0</v>
      </c>
      <c r="I271" s="46">
        <v>0</v>
      </c>
      <c r="J271" s="10">
        <v>0</v>
      </c>
      <c r="K271" s="47">
        <f t="shared" si="5957"/>
        <v>0</v>
      </c>
      <c r="L271" s="46">
        <v>0</v>
      </c>
      <c r="M271" s="10">
        <v>0</v>
      </c>
      <c r="N271" s="47">
        <f t="shared" si="5958"/>
        <v>0</v>
      </c>
      <c r="O271" s="46">
        <v>0</v>
      </c>
      <c r="P271" s="10">
        <v>0</v>
      </c>
      <c r="Q271" s="47">
        <f t="shared" si="5959"/>
        <v>0</v>
      </c>
      <c r="R271" s="46">
        <v>0</v>
      </c>
      <c r="S271" s="10">
        <v>0</v>
      </c>
      <c r="T271" s="47">
        <f t="shared" si="5960"/>
        <v>0</v>
      </c>
      <c r="U271" s="46">
        <v>0</v>
      </c>
      <c r="V271" s="10">
        <v>0</v>
      </c>
      <c r="W271" s="47">
        <f t="shared" si="5961"/>
        <v>0</v>
      </c>
      <c r="X271" s="46">
        <v>0</v>
      </c>
      <c r="Y271" s="10">
        <v>0</v>
      </c>
      <c r="Z271" s="47">
        <f t="shared" si="5962"/>
        <v>0</v>
      </c>
      <c r="AA271" s="66">
        <v>0.88400000000000001</v>
      </c>
      <c r="AB271" s="10">
        <v>744.51499999999999</v>
      </c>
      <c r="AC271" s="47">
        <f t="shared" si="5963"/>
        <v>842211.5384615385</v>
      </c>
      <c r="AD271" s="66">
        <v>0.50649</v>
      </c>
      <c r="AE271" s="10">
        <v>52.691000000000003</v>
      </c>
      <c r="AF271" s="47">
        <f t="shared" si="5964"/>
        <v>104031.66893719521</v>
      </c>
      <c r="AG271" s="46">
        <v>0</v>
      </c>
      <c r="AH271" s="10">
        <v>0</v>
      </c>
      <c r="AI271" s="47">
        <f t="shared" si="5965"/>
        <v>0</v>
      </c>
      <c r="AJ271" s="46">
        <v>0</v>
      </c>
      <c r="AK271" s="10">
        <v>0</v>
      </c>
      <c r="AL271" s="47">
        <f t="shared" si="5966"/>
        <v>0</v>
      </c>
      <c r="AM271" s="66">
        <v>0.23596</v>
      </c>
      <c r="AN271" s="10">
        <v>4.4420000000000002</v>
      </c>
      <c r="AO271" s="47">
        <f t="shared" si="5967"/>
        <v>18825.224614341416</v>
      </c>
      <c r="AP271" s="66">
        <v>120.23087</v>
      </c>
      <c r="AQ271" s="10">
        <v>5990.5159999999996</v>
      </c>
      <c r="AR271" s="47">
        <f t="shared" si="5968"/>
        <v>49825.107312290093</v>
      </c>
      <c r="AS271" s="46">
        <v>0</v>
      </c>
      <c r="AT271" s="10">
        <v>0</v>
      </c>
      <c r="AU271" s="47">
        <f t="shared" si="5969"/>
        <v>0</v>
      </c>
      <c r="AV271" s="46">
        <v>0</v>
      </c>
      <c r="AW271" s="10">
        <v>0</v>
      </c>
      <c r="AX271" s="47">
        <f t="shared" si="5970"/>
        <v>0</v>
      </c>
      <c r="AY271" s="46">
        <v>0</v>
      </c>
      <c r="AZ271" s="10">
        <v>0</v>
      </c>
      <c r="BA271" s="47">
        <f t="shared" si="5971"/>
        <v>0</v>
      </c>
      <c r="BB271" s="66">
        <v>3.5386799999999998</v>
      </c>
      <c r="BC271" s="10">
        <v>553.774</v>
      </c>
      <c r="BD271" s="47">
        <f t="shared" si="5972"/>
        <v>156491.68616546283</v>
      </c>
      <c r="BE271" s="66">
        <v>0.504</v>
      </c>
      <c r="BF271" s="10">
        <v>115.93</v>
      </c>
      <c r="BG271" s="47">
        <f t="shared" si="5973"/>
        <v>230019.8412698413</v>
      </c>
      <c r="BH271" s="46">
        <v>0</v>
      </c>
      <c r="BI271" s="10">
        <v>0</v>
      </c>
      <c r="BJ271" s="47">
        <f t="shared" si="5974"/>
        <v>0</v>
      </c>
      <c r="BK271" s="46">
        <v>0</v>
      </c>
      <c r="BL271" s="10">
        <v>0</v>
      </c>
      <c r="BM271" s="47">
        <f t="shared" si="5975"/>
        <v>0</v>
      </c>
      <c r="BN271" s="46">
        <v>0</v>
      </c>
      <c r="BO271" s="10">
        <v>0</v>
      </c>
      <c r="BP271" s="47">
        <f t="shared" si="5976"/>
        <v>0</v>
      </c>
      <c r="BQ271" s="46">
        <v>0</v>
      </c>
      <c r="BR271" s="10">
        <v>0</v>
      </c>
      <c r="BS271" s="47">
        <f t="shared" si="5977"/>
        <v>0</v>
      </c>
      <c r="BT271" s="66">
        <v>5.5427299999999997</v>
      </c>
      <c r="BU271" s="10">
        <v>8453.4969999999994</v>
      </c>
      <c r="BV271" s="47">
        <f t="shared" si="5978"/>
        <v>1525150.4222648405</v>
      </c>
      <c r="BW271" s="46">
        <v>0</v>
      </c>
      <c r="BX271" s="10">
        <v>0</v>
      </c>
      <c r="BY271" s="47">
        <f t="shared" si="5979"/>
        <v>0</v>
      </c>
      <c r="BZ271" s="46">
        <v>0</v>
      </c>
      <c r="CA271" s="10">
        <v>0</v>
      </c>
      <c r="CB271" s="47">
        <f t="shared" si="5980"/>
        <v>0</v>
      </c>
      <c r="CC271" s="66">
        <v>79.471879999999999</v>
      </c>
      <c r="CD271" s="10">
        <v>3451.3</v>
      </c>
      <c r="CE271" s="47">
        <f t="shared" si="5981"/>
        <v>43427.939542892411</v>
      </c>
      <c r="CF271" s="46">
        <v>0</v>
      </c>
      <c r="CG271" s="10">
        <v>0</v>
      </c>
      <c r="CH271" s="47">
        <f t="shared" si="5982"/>
        <v>0</v>
      </c>
      <c r="CI271" s="46">
        <v>0</v>
      </c>
      <c r="CJ271" s="10">
        <v>0</v>
      </c>
      <c r="CK271" s="47">
        <f t="shared" si="5983"/>
        <v>0</v>
      </c>
      <c r="CL271" s="46">
        <v>0</v>
      </c>
      <c r="CM271" s="10">
        <v>0</v>
      </c>
      <c r="CN271" s="47">
        <f t="shared" si="5984"/>
        <v>0</v>
      </c>
      <c r="CO271" s="66">
        <v>1E-3</v>
      </c>
      <c r="CP271" s="10">
        <v>6.0999999999999999E-2</v>
      </c>
      <c r="CQ271" s="47">
        <f t="shared" si="5985"/>
        <v>61000</v>
      </c>
      <c r="CR271" s="46">
        <v>0</v>
      </c>
      <c r="CS271" s="10">
        <v>0</v>
      </c>
      <c r="CT271" s="47">
        <f t="shared" si="5986"/>
        <v>0</v>
      </c>
      <c r="CU271" s="66">
        <v>2.5871999999999997</v>
      </c>
      <c r="CV271" s="10">
        <v>909.98199999999997</v>
      </c>
      <c r="CW271" s="47">
        <f t="shared" si="5987"/>
        <v>351724.64440321585</v>
      </c>
      <c r="CX271" s="66">
        <v>6.9999999999999999E-4</v>
      </c>
      <c r="CY271" s="10">
        <v>2.37</v>
      </c>
      <c r="CZ271" s="47">
        <f t="shared" si="5988"/>
        <v>3385714.2857142859</v>
      </c>
      <c r="DA271" s="66">
        <v>8.490219999999999</v>
      </c>
      <c r="DB271" s="10">
        <v>1269.7840000000001</v>
      </c>
      <c r="DC271" s="47">
        <f t="shared" si="5989"/>
        <v>149558.43311480744</v>
      </c>
      <c r="DD271" s="66">
        <v>131.64517000000001</v>
      </c>
      <c r="DE271" s="10">
        <v>19225.021000000001</v>
      </c>
      <c r="DF271" s="47">
        <f t="shared" si="5990"/>
        <v>146036.66051705505</v>
      </c>
      <c r="DG271" s="46">
        <v>0</v>
      </c>
      <c r="DH271" s="10">
        <v>0</v>
      </c>
      <c r="DI271" s="47">
        <f t="shared" si="5991"/>
        <v>0</v>
      </c>
      <c r="DJ271" s="66">
        <v>1.0318399999999999</v>
      </c>
      <c r="DK271" s="10">
        <v>83.287000000000006</v>
      </c>
      <c r="DL271" s="47">
        <f t="shared" si="5992"/>
        <v>80716.971623507532</v>
      </c>
      <c r="DM271" s="46">
        <v>0</v>
      </c>
      <c r="DN271" s="10">
        <v>0</v>
      </c>
      <c r="DO271" s="47">
        <f t="shared" si="5993"/>
        <v>0</v>
      </c>
      <c r="DP271" s="66">
        <v>3.5</v>
      </c>
      <c r="DQ271" s="10">
        <v>399.46899999999999</v>
      </c>
      <c r="DR271" s="47">
        <f t="shared" si="5994"/>
        <v>114134</v>
      </c>
      <c r="DS271" s="66">
        <v>1.1999999999999999E-3</v>
      </c>
      <c r="DT271" s="10">
        <v>1.2649999999999999</v>
      </c>
      <c r="DU271" s="47">
        <f t="shared" si="5995"/>
        <v>1054166.6666666667</v>
      </c>
      <c r="DV271" s="46">
        <v>0</v>
      </c>
      <c r="DW271" s="10">
        <v>0</v>
      </c>
      <c r="DX271" s="47">
        <f t="shared" si="5996"/>
        <v>0</v>
      </c>
      <c r="DY271" s="46">
        <v>0</v>
      </c>
      <c r="DZ271" s="10">
        <v>0</v>
      </c>
      <c r="EA271" s="47">
        <f t="shared" si="5997"/>
        <v>0</v>
      </c>
      <c r="EB271" s="46">
        <v>0</v>
      </c>
      <c r="EC271" s="10">
        <v>0</v>
      </c>
      <c r="ED271" s="47">
        <f t="shared" si="5998"/>
        <v>0</v>
      </c>
      <c r="EE271" s="46">
        <v>0</v>
      </c>
      <c r="EF271" s="10">
        <v>0</v>
      </c>
      <c r="EG271" s="47">
        <f t="shared" si="5999"/>
        <v>0</v>
      </c>
      <c r="EH271" s="66">
        <v>40.650220000000004</v>
      </c>
      <c r="EI271" s="10">
        <v>7720.57</v>
      </c>
      <c r="EJ271" s="47">
        <f t="shared" si="6000"/>
        <v>189926.89338458685</v>
      </c>
      <c r="EK271" s="46">
        <v>0</v>
      </c>
      <c r="EL271" s="10">
        <v>0</v>
      </c>
      <c r="EM271" s="47">
        <f t="shared" si="6001"/>
        <v>0</v>
      </c>
      <c r="EN271" s="66">
        <v>353.06781000000001</v>
      </c>
      <c r="EO271" s="10">
        <v>36259.025000000001</v>
      </c>
      <c r="EP271" s="47">
        <f t="shared" si="6002"/>
        <v>102697.05697610893</v>
      </c>
      <c r="EQ271" s="66">
        <v>1.12E-2</v>
      </c>
      <c r="ER271" s="10">
        <v>1.2949999999999999</v>
      </c>
      <c r="ES271" s="47">
        <f t="shared" si="6003"/>
        <v>115625</v>
      </c>
      <c r="ET271" s="66">
        <v>4.6243999999999996</v>
      </c>
      <c r="EU271" s="10">
        <v>260.97399999999999</v>
      </c>
      <c r="EV271" s="47">
        <f t="shared" si="6004"/>
        <v>56434.131995502117</v>
      </c>
      <c r="EW271" s="46">
        <v>0</v>
      </c>
      <c r="EX271" s="10">
        <v>0</v>
      </c>
      <c r="EY271" s="47">
        <f t="shared" si="6005"/>
        <v>0</v>
      </c>
      <c r="EZ271" s="46">
        <v>0</v>
      </c>
      <c r="FA271" s="10">
        <v>0</v>
      </c>
      <c r="FB271" s="47">
        <f t="shared" si="6006"/>
        <v>0</v>
      </c>
      <c r="FC271" s="46">
        <v>0</v>
      </c>
      <c r="FD271" s="10">
        <v>0</v>
      </c>
      <c r="FE271" s="47">
        <f t="shared" si="6007"/>
        <v>0</v>
      </c>
      <c r="FF271" s="46">
        <v>0</v>
      </c>
      <c r="FG271" s="10">
        <v>0</v>
      </c>
      <c r="FH271" s="47">
        <f t="shared" si="6008"/>
        <v>0</v>
      </c>
      <c r="FI271" s="46">
        <v>0</v>
      </c>
      <c r="FJ271" s="10">
        <v>0</v>
      </c>
      <c r="FK271" s="47">
        <f t="shared" si="6009"/>
        <v>0</v>
      </c>
      <c r="FL271" s="66">
        <v>0.82699999999999996</v>
      </c>
      <c r="FM271" s="10">
        <v>248.273</v>
      </c>
      <c r="FN271" s="47">
        <f t="shared" si="6010"/>
        <v>300209.18984280538</v>
      </c>
      <c r="FO271" s="46">
        <v>0</v>
      </c>
      <c r="FP271" s="10">
        <v>0</v>
      </c>
      <c r="FQ271" s="47">
        <f t="shared" si="6011"/>
        <v>0</v>
      </c>
      <c r="FR271" s="66">
        <v>47.211449999999999</v>
      </c>
      <c r="FS271" s="10">
        <v>6327.1869999999999</v>
      </c>
      <c r="FT271" s="47">
        <f t="shared" si="6012"/>
        <v>134018.06129657108</v>
      </c>
      <c r="FU271" s="46">
        <v>0</v>
      </c>
      <c r="FV271" s="10">
        <v>0</v>
      </c>
      <c r="FW271" s="47">
        <f t="shared" si="6013"/>
        <v>0</v>
      </c>
      <c r="FX271" s="46">
        <v>0</v>
      </c>
      <c r="FY271" s="10">
        <v>0</v>
      </c>
      <c r="FZ271" s="47">
        <f t="shared" si="6014"/>
        <v>0</v>
      </c>
      <c r="GA271" s="46">
        <v>0</v>
      </c>
      <c r="GB271" s="10">
        <v>0</v>
      </c>
      <c r="GC271" s="47">
        <f t="shared" si="6015"/>
        <v>0</v>
      </c>
      <c r="GD271" s="66">
        <v>0.22887000000000002</v>
      </c>
      <c r="GE271" s="10">
        <v>132.852</v>
      </c>
      <c r="GF271" s="47">
        <f t="shared" si="6016"/>
        <v>580469.26202647784</v>
      </c>
      <c r="GG271" s="66">
        <v>0.11</v>
      </c>
      <c r="GH271" s="10">
        <v>10.372999999999999</v>
      </c>
      <c r="GI271" s="47">
        <f t="shared" si="6017"/>
        <v>94300</v>
      </c>
      <c r="GJ271" s="66">
        <v>77.805530000000005</v>
      </c>
      <c r="GK271" s="10">
        <v>17223.349999999999</v>
      </c>
      <c r="GL271" s="47">
        <f t="shared" si="6018"/>
        <v>221364.08556049931</v>
      </c>
      <c r="GM271" s="46">
        <v>0</v>
      </c>
      <c r="GN271" s="10">
        <v>0</v>
      </c>
      <c r="GO271" s="47">
        <f t="shared" si="6019"/>
        <v>0</v>
      </c>
      <c r="GP271" s="66">
        <v>0.31999</v>
      </c>
      <c r="GQ271" s="10">
        <v>88.673000000000002</v>
      </c>
      <c r="GR271" s="47">
        <f t="shared" si="6020"/>
        <v>277111.78474327322</v>
      </c>
      <c r="GS271" s="46">
        <v>0</v>
      </c>
      <c r="GT271" s="10">
        <v>0</v>
      </c>
      <c r="GU271" s="47">
        <f t="shared" si="6021"/>
        <v>0</v>
      </c>
      <c r="GV271" s="46">
        <v>0</v>
      </c>
      <c r="GW271" s="10">
        <v>0</v>
      </c>
      <c r="GX271" s="47">
        <f t="shared" si="6022"/>
        <v>0</v>
      </c>
      <c r="GY271" s="66">
        <v>4.3E-3</v>
      </c>
      <c r="GZ271" s="10">
        <v>0.89800000000000002</v>
      </c>
      <c r="HA271" s="47">
        <f t="shared" si="6023"/>
        <v>208837.20930232559</v>
      </c>
      <c r="HB271" s="66">
        <v>0.19258</v>
      </c>
      <c r="HC271" s="10">
        <v>29.641999999999999</v>
      </c>
      <c r="HD271" s="47">
        <f t="shared" si="6024"/>
        <v>153920.44864471909</v>
      </c>
      <c r="HE271" s="46">
        <v>0</v>
      </c>
      <c r="HF271" s="10">
        <v>0</v>
      </c>
      <c r="HG271" s="47">
        <f t="shared" si="6025"/>
        <v>0</v>
      </c>
      <c r="HH271" s="46">
        <v>0</v>
      </c>
      <c r="HI271" s="10">
        <v>0</v>
      </c>
      <c r="HJ271" s="47">
        <f t="shared" si="6026"/>
        <v>0</v>
      </c>
      <c r="HK271" s="46">
        <v>0</v>
      </c>
      <c r="HL271" s="10">
        <v>0</v>
      </c>
      <c r="HM271" s="47">
        <f t="shared" si="6027"/>
        <v>0</v>
      </c>
      <c r="HN271" s="46">
        <v>0</v>
      </c>
      <c r="HO271" s="10">
        <v>0</v>
      </c>
      <c r="HP271" s="47">
        <f t="shared" si="6028"/>
        <v>0</v>
      </c>
      <c r="HQ271" s="46">
        <v>0</v>
      </c>
      <c r="HR271" s="10">
        <v>0</v>
      </c>
      <c r="HS271" s="47">
        <f t="shared" si="6029"/>
        <v>0</v>
      </c>
      <c r="HT271" s="46">
        <v>0</v>
      </c>
      <c r="HU271" s="10">
        <v>0</v>
      </c>
      <c r="HV271" s="47">
        <f t="shared" si="6030"/>
        <v>0</v>
      </c>
      <c r="HW271" s="46">
        <v>0</v>
      </c>
      <c r="HX271" s="10">
        <v>0</v>
      </c>
      <c r="HY271" s="47">
        <f t="shared" si="6031"/>
        <v>0</v>
      </c>
      <c r="HZ271" s="66">
        <v>24</v>
      </c>
      <c r="IA271" s="10">
        <v>1611.604</v>
      </c>
      <c r="IB271" s="47">
        <f t="shared" si="6032"/>
        <v>67150.166666666657</v>
      </c>
      <c r="IC271" s="46">
        <v>0</v>
      </c>
      <c r="ID271" s="10">
        <v>0</v>
      </c>
      <c r="IE271" s="47">
        <f t="shared" si="6033"/>
        <v>0</v>
      </c>
      <c r="IF271" s="46">
        <v>0</v>
      </c>
      <c r="IG271" s="10">
        <v>0</v>
      </c>
      <c r="IH271" s="47">
        <f t="shared" si="6034"/>
        <v>0</v>
      </c>
      <c r="II271" s="46">
        <v>0</v>
      </c>
      <c r="IJ271" s="10">
        <v>0</v>
      </c>
      <c r="IK271" s="47">
        <f t="shared" si="6035"/>
        <v>0</v>
      </c>
      <c r="IL271" s="46">
        <v>0</v>
      </c>
      <c r="IM271" s="10">
        <v>0</v>
      </c>
      <c r="IN271" s="47">
        <f t="shared" si="6036"/>
        <v>0</v>
      </c>
      <c r="IO271" s="66">
        <v>6.1499999999999999E-2</v>
      </c>
      <c r="IP271" s="10">
        <v>1.32</v>
      </c>
      <c r="IQ271" s="47">
        <f t="shared" si="6037"/>
        <v>21463.414634146342</v>
      </c>
      <c r="IR271" s="66">
        <v>63.620069999999998</v>
      </c>
      <c r="IS271" s="10">
        <v>2854.55</v>
      </c>
      <c r="IT271" s="47">
        <f t="shared" si="6038"/>
        <v>44868.702596523399</v>
      </c>
      <c r="IU271" s="46">
        <v>0</v>
      </c>
      <c r="IV271" s="10">
        <v>0</v>
      </c>
      <c r="IW271" s="47">
        <f t="shared" si="6039"/>
        <v>0</v>
      </c>
      <c r="IX271" s="46">
        <v>0</v>
      </c>
      <c r="IY271" s="10">
        <v>0</v>
      </c>
      <c r="IZ271" s="47">
        <f t="shared" si="6040"/>
        <v>0</v>
      </c>
      <c r="JA271" s="46">
        <v>0</v>
      </c>
      <c r="JB271" s="10">
        <v>0</v>
      </c>
      <c r="JC271" s="47">
        <f t="shared" si="6041"/>
        <v>0</v>
      </c>
      <c r="JD271" s="46">
        <v>0</v>
      </c>
      <c r="JE271" s="10">
        <v>0</v>
      </c>
      <c r="JF271" s="47">
        <f t="shared" si="6042"/>
        <v>0</v>
      </c>
      <c r="JG271" s="46">
        <v>0</v>
      </c>
      <c r="JH271" s="10">
        <v>0</v>
      </c>
      <c r="JI271" s="47">
        <f t="shared" si="6043"/>
        <v>0</v>
      </c>
      <c r="JJ271" s="46">
        <v>0</v>
      </c>
      <c r="JK271" s="10">
        <v>0</v>
      </c>
      <c r="JL271" s="47">
        <f t="shared" si="6044"/>
        <v>0</v>
      </c>
      <c r="JM271" s="66">
        <v>8.3000000000000001E-4</v>
      </c>
      <c r="JN271" s="10">
        <v>1.109</v>
      </c>
      <c r="JO271" s="47">
        <f t="shared" si="6045"/>
        <v>1336144.5783132531</v>
      </c>
      <c r="JP271" s="46">
        <v>0</v>
      </c>
      <c r="JQ271" s="10">
        <v>0</v>
      </c>
      <c r="JR271" s="47">
        <f t="shared" si="6046"/>
        <v>0</v>
      </c>
      <c r="JS271" s="46">
        <v>0</v>
      </c>
      <c r="JT271" s="10">
        <v>0</v>
      </c>
      <c r="JU271" s="47">
        <f t="shared" si="6047"/>
        <v>0</v>
      </c>
      <c r="JV271" s="46">
        <v>0</v>
      </c>
      <c r="JW271" s="10">
        <v>0</v>
      </c>
      <c r="JX271" s="47">
        <f t="shared" si="6048"/>
        <v>0</v>
      </c>
      <c r="JY271" s="46">
        <v>0</v>
      </c>
      <c r="JZ271" s="10">
        <v>0</v>
      </c>
      <c r="KA271" s="47">
        <f t="shared" si="6049"/>
        <v>0</v>
      </c>
      <c r="KB271" s="66">
        <v>49.050239999999995</v>
      </c>
      <c r="KC271" s="10">
        <v>818.32399999999996</v>
      </c>
      <c r="KD271" s="47">
        <f t="shared" si="6050"/>
        <v>16683.384219934498</v>
      </c>
      <c r="KE271" s="66"/>
      <c r="KF271" s="10"/>
      <c r="KG271" s="47"/>
      <c r="KH271" s="66">
        <v>120.37924000000001</v>
      </c>
      <c r="KI271" s="10">
        <v>7195.13</v>
      </c>
      <c r="KJ271" s="47">
        <f t="shared" si="6051"/>
        <v>59770.521893974401</v>
      </c>
      <c r="KK271" s="66">
        <v>6.4000000000000003E-3</v>
      </c>
      <c r="KL271" s="10">
        <v>10.183</v>
      </c>
      <c r="KM271" s="47">
        <f t="shared" si="6052"/>
        <v>1591093.75</v>
      </c>
      <c r="KN271" s="46">
        <v>0</v>
      </c>
      <c r="KO271" s="10">
        <v>0</v>
      </c>
      <c r="KP271" s="47">
        <f t="shared" si="6053"/>
        <v>0</v>
      </c>
      <c r="KQ271" s="66">
        <v>1.6103299999999998</v>
      </c>
      <c r="KR271" s="10">
        <v>12.455</v>
      </c>
      <c r="KS271" s="47">
        <f t="shared" si="6054"/>
        <v>7734.4395248178953</v>
      </c>
      <c r="KT271" s="46">
        <v>0</v>
      </c>
      <c r="KU271" s="10">
        <v>0</v>
      </c>
      <c r="KV271" s="47">
        <f t="shared" si="6055"/>
        <v>0</v>
      </c>
      <c r="KW271" s="46">
        <v>0</v>
      </c>
      <c r="KX271" s="10">
        <v>0</v>
      </c>
      <c r="KY271" s="47">
        <f t="shared" si="6056"/>
        <v>0</v>
      </c>
      <c r="KZ271" s="66">
        <v>0.18173</v>
      </c>
      <c r="LA271" s="10">
        <v>104.244</v>
      </c>
      <c r="LB271" s="47">
        <f t="shared" si="6057"/>
        <v>573620.20579981292</v>
      </c>
      <c r="LC271" s="46">
        <v>0</v>
      </c>
      <c r="LD271" s="10">
        <v>0</v>
      </c>
      <c r="LE271" s="47">
        <f t="shared" si="6058"/>
        <v>0</v>
      </c>
      <c r="LF271" s="66">
        <v>3.5785</v>
      </c>
      <c r="LG271" s="10">
        <v>76.701999999999998</v>
      </c>
      <c r="LH271" s="47">
        <f t="shared" si="6059"/>
        <v>21434.120441525778</v>
      </c>
      <c r="LI271" s="46">
        <v>0</v>
      </c>
      <c r="LJ271" s="10">
        <v>0</v>
      </c>
      <c r="LK271" s="47">
        <f t="shared" si="6060"/>
        <v>0</v>
      </c>
      <c r="LL271" s="46">
        <v>0</v>
      </c>
      <c r="LM271" s="10">
        <v>0</v>
      </c>
      <c r="LN271" s="47">
        <f t="shared" si="6061"/>
        <v>0</v>
      </c>
      <c r="LO271" s="46">
        <v>0</v>
      </c>
      <c r="LP271" s="10">
        <v>0</v>
      </c>
      <c r="LQ271" s="47">
        <f t="shared" si="6062"/>
        <v>0</v>
      </c>
      <c r="LR271" s="46">
        <v>0</v>
      </c>
      <c r="LS271" s="10">
        <v>0</v>
      </c>
      <c r="LT271" s="47">
        <f t="shared" si="6063"/>
        <v>0</v>
      </c>
      <c r="LU271" s="66">
        <v>3.7299999999999998E-3</v>
      </c>
      <c r="LV271" s="10">
        <v>1.603</v>
      </c>
      <c r="LW271" s="47">
        <f t="shared" si="6064"/>
        <v>429758.7131367292</v>
      </c>
      <c r="LX271" s="66">
        <v>442.74079999999998</v>
      </c>
      <c r="LY271" s="10">
        <v>59602.256999999998</v>
      </c>
      <c r="LZ271" s="47">
        <f t="shared" si="6065"/>
        <v>134621.10788072841</v>
      </c>
      <c r="MA271" s="66">
        <v>1.2519899999999999</v>
      </c>
      <c r="MB271" s="10">
        <v>68.971000000000004</v>
      </c>
      <c r="MC271" s="47">
        <f t="shared" si="6066"/>
        <v>55089.098155736072</v>
      </c>
      <c r="MD271" s="46">
        <v>0</v>
      </c>
      <c r="ME271" s="10">
        <v>0</v>
      </c>
      <c r="MF271" s="47">
        <f t="shared" si="6067"/>
        <v>0</v>
      </c>
      <c r="MG271" s="46">
        <v>0</v>
      </c>
      <c r="MH271" s="10">
        <v>0</v>
      </c>
      <c r="MI271" s="47">
        <f t="shared" si="6068"/>
        <v>0</v>
      </c>
      <c r="MJ271" s="46">
        <v>0</v>
      </c>
      <c r="MK271" s="10">
        <v>0</v>
      </c>
      <c r="ML271" s="47">
        <f t="shared" si="6069"/>
        <v>0</v>
      </c>
      <c r="MM271" s="66">
        <v>19.54167</v>
      </c>
      <c r="MN271" s="10">
        <v>1659.9459999999999</v>
      </c>
      <c r="MO271" s="47">
        <f t="shared" si="6070"/>
        <v>84943.91728035525</v>
      </c>
      <c r="MP271" s="46">
        <v>0</v>
      </c>
      <c r="MQ271" s="10">
        <v>0</v>
      </c>
      <c r="MR271" s="47">
        <f t="shared" si="6071"/>
        <v>0</v>
      </c>
      <c r="MS271" s="46">
        <v>0</v>
      </c>
      <c r="MT271" s="10">
        <v>0</v>
      </c>
      <c r="MU271" s="47">
        <f t="shared" si="6072"/>
        <v>0</v>
      </c>
      <c r="MV271" s="46">
        <v>0</v>
      </c>
      <c r="MW271" s="10">
        <v>0</v>
      </c>
      <c r="MX271" s="47">
        <f t="shared" si="6073"/>
        <v>0</v>
      </c>
      <c r="MY271" s="46">
        <v>0</v>
      </c>
      <c r="MZ271" s="10">
        <v>0</v>
      </c>
      <c r="NA271" s="47">
        <f t="shared" si="6074"/>
        <v>0</v>
      </c>
      <c r="NB271" s="46">
        <v>0</v>
      </c>
      <c r="NC271" s="10">
        <v>0</v>
      </c>
      <c r="ND271" s="47">
        <f t="shared" si="6075"/>
        <v>0</v>
      </c>
      <c r="NE271" s="46">
        <v>0</v>
      </c>
      <c r="NF271" s="10">
        <v>0</v>
      </c>
      <c r="NG271" s="47">
        <f t="shared" si="6076"/>
        <v>0</v>
      </c>
      <c r="NH271" s="46">
        <v>0</v>
      </c>
      <c r="NI271" s="10">
        <v>0</v>
      </c>
      <c r="NJ271" s="47">
        <f t="shared" si="6077"/>
        <v>0</v>
      </c>
      <c r="NK271" s="46">
        <v>0</v>
      </c>
      <c r="NL271" s="10">
        <v>0</v>
      </c>
      <c r="NM271" s="47">
        <f t="shared" si="6078"/>
        <v>0</v>
      </c>
      <c r="NN271" s="46">
        <v>0</v>
      </c>
      <c r="NO271" s="10">
        <v>0</v>
      </c>
      <c r="NP271" s="47">
        <f t="shared" si="6079"/>
        <v>0</v>
      </c>
      <c r="NQ271" s="46">
        <v>0</v>
      </c>
      <c r="NR271" s="10">
        <v>0</v>
      </c>
      <c r="NS271" s="47">
        <f t="shared" si="6080"/>
        <v>0</v>
      </c>
      <c r="NT271" s="66">
        <v>0.26860000000000001</v>
      </c>
      <c r="NU271" s="10">
        <v>86.23</v>
      </c>
      <c r="NV271" s="47">
        <f t="shared" si="6081"/>
        <v>321034.99627699179</v>
      </c>
      <c r="NW271" s="66">
        <v>19.938099999999999</v>
      </c>
      <c r="NX271" s="10">
        <v>3551.9720000000002</v>
      </c>
      <c r="NY271" s="47">
        <f t="shared" si="6082"/>
        <v>178149.97417005635</v>
      </c>
      <c r="NZ271" s="66">
        <v>2.0299999999999997E-3</v>
      </c>
      <c r="OA271" s="10">
        <v>0.65600000000000003</v>
      </c>
      <c r="OB271" s="47">
        <f t="shared" si="6083"/>
        <v>323152.70935960597</v>
      </c>
      <c r="OC271" s="46">
        <v>0</v>
      </c>
      <c r="OD271" s="10">
        <v>0</v>
      </c>
      <c r="OE271" s="47">
        <f t="shared" si="6084"/>
        <v>0</v>
      </c>
      <c r="OF271" s="66">
        <v>1.6319999999999999</v>
      </c>
      <c r="OG271" s="10">
        <v>5130.6030000000001</v>
      </c>
      <c r="OH271" s="47">
        <f t="shared" si="6085"/>
        <v>3143751.838235294</v>
      </c>
      <c r="OI271" s="66">
        <v>6.1179700000000006</v>
      </c>
      <c r="OJ271" s="10">
        <v>2807.8449999999998</v>
      </c>
      <c r="OK271" s="47">
        <f t="shared" si="6086"/>
        <v>458950.43617409031</v>
      </c>
      <c r="OL271" s="46">
        <v>0</v>
      </c>
      <c r="OM271" s="10">
        <v>0</v>
      </c>
      <c r="ON271" s="47">
        <f t="shared" si="6087"/>
        <v>0</v>
      </c>
      <c r="OO271" s="66">
        <v>33.968339999999998</v>
      </c>
      <c r="OP271" s="10">
        <v>2642.489</v>
      </c>
      <c r="OQ271" s="47">
        <f t="shared" si="6088"/>
        <v>77792.703440909987</v>
      </c>
      <c r="OR271" s="66">
        <v>8.3999999999999993E-4</v>
      </c>
      <c r="OS271" s="10">
        <v>0.33900000000000002</v>
      </c>
      <c r="OT271" s="47">
        <f t="shared" si="6089"/>
        <v>403571.42857142864</v>
      </c>
      <c r="OU271" s="66">
        <v>17.597020000000001</v>
      </c>
      <c r="OV271" s="10">
        <v>468.13900000000001</v>
      </c>
      <c r="OW271" s="47">
        <f t="shared" si="6090"/>
        <v>26603.311242471736</v>
      </c>
      <c r="OX271" s="46">
        <v>0</v>
      </c>
      <c r="OY271" s="10">
        <v>0</v>
      </c>
      <c r="OZ271" s="47">
        <f t="shared" si="6091"/>
        <v>0</v>
      </c>
      <c r="PA271" s="46">
        <v>0</v>
      </c>
      <c r="PB271" s="10">
        <v>0</v>
      </c>
      <c r="PC271" s="47">
        <f t="shared" si="6092"/>
        <v>0</v>
      </c>
      <c r="PD271" s="46">
        <v>0</v>
      </c>
      <c r="PE271" s="10">
        <v>0</v>
      </c>
      <c r="PF271" s="47">
        <f t="shared" si="6093"/>
        <v>0</v>
      </c>
      <c r="PG271" s="66">
        <v>7.9114700000000004</v>
      </c>
      <c r="PH271" s="10">
        <v>1330.3440000000001</v>
      </c>
      <c r="PI271" s="47">
        <f t="shared" si="6094"/>
        <v>168153.83234721233</v>
      </c>
      <c r="PJ271" s="46">
        <v>0</v>
      </c>
      <c r="PK271" s="10">
        <v>0</v>
      </c>
      <c r="PL271" s="47">
        <f t="shared" si="6095"/>
        <v>0</v>
      </c>
      <c r="PM271" s="46">
        <v>0</v>
      </c>
      <c r="PN271" s="10">
        <v>0</v>
      </c>
      <c r="PO271" s="47">
        <f t="shared" si="6096"/>
        <v>0</v>
      </c>
      <c r="PP271" s="46">
        <v>0</v>
      </c>
      <c r="PQ271" s="10">
        <v>0</v>
      </c>
      <c r="PR271" s="47">
        <f t="shared" si="6097"/>
        <v>0</v>
      </c>
      <c r="PS271" s="66">
        <v>1.208E-2</v>
      </c>
      <c r="PT271" s="10">
        <v>4.5439999999999996</v>
      </c>
      <c r="PU271" s="47">
        <f t="shared" si="6098"/>
        <v>376158.94039735093</v>
      </c>
      <c r="PV271" s="66">
        <v>58.808230000000002</v>
      </c>
      <c r="PW271" s="10">
        <v>10265.067999999999</v>
      </c>
      <c r="PX271" s="47">
        <f t="shared" si="6099"/>
        <v>174551.55511396957</v>
      </c>
      <c r="PY271" s="66">
        <v>36.35219</v>
      </c>
      <c r="PZ271" s="10">
        <v>17009.370999999999</v>
      </c>
      <c r="QA271" s="47">
        <f t="shared" si="6100"/>
        <v>467904.98729237495</v>
      </c>
      <c r="QB271" s="46">
        <v>0</v>
      </c>
      <c r="QC271" s="10">
        <v>0</v>
      </c>
      <c r="QD271" s="47">
        <f t="shared" si="6101"/>
        <v>0</v>
      </c>
      <c r="QE271" s="66">
        <v>7.9000000000000001E-4</v>
      </c>
      <c r="QF271" s="10">
        <v>1.8</v>
      </c>
      <c r="QG271" s="47">
        <f t="shared" si="6102"/>
        <v>2278481.0126582277</v>
      </c>
      <c r="QH271" s="46">
        <v>0</v>
      </c>
      <c r="QI271" s="10">
        <v>0</v>
      </c>
      <c r="QJ271" s="47">
        <f t="shared" si="6103"/>
        <v>0</v>
      </c>
      <c r="QK271" s="46">
        <v>0</v>
      </c>
      <c r="QL271" s="10">
        <v>0</v>
      </c>
      <c r="QM271" s="47">
        <f t="shared" si="6104"/>
        <v>0</v>
      </c>
      <c r="QN271" s="46">
        <v>0</v>
      </c>
      <c r="QO271" s="10">
        <v>0</v>
      </c>
      <c r="QP271" s="47">
        <f t="shared" si="6105"/>
        <v>0</v>
      </c>
      <c r="QQ271" s="66">
        <v>40.177300000000002</v>
      </c>
      <c r="QR271" s="10">
        <v>2223.4989999999998</v>
      </c>
      <c r="QS271" s="47">
        <f t="shared" si="6106"/>
        <v>55342.170827805749</v>
      </c>
      <c r="QT271" s="46">
        <v>0</v>
      </c>
      <c r="QU271" s="10">
        <v>0</v>
      </c>
      <c r="QV271" s="47">
        <f t="shared" si="6107"/>
        <v>0</v>
      </c>
      <c r="QW271" s="46">
        <v>0</v>
      </c>
      <c r="QX271" s="10">
        <v>0</v>
      </c>
      <c r="QY271" s="47">
        <f t="shared" si="6108"/>
        <v>0</v>
      </c>
      <c r="QZ271" s="46">
        <v>0</v>
      </c>
      <c r="RA271" s="10">
        <v>0</v>
      </c>
      <c r="RB271" s="47">
        <f t="shared" si="6109"/>
        <v>0</v>
      </c>
      <c r="RC271" s="66">
        <v>0.41</v>
      </c>
      <c r="RD271" s="10">
        <v>0.58399999999999996</v>
      </c>
      <c r="RE271" s="47">
        <f t="shared" si="6110"/>
        <v>1424.3902439024389</v>
      </c>
      <c r="RF271" s="12">
        <f t="shared" si="6112"/>
        <v>1832.4502800000005</v>
      </c>
      <c r="RG271" s="58">
        <f t="shared" si="6113"/>
        <v>229104.04200000004</v>
      </c>
    </row>
    <row r="272" spans="1:475" x14ac:dyDescent="0.3">
      <c r="A272" s="38">
        <v>2024</v>
      </c>
      <c r="B272" s="39" t="s">
        <v>11</v>
      </c>
      <c r="C272" s="46">
        <v>0</v>
      </c>
      <c r="D272" s="10">
        <v>0</v>
      </c>
      <c r="E272" s="47">
        <f t="shared" si="6114"/>
        <v>0</v>
      </c>
      <c r="F272" s="46">
        <v>0</v>
      </c>
      <c r="G272" s="10">
        <v>0</v>
      </c>
      <c r="H272" s="47">
        <f t="shared" si="5956"/>
        <v>0</v>
      </c>
      <c r="I272" s="46">
        <v>0</v>
      </c>
      <c r="J272" s="10">
        <v>0</v>
      </c>
      <c r="K272" s="47">
        <f t="shared" si="5957"/>
        <v>0</v>
      </c>
      <c r="L272" s="66">
        <v>2.0600000000000002E-3</v>
      </c>
      <c r="M272" s="70">
        <v>4.5999999999999999E-2</v>
      </c>
      <c r="N272" s="47">
        <f t="shared" si="5958"/>
        <v>22330.097087378639</v>
      </c>
      <c r="O272" s="46">
        <v>0</v>
      </c>
      <c r="P272" s="10">
        <v>0</v>
      </c>
      <c r="Q272" s="47">
        <f t="shared" si="5959"/>
        <v>0</v>
      </c>
      <c r="R272" s="46">
        <v>0</v>
      </c>
      <c r="S272" s="10">
        <v>0</v>
      </c>
      <c r="T272" s="47">
        <f t="shared" si="5960"/>
        <v>0</v>
      </c>
      <c r="U272" s="46">
        <v>0</v>
      </c>
      <c r="V272" s="10">
        <v>0</v>
      </c>
      <c r="W272" s="47">
        <f t="shared" si="5961"/>
        <v>0</v>
      </c>
      <c r="X272" s="46">
        <v>0</v>
      </c>
      <c r="Y272" s="10">
        <v>0</v>
      </c>
      <c r="Z272" s="47">
        <f t="shared" si="5962"/>
        <v>0</v>
      </c>
      <c r="AA272" s="66">
        <v>2.1602199999999998</v>
      </c>
      <c r="AB272" s="70">
        <v>463.02699999999999</v>
      </c>
      <c r="AC272" s="47">
        <f t="shared" si="5963"/>
        <v>214342.52066919112</v>
      </c>
      <c r="AD272" s="66">
        <v>21.446490000000001</v>
      </c>
      <c r="AE272" s="70">
        <v>11802.288</v>
      </c>
      <c r="AF272" s="47">
        <f t="shared" si="5964"/>
        <v>550313.26804526057</v>
      </c>
      <c r="AG272" s="46">
        <v>0</v>
      </c>
      <c r="AH272" s="10">
        <v>0</v>
      </c>
      <c r="AI272" s="47">
        <f t="shared" si="5965"/>
        <v>0</v>
      </c>
      <c r="AJ272" s="46">
        <v>0</v>
      </c>
      <c r="AK272" s="10">
        <v>0</v>
      </c>
      <c r="AL272" s="47">
        <f t="shared" si="5966"/>
        <v>0</v>
      </c>
      <c r="AM272" s="46">
        <v>0</v>
      </c>
      <c r="AN272" s="10">
        <v>0</v>
      </c>
      <c r="AO272" s="47">
        <f t="shared" si="5967"/>
        <v>0</v>
      </c>
      <c r="AP272" s="66">
        <v>112.45386000000001</v>
      </c>
      <c r="AQ272" s="70">
        <v>5870.2349999999997</v>
      </c>
      <c r="AR272" s="47">
        <f t="shared" si="5968"/>
        <v>52201.276150058344</v>
      </c>
      <c r="AS272" s="46">
        <v>0</v>
      </c>
      <c r="AT272" s="10">
        <v>0</v>
      </c>
      <c r="AU272" s="47">
        <f t="shared" si="5969"/>
        <v>0</v>
      </c>
      <c r="AV272" s="46">
        <v>0</v>
      </c>
      <c r="AW272" s="10">
        <v>0</v>
      </c>
      <c r="AX272" s="47">
        <f t="shared" si="5970"/>
        <v>0</v>
      </c>
      <c r="AY272" s="66">
        <v>0.13500000000000001</v>
      </c>
      <c r="AZ272" s="70">
        <v>2.3319999999999999</v>
      </c>
      <c r="BA272" s="47">
        <f t="shared" si="5971"/>
        <v>17274.074074074073</v>
      </c>
      <c r="BB272" s="66">
        <v>1.09016</v>
      </c>
      <c r="BC272" s="70">
        <v>361.613</v>
      </c>
      <c r="BD272" s="47">
        <f t="shared" si="5972"/>
        <v>331706.35503045423</v>
      </c>
      <c r="BE272" s="46">
        <v>0</v>
      </c>
      <c r="BF272" s="10">
        <v>0</v>
      </c>
      <c r="BG272" s="47">
        <f t="shared" si="5973"/>
        <v>0</v>
      </c>
      <c r="BH272" s="46">
        <v>0</v>
      </c>
      <c r="BI272" s="10">
        <v>0</v>
      </c>
      <c r="BJ272" s="47">
        <f t="shared" si="5974"/>
        <v>0</v>
      </c>
      <c r="BK272" s="46">
        <v>0</v>
      </c>
      <c r="BL272" s="10">
        <v>0</v>
      </c>
      <c r="BM272" s="47">
        <f t="shared" si="5975"/>
        <v>0</v>
      </c>
      <c r="BN272" s="46">
        <v>0</v>
      </c>
      <c r="BO272" s="10">
        <v>0</v>
      </c>
      <c r="BP272" s="47">
        <f t="shared" si="5976"/>
        <v>0</v>
      </c>
      <c r="BQ272" s="46">
        <v>0</v>
      </c>
      <c r="BR272" s="10">
        <v>0</v>
      </c>
      <c r="BS272" s="47">
        <f t="shared" si="5977"/>
        <v>0</v>
      </c>
      <c r="BT272" s="66">
        <v>1.0677300000000001</v>
      </c>
      <c r="BU272" s="70">
        <v>577.74800000000005</v>
      </c>
      <c r="BV272" s="47">
        <f t="shared" si="5978"/>
        <v>541099.34159384866</v>
      </c>
      <c r="BW272" s="46">
        <v>0</v>
      </c>
      <c r="BX272" s="10">
        <v>0</v>
      </c>
      <c r="BY272" s="47">
        <f t="shared" si="5979"/>
        <v>0</v>
      </c>
      <c r="BZ272" s="46">
        <v>0</v>
      </c>
      <c r="CA272" s="10">
        <v>0</v>
      </c>
      <c r="CB272" s="47">
        <f t="shared" si="5980"/>
        <v>0</v>
      </c>
      <c r="CC272" s="66">
        <v>724.60041000000001</v>
      </c>
      <c r="CD272" s="70">
        <v>17125.981</v>
      </c>
      <c r="CE272" s="47">
        <f t="shared" si="5981"/>
        <v>23635.069430888125</v>
      </c>
      <c r="CF272" s="46">
        <v>0</v>
      </c>
      <c r="CG272" s="10">
        <v>0</v>
      </c>
      <c r="CH272" s="47">
        <f t="shared" si="5982"/>
        <v>0</v>
      </c>
      <c r="CI272" s="46">
        <v>0</v>
      </c>
      <c r="CJ272" s="10">
        <v>0</v>
      </c>
      <c r="CK272" s="47">
        <f t="shared" si="5983"/>
        <v>0</v>
      </c>
      <c r="CL272" s="66">
        <v>0.67</v>
      </c>
      <c r="CM272" s="70">
        <v>4.6500000000000004</v>
      </c>
      <c r="CN272" s="47">
        <f t="shared" si="5984"/>
        <v>6940.2985074626868</v>
      </c>
      <c r="CO272" s="66">
        <v>0.16478000000000001</v>
      </c>
      <c r="CP272" s="70">
        <v>1078.5640000000001</v>
      </c>
      <c r="CQ272" s="47">
        <f t="shared" si="5985"/>
        <v>6545478.8202451756</v>
      </c>
      <c r="CR272" s="66">
        <v>1E-3</v>
      </c>
      <c r="CS272" s="70">
        <v>2E-3</v>
      </c>
      <c r="CT272" s="47">
        <f t="shared" si="5986"/>
        <v>2000</v>
      </c>
      <c r="CU272" s="46">
        <v>0</v>
      </c>
      <c r="CV272" s="10">
        <v>0</v>
      </c>
      <c r="CW272" s="47">
        <f t="shared" si="5987"/>
        <v>0</v>
      </c>
      <c r="CX272" s="46">
        <v>0</v>
      </c>
      <c r="CY272" s="10">
        <v>0</v>
      </c>
      <c r="CZ272" s="47">
        <f t="shared" si="5988"/>
        <v>0</v>
      </c>
      <c r="DA272" s="66">
        <v>15.84863</v>
      </c>
      <c r="DB272" s="70">
        <v>5958.0360000000001</v>
      </c>
      <c r="DC272" s="47">
        <f t="shared" si="5989"/>
        <v>375933.81888529164</v>
      </c>
      <c r="DD272" s="66">
        <v>67.769890000000004</v>
      </c>
      <c r="DE272" s="70">
        <v>11888.121999999999</v>
      </c>
      <c r="DF272" s="47">
        <f t="shared" si="5990"/>
        <v>175418.93604962321</v>
      </c>
      <c r="DG272" s="46">
        <v>0</v>
      </c>
      <c r="DH272" s="10">
        <v>0</v>
      </c>
      <c r="DI272" s="47">
        <f t="shared" si="5991"/>
        <v>0</v>
      </c>
      <c r="DJ272" s="66">
        <v>6.6816000000000004</v>
      </c>
      <c r="DK272" s="70">
        <v>572.923</v>
      </c>
      <c r="DL272" s="47">
        <f t="shared" si="5992"/>
        <v>85746.378113026818</v>
      </c>
      <c r="DM272" s="46">
        <v>0</v>
      </c>
      <c r="DN272" s="10">
        <v>0</v>
      </c>
      <c r="DO272" s="47">
        <f t="shared" si="5993"/>
        <v>0</v>
      </c>
      <c r="DP272" s="66">
        <v>4.04</v>
      </c>
      <c r="DQ272" s="70">
        <v>445.92700000000002</v>
      </c>
      <c r="DR272" s="47">
        <f t="shared" si="5994"/>
        <v>110377.97029702971</v>
      </c>
      <c r="DS272" s="66">
        <v>1.8499999999999999E-2</v>
      </c>
      <c r="DT272" s="70">
        <v>1.6859999999999999</v>
      </c>
      <c r="DU272" s="47">
        <f t="shared" si="5995"/>
        <v>91135.135135135133</v>
      </c>
      <c r="DV272" s="46">
        <v>0</v>
      </c>
      <c r="DW272" s="10">
        <v>0</v>
      </c>
      <c r="DX272" s="47">
        <f t="shared" si="5996"/>
        <v>0</v>
      </c>
      <c r="DY272" s="46">
        <v>0</v>
      </c>
      <c r="DZ272" s="10">
        <v>0</v>
      </c>
      <c r="EA272" s="47">
        <f t="shared" si="5997"/>
        <v>0</v>
      </c>
      <c r="EB272" s="46">
        <v>0</v>
      </c>
      <c r="EC272" s="10">
        <v>0</v>
      </c>
      <c r="ED272" s="47">
        <f t="shared" si="5998"/>
        <v>0</v>
      </c>
      <c r="EE272" s="46">
        <v>0</v>
      </c>
      <c r="EF272" s="10">
        <v>0</v>
      </c>
      <c r="EG272" s="47">
        <f t="shared" si="5999"/>
        <v>0</v>
      </c>
      <c r="EH272" s="66">
        <v>24.824570000000001</v>
      </c>
      <c r="EI272" s="70">
        <v>3827.587</v>
      </c>
      <c r="EJ272" s="47">
        <f t="shared" si="6000"/>
        <v>154185.42999939172</v>
      </c>
      <c r="EK272" s="46">
        <v>0</v>
      </c>
      <c r="EL272" s="10">
        <v>0</v>
      </c>
      <c r="EM272" s="47">
        <f t="shared" si="6001"/>
        <v>0</v>
      </c>
      <c r="EN272" s="66">
        <v>285.17543000000001</v>
      </c>
      <c r="EO272" s="70">
        <v>33650.705999999998</v>
      </c>
      <c r="EP272" s="47">
        <f t="shared" si="6002"/>
        <v>118000.01844478677</v>
      </c>
      <c r="EQ272" s="66">
        <v>6.5000000000000002E-2</v>
      </c>
      <c r="ER272" s="70">
        <v>1.2090000000000001</v>
      </c>
      <c r="ES272" s="47">
        <f t="shared" si="6003"/>
        <v>18600</v>
      </c>
      <c r="ET272" s="66">
        <v>13.8537</v>
      </c>
      <c r="EU272" s="70">
        <v>2826.2179999999998</v>
      </c>
      <c r="EV272" s="47">
        <f t="shared" si="6004"/>
        <v>204004.56195817722</v>
      </c>
      <c r="EW272" s="46">
        <v>0</v>
      </c>
      <c r="EX272" s="10">
        <v>0</v>
      </c>
      <c r="EY272" s="47">
        <f t="shared" si="6005"/>
        <v>0</v>
      </c>
      <c r="EZ272" s="46">
        <v>0</v>
      </c>
      <c r="FA272" s="10">
        <v>0</v>
      </c>
      <c r="FB272" s="47">
        <f t="shared" si="6006"/>
        <v>0</v>
      </c>
      <c r="FC272" s="46">
        <v>0</v>
      </c>
      <c r="FD272" s="10">
        <v>0</v>
      </c>
      <c r="FE272" s="47">
        <f t="shared" si="6007"/>
        <v>0</v>
      </c>
      <c r="FF272" s="46">
        <v>0</v>
      </c>
      <c r="FG272" s="10">
        <v>0</v>
      </c>
      <c r="FH272" s="47">
        <f t="shared" si="6008"/>
        <v>0</v>
      </c>
      <c r="FI272" s="66">
        <v>0.45119999999999999</v>
      </c>
      <c r="FJ272" s="70">
        <v>159.06299999999999</v>
      </c>
      <c r="FK272" s="47">
        <f t="shared" si="6009"/>
        <v>352533.24468085106</v>
      </c>
      <c r="FL272" s="66">
        <v>0.49701999999999996</v>
      </c>
      <c r="FM272" s="70">
        <v>253.852</v>
      </c>
      <c r="FN272" s="47">
        <f t="shared" si="6010"/>
        <v>510748.05842823233</v>
      </c>
      <c r="FO272" s="46">
        <v>0</v>
      </c>
      <c r="FP272" s="10">
        <v>0</v>
      </c>
      <c r="FQ272" s="47">
        <f t="shared" si="6011"/>
        <v>0</v>
      </c>
      <c r="FR272" s="66">
        <v>81.485479999999995</v>
      </c>
      <c r="FS272" s="70">
        <v>12377.885</v>
      </c>
      <c r="FT272" s="47">
        <f t="shared" si="6012"/>
        <v>151902.95252602058</v>
      </c>
      <c r="FU272" s="66">
        <v>6.6954399999999996</v>
      </c>
      <c r="FV272" s="70">
        <v>25.015999999999998</v>
      </c>
      <c r="FW272" s="47">
        <f t="shared" si="6013"/>
        <v>3736.2742403785264</v>
      </c>
      <c r="FX272" s="46">
        <v>0</v>
      </c>
      <c r="FY272" s="10">
        <v>0</v>
      </c>
      <c r="FZ272" s="47">
        <f t="shared" si="6014"/>
        <v>0</v>
      </c>
      <c r="GA272" s="46">
        <v>0</v>
      </c>
      <c r="GB272" s="10">
        <v>0</v>
      </c>
      <c r="GC272" s="47">
        <f t="shared" si="6015"/>
        <v>0</v>
      </c>
      <c r="GD272" s="66">
        <v>0.24574000000000001</v>
      </c>
      <c r="GE272" s="70">
        <v>51.341000000000001</v>
      </c>
      <c r="GF272" s="47">
        <f t="shared" si="6016"/>
        <v>208924.06608610728</v>
      </c>
      <c r="GG272" s="46">
        <v>0</v>
      </c>
      <c r="GH272" s="10">
        <v>0</v>
      </c>
      <c r="GI272" s="47">
        <f t="shared" si="6017"/>
        <v>0</v>
      </c>
      <c r="GJ272" s="66">
        <v>156.65223</v>
      </c>
      <c r="GK272" s="70">
        <v>38358.016000000003</v>
      </c>
      <c r="GL272" s="47">
        <f t="shared" si="6018"/>
        <v>244860.96367731251</v>
      </c>
      <c r="GM272" s="46">
        <v>0</v>
      </c>
      <c r="GN272" s="10">
        <v>0</v>
      </c>
      <c r="GO272" s="47">
        <f t="shared" si="6019"/>
        <v>0</v>
      </c>
      <c r="GP272" s="66">
        <v>0.72496000000000005</v>
      </c>
      <c r="GQ272" s="70">
        <v>313.01299999999998</v>
      </c>
      <c r="GR272" s="47">
        <f t="shared" si="6020"/>
        <v>431765.89053189132</v>
      </c>
      <c r="GS272" s="66">
        <v>6.0999999999999997E-4</v>
      </c>
      <c r="GT272" s="70">
        <v>1.2999999999999999E-2</v>
      </c>
      <c r="GU272" s="47">
        <f t="shared" si="6021"/>
        <v>21311.475409836068</v>
      </c>
      <c r="GV272" s="46">
        <v>0</v>
      </c>
      <c r="GW272" s="10">
        <v>0</v>
      </c>
      <c r="GX272" s="47">
        <f t="shared" si="6022"/>
        <v>0</v>
      </c>
      <c r="GY272" s="46">
        <v>0</v>
      </c>
      <c r="GZ272" s="10">
        <v>0</v>
      </c>
      <c r="HA272" s="47">
        <f t="shared" si="6023"/>
        <v>0</v>
      </c>
      <c r="HB272" s="66">
        <v>4.7071000000000005</v>
      </c>
      <c r="HC272" s="70">
        <v>1404.893</v>
      </c>
      <c r="HD272" s="47">
        <f t="shared" si="6024"/>
        <v>298462.53531898616</v>
      </c>
      <c r="HE272" s="46">
        <v>0</v>
      </c>
      <c r="HF272" s="10">
        <v>0</v>
      </c>
      <c r="HG272" s="47">
        <f t="shared" si="6025"/>
        <v>0</v>
      </c>
      <c r="HH272" s="46">
        <v>0</v>
      </c>
      <c r="HI272" s="10">
        <v>0</v>
      </c>
      <c r="HJ272" s="47">
        <f t="shared" si="6026"/>
        <v>0</v>
      </c>
      <c r="HK272" s="46">
        <v>0</v>
      </c>
      <c r="HL272" s="10">
        <v>0</v>
      </c>
      <c r="HM272" s="47">
        <f t="shared" si="6027"/>
        <v>0</v>
      </c>
      <c r="HN272" s="46">
        <v>0</v>
      </c>
      <c r="HO272" s="10">
        <v>0</v>
      </c>
      <c r="HP272" s="47">
        <f t="shared" si="6028"/>
        <v>0</v>
      </c>
      <c r="HQ272" s="46">
        <v>0</v>
      </c>
      <c r="HR272" s="10">
        <v>0</v>
      </c>
      <c r="HS272" s="47">
        <f t="shared" si="6029"/>
        <v>0</v>
      </c>
      <c r="HT272" s="46">
        <v>0</v>
      </c>
      <c r="HU272" s="10">
        <v>0</v>
      </c>
      <c r="HV272" s="47">
        <f t="shared" si="6030"/>
        <v>0</v>
      </c>
      <c r="HW272" s="46">
        <v>0</v>
      </c>
      <c r="HX272" s="10">
        <v>0</v>
      </c>
      <c r="HY272" s="47">
        <f t="shared" si="6031"/>
        <v>0</v>
      </c>
      <c r="HZ272" s="46">
        <v>0</v>
      </c>
      <c r="IA272" s="10">
        <v>0</v>
      </c>
      <c r="IB272" s="47">
        <f t="shared" si="6032"/>
        <v>0</v>
      </c>
      <c r="IC272" s="46">
        <v>0</v>
      </c>
      <c r="ID272" s="10">
        <v>0</v>
      </c>
      <c r="IE272" s="47">
        <f t="shared" si="6033"/>
        <v>0</v>
      </c>
      <c r="IF272" s="46">
        <v>0</v>
      </c>
      <c r="IG272" s="10">
        <v>0</v>
      </c>
      <c r="IH272" s="47">
        <f t="shared" si="6034"/>
        <v>0</v>
      </c>
      <c r="II272" s="46">
        <v>0</v>
      </c>
      <c r="IJ272" s="10">
        <v>0</v>
      </c>
      <c r="IK272" s="47">
        <f t="shared" si="6035"/>
        <v>0</v>
      </c>
      <c r="IL272" s="46">
        <v>0</v>
      </c>
      <c r="IM272" s="10">
        <v>0</v>
      </c>
      <c r="IN272" s="47">
        <f t="shared" si="6036"/>
        <v>0</v>
      </c>
      <c r="IO272" s="66">
        <v>0.23</v>
      </c>
      <c r="IP272" s="70">
        <v>0.83399999999999996</v>
      </c>
      <c r="IQ272" s="47">
        <f t="shared" si="6037"/>
        <v>3626.0869565217386</v>
      </c>
      <c r="IR272" s="66">
        <v>127.23224999999999</v>
      </c>
      <c r="IS272" s="70">
        <v>5470.14</v>
      </c>
      <c r="IT272" s="47">
        <f t="shared" si="6038"/>
        <v>42993.34484770961</v>
      </c>
      <c r="IU272" s="46">
        <v>0</v>
      </c>
      <c r="IV272" s="10">
        <v>0</v>
      </c>
      <c r="IW272" s="47">
        <f t="shared" si="6039"/>
        <v>0</v>
      </c>
      <c r="IX272" s="46">
        <v>0</v>
      </c>
      <c r="IY272" s="10">
        <v>0</v>
      </c>
      <c r="IZ272" s="47">
        <f t="shared" si="6040"/>
        <v>0</v>
      </c>
      <c r="JA272" s="46">
        <v>0</v>
      </c>
      <c r="JB272" s="10">
        <v>0</v>
      </c>
      <c r="JC272" s="47">
        <f t="shared" si="6041"/>
        <v>0</v>
      </c>
      <c r="JD272" s="46">
        <v>0</v>
      </c>
      <c r="JE272" s="10">
        <v>0</v>
      </c>
      <c r="JF272" s="47">
        <f t="shared" si="6042"/>
        <v>0</v>
      </c>
      <c r="JG272" s="46">
        <v>0</v>
      </c>
      <c r="JH272" s="10">
        <v>0</v>
      </c>
      <c r="JI272" s="47">
        <f t="shared" si="6043"/>
        <v>0</v>
      </c>
      <c r="JJ272" s="46">
        <v>0</v>
      </c>
      <c r="JK272" s="10">
        <v>0</v>
      </c>
      <c r="JL272" s="47">
        <f t="shared" si="6044"/>
        <v>0</v>
      </c>
      <c r="JM272" s="46">
        <v>0</v>
      </c>
      <c r="JN272" s="10">
        <v>0</v>
      </c>
      <c r="JO272" s="47">
        <f t="shared" si="6045"/>
        <v>0</v>
      </c>
      <c r="JP272" s="46">
        <v>0</v>
      </c>
      <c r="JQ272" s="10">
        <v>0</v>
      </c>
      <c r="JR272" s="47">
        <f t="shared" si="6046"/>
        <v>0</v>
      </c>
      <c r="JS272" s="46">
        <v>0</v>
      </c>
      <c r="JT272" s="10">
        <v>0</v>
      </c>
      <c r="JU272" s="47">
        <f t="shared" si="6047"/>
        <v>0</v>
      </c>
      <c r="JV272" s="46">
        <v>0</v>
      </c>
      <c r="JW272" s="10">
        <v>0</v>
      </c>
      <c r="JX272" s="47">
        <f t="shared" si="6048"/>
        <v>0</v>
      </c>
      <c r="JY272" s="46">
        <v>0</v>
      </c>
      <c r="JZ272" s="10">
        <v>0</v>
      </c>
      <c r="KA272" s="47">
        <f t="shared" si="6049"/>
        <v>0</v>
      </c>
      <c r="KB272" s="66">
        <v>66.644139999999993</v>
      </c>
      <c r="KC272" s="70">
        <v>1054.357</v>
      </c>
      <c r="KD272" s="47">
        <f t="shared" si="6050"/>
        <v>15820.700814805325</v>
      </c>
      <c r="KE272" s="66"/>
      <c r="KF272" s="70"/>
      <c r="KG272" s="47"/>
      <c r="KH272" s="66">
        <v>211.37053</v>
      </c>
      <c r="KI272" s="70">
        <v>24766.864000000001</v>
      </c>
      <c r="KJ272" s="47">
        <f t="shared" si="6051"/>
        <v>117172.73926502431</v>
      </c>
      <c r="KK272" s="66">
        <v>1.9723599999999999</v>
      </c>
      <c r="KL272" s="70">
        <v>1820.501</v>
      </c>
      <c r="KM272" s="47">
        <f t="shared" si="6052"/>
        <v>923006.44912693428</v>
      </c>
      <c r="KN272" s="46">
        <v>0</v>
      </c>
      <c r="KO272" s="10">
        <v>0</v>
      </c>
      <c r="KP272" s="47">
        <f t="shared" si="6053"/>
        <v>0</v>
      </c>
      <c r="KQ272" s="66">
        <v>14.684209999999998</v>
      </c>
      <c r="KR272" s="70">
        <v>18.738</v>
      </c>
      <c r="KS272" s="47">
        <f t="shared" si="6054"/>
        <v>1276.0645618661135</v>
      </c>
      <c r="KT272" s="46">
        <v>0</v>
      </c>
      <c r="KU272" s="10">
        <v>0</v>
      </c>
      <c r="KV272" s="47">
        <f t="shared" si="6055"/>
        <v>0</v>
      </c>
      <c r="KW272" s="46">
        <v>0</v>
      </c>
      <c r="KX272" s="10">
        <v>0</v>
      </c>
      <c r="KY272" s="47">
        <f t="shared" si="6056"/>
        <v>0</v>
      </c>
      <c r="KZ272" s="46">
        <v>0</v>
      </c>
      <c r="LA272" s="10">
        <v>0</v>
      </c>
      <c r="LB272" s="47">
        <f t="shared" si="6057"/>
        <v>0</v>
      </c>
      <c r="LC272" s="46">
        <v>0</v>
      </c>
      <c r="LD272" s="10">
        <v>0</v>
      </c>
      <c r="LE272" s="47">
        <f t="shared" si="6058"/>
        <v>0</v>
      </c>
      <c r="LF272" s="66">
        <v>4.8498599999999996</v>
      </c>
      <c r="LG272" s="70">
        <v>104.61799999999999</v>
      </c>
      <c r="LH272" s="47">
        <f t="shared" si="6059"/>
        <v>21571.344327465122</v>
      </c>
      <c r="LI272" s="46">
        <v>0</v>
      </c>
      <c r="LJ272" s="10">
        <v>0</v>
      </c>
      <c r="LK272" s="47">
        <f t="shared" si="6060"/>
        <v>0</v>
      </c>
      <c r="LL272" s="46">
        <v>0</v>
      </c>
      <c r="LM272" s="10">
        <v>0</v>
      </c>
      <c r="LN272" s="47">
        <f t="shared" si="6061"/>
        <v>0</v>
      </c>
      <c r="LO272" s="46">
        <v>0</v>
      </c>
      <c r="LP272" s="10">
        <v>0</v>
      </c>
      <c r="LQ272" s="47">
        <f t="shared" si="6062"/>
        <v>0</v>
      </c>
      <c r="LR272" s="46">
        <v>0</v>
      </c>
      <c r="LS272" s="10">
        <v>0</v>
      </c>
      <c r="LT272" s="47">
        <f t="shared" si="6063"/>
        <v>0</v>
      </c>
      <c r="LU272" s="66">
        <v>2.98E-3</v>
      </c>
      <c r="LV272" s="70">
        <v>2.339</v>
      </c>
      <c r="LW272" s="47">
        <f t="shared" si="6064"/>
        <v>784899.3288590603</v>
      </c>
      <c r="LX272" s="66">
        <v>399.16012000000001</v>
      </c>
      <c r="LY272" s="70">
        <v>45929.921999999999</v>
      </c>
      <c r="LZ272" s="47">
        <f t="shared" si="6065"/>
        <v>115066.409940953</v>
      </c>
      <c r="MA272" s="66">
        <v>0.14097999999999999</v>
      </c>
      <c r="MB272" s="70">
        <v>11.138999999999999</v>
      </c>
      <c r="MC272" s="47">
        <f t="shared" si="6066"/>
        <v>79011.207263441625</v>
      </c>
      <c r="MD272" s="46">
        <v>0</v>
      </c>
      <c r="ME272" s="10">
        <v>0</v>
      </c>
      <c r="MF272" s="47">
        <f t="shared" si="6067"/>
        <v>0</v>
      </c>
      <c r="MG272" s="46">
        <v>0</v>
      </c>
      <c r="MH272" s="10">
        <v>0</v>
      </c>
      <c r="MI272" s="47">
        <f t="shared" si="6068"/>
        <v>0</v>
      </c>
      <c r="MJ272" s="46">
        <v>0</v>
      </c>
      <c r="MK272" s="10">
        <v>0</v>
      </c>
      <c r="ML272" s="47">
        <f t="shared" si="6069"/>
        <v>0</v>
      </c>
      <c r="MM272" s="66">
        <v>3.5487700000000002</v>
      </c>
      <c r="MN272" s="70">
        <v>3711.46</v>
      </c>
      <c r="MO272" s="47">
        <f t="shared" si="6070"/>
        <v>1045844.053009916</v>
      </c>
      <c r="MP272" s="66">
        <v>8.9000000000000006E-4</v>
      </c>
      <c r="MQ272" s="70">
        <v>0.73699999999999999</v>
      </c>
      <c r="MR272" s="47">
        <f t="shared" si="6071"/>
        <v>828089.88764044933</v>
      </c>
      <c r="MS272" s="46">
        <v>0</v>
      </c>
      <c r="MT272" s="10">
        <v>0</v>
      </c>
      <c r="MU272" s="47">
        <f t="shared" si="6072"/>
        <v>0</v>
      </c>
      <c r="MV272" s="46">
        <v>0</v>
      </c>
      <c r="MW272" s="10">
        <v>0</v>
      </c>
      <c r="MX272" s="47">
        <f t="shared" si="6073"/>
        <v>0</v>
      </c>
      <c r="MY272" s="46">
        <v>0</v>
      </c>
      <c r="MZ272" s="10">
        <v>0</v>
      </c>
      <c r="NA272" s="47">
        <f t="shared" si="6074"/>
        <v>0</v>
      </c>
      <c r="NB272" s="46">
        <v>0</v>
      </c>
      <c r="NC272" s="10">
        <v>0</v>
      </c>
      <c r="ND272" s="47">
        <f t="shared" si="6075"/>
        <v>0</v>
      </c>
      <c r="NE272" s="46">
        <v>0</v>
      </c>
      <c r="NF272" s="10">
        <v>0</v>
      </c>
      <c r="NG272" s="47">
        <f t="shared" si="6076"/>
        <v>0</v>
      </c>
      <c r="NH272" s="46">
        <v>0</v>
      </c>
      <c r="NI272" s="10">
        <v>0</v>
      </c>
      <c r="NJ272" s="47">
        <f t="shared" si="6077"/>
        <v>0</v>
      </c>
      <c r="NK272" s="66">
        <v>2.6249999999999999E-2</v>
      </c>
      <c r="NL272" s="70">
        <v>6.5679999999999996</v>
      </c>
      <c r="NM272" s="47">
        <f t="shared" si="6078"/>
        <v>250209.52380952379</v>
      </c>
      <c r="NN272" s="46">
        <v>0</v>
      </c>
      <c r="NO272" s="10">
        <v>0</v>
      </c>
      <c r="NP272" s="47">
        <f t="shared" si="6079"/>
        <v>0</v>
      </c>
      <c r="NQ272" s="46">
        <v>0</v>
      </c>
      <c r="NR272" s="10">
        <v>0</v>
      </c>
      <c r="NS272" s="47">
        <f t="shared" si="6080"/>
        <v>0</v>
      </c>
      <c r="NT272" s="66">
        <v>1.7139999999999999E-2</v>
      </c>
      <c r="NU272" s="70">
        <v>2.2589999999999999</v>
      </c>
      <c r="NV272" s="47">
        <f t="shared" si="6081"/>
        <v>131796.96616102682</v>
      </c>
      <c r="NW272" s="66">
        <v>59.680390000000003</v>
      </c>
      <c r="NX272" s="70">
        <v>10355.356</v>
      </c>
      <c r="NY272" s="47">
        <f t="shared" si="6082"/>
        <v>173513.54439875475</v>
      </c>
      <c r="NZ272" s="66">
        <v>1.28969</v>
      </c>
      <c r="OA272" s="70">
        <v>849.09199999999998</v>
      </c>
      <c r="OB272" s="47">
        <f t="shared" si="6083"/>
        <v>658369.06543432921</v>
      </c>
      <c r="OC272" s="46">
        <v>0</v>
      </c>
      <c r="OD272" s="10">
        <v>0</v>
      </c>
      <c r="OE272" s="47">
        <f t="shared" si="6084"/>
        <v>0</v>
      </c>
      <c r="OF272" s="46">
        <v>0</v>
      </c>
      <c r="OG272" s="10">
        <v>0</v>
      </c>
      <c r="OH272" s="47">
        <f t="shared" si="6085"/>
        <v>0</v>
      </c>
      <c r="OI272" s="66">
        <v>56.622930000000004</v>
      </c>
      <c r="OJ272" s="70">
        <v>18665.232</v>
      </c>
      <c r="OK272" s="47">
        <f t="shared" si="6086"/>
        <v>329640.87163981097</v>
      </c>
      <c r="OL272" s="46">
        <v>0</v>
      </c>
      <c r="OM272" s="10">
        <v>0</v>
      </c>
      <c r="ON272" s="47">
        <f t="shared" si="6087"/>
        <v>0</v>
      </c>
      <c r="OO272" s="66">
        <v>11.28861</v>
      </c>
      <c r="OP272" s="70">
        <v>1917.873</v>
      </c>
      <c r="OQ272" s="47">
        <f t="shared" si="6088"/>
        <v>169894.5220004943</v>
      </c>
      <c r="OR272" s="46">
        <v>0</v>
      </c>
      <c r="OS272" s="10">
        <v>0</v>
      </c>
      <c r="OT272" s="47">
        <f t="shared" si="6089"/>
        <v>0</v>
      </c>
      <c r="OU272" s="66">
        <v>182.92750000000001</v>
      </c>
      <c r="OV272" s="70">
        <v>9838.3979999999992</v>
      </c>
      <c r="OW272" s="47">
        <f t="shared" si="6090"/>
        <v>53783.045195500941</v>
      </c>
      <c r="OX272" s="46">
        <v>0</v>
      </c>
      <c r="OY272" s="10">
        <v>0</v>
      </c>
      <c r="OZ272" s="47">
        <f t="shared" si="6091"/>
        <v>0</v>
      </c>
      <c r="PA272" s="46">
        <v>0</v>
      </c>
      <c r="PB272" s="10">
        <v>0</v>
      </c>
      <c r="PC272" s="47">
        <f t="shared" si="6092"/>
        <v>0</v>
      </c>
      <c r="PD272" s="46">
        <v>0</v>
      </c>
      <c r="PE272" s="10">
        <v>0</v>
      </c>
      <c r="PF272" s="47">
        <f t="shared" si="6093"/>
        <v>0</v>
      </c>
      <c r="PG272" s="66">
        <v>12.227930000000001</v>
      </c>
      <c r="PH272" s="70">
        <v>806.80899999999997</v>
      </c>
      <c r="PI272" s="47">
        <f t="shared" si="6094"/>
        <v>65980.832405811932</v>
      </c>
      <c r="PJ272" s="46">
        <v>0</v>
      </c>
      <c r="PK272" s="10">
        <v>0</v>
      </c>
      <c r="PL272" s="47">
        <f t="shared" si="6095"/>
        <v>0</v>
      </c>
      <c r="PM272" s="46">
        <v>0</v>
      </c>
      <c r="PN272" s="10">
        <v>0</v>
      </c>
      <c r="PO272" s="47">
        <f t="shared" si="6096"/>
        <v>0</v>
      </c>
      <c r="PP272" s="46">
        <v>0</v>
      </c>
      <c r="PQ272" s="10">
        <v>0</v>
      </c>
      <c r="PR272" s="47">
        <f t="shared" si="6097"/>
        <v>0</v>
      </c>
      <c r="PS272" s="66">
        <v>17.300339999999998</v>
      </c>
      <c r="PT272" s="70">
        <v>48.183</v>
      </c>
      <c r="PU272" s="47">
        <f t="shared" si="6098"/>
        <v>2785.0897728021532</v>
      </c>
      <c r="PV272" s="66">
        <v>63.250970000000002</v>
      </c>
      <c r="PW272" s="70">
        <v>12698.125</v>
      </c>
      <c r="PX272" s="47">
        <f t="shared" si="6099"/>
        <v>200757.79075008651</v>
      </c>
      <c r="PY272" s="66">
        <v>81.251339999999999</v>
      </c>
      <c r="PZ272" s="70">
        <v>37108.033000000003</v>
      </c>
      <c r="QA272" s="47">
        <f t="shared" si="6100"/>
        <v>456706.72015993838</v>
      </c>
      <c r="QB272" s="46">
        <v>0</v>
      </c>
      <c r="QC272" s="10">
        <v>0</v>
      </c>
      <c r="QD272" s="47">
        <f t="shared" si="6101"/>
        <v>0</v>
      </c>
      <c r="QE272" s="46">
        <v>2.6291699999999998</v>
      </c>
      <c r="QF272" s="10">
        <v>173.25300000000001</v>
      </c>
      <c r="QG272" s="47">
        <f t="shared" si="6102"/>
        <v>65896.461620967835</v>
      </c>
      <c r="QH272" s="46">
        <v>0</v>
      </c>
      <c r="QI272" s="10">
        <v>0</v>
      </c>
      <c r="QJ272" s="47">
        <f t="shared" si="6103"/>
        <v>0</v>
      </c>
      <c r="QK272" s="46">
        <v>0</v>
      </c>
      <c r="QL272" s="10">
        <v>0</v>
      </c>
      <c r="QM272" s="47">
        <f t="shared" si="6104"/>
        <v>0</v>
      </c>
      <c r="QN272" s="46">
        <v>0</v>
      </c>
      <c r="QO272" s="10">
        <v>0</v>
      </c>
      <c r="QP272" s="47">
        <f t="shared" si="6105"/>
        <v>0</v>
      </c>
      <c r="QQ272" s="66">
        <v>7.9716000000000005</v>
      </c>
      <c r="QR272" s="70">
        <v>945.846</v>
      </c>
      <c r="QS272" s="47">
        <f t="shared" si="6106"/>
        <v>118651.96447388227</v>
      </c>
      <c r="QT272" s="46">
        <v>0</v>
      </c>
      <c r="QU272" s="10">
        <v>0</v>
      </c>
      <c r="QV272" s="47">
        <f t="shared" si="6107"/>
        <v>0</v>
      </c>
      <c r="QW272" s="46">
        <v>0</v>
      </c>
      <c r="QX272" s="10">
        <v>0</v>
      </c>
      <c r="QY272" s="47">
        <f t="shared" si="6108"/>
        <v>0</v>
      </c>
      <c r="QZ272" s="46">
        <v>0</v>
      </c>
      <c r="RA272" s="10">
        <v>0</v>
      </c>
      <c r="RB272" s="47">
        <f t="shared" si="6109"/>
        <v>0</v>
      </c>
      <c r="RC272" s="66">
        <v>0.246</v>
      </c>
      <c r="RD272" s="70">
        <v>3.1</v>
      </c>
      <c r="RE272" s="47">
        <f t="shared" si="6110"/>
        <v>12601.626016260163</v>
      </c>
      <c r="RF272" s="12">
        <f t="shared" si="6112"/>
        <v>2860.0957599999992</v>
      </c>
      <c r="RG272" s="58">
        <f t="shared" si="6113"/>
        <v>325711.76800000004</v>
      </c>
    </row>
    <row r="273" spans="1:475" x14ac:dyDescent="0.3">
      <c r="A273" s="38">
        <v>2024</v>
      </c>
      <c r="B273" s="39" t="s">
        <v>12</v>
      </c>
      <c r="C273" s="46">
        <v>0</v>
      </c>
      <c r="D273" s="10">
        <v>0</v>
      </c>
      <c r="E273" s="47">
        <f t="shared" si="6114"/>
        <v>0</v>
      </c>
      <c r="F273" s="46">
        <v>0</v>
      </c>
      <c r="G273" s="10">
        <v>0</v>
      </c>
      <c r="H273" s="47">
        <f t="shared" si="5956"/>
        <v>0</v>
      </c>
      <c r="I273" s="46">
        <v>0</v>
      </c>
      <c r="J273" s="10">
        <v>0</v>
      </c>
      <c r="K273" s="47">
        <f t="shared" si="5957"/>
        <v>0</v>
      </c>
      <c r="L273" s="46">
        <v>0</v>
      </c>
      <c r="M273" s="10">
        <v>0</v>
      </c>
      <c r="N273" s="47">
        <f t="shared" si="5958"/>
        <v>0</v>
      </c>
      <c r="O273" s="66">
        <v>7.4293399999999998</v>
      </c>
      <c r="P273" s="10">
        <v>851.94299999999998</v>
      </c>
      <c r="Q273" s="47">
        <f t="shared" si="5959"/>
        <v>114672.77039413998</v>
      </c>
      <c r="R273" s="46">
        <v>0</v>
      </c>
      <c r="S273" s="10">
        <v>0</v>
      </c>
      <c r="T273" s="47">
        <f t="shared" si="5960"/>
        <v>0</v>
      </c>
      <c r="U273" s="66">
        <v>1.47E-2</v>
      </c>
      <c r="V273" s="10">
        <v>1.3120000000000001</v>
      </c>
      <c r="W273" s="47">
        <f t="shared" si="5961"/>
        <v>89251.700680272115</v>
      </c>
      <c r="X273" s="46">
        <v>0</v>
      </c>
      <c r="Y273" s="10">
        <v>0</v>
      </c>
      <c r="Z273" s="47">
        <f t="shared" si="5962"/>
        <v>0</v>
      </c>
      <c r="AA273" s="66">
        <v>1.0630000000000001E-2</v>
      </c>
      <c r="AB273" s="10">
        <v>25.091000000000001</v>
      </c>
      <c r="AC273" s="47">
        <f t="shared" si="5963"/>
        <v>2360395.1081843837</v>
      </c>
      <c r="AD273" s="66">
        <v>1.2208699999999999</v>
      </c>
      <c r="AE273" s="10">
        <v>170.67099999999999</v>
      </c>
      <c r="AF273" s="47">
        <f t="shared" si="5964"/>
        <v>139794.57272273052</v>
      </c>
      <c r="AG273" s="46">
        <v>0</v>
      </c>
      <c r="AH273" s="10">
        <v>0</v>
      </c>
      <c r="AI273" s="47">
        <f t="shared" si="5965"/>
        <v>0</v>
      </c>
      <c r="AJ273" s="46">
        <v>0</v>
      </c>
      <c r="AK273" s="10">
        <v>0</v>
      </c>
      <c r="AL273" s="47">
        <f t="shared" si="5966"/>
        <v>0</v>
      </c>
      <c r="AM273" s="46">
        <v>0</v>
      </c>
      <c r="AN273" s="10">
        <v>0</v>
      </c>
      <c r="AO273" s="47">
        <f t="shared" si="5967"/>
        <v>0</v>
      </c>
      <c r="AP273" s="66">
        <v>121.37192999999999</v>
      </c>
      <c r="AQ273" s="10">
        <v>8690.0480000000007</v>
      </c>
      <c r="AR273" s="47">
        <f t="shared" si="5968"/>
        <v>71598.498928047047</v>
      </c>
      <c r="AS273" s="46">
        <v>0</v>
      </c>
      <c r="AT273" s="10">
        <v>0</v>
      </c>
      <c r="AU273" s="47">
        <f t="shared" si="5969"/>
        <v>0</v>
      </c>
      <c r="AV273" s="66">
        <v>2.9499999999999998E-2</v>
      </c>
      <c r="AW273" s="10">
        <v>4.5869999999999997</v>
      </c>
      <c r="AX273" s="47">
        <f t="shared" si="5970"/>
        <v>155491.5254237288</v>
      </c>
      <c r="AY273" s="66">
        <v>0.05</v>
      </c>
      <c r="AZ273" s="10">
        <v>2.4159999999999999</v>
      </c>
      <c r="BA273" s="47">
        <f t="shared" si="5971"/>
        <v>48319.999999999993</v>
      </c>
      <c r="BB273" s="66">
        <v>0.18430000000000002</v>
      </c>
      <c r="BC273" s="10">
        <v>31.06</v>
      </c>
      <c r="BD273" s="47">
        <f t="shared" si="5972"/>
        <v>168529.57135105802</v>
      </c>
      <c r="BE273" s="66">
        <v>0.56599999999999995</v>
      </c>
      <c r="BF273" s="10">
        <v>128.565</v>
      </c>
      <c r="BG273" s="47">
        <f t="shared" si="5973"/>
        <v>227146.64310954066</v>
      </c>
      <c r="BH273" s="46">
        <v>0</v>
      </c>
      <c r="BI273" s="10">
        <v>0</v>
      </c>
      <c r="BJ273" s="47">
        <f t="shared" si="5974"/>
        <v>0</v>
      </c>
      <c r="BK273" s="46">
        <v>0</v>
      </c>
      <c r="BL273" s="10">
        <v>0</v>
      </c>
      <c r="BM273" s="47">
        <f t="shared" si="5975"/>
        <v>0</v>
      </c>
      <c r="BN273" s="46">
        <v>0</v>
      </c>
      <c r="BO273" s="10">
        <v>0</v>
      </c>
      <c r="BP273" s="47">
        <f t="shared" si="5976"/>
        <v>0</v>
      </c>
      <c r="BQ273" s="66">
        <v>7.4999999999999997E-2</v>
      </c>
      <c r="BR273" s="10">
        <v>1.2210000000000001</v>
      </c>
      <c r="BS273" s="47">
        <f t="shared" si="5977"/>
        <v>16280.000000000002</v>
      </c>
      <c r="BT273" s="66">
        <v>9.8131800000000009</v>
      </c>
      <c r="BU273" s="10">
        <v>20003.126</v>
      </c>
      <c r="BV273" s="47">
        <f t="shared" si="5978"/>
        <v>2038393.8743608084</v>
      </c>
      <c r="BW273" s="46">
        <v>0</v>
      </c>
      <c r="BX273" s="10">
        <v>0</v>
      </c>
      <c r="BY273" s="47">
        <f t="shared" si="5979"/>
        <v>0</v>
      </c>
      <c r="BZ273" s="46">
        <v>0</v>
      </c>
      <c r="CA273" s="10">
        <v>0</v>
      </c>
      <c r="CB273" s="47">
        <f t="shared" si="5980"/>
        <v>0</v>
      </c>
      <c r="CC273" s="66">
        <v>190.12129999999999</v>
      </c>
      <c r="CD273" s="10">
        <v>19879.883000000002</v>
      </c>
      <c r="CE273" s="47">
        <f t="shared" si="5981"/>
        <v>104564.2071666878</v>
      </c>
      <c r="CF273" s="46">
        <v>0</v>
      </c>
      <c r="CG273" s="10">
        <v>0</v>
      </c>
      <c r="CH273" s="47">
        <f t="shared" si="5982"/>
        <v>0</v>
      </c>
      <c r="CI273" s="46">
        <v>0</v>
      </c>
      <c r="CJ273" s="10">
        <v>0</v>
      </c>
      <c r="CK273" s="47">
        <f t="shared" si="5983"/>
        <v>0</v>
      </c>
      <c r="CL273" s="46">
        <v>0</v>
      </c>
      <c r="CM273" s="10">
        <v>0</v>
      </c>
      <c r="CN273" s="47">
        <f t="shared" si="5984"/>
        <v>0</v>
      </c>
      <c r="CO273" s="66">
        <v>0.25</v>
      </c>
      <c r="CP273" s="10">
        <v>735.327</v>
      </c>
      <c r="CQ273" s="47">
        <f t="shared" si="5985"/>
        <v>2941308</v>
      </c>
      <c r="CR273" s="46">
        <v>0</v>
      </c>
      <c r="CS273" s="10">
        <v>0</v>
      </c>
      <c r="CT273" s="47">
        <f t="shared" si="5986"/>
        <v>0</v>
      </c>
      <c r="CU273" s="46">
        <v>0</v>
      </c>
      <c r="CV273" s="10">
        <v>0</v>
      </c>
      <c r="CW273" s="47">
        <f t="shared" si="5987"/>
        <v>0</v>
      </c>
      <c r="CX273" s="46">
        <v>0</v>
      </c>
      <c r="CY273" s="10">
        <v>0</v>
      </c>
      <c r="CZ273" s="47">
        <f t="shared" si="5988"/>
        <v>0</v>
      </c>
      <c r="DA273" s="66">
        <v>3.9091499999999999</v>
      </c>
      <c r="DB273" s="10">
        <v>2515.3429999999998</v>
      </c>
      <c r="DC273" s="47">
        <f t="shared" si="5989"/>
        <v>643450.11063786235</v>
      </c>
      <c r="DD273" s="66">
        <v>28.141719999999999</v>
      </c>
      <c r="DE273" s="10">
        <v>6001.98</v>
      </c>
      <c r="DF273" s="47">
        <f t="shared" si="5990"/>
        <v>213276.9425607248</v>
      </c>
      <c r="DG273" s="46">
        <v>0</v>
      </c>
      <c r="DH273" s="10">
        <v>0</v>
      </c>
      <c r="DI273" s="47">
        <f t="shared" si="5991"/>
        <v>0</v>
      </c>
      <c r="DJ273" s="46">
        <v>0</v>
      </c>
      <c r="DK273" s="10">
        <v>0</v>
      </c>
      <c r="DL273" s="47">
        <f t="shared" si="5992"/>
        <v>0</v>
      </c>
      <c r="DM273" s="46">
        <v>0</v>
      </c>
      <c r="DN273" s="10">
        <v>0</v>
      </c>
      <c r="DO273" s="47">
        <f t="shared" si="5993"/>
        <v>0</v>
      </c>
      <c r="DP273" s="66">
        <v>4.6464499999999997</v>
      </c>
      <c r="DQ273" s="10">
        <v>705.66300000000001</v>
      </c>
      <c r="DR273" s="47">
        <f t="shared" si="5994"/>
        <v>151871.42872515577</v>
      </c>
      <c r="DS273" s="66">
        <v>4.0000000000000001E-3</v>
      </c>
      <c r="DT273" s="10">
        <v>2.8000000000000001E-2</v>
      </c>
      <c r="DU273" s="47">
        <f t="shared" si="5995"/>
        <v>7000</v>
      </c>
      <c r="DV273" s="46">
        <v>0</v>
      </c>
      <c r="DW273" s="10">
        <v>0</v>
      </c>
      <c r="DX273" s="47">
        <f t="shared" si="5996"/>
        <v>0</v>
      </c>
      <c r="DY273" s="46">
        <v>0</v>
      </c>
      <c r="DZ273" s="10">
        <v>0</v>
      </c>
      <c r="EA273" s="47">
        <f t="shared" si="5997"/>
        <v>0</v>
      </c>
      <c r="EB273" s="46">
        <v>0</v>
      </c>
      <c r="EC273" s="10">
        <v>0</v>
      </c>
      <c r="ED273" s="47">
        <f t="shared" si="5998"/>
        <v>0</v>
      </c>
      <c r="EE273" s="46">
        <v>0</v>
      </c>
      <c r="EF273" s="10">
        <v>0</v>
      </c>
      <c r="EG273" s="47">
        <f t="shared" si="5999"/>
        <v>0</v>
      </c>
      <c r="EH273" s="66">
        <v>25.610299999999999</v>
      </c>
      <c r="EI273" s="10">
        <v>6341.6859999999997</v>
      </c>
      <c r="EJ273" s="47">
        <f t="shared" si="6000"/>
        <v>247622.48001780536</v>
      </c>
      <c r="EK273" s="46">
        <v>0</v>
      </c>
      <c r="EL273" s="10">
        <v>0</v>
      </c>
      <c r="EM273" s="47">
        <f t="shared" si="6001"/>
        <v>0</v>
      </c>
      <c r="EN273" s="66">
        <v>309.67498000000001</v>
      </c>
      <c r="EO273" s="10">
        <v>49924.953000000001</v>
      </c>
      <c r="EP273" s="47">
        <f t="shared" si="6002"/>
        <v>161217.26398432319</v>
      </c>
      <c r="EQ273" s="66">
        <v>0.17799999999999999</v>
      </c>
      <c r="ER273" s="10">
        <v>3.38</v>
      </c>
      <c r="ES273" s="47">
        <f t="shared" si="6003"/>
        <v>18988.764044943822</v>
      </c>
      <c r="ET273" s="66">
        <v>1.1535</v>
      </c>
      <c r="EU273" s="10">
        <v>68.096000000000004</v>
      </c>
      <c r="EV273" s="47">
        <f t="shared" si="6004"/>
        <v>59034.243606415257</v>
      </c>
      <c r="EW273" s="46">
        <v>0</v>
      </c>
      <c r="EX273" s="10">
        <v>0</v>
      </c>
      <c r="EY273" s="47">
        <f t="shared" si="6005"/>
        <v>0</v>
      </c>
      <c r="EZ273" s="46">
        <v>0</v>
      </c>
      <c r="FA273" s="10">
        <v>0</v>
      </c>
      <c r="FB273" s="47">
        <f t="shared" si="6006"/>
        <v>0</v>
      </c>
      <c r="FC273" s="46">
        <v>0</v>
      </c>
      <c r="FD273" s="10">
        <v>0</v>
      </c>
      <c r="FE273" s="47">
        <f t="shared" si="6007"/>
        <v>0</v>
      </c>
      <c r="FF273" s="46">
        <v>0</v>
      </c>
      <c r="FG273" s="10">
        <v>0</v>
      </c>
      <c r="FH273" s="47">
        <f t="shared" si="6008"/>
        <v>0</v>
      </c>
      <c r="FI273" s="46">
        <v>0</v>
      </c>
      <c r="FJ273" s="10">
        <v>0</v>
      </c>
      <c r="FK273" s="47">
        <f t="shared" si="6009"/>
        <v>0</v>
      </c>
      <c r="FL273" s="66">
        <v>0.28999999999999998</v>
      </c>
      <c r="FM273" s="10">
        <v>115.64400000000001</v>
      </c>
      <c r="FN273" s="47">
        <f t="shared" si="6010"/>
        <v>398772.41379310354</v>
      </c>
      <c r="FO273" s="66">
        <v>6.1550000000000001E-2</v>
      </c>
      <c r="FP273" s="10">
        <v>41.101999999999997</v>
      </c>
      <c r="FQ273" s="47">
        <f t="shared" si="6011"/>
        <v>667782.29082047113</v>
      </c>
      <c r="FR273" s="66">
        <v>74.63539999999999</v>
      </c>
      <c r="FS273" s="10">
        <v>17657.126</v>
      </c>
      <c r="FT273" s="47">
        <f t="shared" si="6012"/>
        <v>236578.43329036894</v>
      </c>
      <c r="FU273" s="66">
        <v>1.6244100000000001</v>
      </c>
      <c r="FV273" s="10">
        <v>16.445</v>
      </c>
      <c r="FW273" s="47">
        <f t="shared" si="6013"/>
        <v>10123.675673013586</v>
      </c>
      <c r="FX273" s="46">
        <v>0</v>
      </c>
      <c r="FY273" s="10">
        <v>0</v>
      </c>
      <c r="FZ273" s="47">
        <f t="shared" si="6014"/>
        <v>0</v>
      </c>
      <c r="GA273" s="46">
        <v>0</v>
      </c>
      <c r="GB273" s="10">
        <v>0</v>
      </c>
      <c r="GC273" s="47">
        <f t="shared" si="6015"/>
        <v>0</v>
      </c>
      <c r="GD273" s="66">
        <v>0.12723999999999999</v>
      </c>
      <c r="GE273" s="10">
        <v>43.619</v>
      </c>
      <c r="GF273" s="47">
        <f t="shared" si="6016"/>
        <v>342808.86513674946</v>
      </c>
      <c r="GG273" s="66">
        <v>4.6381600000000001</v>
      </c>
      <c r="GH273" s="10">
        <v>1292.9079999999999</v>
      </c>
      <c r="GI273" s="47">
        <f t="shared" si="6017"/>
        <v>278754.50609724544</v>
      </c>
      <c r="GJ273" s="66">
        <v>111.56663</v>
      </c>
      <c r="GK273" s="10">
        <v>5920.2929999999997</v>
      </c>
      <c r="GL273" s="47">
        <f t="shared" si="6018"/>
        <v>53065.087652105292</v>
      </c>
      <c r="GM273" s="46">
        <v>0</v>
      </c>
      <c r="GN273" s="10">
        <v>0</v>
      </c>
      <c r="GO273" s="47">
        <f t="shared" si="6019"/>
        <v>0</v>
      </c>
      <c r="GP273" s="66">
        <v>3.8022300000000002</v>
      </c>
      <c r="GQ273" s="10">
        <v>634.71900000000005</v>
      </c>
      <c r="GR273" s="47">
        <f t="shared" si="6020"/>
        <v>166933.35226958917</v>
      </c>
      <c r="GS273" s="46">
        <v>0</v>
      </c>
      <c r="GT273" s="10">
        <v>0</v>
      </c>
      <c r="GU273" s="47">
        <f t="shared" si="6021"/>
        <v>0</v>
      </c>
      <c r="GV273" s="46">
        <v>0</v>
      </c>
      <c r="GW273" s="10">
        <v>0</v>
      </c>
      <c r="GX273" s="47">
        <f t="shared" si="6022"/>
        <v>0</v>
      </c>
      <c r="GY273" s="66">
        <v>1.1630000000000001E-2</v>
      </c>
      <c r="GZ273" s="10">
        <v>0.33</v>
      </c>
      <c r="HA273" s="47">
        <f t="shared" si="6023"/>
        <v>28374.892519346518</v>
      </c>
      <c r="HB273" s="66">
        <v>5.2637999999999998</v>
      </c>
      <c r="HC273" s="10">
        <v>466.99099999999999</v>
      </c>
      <c r="HD273" s="47">
        <f t="shared" si="6024"/>
        <v>88717.466469090767</v>
      </c>
      <c r="HE273" s="46">
        <v>0</v>
      </c>
      <c r="HF273" s="10">
        <v>0</v>
      </c>
      <c r="HG273" s="47">
        <f t="shared" si="6025"/>
        <v>0</v>
      </c>
      <c r="HH273" s="46">
        <v>0</v>
      </c>
      <c r="HI273" s="10">
        <v>0</v>
      </c>
      <c r="HJ273" s="47">
        <f t="shared" si="6026"/>
        <v>0</v>
      </c>
      <c r="HK273" s="66">
        <v>24.939</v>
      </c>
      <c r="HL273" s="10">
        <v>560.64400000000001</v>
      </c>
      <c r="HM273" s="47">
        <f t="shared" si="6027"/>
        <v>22480.612694975738</v>
      </c>
      <c r="HN273" s="46">
        <v>0</v>
      </c>
      <c r="HO273" s="10">
        <v>0</v>
      </c>
      <c r="HP273" s="47">
        <f t="shared" si="6028"/>
        <v>0</v>
      </c>
      <c r="HQ273" s="46">
        <v>0</v>
      </c>
      <c r="HR273" s="10">
        <v>0</v>
      </c>
      <c r="HS273" s="47">
        <f t="shared" si="6029"/>
        <v>0</v>
      </c>
      <c r="HT273" s="46">
        <v>0</v>
      </c>
      <c r="HU273" s="10">
        <v>0</v>
      </c>
      <c r="HV273" s="47">
        <f t="shared" si="6030"/>
        <v>0</v>
      </c>
      <c r="HW273" s="46">
        <v>0</v>
      </c>
      <c r="HX273" s="10">
        <v>0</v>
      </c>
      <c r="HY273" s="47">
        <f t="shared" si="6031"/>
        <v>0</v>
      </c>
      <c r="HZ273" s="66">
        <v>24</v>
      </c>
      <c r="IA273" s="10">
        <v>1619.662</v>
      </c>
      <c r="IB273" s="47">
        <f t="shared" si="6032"/>
        <v>67485.916666666672</v>
      </c>
      <c r="IC273" s="46">
        <v>0</v>
      </c>
      <c r="ID273" s="10">
        <v>0</v>
      </c>
      <c r="IE273" s="47">
        <f t="shared" si="6033"/>
        <v>0</v>
      </c>
      <c r="IF273" s="46">
        <v>0</v>
      </c>
      <c r="IG273" s="10">
        <v>0</v>
      </c>
      <c r="IH273" s="47">
        <f t="shared" si="6034"/>
        <v>0</v>
      </c>
      <c r="II273" s="46">
        <v>0</v>
      </c>
      <c r="IJ273" s="10">
        <v>0</v>
      </c>
      <c r="IK273" s="47">
        <f t="shared" si="6035"/>
        <v>0</v>
      </c>
      <c r="IL273" s="46">
        <v>0</v>
      </c>
      <c r="IM273" s="10">
        <v>0</v>
      </c>
      <c r="IN273" s="47">
        <f t="shared" si="6036"/>
        <v>0</v>
      </c>
      <c r="IO273" s="66">
        <v>1.77</v>
      </c>
      <c r="IP273" s="10">
        <v>1.0049999999999999</v>
      </c>
      <c r="IQ273" s="47">
        <f t="shared" si="6037"/>
        <v>567.79661016949149</v>
      </c>
      <c r="IR273" s="66">
        <v>35.2742</v>
      </c>
      <c r="IS273" s="10">
        <v>2726.627</v>
      </c>
      <c r="IT273" s="47">
        <f t="shared" si="6038"/>
        <v>77298.053534878185</v>
      </c>
      <c r="IU273" s="46">
        <v>0</v>
      </c>
      <c r="IV273" s="10">
        <v>0</v>
      </c>
      <c r="IW273" s="47">
        <f t="shared" si="6039"/>
        <v>0</v>
      </c>
      <c r="IX273" s="46">
        <v>0</v>
      </c>
      <c r="IY273" s="10">
        <v>0</v>
      </c>
      <c r="IZ273" s="47">
        <f t="shared" si="6040"/>
        <v>0</v>
      </c>
      <c r="JA273" s="46">
        <v>0</v>
      </c>
      <c r="JB273" s="10">
        <v>0</v>
      </c>
      <c r="JC273" s="47">
        <f t="shared" si="6041"/>
        <v>0</v>
      </c>
      <c r="JD273" s="46">
        <v>0</v>
      </c>
      <c r="JE273" s="10">
        <v>0</v>
      </c>
      <c r="JF273" s="47">
        <f t="shared" si="6042"/>
        <v>0</v>
      </c>
      <c r="JG273" s="46">
        <v>0</v>
      </c>
      <c r="JH273" s="10">
        <v>0</v>
      </c>
      <c r="JI273" s="47">
        <f t="shared" si="6043"/>
        <v>0</v>
      </c>
      <c r="JJ273" s="46">
        <v>0</v>
      </c>
      <c r="JK273" s="10">
        <v>0</v>
      </c>
      <c r="JL273" s="47">
        <f t="shared" si="6044"/>
        <v>0</v>
      </c>
      <c r="JM273" s="66">
        <v>5.6000000000000006E-4</v>
      </c>
      <c r="JN273" s="10">
        <v>2.6869999999999998</v>
      </c>
      <c r="JO273" s="47">
        <f t="shared" si="6045"/>
        <v>4798214.2857142854</v>
      </c>
      <c r="JP273" s="46">
        <v>0</v>
      </c>
      <c r="JQ273" s="10">
        <v>0</v>
      </c>
      <c r="JR273" s="47">
        <f t="shared" si="6046"/>
        <v>0</v>
      </c>
      <c r="JS273" s="46">
        <v>0</v>
      </c>
      <c r="JT273" s="10">
        <v>0</v>
      </c>
      <c r="JU273" s="47">
        <f t="shared" si="6047"/>
        <v>0</v>
      </c>
      <c r="JV273" s="46">
        <v>0</v>
      </c>
      <c r="JW273" s="10">
        <v>0</v>
      </c>
      <c r="JX273" s="47">
        <f t="shared" si="6048"/>
        <v>0</v>
      </c>
      <c r="JY273" s="46">
        <v>0</v>
      </c>
      <c r="JZ273" s="10">
        <v>0</v>
      </c>
      <c r="KA273" s="47">
        <f t="shared" si="6049"/>
        <v>0</v>
      </c>
      <c r="KB273" s="66">
        <v>89.311999999999998</v>
      </c>
      <c r="KC273" s="10">
        <v>1602.605</v>
      </c>
      <c r="KD273" s="47">
        <f t="shared" si="6050"/>
        <v>17943.893317807237</v>
      </c>
      <c r="KE273" s="66"/>
      <c r="KF273" s="10"/>
      <c r="KG273" s="47"/>
      <c r="KH273" s="66">
        <v>137.45617000000001</v>
      </c>
      <c r="KI273" s="10">
        <v>12394.799000000001</v>
      </c>
      <c r="KJ273" s="47">
        <f t="shared" si="6051"/>
        <v>90172.736516665638</v>
      </c>
      <c r="KK273" s="66">
        <v>2.8130199999999999</v>
      </c>
      <c r="KL273" s="10">
        <v>2374.2040000000002</v>
      </c>
      <c r="KM273" s="47">
        <f t="shared" si="6052"/>
        <v>844005.37500622112</v>
      </c>
      <c r="KN273" s="46">
        <v>0</v>
      </c>
      <c r="KO273" s="10">
        <v>0</v>
      </c>
      <c r="KP273" s="47">
        <f t="shared" si="6053"/>
        <v>0</v>
      </c>
      <c r="KQ273" s="66">
        <v>18.87576</v>
      </c>
      <c r="KR273" s="10">
        <v>61.122999999999998</v>
      </c>
      <c r="KS273" s="47">
        <f t="shared" si="6054"/>
        <v>3238.1742509970459</v>
      </c>
      <c r="KT273" s="46">
        <v>0</v>
      </c>
      <c r="KU273" s="10">
        <v>0</v>
      </c>
      <c r="KV273" s="47">
        <f t="shared" si="6055"/>
        <v>0</v>
      </c>
      <c r="KW273" s="46">
        <v>0</v>
      </c>
      <c r="KX273" s="10">
        <v>0</v>
      </c>
      <c r="KY273" s="47">
        <f t="shared" si="6056"/>
        <v>0</v>
      </c>
      <c r="KZ273" s="46">
        <v>0</v>
      </c>
      <c r="LA273" s="10">
        <v>0</v>
      </c>
      <c r="LB273" s="47">
        <f t="shared" si="6057"/>
        <v>0</v>
      </c>
      <c r="LC273" s="46">
        <v>0</v>
      </c>
      <c r="LD273" s="10">
        <v>0</v>
      </c>
      <c r="LE273" s="47">
        <f t="shared" si="6058"/>
        <v>0</v>
      </c>
      <c r="LF273" s="66">
        <v>3.7953999999999999</v>
      </c>
      <c r="LG273" s="10">
        <v>115.416</v>
      </c>
      <c r="LH273" s="47">
        <f t="shared" si="6059"/>
        <v>30409.443009959425</v>
      </c>
      <c r="LI273" s="46">
        <v>0</v>
      </c>
      <c r="LJ273" s="10">
        <v>0</v>
      </c>
      <c r="LK273" s="47">
        <f t="shared" si="6060"/>
        <v>0</v>
      </c>
      <c r="LL273" s="46">
        <v>0</v>
      </c>
      <c r="LM273" s="10">
        <v>0</v>
      </c>
      <c r="LN273" s="47">
        <f t="shared" si="6061"/>
        <v>0</v>
      </c>
      <c r="LO273" s="46">
        <v>0</v>
      </c>
      <c r="LP273" s="10">
        <v>0</v>
      </c>
      <c r="LQ273" s="47">
        <f t="shared" si="6062"/>
        <v>0</v>
      </c>
      <c r="LR273" s="66">
        <v>0.32500000000000001</v>
      </c>
      <c r="LS273" s="10">
        <v>70.402000000000001</v>
      </c>
      <c r="LT273" s="47">
        <f t="shared" si="6063"/>
        <v>216621.53846153844</v>
      </c>
      <c r="LU273" s="66">
        <v>2.8999999999999998E-3</v>
      </c>
      <c r="LV273" s="10">
        <v>1.8160000000000001</v>
      </c>
      <c r="LW273" s="47">
        <f t="shared" si="6064"/>
        <v>626206.89655172417</v>
      </c>
      <c r="LX273" s="66">
        <v>447.14765</v>
      </c>
      <c r="LY273" s="10">
        <v>49153.974000000002</v>
      </c>
      <c r="LZ273" s="47">
        <f t="shared" si="6065"/>
        <v>109927.83703548482</v>
      </c>
      <c r="MA273" s="46">
        <v>0</v>
      </c>
      <c r="MB273" s="10">
        <v>0</v>
      </c>
      <c r="MC273" s="47">
        <f t="shared" si="6066"/>
        <v>0</v>
      </c>
      <c r="MD273" s="46">
        <v>0</v>
      </c>
      <c r="ME273" s="10">
        <v>0</v>
      </c>
      <c r="MF273" s="47">
        <f t="shared" si="6067"/>
        <v>0</v>
      </c>
      <c r="MG273" s="46">
        <v>0</v>
      </c>
      <c r="MH273" s="10">
        <v>0</v>
      </c>
      <c r="MI273" s="47">
        <f t="shared" si="6068"/>
        <v>0</v>
      </c>
      <c r="MJ273" s="46">
        <v>0</v>
      </c>
      <c r="MK273" s="10">
        <v>0</v>
      </c>
      <c r="ML273" s="47">
        <f t="shared" si="6069"/>
        <v>0</v>
      </c>
      <c r="MM273" s="66">
        <v>7.1909399999999994</v>
      </c>
      <c r="MN273" s="10">
        <v>5366.7749999999996</v>
      </c>
      <c r="MO273" s="47">
        <f t="shared" si="6070"/>
        <v>746324.54171499133</v>
      </c>
      <c r="MP273" s="46">
        <v>0</v>
      </c>
      <c r="MQ273" s="10">
        <v>0</v>
      </c>
      <c r="MR273" s="47">
        <f t="shared" si="6071"/>
        <v>0</v>
      </c>
      <c r="MS273" s="46">
        <v>0</v>
      </c>
      <c r="MT273" s="10">
        <v>0</v>
      </c>
      <c r="MU273" s="47">
        <f t="shared" si="6072"/>
        <v>0</v>
      </c>
      <c r="MV273" s="46">
        <v>0</v>
      </c>
      <c r="MW273" s="10">
        <v>0</v>
      </c>
      <c r="MX273" s="47">
        <f t="shared" si="6073"/>
        <v>0</v>
      </c>
      <c r="MY273" s="46">
        <v>0</v>
      </c>
      <c r="MZ273" s="10">
        <v>0</v>
      </c>
      <c r="NA273" s="47">
        <f t="shared" si="6074"/>
        <v>0</v>
      </c>
      <c r="NB273" s="46">
        <v>0</v>
      </c>
      <c r="NC273" s="10">
        <v>0</v>
      </c>
      <c r="ND273" s="47">
        <f t="shared" si="6075"/>
        <v>0</v>
      </c>
      <c r="NE273" s="46">
        <v>0</v>
      </c>
      <c r="NF273" s="10">
        <v>0</v>
      </c>
      <c r="NG273" s="47">
        <f t="shared" si="6076"/>
        <v>0</v>
      </c>
      <c r="NH273" s="46">
        <v>0</v>
      </c>
      <c r="NI273" s="10">
        <v>0</v>
      </c>
      <c r="NJ273" s="47">
        <f t="shared" si="6077"/>
        <v>0</v>
      </c>
      <c r="NK273" s="66">
        <v>6.0049999999999999E-2</v>
      </c>
      <c r="NL273" s="10">
        <v>104.49299999999999</v>
      </c>
      <c r="NM273" s="47">
        <f t="shared" si="6078"/>
        <v>1740099.9167360533</v>
      </c>
      <c r="NN273" s="46">
        <v>0</v>
      </c>
      <c r="NO273" s="10">
        <v>0</v>
      </c>
      <c r="NP273" s="47">
        <f t="shared" si="6079"/>
        <v>0</v>
      </c>
      <c r="NQ273" s="66">
        <v>1.8799999999999999E-3</v>
      </c>
      <c r="NR273" s="10">
        <v>2.3140000000000001</v>
      </c>
      <c r="NS273" s="47">
        <f t="shared" si="6080"/>
        <v>1230851.0638297873</v>
      </c>
      <c r="NT273" s="66">
        <v>5.0000000000000001E-4</v>
      </c>
      <c r="NU273" s="10">
        <v>0.6</v>
      </c>
      <c r="NV273" s="47">
        <f t="shared" si="6081"/>
        <v>1200000</v>
      </c>
      <c r="NW273" s="66">
        <v>62.60324</v>
      </c>
      <c r="NX273" s="10">
        <v>13470.602000000001</v>
      </c>
      <c r="NY273" s="47">
        <f t="shared" si="6082"/>
        <v>215174.19865169917</v>
      </c>
      <c r="NZ273" s="66">
        <v>3.6775799999999998</v>
      </c>
      <c r="OA273" s="10">
        <v>1112.7460000000001</v>
      </c>
      <c r="OB273" s="47">
        <f t="shared" si="6083"/>
        <v>302575.60678489663</v>
      </c>
      <c r="OC273" s="46">
        <v>0</v>
      </c>
      <c r="OD273" s="10">
        <v>0</v>
      </c>
      <c r="OE273" s="47">
        <f t="shared" si="6084"/>
        <v>0</v>
      </c>
      <c r="OF273" s="46">
        <v>0</v>
      </c>
      <c r="OG273" s="10">
        <v>0</v>
      </c>
      <c r="OH273" s="47">
        <f t="shared" si="6085"/>
        <v>0</v>
      </c>
      <c r="OI273" s="66">
        <v>13.585379999999999</v>
      </c>
      <c r="OJ273" s="10">
        <v>3168.6060000000002</v>
      </c>
      <c r="OK273" s="47">
        <f t="shared" si="6086"/>
        <v>233236.46449344812</v>
      </c>
      <c r="OL273" s="46">
        <v>0</v>
      </c>
      <c r="OM273" s="10">
        <v>0</v>
      </c>
      <c r="ON273" s="47">
        <f t="shared" si="6087"/>
        <v>0</v>
      </c>
      <c r="OO273" s="66">
        <v>16.99493</v>
      </c>
      <c r="OP273" s="10">
        <v>655.32399999999996</v>
      </c>
      <c r="OQ273" s="47">
        <f t="shared" si="6088"/>
        <v>38559.970532388186</v>
      </c>
      <c r="OR273" s="66">
        <v>1.06E-3</v>
      </c>
      <c r="OS273" s="10">
        <v>0.65100000000000002</v>
      </c>
      <c r="OT273" s="47">
        <f t="shared" si="6089"/>
        <v>614150.9433962265</v>
      </c>
      <c r="OU273" s="66">
        <v>149.37057000000001</v>
      </c>
      <c r="OV273" s="10">
        <v>7614.0780000000004</v>
      </c>
      <c r="OW273" s="47">
        <f t="shared" si="6090"/>
        <v>50974.418856405246</v>
      </c>
      <c r="OX273" s="46">
        <v>0</v>
      </c>
      <c r="OY273" s="10">
        <v>0</v>
      </c>
      <c r="OZ273" s="47">
        <f t="shared" si="6091"/>
        <v>0</v>
      </c>
      <c r="PA273" s="46">
        <v>0</v>
      </c>
      <c r="PB273" s="10">
        <v>0</v>
      </c>
      <c r="PC273" s="47">
        <f t="shared" si="6092"/>
        <v>0</v>
      </c>
      <c r="PD273" s="46">
        <v>0</v>
      </c>
      <c r="PE273" s="10">
        <v>0</v>
      </c>
      <c r="PF273" s="47">
        <f t="shared" si="6093"/>
        <v>0</v>
      </c>
      <c r="PG273" s="66">
        <v>6.4858900000000004</v>
      </c>
      <c r="PH273" s="10">
        <v>783.53</v>
      </c>
      <c r="PI273" s="47">
        <f t="shared" si="6094"/>
        <v>120805.3173889782</v>
      </c>
      <c r="PJ273" s="46">
        <v>0</v>
      </c>
      <c r="PK273" s="10">
        <v>0</v>
      </c>
      <c r="PL273" s="47">
        <f t="shared" si="6095"/>
        <v>0</v>
      </c>
      <c r="PM273" s="46">
        <v>0</v>
      </c>
      <c r="PN273" s="10">
        <v>0</v>
      </c>
      <c r="PO273" s="47">
        <f t="shared" si="6096"/>
        <v>0</v>
      </c>
      <c r="PP273" s="46">
        <v>0</v>
      </c>
      <c r="PQ273" s="10">
        <v>0</v>
      </c>
      <c r="PR273" s="47">
        <f t="shared" si="6097"/>
        <v>0</v>
      </c>
      <c r="PS273" s="66">
        <v>2.5400000000000002E-3</v>
      </c>
      <c r="PT273" s="10">
        <v>1.444</v>
      </c>
      <c r="PU273" s="47">
        <f t="shared" si="6098"/>
        <v>568503.93700787402</v>
      </c>
      <c r="PV273" s="66">
        <v>83.033149999999992</v>
      </c>
      <c r="PW273" s="10">
        <v>10850.513999999999</v>
      </c>
      <c r="PX273" s="47">
        <f t="shared" si="6099"/>
        <v>130676.89230144827</v>
      </c>
      <c r="PY273" s="66">
        <v>61.334769999999999</v>
      </c>
      <c r="PZ273" s="10">
        <v>20616.932000000001</v>
      </c>
      <c r="QA273" s="47">
        <f t="shared" si="6100"/>
        <v>336137.75677319732</v>
      </c>
      <c r="QB273" s="46">
        <v>0</v>
      </c>
      <c r="QC273" s="10">
        <v>0</v>
      </c>
      <c r="QD273" s="47">
        <f t="shared" si="6101"/>
        <v>0</v>
      </c>
      <c r="QE273" s="46">
        <v>6.087E-2</v>
      </c>
      <c r="QF273" s="10">
        <v>16.423999999999999</v>
      </c>
      <c r="QG273" s="47">
        <f t="shared" si="6102"/>
        <v>269820.92985050107</v>
      </c>
      <c r="QH273" s="46">
        <v>0</v>
      </c>
      <c r="QI273" s="10">
        <v>0</v>
      </c>
      <c r="QJ273" s="47">
        <f t="shared" si="6103"/>
        <v>0</v>
      </c>
      <c r="QK273" s="46">
        <v>0</v>
      </c>
      <c r="QL273" s="10">
        <v>0</v>
      </c>
      <c r="QM273" s="47">
        <f t="shared" si="6104"/>
        <v>0</v>
      </c>
      <c r="QN273" s="46">
        <v>0</v>
      </c>
      <c r="QO273" s="10">
        <v>0</v>
      </c>
      <c r="QP273" s="47">
        <f t="shared" si="6105"/>
        <v>0</v>
      </c>
      <c r="QQ273" s="66">
        <v>84.334130000000002</v>
      </c>
      <c r="QR273" s="10">
        <v>5452.2209999999995</v>
      </c>
      <c r="QS273" s="47">
        <f t="shared" si="6106"/>
        <v>64650.231169752973</v>
      </c>
      <c r="QT273" s="46">
        <v>0</v>
      </c>
      <c r="QU273" s="10">
        <v>0</v>
      </c>
      <c r="QV273" s="47">
        <f t="shared" si="6107"/>
        <v>0</v>
      </c>
      <c r="QW273" s="46">
        <v>0</v>
      </c>
      <c r="QX273" s="10">
        <v>0</v>
      </c>
      <c r="QY273" s="47">
        <f t="shared" si="6108"/>
        <v>0</v>
      </c>
      <c r="QZ273" s="46">
        <v>0</v>
      </c>
      <c r="RA273" s="10">
        <v>0</v>
      </c>
      <c r="RB273" s="47">
        <f t="shared" si="6109"/>
        <v>0</v>
      </c>
      <c r="RC273" s="46">
        <v>0</v>
      </c>
      <c r="RD273" s="10">
        <v>0</v>
      </c>
      <c r="RE273" s="47">
        <f t="shared" si="6110"/>
        <v>0</v>
      </c>
      <c r="RF273" s="12">
        <f t="shared" si="6112"/>
        <v>2180.9250400000001</v>
      </c>
      <c r="RG273" s="58">
        <f t="shared" si="6113"/>
        <v>282177.77400000009</v>
      </c>
    </row>
    <row r="274" spans="1:475" x14ac:dyDescent="0.3">
      <c r="A274" s="38">
        <v>2024</v>
      </c>
      <c r="B274" s="39" t="s">
        <v>13</v>
      </c>
      <c r="C274" s="46">
        <v>0</v>
      </c>
      <c r="D274" s="10">
        <v>0</v>
      </c>
      <c r="E274" s="47">
        <f t="shared" si="6114"/>
        <v>0</v>
      </c>
      <c r="F274" s="46">
        <v>0</v>
      </c>
      <c r="G274" s="10">
        <v>0</v>
      </c>
      <c r="H274" s="47">
        <f t="shared" si="5956"/>
        <v>0</v>
      </c>
      <c r="I274" s="46">
        <v>0</v>
      </c>
      <c r="J274" s="10">
        <v>0</v>
      </c>
      <c r="K274" s="47">
        <f t="shared" si="5957"/>
        <v>0</v>
      </c>
      <c r="L274" s="46">
        <v>0</v>
      </c>
      <c r="M274" s="10">
        <v>0</v>
      </c>
      <c r="N274" s="47">
        <f t="shared" si="5958"/>
        <v>0</v>
      </c>
      <c r="O274" s="46">
        <v>0</v>
      </c>
      <c r="P274" s="10">
        <v>0</v>
      </c>
      <c r="Q274" s="47">
        <f t="shared" si="5959"/>
        <v>0</v>
      </c>
      <c r="R274" s="46">
        <v>0</v>
      </c>
      <c r="S274" s="10">
        <v>0</v>
      </c>
      <c r="T274" s="47">
        <f t="shared" si="5960"/>
        <v>0</v>
      </c>
      <c r="U274" s="46">
        <v>0</v>
      </c>
      <c r="V274" s="10">
        <v>0</v>
      </c>
      <c r="W274" s="47">
        <f t="shared" si="5961"/>
        <v>0</v>
      </c>
      <c r="X274" s="46">
        <v>0</v>
      </c>
      <c r="Y274" s="10">
        <v>0</v>
      </c>
      <c r="Z274" s="47">
        <f t="shared" si="5962"/>
        <v>0</v>
      </c>
      <c r="AA274" s="66">
        <v>0.69128999999999996</v>
      </c>
      <c r="AB274" s="10">
        <v>463.726</v>
      </c>
      <c r="AC274" s="47">
        <f t="shared" si="5963"/>
        <v>670812.53887659311</v>
      </c>
      <c r="AD274" s="66">
        <v>5.5112100000000002</v>
      </c>
      <c r="AE274" s="10">
        <v>15673.123</v>
      </c>
      <c r="AF274" s="47">
        <f t="shared" si="5964"/>
        <v>2843862.4185977303</v>
      </c>
      <c r="AG274" s="46">
        <v>0</v>
      </c>
      <c r="AH274" s="10">
        <v>0</v>
      </c>
      <c r="AI274" s="47">
        <f t="shared" si="5965"/>
        <v>0</v>
      </c>
      <c r="AJ274" s="46">
        <v>0</v>
      </c>
      <c r="AK274" s="10">
        <v>0</v>
      </c>
      <c r="AL274" s="47">
        <f t="shared" si="5966"/>
        <v>0</v>
      </c>
      <c r="AM274" s="66">
        <v>5.4933000000000005</v>
      </c>
      <c r="AN274" s="10">
        <v>20.917999999999999</v>
      </c>
      <c r="AO274" s="47">
        <f t="shared" si="5967"/>
        <v>3807.911455773396</v>
      </c>
      <c r="AP274" s="66">
        <v>140.22026</v>
      </c>
      <c r="AQ274" s="10">
        <v>6217.4470000000001</v>
      </c>
      <c r="AR274" s="47">
        <f t="shared" si="5968"/>
        <v>44340.57532057065</v>
      </c>
      <c r="AS274" s="46">
        <v>0</v>
      </c>
      <c r="AT274" s="10">
        <v>0</v>
      </c>
      <c r="AU274" s="47">
        <f t="shared" si="5969"/>
        <v>0</v>
      </c>
      <c r="AV274" s="46">
        <v>0</v>
      </c>
      <c r="AW274" s="10">
        <v>0</v>
      </c>
      <c r="AX274" s="47">
        <f t="shared" si="5970"/>
        <v>0</v>
      </c>
      <c r="AY274" s="66">
        <v>5.0849999999999999E-2</v>
      </c>
      <c r="AZ274" s="10">
        <v>8.234</v>
      </c>
      <c r="BA274" s="47">
        <f t="shared" si="5971"/>
        <v>161927.23697148479</v>
      </c>
      <c r="BB274" s="46">
        <v>0</v>
      </c>
      <c r="BC274" s="10">
        <v>0</v>
      </c>
      <c r="BD274" s="47">
        <f t="shared" si="5972"/>
        <v>0</v>
      </c>
      <c r="BE274" s="46">
        <v>0</v>
      </c>
      <c r="BF274" s="10">
        <v>0</v>
      </c>
      <c r="BG274" s="47">
        <f t="shared" si="5973"/>
        <v>0</v>
      </c>
      <c r="BH274" s="46">
        <v>0</v>
      </c>
      <c r="BI274" s="10">
        <v>0</v>
      </c>
      <c r="BJ274" s="47">
        <f t="shared" si="5974"/>
        <v>0</v>
      </c>
      <c r="BK274" s="46">
        <v>0</v>
      </c>
      <c r="BL274" s="10">
        <v>0</v>
      </c>
      <c r="BM274" s="47">
        <f t="shared" si="5975"/>
        <v>0</v>
      </c>
      <c r="BN274" s="46">
        <v>0</v>
      </c>
      <c r="BO274" s="10">
        <v>0</v>
      </c>
      <c r="BP274" s="47">
        <f t="shared" si="5976"/>
        <v>0</v>
      </c>
      <c r="BQ274" s="46">
        <v>0</v>
      </c>
      <c r="BR274" s="10">
        <v>0</v>
      </c>
      <c r="BS274" s="47">
        <f t="shared" si="5977"/>
        <v>0</v>
      </c>
      <c r="BT274" s="66">
        <v>0.56717999999999991</v>
      </c>
      <c r="BU274" s="10">
        <v>274.02</v>
      </c>
      <c r="BV274" s="47">
        <f t="shared" si="5978"/>
        <v>483127.04961387924</v>
      </c>
      <c r="BW274" s="46">
        <v>0</v>
      </c>
      <c r="BX274" s="10">
        <v>0</v>
      </c>
      <c r="BY274" s="47">
        <f t="shared" si="5979"/>
        <v>0</v>
      </c>
      <c r="BZ274" s="46">
        <v>0</v>
      </c>
      <c r="CA274" s="10">
        <v>0</v>
      </c>
      <c r="CB274" s="47">
        <f t="shared" si="5980"/>
        <v>0</v>
      </c>
      <c r="CC274" s="66">
        <v>118.68828999999999</v>
      </c>
      <c r="CD274" s="10">
        <v>5035.3500000000004</v>
      </c>
      <c r="CE274" s="47">
        <f t="shared" si="5981"/>
        <v>42424.994074815644</v>
      </c>
      <c r="CF274" s="46">
        <v>0</v>
      </c>
      <c r="CG274" s="10">
        <v>0</v>
      </c>
      <c r="CH274" s="47">
        <f t="shared" si="5982"/>
        <v>0</v>
      </c>
      <c r="CI274" s="46">
        <v>0</v>
      </c>
      <c r="CJ274" s="10">
        <v>0</v>
      </c>
      <c r="CK274" s="47">
        <f t="shared" si="5983"/>
        <v>0</v>
      </c>
      <c r="CL274" s="66">
        <v>0.85</v>
      </c>
      <c r="CM274" s="10">
        <v>1.2</v>
      </c>
      <c r="CN274" s="47">
        <f t="shared" si="5984"/>
        <v>1411.7647058823529</v>
      </c>
      <c r="CO274" s="46">
        <v>0</v>
      </c>
      <c r="CP274" s="10">
        <v>0</v>
      </c>
      <c r="CQ274" s="47">
        <f t="shared" si="5985"/>
        <v>0</v>
      </c>
      <c r="CR274" s="46">
        <v>0</v>
      </c>
      <c r="CS274" s="10">
        <v>0</v>
      </c>
      <c r="CT274" s="47">
        <f t="shared" si="5986"/>
        <v>0</v>
      </c>
      <c r="CU274" s="46">
        <v>0</v>
      </c>
      <c r="CV274" s="10">
        <v>0</v>
      </c>
      <c r="CW274" s="47">
        <f t="shared" si="5987"/>
        <v>0</v>
      </c>
      <c r="CX274" s="46">
        <v>0</v>
      </c>
      <c r="CY274" s="10">
        <v>0</v>
      </c>
      <c r="CZ274" s="47">
        <f t="shared" si="5988"/>
        <v>0</v>
      </c>
      <c r="DA274" s="46">
        <v>0</v>
      </c>
      <c r="DB274" s="10">
        <v>0</v>
      </c>
      <c r="DC274" s="47">
        <f t="shared" si="5989"/>
        <v>0</v>
      </c>
      <c r="DD274" s="66">
        <v>86.129539999999992</v>
      </c>
      <c r="DE274" s="10">
        <v>14266.25</v>
      </c>
      <c r="DF274" s="47">
        <f t="shared" si="5990"/>
        <v>165637.1321616254</v>
      </c>
      <c r="DG274" s="46">
        <v>0</v>
      </c>
      <c r="DH274" s="10">
        <v>0</v>
      </c>
      <c r="DI274" s="47">
        <f t="shared" si="5991"/>
        <v>0</v>
      </c>
      <c r="DJ274" s="66">
        <v>2.6471999999999998</v>
      </c>
      <c r="DK274" s="10">
        <v>215.36699999999999</v>
      </c>
      <c r="DL274" s="47">
        <f t="shared" si="5992"/>
        <v>81356.527651858574</v>
      </c>
      <c r="DM274" s="46">
        <v>0</v>
      </c>
      <c r="DN274" s="10">
        <v>0</v>
      </c>
      <c r="DO274" s="47">
        <f t="shared" si="5993"/>
        <v>0</v>
      </c>
      <c r="DP274" s="46">
        <v>0</v>
      </c>
      <c r="DQ274" s="10">
        <v>0</v>
      </c>
      <c r="DR274" s="47">
        <f t="shared" si="5994"/>
        <v>0</v>
      </c>
      <c r="DS274" s="46">
        <v>0</v>
      </c>
      <c r="DT274" s="10">
        <v>0</v>
      </c>
      <c r="DU274" s="47">
        <f t="shared" si="5995"/>
        <v>0</v>
      </c>
      <c r="DV274" s="46">
        <v>0</v>
      </c>
      <c r="DW274" s="10">
        <v>0</v>
      </c>
      <c r="DX274" s="47">
        <f t="shared" si="5996"/>
        <v>0</v>
      </c>
      <c r="DY274" s="46">
        <v>0</v>
      </c>
      <c r="DZ274" s="10">
        <v>0</v>
      </c>
      <c r="EA274" s="47">
        <f t="shared" si="5997"/>
        <v>0</v>
      </c>
      <c r="EB274" s="46">
        <v>0</v>
      </c>
      <c r="EC274" s="10">
        <v>0</v>
      </c>
      <c r="ED274" s="47">
        <f t="shared" si="5998"/>
        <v>0</v>
      </c>
      <c r="EE274" s="46">
        <v>0</v>
      </c>
      <c r="EF274" s="10">
        <v>0</v>
      </c>
      <c r="EG274" s="47">
        <f t="shared" si="5999"/>
        <v>0</v>
      </c>
      <c r="EH274" s="66">
        <v>50.720949999999995</v>
      </c>
      <c r="EI274" s="10">
        <v>6046.6809999999996</v>
      </c>
      <c r="EJ274" s="47">
        <f t="shared" si="6000"/>
        <v>119214.66376319845</v>
      </c>
      <c r="EK274" s="46">
        <v>0</v>
      </c>
      <c r="EL274" s="10">
        <v>0</v>
      </c>
      <c r="EM274" s="47">
        <f t="shared" si="6001"/>
        <v>0</v>
      </c>
      <c r="EN274" s="66">
        <v>398.55334000000005</v>
      </c>
      <c r="EO274" s="10">
        <v>54671.559000000001</v>
      </c>
      <c r="EP274" s="47">
        <f t="shared" si="6002"/>
        <v>137175.01150536086</v>
      </c>
      <c r="EQ274" s="66">
        <v>2.01E-2</v>
      </c>
      <c r="ER274" s="10">
        <v>1.454</v>
      </c>
      <c r="ES274" s="47">
        <f t="shared" si="6003"/>
        <v>72338.308457711435</v>
      </c>
      <c r="ET274" s="66">
        <v>4.0354799999999997</v>
      </c>
      <c r="EU274" s="10">
        <v>2146.8620000000001</v>
      </c>
      <c r="EV274" s="47">
        <f t="shared" si="6004"/>
        <v>531996.68936532957</v>
      </c>
      <c r="EW274" s="46">
        <v>0</v>
      </c>
      <c r="EX274" s="10">
        <v>0</v>
      </c>
      <c r="EY274" s="47">
        <f t="shared" si="6005"/>
        <v>0</v>
      </c>
      <c r="EZ274" s="46">
        <v>0</v>
      </c>
      <c r="FA274" s="10">
        <v>0</v>
      </c>
      <c r="FB274" s="47">
        <f t="shared" si="6006"/>
        <v>0</v>
      </c>
      <c r="FC274" s="46">
        <v>0</v>
      </c>
      <c r="FD274" s="10">
        <v>0</v>
      </c>
      <c r="FE274" s="47">
        <f t="shared" si="6007"/>
        <v>0</v>
      </c>
      <c r="FF274" s="46">
        <v>0</v>
      </c>
      <c r="FG274" s="10">
        <v>0</v>
      </c>
      <c r="FH274" s="47">
        <f t="shared" si="6008"/>
        <v>0</v>
      </c>
      <c r="FI274" s="66">
        <v>1.0882000000000001</v>
      </c>
      <c r="FJ274" s="10">
        <v>341.85500000000002</v>
      </c>
      <c r="FK274" s="47">
        <f t="shared" si="6009"/>
        <v>314147.21558537037</v>
      </c>
      <c r="FL274" s="66">
        <v>1.6E-2</v>
      </c>
      <c r="FM274" s="10">
        <v>3.2440000000000002</v>
      </c>
      <c r="FN274" s="47">
        <f t="shared" si="6010"/>
        <v>202750</v>
      </c>
      <c r="FO274" s="46">
        <v>0</v>
      </c>
      <c r="FP274" s="10">
        <v>0</v>
      </c>
      <c r="FQ274" s="47">
        <f t="shared" si="6011"/>
        <v>0</v>
      </c>
      <c r="FR274" s="66">
        <v>46.52563</v>
      </c>
      <c r="FS274" s="10">
        <v>5498.4570000000003</v>
      </c>
      <c r="FT274" s="47">
        <f t="shared" si="6012"/>
        <v>118181.24762630835</v>
      </c>
      <c r="FU274" s="66">
        <v>1.79488</v>
      </c>
      <c r="FV274" s="10">
        <v>30.978999999999999</v>
      </c>
      <c r="FW274" s="47">
        <f t="shared" si="6013"/>
        <v>17259.649670172937</v>
      </c>
      <c r="FX274" s="46">
        <v>0</v>
      </c>
      <c r="FY274" s="10">
        <v>0</v>
      </c>
      <c r="FZ274" s="47">
        <f t="shared" si="6014"/>
        <v>0</v>
      </c>
      <c r="GA274" s="46">
        <v>0</v>
      </c>
      <c r="GB274" s="10">
        <v>0</v>
      </c>
      <c r="GC274" s="47">
        <f t="shared" si="6015"/>
        <v>0</v>
      </c>
      <c r="GD274" s="66">
        <v>4.6149999999999997E-2</v>
      </c>
      <c r="GE274" s="10">
        <v>16.934000000000001</v>
      </c>
      <c r="GF274" s="47">
        <f t="shared" si="6016"/>
        <v>366933.91115926334</v>
      </c>
      <c r="GG274" s="46">
        <v>0</v>
      </c>
      <c r="GH274" s="10">
        <v>0</v>
      </c>
      <c r="GI274" s="47">
        <f t="shared" si="6017"/>
        <v>0</v>
      </c>
      <c r="GJ274" s="66">
        <v>213.42251999999999</v>
      </c>
      <c r="GK274" s="10">
        <v>20484.782999999999</v>
      </c>
      <c r="GL274" s="47">
        <f t="shared" si="6018"/>
        <v>95982.293714833839</v>
      </c>
      <c r="GM274" s="46">
        <v>0</v>
      </c>
      <c r="GN274" s="10">
        <v>0</v>
      </c>
      <c r="GO274" s="47">
        <f t="shared" si="6019"/>
        <v>0</v>
      </c>
      <c r="GP274" s="66">
        <v>6.4855499999999999</v>
      </c>
      <c r="GQ274" s="10">
        <v>753.66499999999996</v>
      </c>
      <c r="GR274" s="47">
        <f t="shared" si="6020"/>
        <v>116206.79818982199</v>
      </c>
      <c r="GS274" s="66">
        <v>0.624</v>
      </c>
      <c r="GT274" s="10">
        <v>27.582999999999998</v>
      </c>
      <c r="GU274" s="47">
        <f t="shared" si="6021"/>
        <v>44203.525641025633</v>
      </c>
      <c r="GV274" s="46">
        <v>0</v>
      </c>
      <c r="GW274" s="10">
        <v>0</v>
      </c>
      <c r="GX274" s="47">
        <f t="shared" si="6022"/>
        <v>0</v>
      </c>
      <c r="GY274" s="46">
        <v>0</v>
      </c>
      <c r="GZ274" s="10">
        <v>0</v>
      </c>
      <c r="HA274" s="47">
        <f t="shared" si="6023"/>
        <v>0</v>
      </c>
      <c r="HB274" s="66">
        <v>1.15777</v>
      </c>
      <c r="HC274" s="10">
        <v>386.29300000000001</v>
      </c>
      <c r="HD274" s="47">
        <f t="shared" si="6024"/>
        <v>333652.62530554429</v>
      </c>
      <c r="HE274" s="46">
        <v>0</v>
      </c>
      <c r="HF274" s="10">
        <v>0</v>
      </c>
      <c r="HG274" s="47">
        <f t="shared" si="6025"/>
        <v>0</v>
      </c>
      <c r="HH274" s="46">
        <v>0</v>
      </c>
      <c r="HI274" s="10">
        <v>0</v>
      </c>
      <c r="HJ274" s="47">
        <f t="shared" si="6026"/>
        <v>0</v>
      </c>
      <c r="HK274" s="46">
        <v>0</v>
      </c>
      <c r="HL274" s="10">
        <v>0</v>
      </c>
      <c r="HM274" s="47">
        <f t="shared" si="6027"/>
        <v>0</v>
      </c>
      <c r="HN274" s="46">
        <v>0</v>
      </c>
      <c r="HO274" s="10">
        <v>0</v>
      </c>
      <c r="HP274" s="47">
        <f t="shared" si="6028"/>
        <v>0</v>
      </c>
      <c r="HQ274" s="46">
        <v>0</v>
      </c>
      <c r="HR274" s="10">
        <v>0</v>
      </c>
      <c r="HS274" s="47">
        <f t="shared" si="6029"/>
        <v>0</v>
      </c>
      <c r="HT274" s="46">
        <v>0</v>
      </c>
      <c r="HU274" s="10">
        <v>0</v>
      </c>
      <c r="HV274" s="47">
        <f t="shared" si="6030"/>
        <v>0</v>
      </c>
      <c r="HW274" s="46">
        <v>0</v>
      </c>
      <c r="HX274" s="10">
        <v>0</v>
      </c>
      <c r="HY274" s="47">
        <f t="shared" si="6031"/>
        <v>0</v>
      </c>
      <c r="HZ274" s="46">
        <v>0</v>
      </c>
      <c r="IA274" s="10">
        <v>0</v>
      </c>
      <c r="IB274" s="47">
        <f t="shared" si="6032"/>
        <v>0</v>
      </c>
      <c r="IC274" s="46">
        <v>0</v>
      </c>
      <c r="ID274" s="10">
        <v>0</v>
      </c>
      <c r="IE274" s="47">
        <f t="shared" si="6033"/>
        <v>0</v>
      </c>
      <c r="IF274" s="46">
        <v>0</v>
      </c>
      <c r="IG274" s="10">
        <v>0</v>
      </c>
      <c r="IH274" s="47">
        <f t="shared" si="6034"/>
        <v>0</v>
      </c>
      <c r="II274" s="46">
        <v>0</v>
      </c>
      <c r="IJ274" s="10">
        <v>0</v>
      </c>
      <c r="IK274" s="47">
        <f t="shared" si="6035"/>
        <v>0</v>
      </c>
      <c r="IL274" s="46">
        <v>0</v>
      </c>
      <c r="IM274" s="10">
        <v>0</v>
      </c>
      <c r="IN274" s="47">
        <f t="shared" si="6036"/>
        <v>0</v>
      </c>
      <c r="IO274" s="66">
        <v>0.14599999999999999</v>
      </c>
      <c r="IP274" s="10">
        <v>1.234</v>
      </c>
      <c r="IQ274" s="47">
        <f t="shared" si="6037"/>
        <v>8452.0547945205471</v>
      </c>
      <c r="IR274" s="66">
        <v>52.700330000000001</v>
      </c>
      <c r="IS274" s="10">
        <v>3926.1329999999998</v>
      </c>
      <c r="IT274" s="47">
        <f t="shared" si="6038"/>
        <v>74499.210915757081</v>
      </c>
      <c r="IU274" s="46">
        <v>0</v>
      </c>
      <c r="IV274" s="10">
        <v>0</v>
      </c>
      <c r="IW274" s="47">
        <f t="shared" si="6039"/>
        <v>0</v>
      </c>
      <c r="IX274" s="46">
        <v>0</v>
      </c>
      <c r="IY274" s="10">
        <v>0</v>
      </c>
      <c r="IZ274" s="47">
        <f t="shared" si="6040"/>
        <v>0</v>
      </c>
      <c r="JA274" s="46">
        <v>0</v>
      </c>
      <c r="JB274" s="10">
        <v>0</v>
      </c>
      <c r="JC274" s="47">
        <f t="shared" si="6041"/>
        <v>0</v>
      </c>
      <c r="JD274" s="46">
        <v>0</v>
      </c>
      <c r="JE274" s="10">
        <v>0</v>
      </c>
      <c r="JF274" s="47">
        <f t="shared" si="6042"/>
        <v>0</v>
      </c>
      <c r="JG274" s="46">
        <v>0</v>
      </c>
      <c r="JH274" s="10">
        <v>0</v>
      </c>
      <c r="JI274" s="47">
        <f t="shared" si="6043"/>
        <v>0</v>
      </c>
      <c r="JJ274" s="46">
        <v>0</v>
      </c>
      <c r="JK274" s="10">
        <v>0</v>
      </c>
      <c r="JL274" s="47">
        <f t="shared" si="6044"/>
        <v>0</v>
      </c>
      <c r="JM274" s="66">
        <v>2.7806899999999999</v>
      </c>
      <c r="JN274" s="10">
        <v>136.767</v>
      </c>
      <c r="JO274" s="47">
        <f t="shared" si="6045"/>
        <v>49184.554912629603</v>
      </c>
      <c r="JP274" s="46">
        <v>0</v>
      </c>
      <c r="JQ274" s="10">
        <v>0</v>
      </c>
      <c r="JR274" s="47">
        <f t="shared" si="6046"/>
        <v>0</v>
      </c>
      <c r="JS274" s="66">
        <v>2.0318399999999999</v>
      </c>
      <c r="JT274" s="10">
        <v>1000.5410000000001</v>
      </c>
      <c r="JU274" s="47">
        <f t="shared" si="6047"/>
        <v>492430.99850381922</v>
      </c>
      <c r="JV274" s="46">
        <v>0</v>
      </c>
      <c r="JW274" s="10">
        <v>0</v>
      </c>
      <c r="JX274" s="47">
        <f t="shared" si="6048"/>
        <v>0</v>
      </c>
      <c r="JY274" s="46">
        <v>0</v>
      </c>
      <c r="JZ274" s="10">
        <v>0</v>
      </c>
      <c r="KA274" s="47">
        <f t="shared" si="6049"/>
        <v>0</v>
      </c>
      <c r="KB274" s="66">
        <v>64.019199999999998</v>
      </c>
      <c r="KC274" s="10">
        <v>1060.9949999999999</v>
      </c>
      <c r="KD274" s="47">
        <f t="shared" si="6050"/>
        <v>16573.074952514242</v>
      </c>
      <c r="KE274" s="66"/>
      <c r="KF274" s="10"/>
      <c r="KG274" s="47"/>
      <c r="KH274" s="66">
        <v>83.208079999999995</v>
      </c>
      <c r="KI274" s="10">
        <v>16301.523999999999</v>
      </c>
      <c r="KJ274" s="47">
        <f t="shared" si="6051"/>
        <v>195912.75270382396</v>
      </c>
      <c r="KK274" s="66">
        <v>2.3603499999999999</v>
      </c>
      <c r="KL274" s="10">
        <v>2337.654</v>
      </c>
      <c r="KM274" s="47">
        <f t="shared" si="6052"/>
        <v>990384.47687842906</v>
      </c>
      <c r="KN274" s="46">
        <v>0</v>
      </c>
      <c r="KO274" s="10">
        <v>0</v>
      </c>
      <c r="KP274" s="47">
        <f t="shared" si="6053"/>
        <v>0</v>
      </c>
      <c r="KQ274" s="66">
        <v>2.31684</v>
      </c>
      <c r="KR274" s="10">
        <v>6.4459999999999997</v>
      </c>
      <c r="KS274" s="47">
        <f t="shared" si="6054"/>
        <v>2782.2378757272836</v>
      </c>
      <c r="KT274" s="46">
        <v>0</v>
      </c>
      <c r="KU274" s="10">
        <v>0</v>
      </c>
      <c r="KV274" s="47">
        <f t="shared" si="6055"/>
        <v>0</v>
      </c>
      <c r="KW274" s="46">
        <v>0</v>
      </c>
      <c r="KX274" s="10">
        <v>0</v>
      </c>
      <c r="KY274" s="47">
        <f t="shared" si="6056"/>
        <v>0</v>
      </c>
      <c r="KZ274" s="66">
        <v>0.434</v>
      </c>
      <c r="LA274" s="10">
        <v>103.956</v>
      </c>
      <c r="LB274" s="47">
        <f t="shared" si="6057"/>
        <v>239529.95391705071</v>
      </c>
      <c r="LC274" s="46">
        <v>0</v>
      </c>
      <c r="LD274" s="10">
        <v>0</v>
      </c>
      <c r="LE274" s="47">
        <f t="shared" si="6058"/>
        <v>0</v>
      </c>
      <c r="LF274" s="66">
        <v>1.44</v>
      </c>
      <c r="LG274" s="10">
        <v>36.405999999999999</v>
      </c>
      <c r="LH274" s="47">
        <f t="shared" si="6059"/>
        <v>25281.944444444445</v>
      </c>
      <c r="LI274" s="46">
        <v>0</v>
      </c>
      <c r="LJ274" s="10">
        <v>0</v>
      </c>
      <c r="LK274" s="47">
        <f t="shared" si="6060"/>
        <v>0</v>
      </c>
      <c r="LL274" s="46">
        <v>0</v>
      </c>
      <c r="LM274" s="10">
        <v>0</v>
      </c>
      <c r="LN274" s="47">
        <f t="shared" si="6061"/>
        <v>0</v>
      </c>
      <c r="LO274" s="46">
        <v>0</v>
      </c>
      <c r="LP274" s="10">
        <v>0</v>
      </c>
      <c r="LQ274" s="47">
        <f t="shared" si="6062"/>
        <v>0</v>
      </c>
      <c r="LR274" s="46">
        <v>0</v>
      </c>
      <c r="LS274" s="10">
        <v>0</v>
      </c>
      <c r="LT274" s="47">
        <f t="shared" si="6063"/>
        <v>0</v>
      </c>
      <c r="LU274" s="46">
        <v>0</v>
      </c>
      <c r="LV274" s="10">
        <v>0</v>
      </c>
      <c r="LW274" s="47">
        <f t="shared" si="6064"/>
        <v>0</v>
      </c>
      <c r="LX274" s="66">
        <v>203.32182999999998</v>
      </c>
      <c r="LY274" s="10">
        <v>25619.239000000001</v>
      </c>
      <c r="LZ274" s="47">
        <f t="shared" si="6065"/>
        <v>126003.38586368224</v>
      </c>
      <c r="MA274" s="66">
        <v>0.24284999999999998</v>
      </c>
      <c r="MB274" s="10">
        <v>105.279</v>
      </c>
      <c r="MC274" s="47">
        <f t="shared" si="6066"/>
        <v>433514.51513279806</v>
      </c>
      <c r="MD274" s="46">
        <v>0</v>
      </c>
      <c r="ME274" s="10">
        <v>0</v>
      </c>
      <c r="MF274" s="47">
        <f t="shared" si="6067"/>
        <v>0</v>
      </c>
      <c r="MG274" s="46">
        <v>0</v>
      </c>
      <c r="MH274" s="10">
        <v>0</v>
      </c>
      <c r="MI274" s="47">
        <f t="shared" si="6068"/>
        <v>0</v>
      </c>
      <c r="MJ274" s="46">
        <v>0</v>
      </c>
      <c r="MK274" s="10">
        <v>0</v>
      </c>
      <c r="ML274" s="47">
        <f t="shared" si="6069"/>
        <v>0</v>
      </c>
      <c r="MM274" s="66">
        <v>10.6609</v>
      </c>
      <c r="MN274" s="10">
        <v>368.02499999999998</v>
      </c>
      <c r="MO274" s="47">
        <f t="shared" si="6070"/>
        <v>34521.006669230548</v>
      </c>
      <c r="MP274" s="66">
        <v>1E-3</v>
      </c>
      <c r="MQ274" s="10">
        <v>1.722</v>
      </c>
      <c r="MR274" s="47">
        <f t="shared" si="6071"/>
        <v>1722000</v>
      </c>
      <c r="MS274" s="46">
        <v>0</v>
      </c>
      <c r="MT274" s="10">
        <v>0</v>
      </c>
      <c r="MU274" s="47">
        <f t="shared" si="6072"/>
        <v>0</v>
      </c>
      <c r="MV274" s="46">
        <v>0</v>
      </c>
      <c r="MW274" s="10">
        <v>0</v>
      </c>
      <c r="MX274" s="47">
        <f t="shared" si="6073"/>
        <v>0</v>
      </c>
      <c r="MY274" s="46">
        <v>0</v>
      </c>
      <c r="MZ274" s="10">
        <v>0</v>
      </c>
      <c r="NA274" s="47">
        <f t="shared" si="6074"/>
        <v>0</v>
      </c>
      <c r="NB274" s="46">
        <v>0</v>
      </c>
      <c r="NC274" s="10">
        <v>0</v>
      </c>
      <c r="ND274" s="47">
        <f t="shared" si="6075"/>
        <v>0</v>
      </c>
      <c r="NE274" s="46">
        <v>0</v>
      </c>
      <c r="NF274" s="10">
        <v>0</v>
      </c>
      <c r="NG274" s="47">
        <f t="shared" si="6076"/>
        <v>0</v>
      </c>
      <c r="NH274" s="46">
        <v>0</v>
      </c>
      <c r="NI274" s="10">
        <v>0</v>
      </c>
      <c r="NJ274" s="47">
        <f t="shared" si="6077"/>
        <v>0</v>
      </c>
      <c r="NK274" s="66">
        <v>7.9000000000000001E-4</v>
      </c>
      <c r="NL274" s="10">
        <v>2.1629999999999998</v>
      </c>
      <c r="NM274" s="47">
        <f t="shared" si="6078"/>
        <v>2737974.6835443033</v>
      </c>
      <c r="NN274" s="46">
        <v>0</v>
      </c>
      <c r="NO274" s="10">
        <v>0</v>
      </c>
      <c r="NP274" s="47">
        <f t="shared" si="6079"/>
        <v>0</v>
      </c>
      <c r="NQ274" s="46">
        <v>0</v>
      </c>
      <c r="NR274" s="10">
        <v>0</v>
      </c>
      <c r="NS274" s="47">
        <f t="shared" si="6080"/>
        <v>0</v>
      </c>
      <c r="NT274" s="66">
        <v>0.1115</v>
      </c>
      <c r="NU274" s="10">
        <v>39.933</v>
      </c>
      <c r="NV274" s="47">
        <f t="shared" si="6081"/>
        <v>358143.49775784754</v>
      </c>
      <c r="NW274" s="66">
        <v>74.960740000000001</v>
      </c>
      <c r="NX274" s="10">
        <v>6348.92</v>
      </c>
      <c r="NY274" s="47">
        <f t="shared" si="6082"/>
        <v>84696.602514863116</v>
      </c>
      <c r="NZ274" s="66">
        <v>6.8420000000000009E-2</v>
      </c>
      <c r="OA274" s="10">
        <v>51.408999999999999</v>
      </c>
      <c r="OB274" s="47">
        <f t="shared" si="6083"/>
        <v>751373.86729026597</v>
      </c>
      <c r="OC274" s="46">
        <v>0</v>
      </c>
      <c r="OD274" s="10">
        <v>0</v>
      </c>
      <c r="OE274" s="47">
        <f t="shared" si="6084"/>
        <v>0</v>
      </c>
      <c r="OF274" s="66">
        <v>2.4501900000000001</v>
      </c>
      <c r="OG274" s="10">
        <v>633.15300000000002</v>
      </c>
      <c r="OH274" s="47">
        <f t="shared" si="6085"/>
        <v>258409.7559781078</v>
      </c>
      <c r="OI274" s="66">
        <v>15.742450000000002</v>
      </c>
      <c r="OJ274" s="10">
        <v>7859.7129999999997</v>
      </c>
      <c r="OK274" s="47">
        <f t="shared" si="6086"/>
        <v>499268.72881921165</v>
      </c>
      <c r="OL274" s="46">
        <v>0</v>
      </c>
      <c r="OM274" s="10">
        <v>0</v>
      </c>
      <c r="ON274" s="47">
        <f t="shared" si="6087"/>
        <v>0</v>
      </c>
      <c r="OO274" s="66">
        <v>30.837869999999999</v>
      </c>
      <c r="OP274" s="10">
        <v>2421.5030000000002</v>
      </c>
      <c r="OQ274" s="47">
        <f t="shared" si="6088"/>
        <v>78523.678840334964</v>
      </c>
      <c r="OR274" s="66">
        <v>7.8129999999999991E-2</v>
      </c>
      <c r="OS274" s="10">
        <v>3.4510000000000001</v>
      </c>
      <c r="OT274" s="47">
        <f t="shared" si="6089"/>
        <v>44169.973121720221</v>
      </c>
      <c r="OU274" s="66">
        <v>74.572050000000004</v>
      </c>
      <c r="OV274" s="10">
        <v>2651.1559999999999</v>
      </c>
      <c r="OW274" s="47">
        <f t="shared" si="6090"/>
        <v>35551.6041197741</v>
      </c>
      <c r="OX274" s="46">
        <v>0</v>
      </c>
      <c r="OY274" s="10">
        <v>0</v>
      </c>
      <c r="OZ274" s="47">
        <f t="shared" si="6091"/>
        <v>0</v>
      </c>
      <c r="PA274" s="46">
        <v>0</v>
      </c>
      <c r="PB274" s="10">
        <v>0</v>
      </c>
      <c r="PC274" s="47">
        <f t="shared" si="6092"/>
        <v>0</v>
      </c>
      <c r="PD274" s="46">
        <v>0</v>
      </c>
      <c r="PE274" s="10">
        <v>0</v>
      </c>
      <c r="PF274" s="47">
        <f t="shared" si="6093"/>
        <v>0</v>
      </c>
      <c r="PG274" s="66">
        <v>0.13372999999999999</v>
      </c>
      <c r="PH274" s="10">
        <v>41.62</v>
      </c>
      <c r="PI274" s="47">
        <f t="shared" si="6094"/>
        <v>311224.10827787331</v>
      </c>
      <c r="PJ274" s="46">
        <v>0</v>
      </c>
      <c r="PK274" s="10">
        <v>0</v>
      </c>
      <c r="PL274" s="47">
        <f t="shared" si="6095"/>
        <v>0</v>
      </c>
      <c r="PM274" s="46">
        <v>0</v>
      </c>
      <c r="PN274" s="10">
        <v>0</v>
      </c>
      <c r="PO274" s="47">
        <f t="shared" si="6096"/>
        <v>0</v>
      </c>
      <c r="PP274" s="46">
        <v>0</v>
      </c>
      <c r="PQ274" s="10">
        <v>0</v>
      </c>
      <c r="PR274" s="47">
        <f t="shared" si="6097"/>
        <v>0</v>
      </c>
      <c r="PS274" s="66">
        <v>4.5899999999999995E-3</v>
      </c>
      <c r="PT274" s="10">
        <v>0.02</v>
      </c>
      <c r="PU274" s="47">
        <f t="shared" si="6098"/>
        <v>4357.2984749455345</v>
      </c>
      <c r="PV274" s="66">
        <v>107.41018</v>
      </c>
      <c r="PW274" s="10">
        <v>17967.213</v>
      </c>
      <c r="PX274" s="47">
        <f t="shared" si="6099"/>
        <v>167276.63057635693</v>
      </c>
      <c r="PY274" s="66">
        <v>51.581249999999997</v>
      </c>
      <c r="PZ274" s="10">
        <v>23747.201000000001</v>
      </c>
      <c r="QA274" s="47">
        <f t="shared" si="6100"/>
        <v>460384.36447352485</v>
      </c>
      <c r="QB274" s="46">
        <v>0</v>
      </c>
      <c r="QC274" s="10">
        <v>0</v>
      </c>
      <c r="QD274" s="47">
        <f t="shared" si="6101"/>
        <v>0</v>
      </c>
      <c r="QE274" s="46">
        <v>1.4540000000000001E-2</v>
      </c>
      <c r="QF274" s="10">
        <v>10.384</v>
      </c>
      <c r="QG274" s="47">
        <f t="shared" si="6102"/>
        <v>714167.81292984867</v>
      </c>
      <c r="QH274" s="46">
        <v>0</v>
      </c>
      <c r="QI274" s="10">
        <v>0</v>
      </c>
      <c r="QJ274" s="47">
        <f t="shared" si="6103"/>
        <v>0</v>
      </c>
      <c r="QK274" s="46">
        <v>0</v>
      </c>
      <c r="QL274" s="10">
        <v>0</v>
      </c>
      <c r="QM274" s="47">
        <f t="shared" si="6104"/>
        <v>0</v>
      </c>
      <c r="QN274" s="46">
        <v>0</v>
      </c>
      <c r="QO274" s="10">
        <v>0</v>
      </c>
      <c r="QP274" s="47">
        <f t="shared" si="6105"/>
        <v>0</v>
      </c>
      <c r="QQ274" s="66">
        <v>55.299599999999998</v>
      </c>
      <c r="QR274" s="10">
        <v>4523.8549999999996</v>
      </c>
      <c r="QS274" s="47">
        <f t="shared" si="6106"/>
        <v>81806.287929749946</v>
      </c>
      <c r="QT274" s="46">
        <v>0</v>
      </c>
      <c r="QU274" s="10">
        <v>0</v>
      </c>
      <c r="QV274" s="47">
        <f t="shared" si="6107"/>
        <v>0</v>
      </c>
      <c r="QW274" s="46">
        <v>0</v>
      </c>
      <c r="QX274" s="10">
        <v>0</v>
      </c>
      <c r="QY274" s="47">
        <f t="shared" si="6108"/>
        <v>0</v>
      </c>
      <c r="QZ274" s="46">
        <v>0</v>
      </c>
      <c r="RA274" s="10">
        <v>0</v>
      </c>
      <c r="RB274" s="47">
        <f t="shared" si="6109"/>
        <v>0</v>
      </c>
      <c r="RC274" s="46">
        <v>0</v>
      </c>
      <c r="RD274" s="10">
        <v>0</v>
      </c>
      <c r="RE274" s="47">
        <f t="shared" si="6110"/>
        <v>0</v>
      </c>
      <c r="RF274" s="12">
        <f t="shared" si="6112"/>
        <v>1924.2696300000007</v>
      </c>
      <c r="RG274" s="58">
        <f t="shared" si="6113"/>
        <v>249893.59899999999</v>
      </c>
    </row>
    <row r="275" spans="1:475" x14ac:dyDescent="0.3">
      <c r="A275" s="38">
        <v>2024</v>
      </c>
      <c r="B275" s="39" t="s">
        <v>14</v>
      </c>
      <c r="C275" s="46">
        <v>0</v>
      </c>
      <c r="D275" s="10">
        <v>0</v>
      </c>
      <c r="E275" s="47">
        <f t="shared" si="6114"/>
        <v>0</v>
      </c>
      <c r="F275" s="46">
        <v>0</v>
      </c>
      <c r="G275" s="10">
        <v>0</v>
      </c>
      <c r="H275" s="47">
        <f t="shared" si="5956"/>
        <v>0</v>
      </c>
      <c r="I275" s="46">
        <v>0</v>
      </c>
      <c r="J275" s="10">
        <v>0</v>
      </c>
      <c r="K275" s="47">
        <f t="shared" si="5957"/>
        <v>0</v>
      </c>
      <c r="L275" s="46">
        <v>0</v>
      </c>
      <c r="M275" s="10">
        <v>0</v>
      </c>
      <c r="N275" s="47">
        <f t="shared" si="5958"/>
        <v>0</v>
      </c>
      <c r="O275" s="46">
        <v>0</v>
      </c>
      <c r="P275" s="10">
        <v>0</v>
      </c>
      <c r="Q275" s="47">
        <f t="shared" si="5959"/>
        <v>0</v>
      </c>
      <c r="R275" s="46">
        <v>0</v>
      </c>
      <c r="S275" s="10">
        <v>0</v>
      </c>
      <c r="T275" s="47">
        <f t="shared" si="5960"/>
        <v>0</v>
      </c>
      <c r="U275" s="46">
        <v>0</v>
      </c>
      <c r="V275" s="10">
        <v>0</v>
      </c>
      <c r="W275" s="47">
        <f t="shared" si="5961"/>
        <v>0</v>
      </c>
      <c r="X275" s="46">
        <v>0</v>
      </c>
      <c r="Y275" s="10">
        <v>0</v>
      </c>
      <c r="Z275" s="47">
        <f t="shared" si="5962"/>
        <v>0</v>
      </c>
      <c r="AA275" s="66">
        <v>0.21013999999999999</v>
      </c>
      <c r="AB275" s="10">
        <v>497.517</v>
      </c>
      <c r="AC275" s="47">
        <f t="shared" si="5963"/>
        <v>2367550.2046254878</v>
      </c>
      <c r="AD275" s="66">
        <v>40.286290000000001</v>
      </c>
      <c r="AE275" s="10">
        <v>13437.906999999999</v>
      </c>
      <c r="AF275" s="47">
        <f t="shared" si="5964"/>
        <v>333560.30053896748</v>
      </c>
      <c r="AG275" s="46">
        <v>0</v>
      </c>
      <c r="AH275" s="10">
        <v>0</v>
      </c>
      <c r="AI275" s="47">
        <f t="shared" si="5965"/>
        <v>0</v>
      </c>
      <c r="AJ275" s="46">
        <v>0</v>
      </c>
      <c r="AK275" s="10">
        <v>0</v>
      </c>
      <c r="AL275" s="47">
        <f t="shared" si="5966"/>
        <v>0</v>
      </c>
      <c r="AM275" s="46">
        <v>0</v>
      </c>
      <c r="AN275" s="10">
        <v>0</v>
      </c>
      <c r="AO275" s="47">
        <f t="shared" si="5967"/>
        <v>0</v>
      </c>
      <c r="AP275" s="66">
        <v>365.90290000000005</v>
      </c>
      <c r="AQ275" s="10">
        <v>13950.056</v>
      </c>
      <c r="AR275" s="47">
        <f t="shared" si="5968"/>
        <v>38125.021692913608</v>
      </c>
      <c r="AS275" s="46">
        <v>0</v>
      </c>
      <c r="AT275" s="10">
        <v>0</v>
      </c>
      <c r="AU275" s="47">
        <f t="shared" si="5969"/>
        <v>0</v>
      </c>
      <c r="AV275" s="46">
        <v>0</v>
      </c>
      <c r="AW275" s="10">
        <v>0</v>
      </c>
      <c r="AX275" s="47">
        <f t="shared" si="5970"/>
        <v>0</v>
      </c>
      <c r="AY275" s="66">
        <v>0.59099999999999997</v>
      </c>
      <c r="AZ275" s="10">
        <v>33.994999999999997</v>
      </c>
      <c r="BA275" s="47">
        <f t="shared" si="5971"/>
        <v>57521.150592216582</v>
      </c>
      <c r="BB275" s="66">
        <v>1.1200000000000001</v>
      </c>
      <c r="BC275" s="10">
        <v>307.09199999999998</v>
      </c>
      <c r="BD275" s="47">
        <f t="shared" si="5972"/>
        <v>274189.28571428568</v>
      </c>
      <c r="BE275" s="66">
        <v>5.0409999999999996E-2</v>
      </c>
      <c r="BF275" s="10">
        <v>49.545999999999999</v>
      </c>
      <c r="BG275" s="47">
        <f t="shared" si="5973"/>
        <v>982860.54354294785</v>
      </c>
      <c r="BH275" s="46">
        <v>0</v>
      </c>
      <c r="BI275" s="10">
        <v>0</v>
      </c>
      <c r="BJ275" s="47">
        <f t="shared" si="5974"/>
        <v>0</v>
      </c>
      <c r="BK275" s="46">
        <v>0</v>
      </c>
      <c r="BL275" s="10">
        <v>0</v>
      </c>
      <c r="BM275" s="47">
        <f t="shared" si="5975"/>
        <v>0</v>
      </c>
      <c r="BN275" s="46">
        <v>0</v>
      </c>
      <c r="BO275" s="10">
        <v>0</v>
      </c>
      <c r="BP275" s="47">
        <f t="shared" si="5976"/>
        <v>0</v>
      </c>
      <c r="BQ275" s="46">
        <v>0</v>
      </c>
      <c r="BR275" s="10">
        <v>0</v>
      </c>
      <c r="BS275" s="47">
        <f t="shared" si="5977"/>
        <v>0</v>
      </c>
      <c r="BT275" s="66">
        <v>4.3184399999999998</v>
      </c>
      <c r="BU275" s="10">
        <v>7150.5690000000004</v>
      </c>
      <c r="BV275" s="47">
        <f t="shared" si="5978"/>
        <v>1655822.2413649375</v>
      </c>
      <c r="BW275" s="46">
        <v>0</v>
      </c>
      <c r="BX275" s="10">
        <v>0</v>
      </c>
      <c r="BY275" s="47">
        <f t="shared" si="5979"/>
        <v>0</v>
      </c>
      <c r="BZ275" s="46">
        <v>0</v>
      </c>
      <c r="CA275" s="10">
        <v>0</v>
      </c>
      <c r="CB275" s="47">
        <f t="shared" si="5980"/>
        <v>0</v>
      </c>
      <c r="CC275" s="66">
        <v>194.17770000000002</v>
      </c>
      <c r="CD275" s="10">
        <v>7048.6040000000003</v>
      </c>
      <c r="CE275" s="47">
        <f t="shared" si="5981"/>
        <v>36299.760477129967</v>
      </c>
      <c r="CF275" s="46">
        <v>0</v>
      </c>
      <c r="CG275" s="10">
        <v>0</v>
      </c>
      <c r="CH275" s="47">
        <f t="shared" si="5982"/>
        <v>0</v>
      </c>
      <c r="CI275" s="46">
        <v>0</v>
      </c>
      <c r="CJ275" s="10">
        <v>0</v>
      </c>
      <c r="CK275" s="47">
        <f t="shared" si="5983"/>
        <v>0</v>
      </c>
      <c r="CL275" s="66">
        <v>0.42</v>
      </c>
      <c r="CM275" s="10">
        <v>2.12</v>
      </c>
      <c r="CN275" s="47">
        <f t="shared" si="5984"/>
        <v>5047.6190476190486</v>
      </c>
      <c r="CO275" s="46">
        <v>0</v>
      </c>
      <c r="CP275" s="10">
        <v>0</v>
      </c>
      <c r="CQ275" s="47">
        <f t="shared" si="5985"/>
        <v>0</v>
      </c>
      <c r="CR275" s="46">
        <v>0</v>
      </c>
      <c r="CS275" s="10">
        <v>0</v>
      </c>
      <c r="CT275" s="47">
        <f t="shared" si="5986"/>
        <v>0</v>
      </c>
      <c r="CU275" s="66">
        <v>4.3746899999999993</v>
      </c>
      <c r="CV275" s="10">
        <v>801.66700000000003</v>
      </c>
      <c r="CW275" s="47">
        <f t="shared" si="5987"/>
        <v>183251.15608191668</v>
      </c>
      <c r="CX275" s="46">
        <v>0</v>
      </c>
      <c r="CY275" s="10">
        <v>0</v>
      </c>
      <c r="CZ275" s="47">
        <f t="shared" si="5988"/>
        <v>0</v>
      </c>
      <c r="DA275" s="66">
        <v>9.6897199999999994</v>
      </c>
      <c r="DB275" s="10">
        <v>2891.1660000000002</v>
      </c>
      <c r="DC275" s="47">
        <f t="shared" si="5989"/>
        <v>298374.56603493186</v>
      </c>
      <c r="DD275" s="66">
        <v>79.458770000000001</v>
      </c>
      <c r="DE275" s="10">
        <v>8391.0640000000003</v>
      </c>
      <c r="DF275" s="47">
        <f t="shared" si="5990"/>
        <v>105602.74215168445</v>
      </c>
      <c r="DG275" s="46">
        <v>0</v>
      </c>
      <c r="DH275" s="10">
        <v>0</v>
      </c>
      <c r="DI275" s="47">
        <f t="shared" si="5991"/>
        <v>0</v>
      </c>
      <c r="DJ275" s="66">
        <v>5.5679999999999996</v>
      </c>
      <c r="DK275" s="10">
        <v>449.41199999999998</v>
      </c>
      <c r="DL275" s="47">
        <f t="shared" si="5992"/>
        <v>80713.362068965522</v>
      </c>
      <c r="DM275" s="46">
        <v>0</v>
      </c>
      <c r="DN275" s="10">
        <v>0</v>
      </c>
      <c r="DO275" s="47">
        <f t="shared" si="5993"/>
        <v>0</v>
      </c>
      <c r="DP275" s="66">
        <v>5.2599999999999999E-3</v>
      </c>
      <c r="DQ275" s="10">
        <v>1.9610000000000001</v>
      </c>
      <c r="DR275" s="47">
        <f t="shared" si="5994"/>
        <v>372813.68821292778</v>
      </c>
      <c r="DS275" s="46">
        <v>0</v>
      </c>
      <c r="DT275" s="10">
        <v>0</v>
      </c>
      <c r="DU275" s="47">
        <f t="shared" si="5995"/>
        <v>0</v>
      </c>
      <c r="DV275" s="46">
        <v>0</v>
      </c>
      <c r="DW275" s="10">
        <v>0</v>
      </c>
      <c r="DX275" s="47">
        <f t="shared" si="5996"/>
        <v>0</v>
      </c>
      <c r="DY275" s="46">
        <v>0</v>
      </c>
      <c r="DZ275" s="10">
        <v>0</v>
      </c>
      <c r="EA275" s="47">
        <f t="shared" si="5997"/>
        <v>0</v>
      </c>
      <c r="EB275" s="46">
        <v>0</v>
      </c>
      <c r="EC275" s="10">
        <v>0</v>
      </c>
      <c r="ED275" s="47">
        <f t="shared" si="5998"/>
        <v>0</v>
      </c>
      <c r="EE275" s="46">
        <v>0</v>
      </c>
      <c r="EF275" s="10">
        <v>0</v>
      </c>
      <c r="EG275" s="47">
        <f t="shared" si="5999"/>
        <v>0</v>
      </c>
      <c r="EH275" s="66">
        <v>90.027210000000011</v>
      </c>
      <c r="EI275" s="10">
        <v>5674.0879999999997</v>
      </c>
      <c r="EJ275" s="47">
        <f t="shared" si="6000"/>
        <v>63026.367250523472</v>
      </c>
      <c r="EK275" s="46">
        <v>0</v>
      </c>
      <c r="EL275" s="10">
        <v>0</v>
      </c>
      <c r="EM275" s="47">
        <f t="shared" si="6001"/>
        <v>0</v>
      </c>
      <c r="EN275" s="66">
        <v>455.57830000000001</v>
      </c>
      <c r="EO275" s="10">
        <v>58226.218999999997</v>
      </c>
      <c r="EP275" s="47">
        <f t="shared" si="6002"/>
        <v>127807.27045164353</v>
      </c>
      <c r="EQ275" s="66">
        <v>0.71882000000000001</v>
      </c>
      <c r="ER275" s="10">
        <v>6.5</v>
      </c>
      <c r="ES275" s="47">
        <f t="shared" si="6003"/>
        <v>9042.597590495534</v>
      </c>
      <c r="ET275" s="66">
        <v>6.1269999999999998</v>
      </c>
      <c r="EU275" s="10">
        <v>354.03</v>
      </c>
      <c r="EV275" s="47">
        <f t="shared" si="6004"/>
        <v>57781.948751428106</v>
      </c>
      <c r="EW275" s="46">
        <v>0</v>
      </c>
      <c r="EX275" s="10">
        <v>0</v>
      </c>
      <c r="EY275" s="47">
        <f t="shared" si="6005"/>
        <v>0</v>
      </c>
      <c r="EZ275" s="46">
        <v>0</v>
      </c>
      <c r="FA275" s="10">
        <v>0</v>
      </c>
      <c r="FB275" s="47">
        <f t="shared" si="6006"/>
        <v>0</v>
      </c>
      <c r="FC275" s="46">
        <v>0</v>
      </c>
      <c r="FD275" s="10">
        <v>0</v>
      </c>
      <c r="FE275" s="47">
        <f t="shared" si="6007"/>
        <v>0</v>
      </c>
      <c r="FF275" s="46">
        <v>0</v>
      </c>
      <c r="FG275" s="10">
        <v>0</v>
      </c>
      <c r="FH275" s="47">
        <f t="shared" si="6008"/>
        <v>0</v>
      </c>
      <c r="FI275" s="46">
        <v>0</v>
      </c>
      <c r="FJ275" s="10">
        <v>0</v>
      </c>
      <c r="FK275" s="47">
        <f t="shared" si="6009"/>
        <v>0</v>
      </c>
      <c r="FL275" s="66">
        <v>1.05166</v>
      </c>
      <c r="FM275" s="10">
        <v>222.655</v>
      </c>
      <c r="FN275" s="47">
        <f t="shared" si="6010"/>
        <v>211717.66540516895</v>
      </c>
      <c r="FO275" s="66">
        <v>4.3770000000000003E-2</v>
      </c>
      <c r="FP275" s="10">
        <v>24.109000000000002</v>
      </c>
      <c r="FQ275" s="47">
        <f t="shared" si="6011"/>
        <v>550811.05780214758</v>
      </c>
      <c r="FR275" s="66">
        <v>120.37401</v>
      </c>
      <c r="FS275" s="10">
        <v>19141.262999999999</v>
      </c>
      <c r="FT275" s="47">
        <f t="shared" si="6012"/>
        <v>159014.91526285448</v>
      </c>
      <c r="FU275" s="66">
        <v>4.3220299999999998</v>
      </c>
      <c r="FV275" s="10">
        <v>15.867000000000001</v>
      </c>
      <c r="FW275" s="47">
        <f t="shared" si="6013"/>
        <v>3671.1915465649249</v>
      </c>
      <c r="FX275" s="46">
        <v>0</v>
      </c>
      <c r="FY275" s="10">
        <v>0</v>
      </c>
      <c r="FZ275" s="47">
        <f t="shared" si="6014"/>
        <v>0</v>
      </c>
      <c r="GA275" s="66">
        <v>4.2799999999999998E-2</v>
      </c>
      <c r="GB275" s="10">
        <v>3.2360000000000002</v>
      </c>
      <c r="GC275" s="47">
        <f t="shared" si="6015"/>
        <v>75607.476635514031</v>
      </c>
      <c r="GD275" s="66">
        <v>0.19293000000000002</v>
      </c>
      <c r="GE275" s="10">
        <v>75.087999999999994</v>
      </c>
      <c r="GF275" s="47">
        <f t="shared" si="6016"/>
        <v>389198.15477116045</v>
      </c>
      <c r="GG275" s="66">
        <v>5.0000000000000001E-4</v>
      </c>
      <c r="GH275" s="10">
        <v>8.8999999999999996E-2</v>
      </c>
      <c r="GI275" s="47">
        <f t="shared" si="6017"/>
        <v>178000</v>
      </c>
      <c r="GJ275" s="66">
        <v>210.51465999999999</v>
      </c>
      <c r="GK275" s="10">
        <v>45285.288999999997</v>
      </c>
      <c r="GL275" s="47">
        <f t="shared" si="6018"/>
        <v>215117.03270451567</v>
      </c>
      <c r="GM275" s="46">
        <v>0</v>
      </c>
      <c r="GN275" s="10">
        <v>0</v>
      </c>
      <c r="GO275" s="47">
        <f t="shared" si="6019"/>
        <v>0</v>
      </c>
      <c r="GP275" s="66">
        <v>7.2065700000000001</v>
      </c>
      <c r="GQ275" s="10">
        <v>150.96700000000001</v>
      </c>
      <c r="GR275" s="47">
        <f t="shared" si="6020"/>
        <v>20948.523361321684</v>
      </c>
      <c r="GS275" s="46">
        <v>0</v>
      </c>
      <c r="GT275" s="10">
        <v>0</v>
      </c>
      <c r="GU275" s="47">
        <f t="shared" si="6021"/>
        <v>0</v>
      </c>
      <c r="GV275" s="46">
        <v>0</v>
      </c>
      <c r="GW275" s="10">
        <v>0</v>
      </c>
      <c r="GX275" s="47">
        <f t="shared" si="6022"/>
        <v>0</v>
      </c>
      <c r="GY275" s="66">
        <v>4.0369999999999996E-2</v>
      </c>
      <c r="GZ275" s="10">
        <v>2.0350000000000001</v>
      </c>
      <c r="HA275" s="47">
        <f t="shared" si="6023"/>
        <v>50408.719346049053</v>
      </c>
      <c r="HB275" s="66">
        <v>2.5306299999999999</v>
      </c>
      <c r="HC275" s="10">
        <v>1027.6420000000001</v>
      </c>
      <c r="HD275" s="47">
        <f t="shared" si="6024"/>
        <v>406081.4895895489</v>
      </c>
      <c r="HE275" s="46">
        <v>0</v>
      </c>
      <c r="HF275" s="10">
        <v>0</v>
      </c>
      <c r="HG275" s="47">
        <f t="shared" si="6025"/>
        <v>0</v>
      </c>
      <c r="HH275" s="46">
        <v>0</v>
      </c>
      <c r="HI275" s="10">
        <v>0</v>
      </c>
      <c r="HJ275" s="47">
        <f t="shared" si="6026"/>
        <v>0</v>
      </c>
      <c r="HK275" s="46">
        <v>0</v>
      </c>
      <c r="HL275" s="10">
        <v>0</v>
      </c>
      <c r="HM275" s="47">
        <f t="shared" si="6027"/>
        <v>0</v>
      </c>
      <c r="HN275" s="46">
        <v>0</v>
      </c>
      <c r="HO275" s="10">
        <v>0</v>
      </c>
      <c r="HP275" s="47">
        <f t="shared" si="6028"/>
        <v>0</v>
      </c>
      <c r="HQ275" s="66">
        <v>7.0000000000000001E-3</v>
      </c>
      <c r="HR275" s="10">
        <v>4.5410000000000004</v>
      </c>
      <c r="HS275" s="47">
        <f t="shared" si="6029"/>
        <v>648714.2857142858</v>
      </c>
      <c r="HT275" s="46">
        <v>0</v>
      </c>
      <c r="HU275" s="10">
        <v>0</v>
      </c>
      <c r="HV275" s="47">
        <f t="shared" si="6030"/>
        <v>0</v>
      </c>
      <c r="HW275" s="46">
        <v>0</v>
      </c>
      <c r="HX275" s="10">
        <v>0</v>
      </c>
      <c r="HY275" s="47">
        <f t="shared" si="6031"/>
        <v>0</v>
      </c>
      <c r="HZ275" s="66">
        <v>24</v>
      </c>
      <c r="IA275" s="10">
        <v>1599.6469999999999</v>
      </c>
      <c r="IB275" s="47">
        <f t="shared" si="6032"/>
        <v>66651.958333333328</v>
      </c>
      <c r="IC275" s="46">
        <v>0</v>
      </c>
      <c r="ID275" s="10">
        <v>0</v>
      </c>
      <c r="IE275" s="47">
        <f t="shared" si="6033"/>
        <v>0</v>
      </c>
      <c r="IF275" s="46">
        <v>0</v>
      </c>
      <c r="IG275" s="10">
        <v>0</v>
      </c>
      <c r="IH275" s="47">
        <f t="shared" si="6034"/>
        <v>0</v>
      </c>
      <c r="II275" s="46">
        <v>0</v>
      </c>
      <c r="IJ275" s="10">
        <v>0</v>
      </c>
      <c r="IK275" s="47">
        <f t="shared" si="6035"/>
        <v>0</v>
      </c>
      <c r="IL275" s="46">
        <v>0</v>
      </c>
      <c r="IM275" s="10">
        <v>0</v>
      </c>
      <c r="IN275" s="47">
        <f t="shared" si="6036"/>
        <v>0</v>
      </c>
      <c r="IO275" s="66">
        <v>0.15619999999999998</v>
      </c>
      <c r="IP275" s="10">
        <v>2.12</v>
      </c>
      <c r="IQ275" s="47">
        <f t="shared" si="6037"/>
        <v>13572.343149807941</v>
      </c>
      <c r="IR275" s="66">
        <v>56.311790000000002</v>
      </c>
      <c r="IS275" s="10">
        <v>2235.1799999999998</v>
      </c>
      <c r="IT275" s="47">
        <f t="shared" si="6038"/>
        <v>39692.931089564016</v>
      </c>
      <c r="IU275" s="46">
        <v>0</v>
      </c>
      <c r="IV275" s="10">
        <v>0</v>
      </c>
      <c r="IW275" s="47">
        <f t="shared" si="6039"/>
        <v>0</v>
      </c>
      <c r="IX275" s="46">
        <v>0</v>
      </c>
      <c r="IY275" s="10">
        <v>0</v>
      </c>
      <c r="IZ275" s="47">
        <f t="shared" si="6040"/>
        <v>0</v>
      </c>
      <c r="JA275" s="46">
        <v>0</v>
      </c>
      <c r="JB275" s="10">
        <v>0</v>
      </c>
      <c r="JC275" s="47">
        <f t="shared" si="6041"/>
        <v>0</v>
      </c>
      <c r="JD275" s="46">
        <v>0</v>
      </c>
      <c r="JE275" s="10">
        <v>0</v>
      </c>
      <c r="JF275" s="47">
        <f t="shared" si="6042"/>
        <v>0</v>
      </c>
      <c r="JG275" s="46">
        <v>0</v>
      </c>
      <c r="JH275" s="10">
        <v>0</v>
      </c>
      <c r="JI275" s="47">
        <f t="shared" si="6043"/>
        <v>0</v>
      </c>
      <c r="JJ275" s="46">
        <v>0</v>
      </c>
      <c r="JK275" s="10">
        <v>0</v>
      </c>
      <c r="JL275" s="47">
        <f t="shared" si="6044"/>
        <v>0</v>
      </c>
      <c r="JM275" s="66">
        <v>1.6699999999999998E-3</v>
      </c>
      <c r="JN275" s="10">
        <v>0.09</v>
      </c>
      <c r="JO275" s="47">
        <f t="shared" si="6045"/>
        <v>53892.215568862273</v>
      </c>
      <c r="JP275" s="46">
        <v>0</v>
      </c>
      <c r="JQ275" s="10">
        <v>0</v>
      </c>
      <c r="JR275" s="47">
        <f t="shared" si="6046"/>
        <v>0</v>
      </c>
      <c r="JS275" s="66">
        <v>2.0809999999999999E-2</v>
      </c>
      <c r="JT275" s="10">
        <v>16.888999999999999</v>
      </c>
      <c r="JU275" s="47">
        <f t="shared" si="6047"/>
        <v>811580.97068716958</v>
      </c>
      <c r="JV275" s="46">
        <v>0</v>
      </c>
      <c r="JW275" s="10">
        <v>0</v>
      </c>
      <c r="JX275" s="47">
        <f t="shared" si="6048"/>
        <v>0</v>
      </c>
      <c r="JY275" s="46">
        <v>0</v>
      </c>
      <c r="JZ275" s="10">
        <v>0</v>
      </c>
      <c r="KA275" s="47">
        <f t="shared" si="6049"/>
        <v>0</v>
      </c>
      <c r="KB275" s="46">
        <v>0</v>
      </c>
      <c r="KC275" s="10">
        <v>0</v>
      </c>
      <c r="KD275" s="47">
        <f t="shared" si="6050"/>
        <v>0</v>
      </c>
      <c r="KE275" s="66"/>
      <c r="KF275" s="10"/>
      <c r="KG275" s="47"/>
      <c r="KH275" s="66">
        <v>181.64204999999998</v>
      </c>
      <c r="KI275" s="10">
        <v>14687.236999999999</v>
      </c>
      <c r="KJ275" s="47">
        <f t="shared" si="6051"/>
        <v>80858.132794691541</v>
      </c>
      <c r="KK275" s="46">
        <v>0</v>
      </c>
      <c r="KL275" s="10">
        <v>0</v>
      </c>
      <c r="KM275" s="47">
        <f t="shared" si="6052"/>
        <v>0</v>
      </c>
      <c r="KN275" s="46">
        <v>0</v>
      </c>
      <c r="KO275" s="10">
        <v>0</v>
      </c>
      <c r="KP275" s="47">
        <f t="shared" si="6053"/>
        <v>0</v>
      </c>
      <c r="KQ275" s="66">
        <v>2.4868200000000003</v>
      </c>
      <c r="KR275" s="10">
        <v>9.9169999999999998</v>
      </c>
      <c r="KS275" s="47">
        <f t="shared" si="6054"/>
        <v>3987.8238071110891</v>
      </c>
      <c r="KT275" s="46">
        <v>0</v>
      </c>
      <c r="KU275" s="10">
        <v>0</v>
      </c>
      <c r="KV275" s="47">
        <f t="shared" si="6055"/>
        <v>0</v>
      </c>
      <c r="KW275" s="46">
        <v>0</v>
      </c>
      <c r="KX275" s="10">
        <v>0</v>
      </c>
      <c r="KY275" s="47">
        <f t="shared" si="6056"/>
        <v>0</v>
      </c>
      <c r="KZ275" s="66">
        <v>5.9999999999999995E-4</v>
      </c>
      <c r="LA275" s="10">
        <v>0.57899999999999996</v>
      </c>
      <c r="LB275" s="47">
        <f t="shared" si="6057"/>
        <v>965000</v>
      </c>
      <c r="LC275" s="46">
        <v>0</v>
      </c>
      <c r="LD275" s="10">
        <v>0</v>
      </c>
      <c r="LE275" s="47">
        <f t="shared" si="6058"/>
        <v>0</v>
      </c>
      <c r="LF275" s="66">
        <v>6.5990799999999998</v>
      </c>
      <c r="LG275" s="10">
        <v>148.297</v>
      </c>
      <c r="LH275" s="47">
        <f t="shared" si="6059"/>
        <v>22472.374937112443</v>
      </c>
      <c r="LI275" s="46">
        <v>0</v>
      </c>
      <c r="LJ275" s="10">
        <v>0</v>
      </c>
      <c r="LK275" s="47">
        <f t="shared" si="6060"/>
        <v>0</v>
      </c>
      <c r="LL275" s="46">
        <v>0</v>
      </c>
      <c r="LM275" s="10">
        <v>0</v>
      </c>
      <c r="LN275" s="47">
        <f t="shared" si="6061"/>
        <v>0</v>
      </c>
      <c r="LO275" s="46">
        <v>0</v>
      </c>
      <c r="LP275" s="10">
        <v>0</v>
      </c>
      <c r="LQ275" s="47">
        <f t="shared" si="6062"/>
        <v>0</v>
      </c>
      <c r="LR275" s="66">
        <v>8.6800000000000002E-3</v>
      </c>
      <c r="LS275" s="10">
        <v>12.786</v>
      </c>
      <c r="LT275" s="47">
        <f t="shared" si="6063"/>
        <v>1473041.4746543779</v>
      </c>
      <c r="LU275" s="66">
        <v>0.90837999999999997</v>
      </c>
      <c r="LV275" s="10">
        <v>207.45099999999999</v>
      </c>
      <c r="LW275" s="47">
        <f t="shared" si="6064"/>
        <v>228374.68900680332</v>
      </c>
      <c r="LX275" s="66">
        <v>323.78384</v>
      </c>
      <c r="LY275" s="10">
        <v>34422.237999999998</v>
      </c>
      <c r="LZ275" s="47">
        <f t="shared" si="6065"/>
        <v>106312.40274375645</v>
      </c>
      <c r="MA275" s="66">
        <v>1.1257900000000001</v>
      </c>
      <c r="MB275" s="10">
        <v>37.152000000000001</v>
      </c>
      <c r="MC275" s="47">
        <f t="shared" si="6066"/>
        <v>33000.82608657032</v>
      </c>
      <c r="MD275" s="46">
        <v>0</v>
      </c>
      <c r="ME275" s="10">
        <v>0</v>
      </c>
      <c r="MF275" s="47">
        <f t="shared" si="6067"/>
        <v>0</v>
      </c>
      <c r="MG275" s="46">
        <v>0</v>
      </c>
      <c r="MH275" s="10">
        <v>0</v>
      </c>
      <c r="MI275" s="47">
        <f t="shared" si="6068"/>
        <v>0</v>
      </c>
      <c r="MJ275" s="46">
        <v>0</v>
      </c>
      <c r="MK275" s="10">
        <v>0</v>
      </c>
      <c r="ML275" s="47">
        <f t="shared" si="6069"/>
        <v>0</v>
      </c>
      <c r="MM275" s="66">
        <v>5.1654600000000004</v>
      </c>
      <c r="MN275" s="10">
        <v>4002.884</v>
      </c>
      <c r="MO275" s="47">
        <f t="shared" si="6070"/>
        <v>774932.72622380184</v>
      </c>
      <c r="MP275" s="46">
        <v>0</v>
      </c>
      <c r="MQ275" s="10">
        <v>0</v>
      </c>
      <c r="MR275" s="47">
        <f t="shared" si="6071"/>
        <v>0</v>
      </c>
      <c r="MS275" s="46">
        <v>0</v>
      </c>
      <c r="MT275" s="10">
        <v>0</v>
      </c>
      <c r="MU275" s="47">
        <f t="shared" si="6072"/>
        <v>0</v>
      </c>
      <c r="MV275" s="46">
        <v>0</v>
      </c>
      <c r="MW275" s="10">
        <v>0</v>
      </c>
      <c r="MX275" s="47">
        <f t="shared" si="6073"/>
        <v>0</v>
      </c>
      <c r="MY275" s="46">
        <v>0</v>
      </c>
      <c r="MZ275" s="10">
        <v>0</v>
      </c>
      <c r="NA275" s="47">
        <f t="shared" si="6074"/>
        <v>0</v>
      </c>
      <c r="NB275" s="46">
        <v>0</v>
      </c>
      <c r="NC275" s="10">
        <v>0</v>
      </c>
      <c r="ND275" s="47">
        <f t="shared" si="6075"/>
        <v>0</v>
      </c>
      <c r="NE275" s="46">
        <v>0</v>
      </c>
      <c r="NF275" s="10">
        <v>0</v>
      </c>
      <c r="NG275" s="47">
        <f t="shared" si="6076"/>
        <v>0</v>
      </c>
      <c r="NH275" s="46">
        <v>0</v>
      </c>
      <c r="NI275" s="10">
        <v>0</v>
      </c>
      <c r="NJ275" s="47">
        <f t="shared" si="6077"/>
        <v>0</v>
      </c>
      <c r="NK275" s="66">
        <v>4.5380000000000004E-2</v>
      </c>
      <c r="NL275" s="10">
        <v>75.376000000000005</v>
      </c>
      <c r="NM275" s="47">
        <f t="shared" si="6078"/>
        <v>1660996.0334949316</v>
      </c>
      <c r="NN275" s="66">
        <v>1.2E-2</v>
      </c>
      <c r="NO275" s="10">
        <v>0.11700000000000001</v>
      </c>
      <c r="NP275" s="47">
        <f t="shared" si="6079"/>
        <v>9750</v>
      </c>
      <c r="NQ275" s="46">
        <v>0</v>
      </c>
      <c r="NR275" s="10">
        <v>0</v>
      </c>
      <c r="NS275" s="47">
        <f t="shared" si="6080"/>
        <v>0</v>
      </c>
      <c r="NT275" s="66">
        <v>1.61E-2</v>
      </c>
      <c r="NU275" s="10">
        <v>28.957999999999998</v>
      </c>
      <c r="NV275" s="47">
        <f t="shared" si="6081"/>
        <v>1798633.5403726706</v>
      </c>
      <c r="NW275" s="66">
        <v>61.195089999999993</v>
      </c>
      <c r="NX275" s="10">
        <v>9923.8610000000008</v>
      </c>
      <c r="NY275" s="47">
        <f t="shared" si="6082"/>
        <v>162167.60200859254</v>
      </c>
      <c r="NZ275" s="66">
        <v>1.1209200000000001</v>
      </c>
      <c r="OA275" s="10">
        <v>32.737000000000002</v>
      </c>
      <c r="OB275" s="47">
        <f t="shared" si="6083"/>
        <v>29205.474074867074</v>
      </c>
      <c r="OC275" s="46">
        <v>0</v>
      </c>
      <c r="OD275" s="10">
        <v>0</v>
      </c>
      <c r="OE275" s="47">
        <f t="shared" si="6084"/>
        <v>0</v>
      </c>
      <c r="OF275" s="66">
        <v>0.54112000000000005</v>
      </c>
      <c r="OG275" s="10">
        <v>128.91399999999999</v>
      </c>
      <c r="OH275" s="47">
        <f t="shared" si="6085"/>
        <v>238235.51153163804</v>
      </c>
      <c r="OI275" s="66">
        <v>28.82704</v>
      </c>
      <c r="OJ275" s="10">
        <v>10491.563</v>
      </c>
      <c r="OK275" s="47">
        <f t="shared" si="6086"/>
        <v>363948.6745777576</v>
      </c>
      <c r="OL275" s="46">
        <v>0</v>
      </c>
      <c r="OM275" s="10">
        <v>0</v>
      </c>
      <c r="ON275" s="47">
        <f t="shared" si="6087"/>
        <v>0</v>
      </c>
      <c r="OO275" s="66">
        <v>21.508020000000002</v>
      </c>
      <c r="OP275" s="10">
        <v>591.625</v>
      </c>
      <c r="OQ275" s="47">
        <f t="shared" si="6088"/>
        <v>27507.181042234475</v>
      </c>
      <c r="OR275" s="66">
        <v>1.06366</v>
      </c>
      <c r="OS275" s="10">
        <v>197.00200000000001</v>
      </c>
      <c r="OT275" s="47">
        <f t="shared" si="6089"/>
        <v>185211.43974578343</v>
      </c>
      <c r="OU275" s="66">
        <v>88.764579999999995</v>
      </c>
      <c r="OV275" s="10">
        <v>4028.5729999999999</v>
      </c>
      <c r="OW275" s="47">
        <f t="shared" si="6090"/>
        <v>45384.915920291634</v>
      </c>
      <c r="OX275" s="46">
        <v>0</v>
      </c>
      <c r="OY275" s="10">
        <v>0</v>
      </c>
      <c r="OZ275" s="47">
        <f t="shared" si="6091"/>
        <v>0</v>
      </c>
      <c r="PA275" s="46">
        <v>0</v>
      </c>
      <c r="PB275" s="10">
        <v>0</v>
      </c>
      <c r="PC275" s="47">
        <f t="shared" si="6092"/>
        <v>0</v>
      </c>
      <c r="PD275" s="46">
        <v>0</v>
      </c>
      <c r="PE275" s="10">
        <v>0</v>
      </c>
      <c r="PF275" s="47">
        <f t="shared" si="6093"/>
        <v>0</v>
      </c>
      <c r="PG275" s="66">
        <v>7.7203900000000001</v>
      </c>
      <c r="PH275" s="10">
        <v>861.64200000000005</v>
      </c>
      <c r="PI275" s="47">
        <f t="shared" si="6094"/>
        <v>111606.0199031396</v>
      </c>
      <c r="PJ275" s="46">
        <v>0</v>
      </c>
      <c r="PK275" s="10">
        <v>0</v>
      </c>
      <c r="PL275" s="47">
        <f t="shared" si="6095"/>
        <v>0</v>
      </c>
      <c r="PM275" s="46">
        <v>0</v>
      </c>
      <c r="PN275" s="10">
        <v>0</v>
      </c>
      <c r="PO275" s="47">
        <f t="shared" si="6096"/>
        <v>0</v>
      </c>
      <c r="PP275" s="66">
        <v>20.826000000000001</v>
      </c>
      <c r="PQ275" s="10">
        <v>12.956</v>
      </c>
      <c r="PR275" s="47">
        <f t="shared" si="6097"/>
        <v>622.10698165754343</v>
      </c>
      <c r="PS275" s="66">
        <v>0.84463999999999995</v>
      </c>
      <c r="PT275" s="10">
        <v>46.088999999999999</v>
      </c>
      <c r="PU275" s="47">
        <f t="shared" si="6098"/>
        <v>54566.442508050772</v>
      </c>
      <c r="PV275" s="66">
        <v>231.31512000000001</v>
      </c>
      <c r="PW275" s="10">
        <v>15240.949000000001</v>
      </c>
      <c r="PX275" s="47">
        <f t="shared" si="6099"/>
        <v>65888.252354623415</v>
      </c>
      <c r="PY275" s="66">
        <v>39.497949999999996</v>
      </c>
      <c r="PZ275" s="10">
        <v>20949.061000000002</v>
      </c>
      <c r="QA275" s="47">
        <f t="shared" si="6100"/>
        <v>530383.50091587042</v>
      </c>
      <c r="QB275" s="46">
        <v>0</v>
      </c>
      <c r="QC275" s="10">
        <v>0</v>
      </c>
      <c r="QD275" s="47">
        <f t="shared" si="6101"/>
        <v>0</v>
      </c>
      <c r="QE275" s="46">
        <v>3.805E-2</v>
      </c>
      <c r="QF275" s="10">
        <v>26.106000000000002</v>
      </c>
      <c r="QG275" s="47">
        <f t="shared" si="6102"/>
        <v>686097.2404730618</v>
      </c>
      <c r="QH275" s="46">
        <v>0</v>
      </c>
      <c r="QI275" s="10">
        <v>0</v>
      </c>
      <c r="QJ275" s="47">
        <f t="shared" si="6103"/>
        <v>0</v>
      </c>
      <c r="QK275" s="46">
        <v>0</v>
      </c>
      <c r="QL275" s="10">
        <v>0</v>
      </c>
      <c r="QM275" s="47">
        <f t="shared" si="6104"/>
        <v>0</v>
      </c>
      <c r="QN275" s="46">
        <v>0</v>
      </c>
      <c r="QO275" s="10">
        <v>0</v>
      </c>
      <c r="QP275" s="47">
        <f t="shared" si="6105"/>
        <v>0</v>
      </c>
      <c r="QQ275" s="66">
        <v>55.025300000000001</v>
      </c>
      <c r="QR275" s="10">
        <v>3986.8159999999998</v>
      </c>
      <c r="QS275" s="47">
        <f t="shared" si="6106"/>
        <v>72454.23468840697</v>
      </c>
      <c r="QT275" s="46">
        <v>0</v>
      </c>
      <c r="QU275" s="10">
        <v>0</v>
      </c>
      <c r="QV275" s="47">
        <f t="shared" si="6107"/>
        <v>0</v>
      </c>
      <c r="QW275" s="46">
        <v>0</v>
      </c>
      <c r="QX275" s="10">
        <v>0</v>
      </c>
      <c r="QY275" s="47">
        <f t="shared" si="6108"/>
        <v>0</v>
      </c>
      <c r="QZ275" s="66">
        <v>4.2000000000000006E-3</v>
      </c>
      <c r="RA275" s="10">
        <v>8.1329999999999991</v>
      </c>
      <c r="RB275" s="47">
        <f t="shared" si="6109"/>
        <v>1936428.5714285709</v>
      </c>
      <c r="RC275" s="66">
        <v>1.5</v>
      </c>
      <c r="RD275" s="10">
        <v>3.27</v>
      </c>
      <c r="RE275" s="47">
        <f t="shared" si="6110"/>
        <v>2180</v>
      </c>
      <c r="RF275" s="12">
        <f t="shared" si="6112"/>
        <v>2767.0283100000001</v>
      </c>
      <c r="RG275" s="58">
        <f t="shared" si="6113"/>
        <v>309242.50899999985</v>
      </c>
    </row>
    <row r="276" spans="1:475" x14ac:dyDescent="0.3">
      <c r="A276" s="38">
        <v>2024</v>
      </c>
      <c r="B276" s="47" t="s">
        <v>15</v>
      </c>
      <c r="C276" s="46">
        <v>0</v>
      </c>
      <c r="D276" s="10">
        <v>0</v>
      </c>
      <c r="E276" s="47">
        <f t="shared" si="6114"/>
        <v>0</v>
      </c>
      <c r="F276" s="46">
        <v>0</v>
      </c>
      <c r="G276" s="10">
        <v>0</v>
      </c>
      <c r="H276" s="47">
        <f t="shared" si="5956"/>
        <v>0</v>
      </c>
      <c r="I276" s="46">
        <v>0</v>
      </c>
      <c r="J276" s="10">
        <v>0</v>
      </c>
      <c r="K276" s="47">
        <f t="shared" si="5957"/>
        <v>0</v>
      </c>
      <c r="L276" s="46">
        <v>0</v>
      </c>
      <c r="M276" s="10">
        <v>0</v>
      </c>
      <c r="N276" s="47">
        <f t="shared" si="5958"/>
        <v>0</v>
      </c>
      <c r="O276" s="46">
        <v>0</v>
      </c>
      <c r="P276" s="10">
        <v>0</v>
      </c>
      <c r="Q276" s="47">
        <f t="shared" si="5959"/>
        <v>0</v>
      </c>
      <c r="R276" s="46">
        <v>0</v>
      </c>
      <c r="S276" s="10">
        <v>0</v>
      </c>
      <c r="T276" s="47">
        <f t="shared" si="5960"/>
        <v>0</v>
      </c>
      <c r="U276" s="46">
        <v>0</v>
      </c>
      <c r="V276" s="10">
        <v>0</v>
      </c>
      <c r="W276" s="47">
        <f t="shared" si="5961"/>
        <v>0</v>
      </c>
      <c r="X276" s="46">
        <v>0</v>
      </c>
      <c r="Y276" s="10">
        <v>0</v>
      </c>
      <c r="Z276" s="47">
        <f t="shared" si="5962"/>
        <v>0</v>
      </c>
      <c r="AA276" s="66">
        <v>0.38939000000000001</v>
      </c>
      <c r="AB276" s="10">
        <v>852.55200000000002</v>
      </c>
      <c r="AC276" s="47">
        <f t="shared" si="5963"/>
        <v>2189455.3018824314</v>
      </c>
      <c r="AD276" s="66">
        <v>4.08847</v>
      </c>
      <c r="AE276" s="10">
        <v>10607.300999999999</v>
      </c>
      <c r="AF276" s="47">
        <f t="shared" si="5964"/>
        <v>2594442.6643707794</v>
      </c>
      <c r="AG276" s="46">
        <v>0</v>
      </c>
      <c r="AH276" s="10">
        <v>0</v>
      </c>
      <c r="AI276" s="47">
        <f t="shared" si="5965"/>
        <v>0</v>
      </c>
      <c r="AJ276" s="46">
        <v>0</v>
      </c>
      <c r="AK276" s="10">
        <v>0</v>
      </c>
      <c r="AL276" s="47">
        <f t="shared" si="5966"/>
        <v>0</v>
      </c>
      <c r="AM276" s="66">
        <v>2.6628000000000003</v>
      </c>
      <c r="AN276" s="10">
        <v>14.055999999999999</v>
      </c>
      <c r="AO276" s="47">
        <f t="shared" si="5967"/>
        <v>5278.6540483701356</v>
      </c>
      <c r="AP276" s="66">
        <v>286.71373</v>
      </c>
      <c r="AQ276" s="10">
        <v>10997.178</v>
      </c>
      <c r="AR276" s="47">
        <f t="shared" si="5968"/>
        <v>38355.951771127249</v>
      </c>
      <c r="AS276" s="46">
        <v>0</v>
      </c>
      <c r="AT276" s="10">
        <v>0</v>
      </c>
      <c r="AU276" s="47">
        <f t="shared" si="5969"/>
        <v>0</v>
      </c>
      <c r="AV276" s="46">
        <v>0</v>
      </c>
      <c r="AW276" s="10">
        <v>0</v>
      </c>
      <c r="AX276" s="47">
        <f t="shared" si="5970"/>
        <v>0</v>
      </c>
      <c r="AY276" s="66">
        <v>0.36699999999999999</v>
      </c>
      <c r="AZ276" s="10">
        <v>23.003</v>
      </c>
      <c r="BA276" s="47">
        <f t="shared" si="5971"/>
        <v>62678.474114441422</v>
      </c>
      <c r="BB276" s="66">
        <v>0.13544999999999999</v>
      </c>
      <c r="BC276" s="10">
        <v>8.8569999999999993</v>
      </c>
      <c r="BD276" s="47">
        <f t="shared" si="5972"/>
        <v>65389.442598744921</v>
      </c>
      <c r="BE276" s="46">
        <v>0</v>
      </c>
      <c r="BF276" s="10">
        <v>0</v>
      </c>
      <c r="BG276" s="47">
        <f t="shared" si="5973"/>
        <v>0</v>
      </c>
      <c r="BH276" s="46">
        <v>0</v>
      </c>
      <c r="BI276" s="10">
        <v>0</v>
      </c>
      <c r="BJ276" s="47">
        <f t="shared" si="5974"/>
        <v>0</v>
      </c>
      <c r="BK276" s="46">
        <v>0</v>
      </c>
      <c r="BL276" s="10">
        <v>0</v>
      </c>
      <c r="BM276" s="47">
        <f t="shared" si="5975"/>
        <v>0</v>
      </c>
      <c r="BN276" s="46">
        <v>0</v>
      </c>
      <c r="BO276" s="10">
        <v>0</v>
      </c>
      <c r="BP276" s="47">
        <f t="shared" si="5976"/>
        <v>0</v>
      </c>
      <c r="BQ276" s="46">
        <v>0</v>
      </c>
      <c r="BR276" s="10">
        <v>0</v>
      </c>
      <c r="BS276" s="47">
        <f t="shared" si="5977"/>
        <v>0</v>
      </c>
      <c r="BT276" s="66">
        <v>21.838380000000001</v>
      </c>
      <c r="BU276" s="10">
        <v>15580.53</v>
      </c>
      <c r="BV276" s="47">
        <f t="shared" si="5978"/>
        <v>713447.15129968431</v>
      </c>
      <c r="BW276" s="46">
        <v>0</v>
      </c>
      <c r="BX276" s="10">
        <v>0</v>
      </c>
      <c r="BY276" s="47">
        <f t="shared" si="5979"/>
        <v>0</v>
      </c>
      <c r="BZ276" s="46">
        <v>0</v>
      </c>
      <c r="CA276" s="10">
        <v>0</v>
      </c>
      <c r="CB276" s="47">
        <f t="shared" si="5980"/>
        <v>0</v>
      </c>
      <c r="CC276" s="66">
        <v>134.34554999999997</v>
      </c>
      <c r="CD276" s="10">
        <v>8313.2939999999999</v>
      </c>
      <c r="CE276" s="47">
        <f t="shared" si="5981"/>
        <v>61879.935732891798</v>
      </c>
      <c r="CF276" s="46">
        <v>0</v>
      </c>
      <c r="CG276" s="10">
        <v>0</v>
      </c>
      <c r="CH276" s="47">
        <f t="shared" si="5982"/>
        <v>0</v>
      </c>
      <c r="CI276" s="46">
        <v>0</v>
      </c>
      <c r="CJ276" s="10">
        <v>0</v>
      </c>
      <c r="CK276" s="47">
        <f t="shared" si="5983"/>
        <v>0</v>
      </c>
      <c r="CL276" s="66">
        <v>0.19500000000000001</v>
      </c>
      <c r="CM276" s="10">
        <v>1.4</v>
      </c>
      <c r="CN276" s="47">
        <f t="shared" si="5984"/>
        <v>7179.4871794871788</v>
      </c>
      <c r="CO276" s="46">
        <v>0</v>
      </c>
      <c r="CP276" s="10">
        <v>0</v>
      </c>
      <c r="CQ276" s="47">
        <f t="shared" si="5985"/>
        <v>0</v>
      </c>
      <c r="CR276" s="66">
        <v>5.0000000000000001E-4</v>
      </c>
      <c r="CS276" s="10">
        <v>0.74</v>
      </c>
      <c r="CT276" s="47">
        <f t="shared" si="5986"/>
        <v>1480000</v>
      </c>
      <c r="CU276" s="46">
        <v>0</v>
      </c>
      <c r="CV276" s="10">
        <v>0</v>
      </c>
      <c r="CW276" s="47">
        <f t="shared" si="5987"/>
        <v>0</v>
      </c>
      <c r="CX276" s="46">
        <v>0</v>
      </c>
      <c r="CY276" s="10">
        <v>0</v>
      </c>
      <c r="CZ276" s="47">
        <f t="shared" si="5988"/>
        <v>0</v>
      </c>
      <c r="DA276" s="66">
        <v>5.7744200000000001</v>
      </c>
      <c r="DB276" s="10">
        <v>2537.3939999999998</v>
      </c>
      <c r="DC276" s="47">
        <f t="shared" si="5989"/>
        <v>439419.7166122311</v>
      </c>
      <c r="DD276" s="66">
        <v>66.591710000000006</v>
      </c>
      <c r="DE276" s="10">
        <v>13136.258</v>
      </c>
      <c r="DF276" s="47">
        <f t="shared" si="5990"/>
        <v>197265.66565117487</v>
      </c>
      <c r="DG276" s="46">
        <v>0</v>
      </c>
      <c r="DH276" s="10">
        <v>0</v>
      </c>
      <c r="DI276" s="47">
        <f t="shared" si="5991"/>
        <v>0</v>
      </c>
      <c r="DJ276" s="66">
        <v>1.1135999999999999</v>
      </c>
      <c r="DK276" s="10">
        <v>89.411000000000001</v>
      </c>
      <c r="DL276" s="47">
        <f t="shared" si="5992"/>
        <v>80290.050287356324</v>
      </c>
      <c r="DM276" s="46">
        <v>0</v>
      </c>
      <c r="DN276" s="10">
        <v>0</v>
      </c>
      <c r="DO276" s="47">
        <f t="shared" si="5993"/>
        <v>0</v>
      </c>
      <c r="DP276" s="66">
        <v>11</v>
      </c>
      <c r="DQ276" s="10">
        <v>2899.5880000000002</v>
      </c>
      <c r="DR276" s="47">
        <f t="shared" si="5994"/>
        <v>263598.90909090912</v>
      </c>
      <c r="DS276" s="66">
        <v>1.8E-3</v>
      </c>
      <c r="DT276" s="10">
        <v>0.36399999999999999</v>
      </c>
      <c r="DU276" s="47">
        <f t="shared" si="5995"/>
        <v>202222.22222222222</v>
      </c>
      <c r="DV276" s="46">
        <v>0</v>
      </c>
      <c r="DW276" s="10">
        <v>0</v>
      </c>
      <c r="DX276" s="47">
        <f t="shared" si="5996"/>
        <v>0</v>
      </c>
      <c r="DY276" s="46">
        <v>0</v>
      </c>
      <c r="DZ276" s="10">
        <v>0</v>
      </c>
      <c r="EA276" s="47">
        <f t="shared" si="5997"/>
        <v>0</v>
      </c>
      <c r="EB276" s="46">
        <v>0</v>
      </c>
      <c r="EC276" s="10">
        <v>0</v>
      </c>
      <c r="ED276" s="47">
        <f t="shared" si="5998"/>
        <v>0</v>
      </c>
      <c r="EE276" s="46">
        <v>0</v>
      </c>
      <c r="EF276" s="10">
        <v>0</v>
      </c>
      <c r="EG276" s="47">
        <f t="shared" si="5999"/>
        <v>0</v>
      </c>
      <c r="EH276" s="66">
        <v>60.369169999999997</v>
      </c>
      <c r="EI276" s="10">
        <v>10485.592000000001</v>
      </c>
      <c r="EJ276" s="47">
        <f t="shared" si="6000"/>
        <v>173691.1738226648</v>
      </c>
      <c r="EK276" s="46">
        <v>0</v>
      </c>
      <c r="EL276" s="10">
        <v>0</v>
      </c>
      <c r="EM276" s="47">
        <f t="shared" si="6001"/>
        <v>0</v>
      </c>
      <c r="EN276" s="66">
        <v>246.76650000000001</v>
      </c>
      <c r="EO276" s="10">
        <v>34171.264999999999</v>
      </c>
      <c r="EP276" s="47">
        <f t="shared" si="6002"/>
        <v>138476.11000682833</v>
      </c>
      <c r="EQ276" s="66">
        <v>12.21</v>
      </c>
      <c r="ER276" s="10">
        <v>19.655999999999999</v>
      </c>
      <c r="ES276" s="47">
        <f t="shared" si="6003"/>
        <v>1609.8280098280095</v>
      </c>
      <c r="ET276" s="66">
        <v>7.4085799999999997</v>
      </c>
      <c r="EU276" s="10">
        <v>2961.0970000000002</v>
      </c>
      <c r="EV276" s="47">
        <f t="shared" si="6004"/>
        <v>399684.82489221956</v>
      </c>
      <c r="EW276" s="46">
        <v>0</v>
      </c>
      <c r="EX276" s="10">
        <v>0</v>
      </c>
      <c r="EY276" s="47">
        <f t="shared" si="6005"/>
        <v>0</v>
      </c>
      <c r="EZ276" s="46">
        <v>0</v>
      </c>
      <c r="FA276" s="10">
        <v>0</v>
      </c>
      <c r="FB276" s="47">
        <f t="shared" si="6006"/>
        <v>0</v>
      </c>
      <c r="FC276" s="46">
        <v>0</v>
      </c>
      <c r="FD276" s="10">
        <v>0</v>
      </c>
      <c r="FE276" s="47">
        <f t="shared" si="6007"/>
        <v>0</v>
      </c>
      <c r="FF276" s="46">
        <v>0</v>
      </c>
      <c r="FG276" s="10">
        <v>0</v>
      </c>
      <c r="FH276" s="47">
        <f t="shared" si="6008"/>
        <v>0</v>
      </c>
      <c r="FI276" s="46">
        <v>0</v>
      </c>
      <c r="FJ276" s="10">
        <v>0</v>
      </c>
      <c r="FK276" s="47">
        <f t="shared" si="6009"/>
        <v>0</v>
      </c>
      <c r="FL276" s="66">
        <v>0.43551999999999996</v>
      </c>
      <c r="FM276" s="10">
        <v>188.65299999999999</v>
      </c>
      <c r="FN276" s="47">
        <f t="shared" si="6010"/>
        <v>433167.24834680383</v>
      </c>
      <c r="FO276" s="46">
        <v>0</v>
      </c>
      <c r="FP276" s="10">
        <v>0</v>
      </c>
      <c r="FQ276" s="47">
        <f t="shared" si="6011"/>
        <v>0</v>
      </c>
      <c r="FR276" s="66">
        <v>80.350100000000012</v>
      </c>
      <c r="FS276" s="10">
        <v>13142.323</v>
      </c>
      <c r="FT276" s="47">
        <f t="shared" si="6012"/>
        <v>163563.24385408353</v>
      </c>
      <c r="FU276" s="66">
        <v>3.3100300000000002</v>
      </c>
      <c r="FV276" s="10">
        <v>11.574999999999999</v>
      </c>
      <c r="FW276" s="47">
        <f t="shared" si="6013"/>
        <v>3496.947157578632</v>
      </c>
      <c r="FX276" s="46">
        <v>0</v>
      </c>
      <c r="FY276" s="10">
        <v>0</v>
      </c>
      <c r="FZ276" s="47">
        <f t="shared" si="6014"/>
        <v>0</v>
      </c>
      <c r="GA276" s="46">
        <v>0</v>
      </c>
      <c r="GB276" s="10">
        <v>0</v>
      </c>
      <c r="GC276" s="47">
        <f t="shared" si="6015"/>
        <v>0</v>
      </c>
      <c r="GD276" s="66">
        <v>4.37662</v>
      </c>
      <c r="GE276" s="10">
        <v>440.88</v>
      </c>
      <c r="GF276" s="47">
        <f t="shared" si="6016"/>
        <v>100735.27059694467</v>
      </c>
      <c r="GG276" s="66">
        <v>10.221500000000001</v>
      </c>
      <c r="GH276" s="10">
        <v>872.29200000000003</v>
      </c>
      <c r="GI276" s="47">
        <f t="shared" si="6017"/>
        <v>85338.942425280038</v>
      </c>
      <c r="GJ276" s="66">
        <v>18.037430000000001</v>
      </c>
      <c r="GK276" s="10">
        <v>7857.7659999999996</v>
      </c>
      <c r="GL276" s="47">
        <f t="shared" si="6018"/>
        <v>435636.67329547496</v>
      </c>
      <c r="GM276" s="46">
        <v>0</v>
      </c>
      <c r="GN276" s="10">
        <v>0</v>
      </c>
      <c r="GO276" s="47">
        <f t="shared" si="6019"/>
        <v>0</v>
      </c>
      <c r="GP276" s="66">
        <v>0.43567</v>
      </c>
      <c r="GQ276" s="10">
        <v>83.710999999999999</v>
      </c>
      <c r="GR276" s="47">
        <f t="shared" si="6020"/>
        <v>192143.13585971034</v>
      </c>
      <c r="GS276" s="66">
        <v>7.0000000000000001E-3</v>
      </c>
      <c r="GT276" s="10">
        <v>1.478</v>
      </c>
      <c r="GU276" s="47">
        <f t="shared" si="6021"/>
        <v>211142.85714285713</v>
      </c>
      <c r="GV276" s="46">
        <v>0</v>
      </c>
      <c r="GW276" s="10">
        <v>0</v>
      </c>
      <c r="GX276" s="47">
        <f t="shared" si="6022"/>
        <v>0</v>
      </c>
      <c r="GY276" s="66">
        <v>1.214E-2</v>
      </c>
      <c r="GZ276" s="10">
        <v>5.8550000000000004</v>
      </c>
      <c r="HA276" s="47">
        <f t="shared" si="6023"/>
        <v>482289.95057660632</v>
      </c>
      <c r="HB276" s="66">
        <v>4.9829999999999999E-2</v>
      </c>
      <c r="HC276" s="10">
        <v>7.1550000000000002</v>
      </c>
      <c r="HD276" s="47">
        <f t="shared" si="6024"/>
        <v>143588.1998795906</v>
      </c>
      <c r="HE276" s="46">
        <v>0</v>
      </c>
      <c r="HF276" s="10">
        <v>0</v>
      </c>
      <c r="HG276" s="47">
        <f t="shared" si="6025"/>
        <v>0</v>
      </c>
      <c r="HH276" s="46">
        <v>0</v>
      </c>
      <c r="HI276" s="10">
        <v>0</v>
      </c>
      <c r="HJ276" s="47">
        <f t="shared" si="6026"/>
        <v>0</v>
      </c>
      <c r="HK276" s="46">
        <v>0</v>
      </c>
      <c r="HL276" s="10">
        <v>0</v>
      </c>
      <c r="HM276" s="47">
        <f t="shared" si="6027"/>
        <v>0</v>
      </c>
      <c r="HN276" s="46">
        <v>0</v>
      </c>
      <c r="HO276" s="10">
        <v>0</v>
      </c>
      <c r="HP276" s="47">
        <f t="shared" si="6028"/>
        <v>0</v>
      </c>
      <c r="HQ276" s="46">
        <v>0</v>
      </c>
      <c r="HR276" s="10">
        <v>0</v>
      </c>
      <c r="HS276" s="47">
        <f t="shared" si="6029"/>
        <v>0</v>
      </c>
      <c r="HT276" s="46">
        <v>0</v>
      </c>
      <c r="HU276" s="10">
        <v>0</v>
      </c>
      <c r="HV276" s="47">
        <f t="shared" si="6030"/>
        <v>0</v>
      </c>
      <c r="HW276" s="46">
        <v>0</v>
      </c>
      <c r="HX276" s="10">
        <v>0</v>
      </c>
      <c r="HY276" s="47">
        <f t="shared" si="6031"/>
        <v>0</v>
      </c>
      <c r="HZ276" s="46">
        <v>0</v>
      </c>
      <c r="IA276" s="10">
        <v>0</v>
      </c>
      <c r="IB276" s="47">
        <f t="shared" si="6032"/>
        <v>0</v>
      </c>
      <c r="IC276" s="46">
        <v>0</v>
      </c>
      <c r="ID276" s="10">
        <v>0</v>
      </c>
      <c r="IE276" s="47">
        <f t="shared" si="6033"/>
        <v>0</v>
      </c>
      <c r="IF276" s="46">
        <v>0</v>
      </c>
      <c r="IG276" s="10">
        <v>0</v>
      </c>
      <c r="IH276" s="47">
        <f t="shared" si="6034"/>
        <v>0</v>
      </c>
      <c r="II276" s="46">
        <v>0</v>
      </c>
      <c r="IJ276" s="10">
        <v>0</v>
      </c>
      <c r="IK276" s="47">
        <f t="shared" si="6035"/>
        <v>0</v>
      </c>
      <c r="IL276" s="46">
        <v>0</v>
      </c>
      <c r="IM276" s="10">
        <v>0</v>
      </c>
      <c r="IN276" s="47">
        <f t="shared" si="6036"/>
        <v>0</v>
      </c>
      <c r="IO276" s="66">
        <v>3.8399999999999997E-2</v>
      </c>
      <c r="IP276" s="10">
        <v>1.341</v>
      </c>
      <c r="IQ276" s="47">
        <f t="shared" si="6037"/>
        <v>34921.875</v>
      </c>
      <c r="IR276" s="66">
        <v>47.624949999999998</v>
      </c>
      <c r="IS276" s="10">
        <v>2033.855</v>
      </c>
      <c r="IT276" s="47">
        <f t="shared" si="6038"/>
        <v>42705.661633240561</v>
      </c>
      <c r="IU276" s="46">
        <v>0</v>
      </c>
      <c r="IV276" s="10">
        <v>0</v>
      </c>
      <c r="IW276" s="47">
        <f t="shared" si="6039"/>
        <v>0</v>
      </c>
      <c r="IX276" s="46">
        <v>0</v>
      </c>
      <c r="IY276" s="10">
        <v>0</v>
      </c>
      <c r="IZ276" s="47">
        <f t="shared" si="6040"/>
        <v>0</v>
      </c>
      <c r="JA276" s="46">
        <v>0</v>
      </c>
      <c r="JB276" s="10">
        <v>0</v>
      </c>
      <c r="JC276" s="47">
        <f t="shared" si="6041"/>
        <v>0</v>
      </c>
      <c r="JD276" s="46">
        <v>0</v>
      </c>
      <c r="JE276" s="10">
        <v>0</v>
      </c>
      <c r="JF276" s="47">
        <f t="shared" si="6042"/>
        <v>0</v>
      </c>
      <c r="JG276" s="66">
        <v>3.202E-2</v>
      </c>
      <c r="JH276" s="10">
        <v>12.345000000000001</v>
      </c>
      <c r="JI276" s="47">
        <f t="shared" si="6043"/>
        <v>385540.28732042474</v>
      </c>
      <c r="JJ276" s="46">
        <v>0</v>
      </c>
      <c r="JK276" s="10">
        <v>0</v>
      </c>
      <c r="JL276" s="47">
        <f t="shared" si="6044"/>
        <v>0</v>
      </c>
      <c r="JM276" s="46">
        <v>0</v>
      </c>
      <c r="JN276" s="10">
        <v>0</v>
      </c>
      <c r="JO276" s="47">
        <f t="shared" si="6045"/>
        <v>0</v>
      </c>
      <c r="JP276" s="46">
        <v>0</v>
      </c>
      <c r="JQ276" s="10">
        <v>0</v>
      </c>
      <c r="JR276" s="47">
        <f t="shared" si="6046"/>
        <v>0</v>
      </c>
      <c r="JS276" s="46">
        <v>0</v>
      </c>
      <c r="JT276" s="10">
        <v>0</v>
      </c>
      <c r="JU276" s="47">
        <f t="shared" si="6047"/>
        <v>0</v>
      </c>
      <c r="JV276" s="46">
        <v>0</v>
      </c>
      <c r="JW276" s="10">
        <v>0</v>
      </c>
      <c r="JX276" s="47">
        <f t="shared" si="6048"/>
        <v>0</v>
      </c>
      <c r="JY276" s="46">
        <v>0</v>
      </c>
      <c r="JZ276" s="10">
        <v>0</v>
      </c>
      <c r="KA276" s="47">
        <f t="shared" si="6049"/>
        <v>0</v>
      </c>
      <c r="KB276" s="66">
        <v>57.94</v>
      </c>
      <c r="KC276" s="10">
        <v>989.75900000000001</v>
      </c>
      <c r="KD276" s="47">
        <f t="shared" si="6050"/>
        <v>17082.481877804625</v>
      </c>
      <c r="KE276" s="66"/>
      <c r="KF276" s="10"/>
      <c r="KG276" s="47"/>
      <c r="KH276" s="66">
        <v>144.26631</v>
      </c>
      <c r="KI276" s="10">
        <v>13284.239</v>
      </c>
      <c r="KJ276" s="47">
        <f t="shared" si="6051"/>
        <v>92081.366744598927</v>
      </c>
      <c r="KK276" s="66">
        <v>2.4507099999999999</v>
      </c>
      <c r="KL276" s="10">
        <v>1975.723</v>
      </c>
      <c r="KM276" s="47">
        <f t="shared" si="6052"/>
        <v>806183.92221029825</v>
      </c>
      <c r="KN276" s="46">
        <v>0</v>
      </c>
      <c r="KO276" s="10">
        <v>0</v>
      </c>
      <c r="KP276" s="47">
        <f t="shared" si="6053"/>
        <v>0</v>
      </c>
      <c r="KQ276" s="66">
        <v>1.6660000000000001E-2</v>
      </c>
      <c r="KR276" s="10">
        <v>3.5910000000000002</v>
      </c>
      <c r="KS276" s="47">
        <f t="shared" si="6054"/>
        <v>215546.21848739494</v>
      </c>
      <c r="KT276" s="46">
        <v>0</v>
      </c>
      <c r="KU276" s="10">
        <v>0</v>
      </c>
      <c r="KV276" s="47">
        <f t="shared" si="6055"/>
        <v>0</v>
      </c>
      <c r="KW276" s="46">
        <v>0</v>
      </c>
      <c r="KX276" s="10">
        <v>0</v>
      </c>
      <c r="KY276" s="47">
        <f t="shared" si="6056"/>
        <v>0</v>
      </c>
      <c r="KZ276" s="66">
        <v>2.5973299999999999</v>
      </c>
      <c r="LA276" s="10">
        <v>1814.2919999999999</v>
      </c>
      <c r="LB276" s="47">
        <f t="shared" si="6057"/>
        <v>698521.94368832617</v>
      </c>
      <c r="LC276" s="46">
        <v>0</v>
      </c>
      <c r="LD276" s="10">
        <v>0</v>
      </c>
      <c r="LE276" s="47">
        <f t="shared" si="6058"/>
        <v>0</v>
      </c>
      <c r="LF276" s="66">
        <v>9.272590000000001</v>
      </c>
      <c r="LG276" s="10">
        <v>188.10400000000001</v>
      </c>
      <c r="LH276" s="47">
        <f t="shared" si="6059"/>
        <v>20286.025802931003</v>
      </c>
      <c r="LI276" s="46">
        <v>0</v>
      </c>
      <c r="LJ276" s="10">
        <v>0</v>
      </c>
      <c r="LK276" s="47">
        <f t="shared" si="6060"/>
        <v>0</v>
      </c>
      <c r="LL276" s="46">
        <v>0</v>
      </c>
      <c r="LM276" s="10">
        <v>0</v>
      </c>
      <c r="LN276" s="47">
        <f t="shared" si="6061"/>
        <v>0</v>
      </c>
      <c r="LO276" s="46">
        <v>0</v>
      </c>
      <c r="LP276" s="10">
        <v>0</v>
      </c>
      <c r="LQ276" s="47">
        <f t="shared" si="6062"/>
        <v>0</v>
      </c>
      <c r="LR276" s="46">
        <v>0</v>
      </c>
      <c r="LS276" s="10">
        <v>0</v>
      </c>
      <c r="LT276" s="47">
        <f t="shared" si="6063"/>
        <v>0</v>
      </c>
      <c r="LU276" s="46">
        <v>0</v>
      </c>
      <c r="LV276" s="10">
        <v>0</v>
      </c>
      <c r="LW276" s="47">
        <f t="shared" si="6064"/>
        <v>0</v>
      </c>
      <c r="LX276" s="66">
        <v>394.10853000000003</v>
      </c>
      <c r="LY276" s="10">
        <v>42510.180999999997</v>
      </c>
      <c r="LZ276" s="47">
        <f t="shared" si="6065"/>
        <v>107864.14848721999</v>
      </c>
      <c r="MA276" s="66">
        <v>1.2506600000000001</v>
      </c>
      <c r="MB276" s="10">
        <v>137.75399999999999</v>
      </c>
      <c r="MC276" s="47">
        <f t="shared" si="6066"/>
        <v>110145.04341707577</v>
      </c>
      <c r="MD276" s="46">
        <v>0</v>
      </c>
      <c r="ME276" s="10">
        <v>0</v>
      </c>
      <c r="MF276" s="47">
        <f t="shared" si="6067"/>
        <v>0</v>
      </c>
      <c r="MG276" s="46">
        <v>0</v>
      </c>
      <c r="MH276" s="10">
        <v>0</v>
      </c>
      <c r="MI276" s="47">
        <f t="shared" si="6068"/>
        <v>0</v>
      </c>
      <c r="MJ276" s="46">
        <v>0</v>
      </c>
      <c r="MK276" s="10">
        <v>0</v>
      </c>
      <c r="ML276" s="47">
        <f t="shared" si="6069"/>
        <v>0</v>
      </c>
      <c r="MM276" s="66">
        <v>6.7024799999999995</v>
      </c>
      <c r="MN276" s="10">
        <v>845.50400000000002</v>
      </c>
      <c r="MO276" s="47">
        <f t="shared" si="6070"/>
        <v>126147.93330230007</v>
      </c>
      <c r="MP276" s="46">
        <v>0</v>
      </c>
      <c r="MQ276" s="10">
        <v>0</v>
      </c>
      <c r="MR276" s="47">
        <f t="shared" si="6071"/>
        <v>0</v>
      </c>
      <c r="MS276" s="46">
        <v>0</v>
      </c>
      <c r="MT276" s="10">
        <v>0</v>
      </c>
      <c r="MU276" s="47">
        <f t="shared" si="6072"/>
        <v>0</v>
      </c>
      <c r="MV276" s="46">
        <v>0</v>
      </c>
      <c r="MW276" s="10">
        <v>0</v>
      </c>
      <c r="MX276" s="47">
        <f t="shared" si="6073"/>
        <v>0</v>
      </c>
      <c r="MY276" s="46">
        <v>0</v>
      </c>
      <c r="MZ276" s="10">
        <v>0</v>
      </c>
      <c r="NA276" s="47">
        <f t="shared" si="6074"/>
        <v>0</v>
      </c>
      <c r="NB276" s="46">
        <v>0</v>
      </c>
      <c r="NC276" s="10">
        <v>0</v>
      </c>
      <c r="ND276" s="47">
        <f t="shared" si="6075"/>
        <v>0</v>
      </c>
      <c r="NE276" s="46">
        <v>0</v>
      </c>
      <c r="NF276" s="10">
        <v>0</v>
      </c>
      <c r="NG276" s="47">
        <f t="shared" si="6076"/>
        <v>0</v>
      </c>
      <c r="NH276" s="46">
        <v>0</v>
      </c>
      <c r="NI276" s="10">
        <v>0</v>
      </c>
      <c r="NJ276" s="47">
        <f t="shared" si="6077"/>
        <v>0</v>
      </c>
      <c r="NK276" s="66">
        <v>3.7450000000000004E-2</v>
      </c>
      <c r="NL276" s="10">
        <v>55.429000000000002</v>
      </c>
      <c r="NM276" s="47">
        <f t="shared" si="6078"/>
        <v>1480080.1068090787</v>
      </c>
      <c r="NN276" s="46">
        <v>0</v>
      </c>
      <c r="NO276" s="10">
        <v>0</v>
      </c>
      <c r="NP276" s="47">
        <f t="shared" si="6079"/>
        <v>0</v>
      </c>
      <c r="NQ276" s="66">
        <v>1.01E-3</v>
      </c>
      <c r="NR276" s="10">
        <v>3.484</v>
      </c>
      <c r="NS276" s="47">
        <f t="shared" si="6080"/>
        <v>3449504.9504950494</v>
      </c>
      <c r="NT276" s="46">
        <v>0</v>
      </c>
      <c r="NU276" s="10">
        <v>0</v>
      </c>
      <c r="NV276" s="47">
        <f t="shared" si="6081"/>
        <v>0</v>
      </c>
      <c r="NW276" s="66">
        <v>42.587290000000003</v>
      </c>
      <c r="NX276" s="10">
        <v>9823.6790000000001</v>
      </c>
      <c r="NY276" s="47">
        <f t="shared" si="6082"/>
        <v>230671.61587412583</v>
      </c>
      <c r="NZ276" s="66">
        <v>0.97732000000000008</v>
      </c>
      <c r="OA276" s="10">
        <v>452.721</v>
      </c>
      <c r="OB276" s="47">
        <f t="shared" si="6083"/>
        <v>463226.98808987846</v>
      </c>
      <c r="OC276" s="46">
        <v>0</v>
      </c>
      <c r="OD276" s="10">
        <v>0</v>
      </c>
      <c r="OE276" s="47">
        <f t="shared" si="6084"/>
        <v>0</v>
      </c>
      <c r="OF276" s="66">
        <v>0.23493</v>
      </c>
      <c r="OG276" s="10">
        <v>965.88099999999997</v>
      </c>
      <c r="OH276" s="47">
        <f t="shared" si="6085"/>
        <v>4111356.5742987273</v>
      </c>
      <c r="OI276" s="66">
        <v>54.809260000000002</v>
      </c>
      <c r="OJ276" s="10">
        <v>13027.851000000001</v>
      </c>
      <c r="OK276" s="47">
        <f t="shared" si="6086"/>
        <v>237694.34216043056</v>
      </c>
      <c r="OL276" s="46">
        <v>0</v>
      </c>
      <c r="OM276" s="10">
        <v>0</v>
      </c>
      <c r="ON276" s="47">
        <f t="shared" si="6087"/>
        <v>0</v>
      </c>
      <c r="OO276" s="66">
        <v>36.173760000000001</v>
      </c>
      <c r="OP276" s="10">
        <v>1245.2249999999999</v>
      </c>
      <c r="OQ276" s="47">
        <f t="shared" si="6088"/>
        <v>34423.432897216102</v>
      </c>
      <c r="OR276" s="46">
        <v>0</v>
      </c>
      <c r="OS276" s="10">
        <v>0</v>
      </c>
      <c r="OT276" s="47">
        <f t="shared" si="6089"/>
        <v>0</v>
      </c>
      <c r="OU276" s="66">
        <v>19.271709999999999</v>
      </c>
      <c r="OV276" s="10">
        <v>695.024</v>
      </c>
      <c r="OW276" s="47">
        <f t="shared" si="6090"/>
        <v>36064.469629316751</v>
      </c>
      <c r="OX276" s="46">
        <v>0</v>
      </c>
      <c r="OY276" s="10">
        <v>0</v>
      </c>
      <c r="OZ276" s="47">
        <f t="shared" si="6091"/>
        <v>0</v>
      </c>
      <c r="PA276" s="46">
        <v>0</v>
      </c>
      <c r="PB276" s="10">
        <v>0</v>
      </c>
      <c r="PC276" s="47">
        <f t="shared" si="6092"/>
        <v>0</v>
      </c>
      <c r="PD276" s="46">
        <v>0</v>
      </c>
      <c r="PE276" s="10">
        <v>0</v>
      </c>
      <c r="PF276" s="47">
        <f t="shared" si="6093"/>
        <v>0</v>
      </c>
      <c r="PG276" s="66">
        <v>0.56262999999999996</v>
      </c>
      <c r="PH276" s="10">
        <v>26.887</v>
      </c>
      <c r="PI276" s="47">
        <f t="shared" si="6094"/>
        <v>47788.066757904846</v>
      </c>
      <c r="PJ276" s="46">
        <v>0</v>
      </c>
      <c r="PK276" s="10">
        <v>0</v>
      </c>
      <c r="PL276" s="47">
        <f t="shared" si="6095"/>
        <v>0</v>
      </c>
      <c r="PM276" s="46">
        <v>0</v>
      </c>
      <c r="PN276" s="10">
        <v>0</v>
      </c>
      <c r="PO276" s="47">
        <f t="shared" si="6096"/>
        <v>0</v>
      </c>
      <c r="PP276" s="66">
        <v>17.673999999999999</v>
      </c>
      <c r="PQ276" s="10">
        <v>12.933</v>
      </c>
      <c r="PR276" s="47">
        <f t="shared" si="6097"/>
        <v>731.75285730451515</v>
      </c>
      <c r="PS276" s="46">
        <v>0</v>
      </c>
      <c r="PT276" s="10">
        <v>0</v>
      </c>
      <c r="PU276" s="47">
        <f t="shared" si="6098"/>
        <v>0</v>
      </c>
      <c r="PV276" s="66">
        <v>70.203450000000004</v>
      </c>
      <c r="PW276" s="10">
        <v>12502.802</v>
      </c>
      <c r="PX276" s="47">
        <f t="shared" si="6099"/>
        <v>178093.84011754405</v>
      </c>
      <c r="PY276" s="66">
        <v>118.62051</v>
      </c>
      <c r="PZ276" s="10">
        <v>34960.442999999999</v>
      </c>
      <c r="QA276" s="47">
        <f t="shared" si="6100"/>
        <v>294725.11119704344</v>
      </c>
      <c r="QB276" s="46">
        <v>0</v>
      </c>
      <c r="QC276" s="10">
        <v>0</v>
      </c>
      <c r="QD276" s="47">
        <f t="shared" si="6101"/>
        <v>0</v>
      </c>
      <c r="QE276" s="46">
        <v>0.13717000000000001</v>
      </c>
      <c r="QF276" s="10">
        <v>27.916999999999998</v>
      </c>
      <c r="QG276" s="47">
        <f t="shared" si="6102"/>
        <v>203521.17810016766</v>
      </c>
      <c r="QH276" s="46">
        <v>0</v>
      </c>
      <c r="QI276" s="10">
        <v>0</v>
      </c>
      <c r="QJ276" s="47">
        <f t="shared" si="6103"/>
        <v>0</v>
      </c>
      <c r="QK276" s="46">
        <v>0</v>
      </c>
      <c r="QL276" s="10">
        <v>0</v>
      </c>
      <c r="QM276" s="47">
        <f t="shared" si="6104"/>
        <v>0</v>
      </c>
      <c r="QN276" s="46">
        <v>0</v>
      </c>
      <c r="QO276" s="10">
        <v>0</v>
      </c>
      <c r="QP276" s="47">
        <f t="shared" si="6105"/>
        <v>0</v>
      </c>
      <c r="QQ276" s="66">
        <v>83.482460000000003</v>
      </c>
      <c r="QR276" s="10">
        <v>6734.9279999999999</v>
      </c>
      <c r="QS276" s="47">
        <f t="shared" si="6106"/>
        <v>80674.766891152947</v>
      </c>
      <c r="QT276" s="66">
        <v>1.1899999999999999E-3</v>
      </c>
      <c r="QU276" s="10">
        <v>1.33</v>
      </c>
      <c r="QV276" s="47">
        <f t="shared" si="6107"/>
        <v>1117647.0588235294</v>
      </c>
      <c r="QW276" s="46">
        <v>0</v>
      </c>
      <c r="QX276" s="10">
        <v>0</v>
      </c>
      <c r="QY276" s="47">
        <f t="shared" si="6108"/>
        <v>0</v>
      </c>
      <c r="QZ276" s="46">
        <v>0</v>
      </c>
      <c r="RA276" s="10">
        <v>0</v>
      </c>
      <c r="RB276" s="47">
        <f t="shared" si="6109"/>
        <v>0</v>
      </c>
      <c r="RC276" s="66">
        <v>2.032</v>
      </c>
      <c r="RD276" s="10">
        <v>2.15</v>
      </c>
      <c r="RE276" s="47">
        <f t="shared" si="6110"/>
        <v>1058.0708661417323</v>
      </c>
      <c r="RF276" s="12">
        <f t="shared" si="6112"/>
        <v>2092.3146699999998</v>
      </c>
      <c r="RG276" s="58">
        <f t="shared" si="6113"/>
        <v>279646.59600000002</v>
      </c>
    </row>
    <row r="277" spans="1:475" x14ac:dyDescent="0.3">
      <c r="A277" s="38">
        <v>2024</v>
      </c>
      <c r="B277" s="39" t="s">
        <v>16</v>
      </c>
      <c r="C277" s="46">
        <v>0</v>
      </c>
      <c r="D277" s="10">
        <v>0</v>
      </c>
      <c r="E277" s="47">
        <f t="shared" si="6114"/>
        <v>0</v>
      </c>
      <c r="F277" s="46">
        <v>0</v>
      </c>
      <c r="G277" s="10">
        <v>0</v>
      </c>
      <c r="H277" s="47">
        <f t="shared" si="5956"/>
        <v>0</v>
      </c>
      <c r="I277" s="46">
        <v>0</v>
      </c>
      <c r="J277" s="10">
        <v>0</v>
      </c>
      <c r="K277" s="47">
        <f t="shared" si="5957"/>
        <v>0</v>
      </c>
      <c r="L277" s="46">
        <v>0</v>
      </c>
      <c r="M277" s="10">
        <v>0</v>
      </c>
      <c r="N277" s="47">
        <f t="shared" si="5958"/>
        <v>0</v>
      </c>
      <c r="O277" s="46">
        <v>0</v>
      </c>
      <c r="P277" s="10">
        <v>0</v>
      </c>
      <c r="Q277" s="47">
        <f t="shared" si="5959"/>
        <v>0</v>
      </c>
      <c r="R277" s="46">
        <v>0</v>
      </c>
      <c r="S277" s="10">
        <v>0</v>
      </c>
      <c r="T277" s="47">
        <f t="shared" si="5960"/>
        <v>0</v>
      </c>
      <c r="U277" s="46">
        <v>0</v>
      </c>
      <c r="V277" s="10">
        <v>0</v>
      </c>
      <c r="W277" s="47">
        <f t="shared" si="5961"/>
        <v>0</v>
      </c>
      <c r="X277" s="46">
        <v>0</v>
      </c>
      <c r="Y277" s="10">
        <v>0</v>
      </c>
      <c r="Z277" s="47">
        <f t="shared" si="5962"/>
        <v>0</v>
      </c>
      <c r="AA277" s="66">
        <v>0.57211999999999996</v>
      </c>
      <c r="AB277" s="10">
        <v>505.59100000000001</v>
      </c>
      <c r="AC277" s="47">
        <f t="shared" si="5963"/>
        <v>883714.95490456547</v>
      </c>
      <c r="AD277" s="66">
        <v>27.008869999999998</v>
      </c>
      <c r="AE277" s="10">
        <v>24774.68</v>
      </c>
      <c r="AF277" s="47">
        <f t="shared" si="5964"/>
        <v>917279.3974720157</v>
      </c>
      <c r="AG277" s="46">
        <v>0</v>
      </c>
      <c r="AH277" s="10">
        <v>0</v>
      </c>
      <c r="AI277" s="47">
        <f t="shared" si="5965"/>
        <v>0</v>
      </c>
      <c r="AJ277" s="46">
        <v>0</v>
      </c>
      <c r="AK277" s="10">
        <v>0</v>
      </c>
      <c r="AL277" s="47">
        <f t="shared" si="5966"/>
        <v>0</v>
      </c>
      <c r="AM277" s="46">
        <v>0</v>
      </c>
      <c r="AN277" s="10">
        <v>0</v>
      </c>
      <c r="AO277" s="47">
        <f t="shared" si="5967"/>
        <v>0</v>
      </c>
      <c r="AP277" s="66">
        <v>172.60709</v>
      </c>
      <c r="AQ277" s="10">
        <v>10365.369000000001</v>
      </c>
      <c r="AR277" s="47">
        <f t="shared" si="5968"/>
        <v>60051.814789299795</v>
      </c>
      <c r="AS277" s="46">
        <v>0</v>
      </c>
      <c r="AT277" s="10">
        <v>0</v>
      </c>
      <c r="AU277" s="47">
        <f t="shared" si="5969"/>
        <v>0</v>
      </c>
      <c r="AV277" s="46">
        <v>0</v>
      </c>
      <c r="AW277" s="10">
        <v>0</v>
      </c>
      <c r="AX277" s="47">
        <f t="shared" si="5970"/>
        <v>0</v>
      </c>
      <c r="AY277" s="66">
        <v>6.9999999999999999E-4</v>
      </c>
      <c r="AZ277" s="10">
        <v>0.35599999999999998</v>
      </c>
      <c r="BA277" s="47">
        <f t="shared" si="5971"/>
        <v>508571.42857142858</v>
      </c>
      <c r="BB277" s="46">
        <v>0</v>
      </c>
      <c r="BC277" s="10">
        <v>0</v>
      </c>
      <c r="BD277" s="47">
        <f t="shared" si="5972"/>
        <v>0</v>
      </c>
      <c r="BE277" s="66">
        <v>0.55800000000000005</v>
      </c>
      <c r="BF277" s="10">
        <v>129.30199999999999</v>
      </c>
      <c r="BG277" s="47">
        <f t="shared" si="5973"/>
        <v>231724.01433691752</v>
      </c>
      <c r="BH277" s="66">
        <v>5.0000000000000001E-4</v>
      </c>
      <c r="BI277" s="10">
        <v>0.38900000000000001</v>
      </c>
      <c r="BJ277" s="47">
        <f t="shared" si="5974"/>
        <v>778000</v>
      </c>
      <c r="BK277" s="46">
        <v>0</v>
      </c>
      <c r="BL277" s="10">
        <v>0</v>
      </c>
      <c r="BM277" s="47">
        <f t="shared" si="5975"/>
        <v>0</v>
      </c>
      <c r="BN277" s="46">
        <v>0</v>
      </c>
      <c r="BO277" s="10">
        <v>0</v>
      </c>
      <c r="BP277" s="47">
        <f t="shared" si="5976"/>
        <v>0</v>
      </c>
      <c r="BQ277" s="46">
        <v>0</v>
      </c>
      <c r="BR277" s="10">
        <v>0</v>
      </c>
      <c r="BS277" s="47">
        <f t="shared" si="5977"/>
        <v>0</v>
      </c>
      <c r="BT277" s="66">
        <v>1.9199999999999998E-2</v>
      </c>
      <c r="BU277" s="10">
        <v>16.891999999999999</v>
      </c>
      <c r="BV277" s="47">
        <f t="shared" si="5978"/>
        <v>879791.66666666674</v>
      </c>
      <c r="BW277" s="46">
        <v>0</v>
      </c>
      <c r="BX277" s="10">
        <v>0</v>
      </c>
      <c r="BY277" s="47">
        <f t="shared" si="5979"/>
        <v>0</v>
      </c>
      <c r="BZ277" s="46">
        <v>0</v>
      </c>
      <c r="CA277" s="10">
        <v>0</v>
      </c>
      <c r="CB277" s="47">
        <f t="shared" si="5980"/>
        <v>0</v>
      </c>
      <c r="CC277" s="66">
        <v>84.892160000000004</v>
      </c>
      <c r="CD277" s="10">
        <v>4286.0540000000001</v>
      </c>
      <c r="CE277" s="47">
        <f t="shared" si="5981"/>
        <v>50488.219406833327</v>
      </c>
      <c r="CF277" s="66">
        <v>1.06E-3</v>
      </c>
      <c r="CG277" s="10">
        <v>1.3240000000000001</v>
      </c>
      <c r="CH277" s="47">
        <f t="shared" si="5982"/>
        <v>1249056.6037735851</v>
      </c>
      <c r="CI277" s="46">
        <v>0</v>
      </c>
      <c r="CJ277" s="10">
        <v>0</v>
      </c>
      <c r="CK277" s="47">
        <f t="shared" si="5983"/>
        <v>0</v>
      </c>
      <c r="CL277" s="66">
        <v>0.26400000000000001</v>
      </c>
      <c r="CM277" s="10">
        <v>2</v>
      </c>
      <c r="CN277" s="47">
        <f t="shared" si="5984"/>
        <v>7575.7575757575751</v>
      </c>
      <c r="CO277" s="46">
        <v>0</v>
      </c>
      <c r="CP277" s="10">
        <v>0</v>
      </c>
      <c r="CQ277" s="47">
        <f t="shared" si="5985"/>
        <v>0</v>
      </c>
      <c r="CR277" s="66">
        <v>1.2900000000000001E-3</v>
      </c>
      <c r="CS277" s="10">
        <v>0.64500000000000002</v>
      </c>
      <c r="CT277" s="47">
        <f t="shared" si="5986"/>
        <v>499999.99999999994</v>
      </c>
      <c r="CU277" s="66">
        <v>3.77278</v>
      </c>
      <c r="CV277" s="10">
        <v>1320.5150000000001</v>
      </c>
      <c r="CW277" s="47">
        <f t="shared" si="5987"/>
        <v>350011.13237453555</v>
      </c>
      <c r="CX277" s="46">
        <v>0</v>
      </c>
      <c r="CY277" s="10">
        <v>0</v>
      </c>
      <c r="CZ277" s="47">
        <f t="shared" si="5988"/>
        <v>0</v>
      </c>
      <c r="DA277" s="46">
        <v>0</v>
      </c>
      <c r="DB277" s="10">
        <v>0</v>
      </c>
      <c r="DC277" s="47">
        <f t="shared" si="5989"/>
        <v>0</v>
      </c>
      <c r="DD277" s="66">
        <v>79.87469999999999</v>
      </c>
      <c r="DE277" s="10">
        <v>8717.3860000000004</v>
      </c>
      <c r="DF277" s="47">
        <f t="shared" si="5990"/>
        <v>109138.26280411697</v>
      </c>
      <c r="DG277" s="46">
        <v>0</v>
      </c>
      <c r="DH277" s="10">
        <v>0</v>
      </c>
      <c r="DI277" s="47">
        <f t="shared" si="5991"/>
        <v>0</v>
      </c>
      <c r="DJ277" s="66">
        <v>3.6058000000000003</v>
      </c>
      <c r="DK277" s="10">
        <v>305.03500000000003</v>
      </c>
      <c r="DL277" s="47">
        <f t="shared" si="5992"/>
        <v>84595.651450440957</v>
      </c>
      <c r="DM277" s="46">
        <v>0</v>
      </c>
      <c r="DN277" s="10">
        <v>0</v>
      </c>
      <c r="DO277" s="47">
        <f t="shared" si="5993"/>
        <v>0</v>
      </c>
      <c r="DP277" s="66">
        <v>0.16</v>
      </c>
      <c r="DQ277" s="10">
        <v>26.890999999999998</v>
      </c>
      <c r="DR277" s="47">
        <f t="shared" si="5994"/>
        <v>168068.75</v>
      </c>
      <c r="DS277" s="66">
        <v>1.2E-2</v>
      </c>
      <c r="DT277" s="10">
        <v>0.05</v>
      </c>
      <c r="DU277" s="47">
        <f t="shared" si="5995"/>
        <v>4166.666666666667</v>
      </c>
      <c r="DV277" s="46">
        <v>0</v>
      </c>
      <c r="DW277" s="10">
        <v>0</v>
      </c>
      <c r="DX277" s="47">
        <f t="shared" si="5996"/>
        <v>0</v>
      </c>
      <c r="DY277" s="46">
        <v>0</v>
      </c>
      <c r="DZ277" s="10">
        <v>0</v>
      </c>
      <c r="EA277" s="47">
        <f t="shared" si="5997"/>
        <v>0</v>
      </c>
      <c r="EB277" s="46">
        <v>0</v>
      </c>
      <c r="EC277" s="10">
        <v>0</v>
      </c>
      <c r="ED277" s="47">
        <f t="shared" si="5998"/>
        <v>0</v>
      </c>
      <c r="EE277" s="46">
        <v>0</v>
      </c>
      <c r="EF277" s="10">
        <v>0</v>
      </c>
      <c r="EG277" s="47">
        <f t="shared" si="5999"/>
        <v>0</v>
      </c>
      <c r="EH277" s="66">
        <v>31.8977</v>
      </c>
      <c r="EI277" s="10">
        <v>3783.04</v>
      </c>
      <c r="EJ277" s="47">
        <f t="shared" si="6000"/>
        <v>118599.14664693693</v>
      </c>
      <c r="EK277" s="46">
        <v>0</v>
      </c>
      <c r="EL277" s="10">
        <v>0</v>
      </c>
      <c r="EM277" s="47">
        <f t="shared" si="6001"/>
        <v>0</v>
      </c>
      <c r="EN277" s="66">
        <v>475.88853</v>
      </c>
      <c r="EO277" s="10">
        <v>53629.288</v>
      </c>
      <c r="EP277" s="47">
        <f t="shared" si="6002"/>
        <v>112692.96194215902</v>
      </c>
      <c r="EQ277" s="66">
        <v>22.15597</v>
      </c>
      <c r="ER277" s="10">
        <v>28.835000000000001</v>
      </c>
      <c r="ES277" s="47">
        <f t="shared" si="6003"/>
        <v>1301.455093141939</v>
      </c>
      <c r="ET277" s="66">
        <v>6.8982700000000001</v>
      </c>
      <c r="EU277" s="10">
        <v>523.19299999999998</v>
      </c>
      <c r="EV277" s="47">
        <f t="shared" si="6004"/>
        <v>75844.088445363843</v>
      </c>
      <c r="EW277" s="46">
        <v>0</v>
      </c>
      <c r="EX277" s="10">
        <v>0</v>
      </c>
      <c r="EY277" s="47">
        <f t="shared" si="6005"/>
        <v>0</v>
      </c>
      <c r="EZ277" s="46">
        <v>0</v>
      </c>
      <c r="FA277" s="10">
        <v>0</v>
      </c>
      <c r="FB277" s="47">
        <f t="shared" si="6006"/>
        <v>0</v>
      </c>
      <c r="FC277" s="46">
        <v>0</v>
      </c>
      <c r="FD277" s="10">
        <v>0</v>
      </c>
      <c r="FE277" s="47">
        <f t="shared" si="6007"/>
        <v>0</v>
      </c>
      <c r="FF277" s="46">
        <v>0</v>
      </c>
      <c r="FG277" s="10">
        <v>0</v>
      </c>
      <c r="FH277" s="47">
        <f t="shared" si="6008"/>
        <v>0</v>
      </c>
      <c r="FI277" s="46">
        <v>0</v>
      </c>
      <c r="FJ277" s="10">
        <v>0</v>
      </c>
      <c r="FK277" s="47">
        <f t="shared" si="6009"/>
        <v>0</v>
      </c>
      <c r="FL277" s="66">
        <v>7.3020000000000002E-2</v>
      </c>
      <c r="FM277" s="10">
        <v>71.888999999999996</v>
      </c>
      <c r="FN277" s="47">
        <f t="shared" si="6010"/>
        <v>984511.0928512736</v>
      </c>
      <c r="FO277" s="46">
        <v>0</v>
      </c>
      <c r="FP277" s="10">
        <v>0</v>
      </c>
      <c r="FQ277" s="47">
        <f t="shared" si="6011"/>
        <v>0</v>
      </c>
      <c r="FR277" s="66">
        <v>27.237169999999999</v>
      </c>
      <c r="FS277" s="10">
        <v>5413.7820000000002</v>
      </c>
      <c r="FT277" s="47">
        <f t="shared" si="6012"/>
        <v>198764.48250680964</v>
      </c>
      <c r="FU277" s="66">
        <v>0.54003000000000001</v>
      </c>
      <c r="FV277" s="10">
        <v>3.9820000000000002</v>
      </c>
      <c r="FW277" s="47">
        <f t="shared" si="6013"/>
        <v>7373.6644260504045</v>
      </c>
      <c r="FX277" s="46">
        <v>0</v>
      </c>
      <c r="FY277" s="10">
        <v>0</v>
      </c>
      <c r="FZ277" s="47">
        <f t="shared" si="6014"/>
        <v>0</v>
      </c>
      <c r="GA277" s="46">
        <v>0</v>
      </c>
      <c r="GB277" s="10">
        <v>0</v>
      </c>
      <c r="GC277" s="47">
        <f t="shared" si="6015"/>
        <v>0</v>
      </c>
      <c r="GD277" s="66">
        <v>2.8390399999999998</v>
      </c>
      <c r="GE277" s="10">
        <v>334.78300000000002</v>
      </c>
      <c r="GF277" s="47">
        <f t="shared" si="6016"/>
        <v>117921.19871505862</v>
      </c>
      <c r="GG277" s="66">
        <v>4.9996899999999993</v>
      </c>
      <c r="GH277" s="10">
        <v>1283.0840000000001</v>
      </c>
      <c r="GI277" s="47">
        <f t="shared" si="6017"/>
        <v>256632.71122809619</v>
      </c>
      <c r="GJ277" s="66">
        <v>193.23061999999999</v>
      </c>
      <c r="GK277" s="10">
        <v>14343.449000000001</v>
      </c>
      <c r="GL277" s="47">
        <f t="shared" si="6018"/>
        <v>74229.689890763693</v>
      </c>
      <c r="GM277" s="46">
        <v>0</v>
      </c>
      <c r="GN277" s="10">
        <v>0</v>
      </c>
      <c r="GO277" s="47">
        <f t="shared" si="6019"/>
        <v>0</v>
      </c>
      <c r="GP277" s="66">
        <v>12.177940000000001</v>
      </c>
      <c r="GQ277" s="10">
        <v>2704.0909999999999</v>
      </c>
      <c r="GR277" s="47">
        <f t="shared" si="6020"/>
        <v>222048.31030535538</v>
      </c>
      <c r="GS277" s="46">
        <v>0</v>
      </c>
      <c r="GT277" s="10">
        <v>0</v>
      </c>
      <c r="GU277" s="47">
        <f t="shared" si="6021"/>
        <v>0</v>
      </c>
      <c r="GV277" s="46">
        <v>0</v>
      </c>
      <c r="GW277" s="10">
        <v>0</v>
      </c>
      <c r="GX277" s="47">
        <f t="shared" si="6022"/>
        <v>0</v>
      </c>
      <c r="GY277" s="66">
        <v>6.77E-3</v>
      </c>
      <c r="GZ277" s="10">
        <v>2.0339999999999998</v>
      </c>
      <c r="HA277" s="47">
        <f t="shared" si="6023"/>
        <v>300443.13146233378</v>
      </c>
      <c r="HB277" s="66">
        <v>1.5715899999999998</v>
      </c>
      <c r="HC277" s="10">
        <v>58.064</v>
      </c>
      <c r="HD277" s="47">
        <f t="shared" si="6024"/>
        <v>36946.022817656005</v>
      </c>
      <c r="HE277" s="46">
        <v>0</v>
      </c>
      <c r="HF277" s="10">
        <v>0</v>
      </c>
      <c r="HG277" s="47">
        <f t="shared" si="6025"/>
        <v>0</v>
      </c>
      <c r="HH277" s="46">
        <v>0</v>
      </c>
      <c r="HI277" s="10">
        <v>0</v>
      </c>
      <c r="HJ277" s="47">
        <f t="shared" si="6026"/>
        <v>0</v>
      </c>
      <c r="HK277" s="46">
        <v>0</v>
      </c>
      <c r="HL277" s="10">
        <v>0</v>
      </c>
      <c r="HM277" s="47">
        <f t="shared" si="6027"/>
        <v>0</v>
      </c>
      <c r="HN277" s="46">
        <v>0</v>
      </c>
      <c r="HO277" s="10">
        <v>0</v>
      </c>
      <c r="HP277" s="47">
        <f t="shared" si="6028"/>
        <v>0</v>
      </c>
      <c r="HQ277" s="46">
        <v>0</v>
      </c>
      <c r="HR277" s="10">
        <v>0</v>
      </c>
      <c r="HS277" s="47">
        <f t="shared" si="6029"/>
        <v>0</v>
      </c>
      <c r="HT277" s="46">
        <v>0</v>
      </c>
      <c r="HU277" s="10">
        <v>0</v>
      </c>
      <c r="HV277" s="47">
        <f t="shared" si="6030"/>
        <v>0</v>
      </c>
      <c r="HW277" s="46">
        <v>0</v>
      </c>
      <c r="HX277" s="10">
        <v>0</v>
      </c>
      <c r="HY277" s="47">
        <f t="shared" si="6031"/>
        <v>0</v>
      </c>
      <c r="HZ277" s="46">
        <v>0</v>
      </c>
      <c r="IA277" s="10">
        <v>0</v>
      </c>
      <c r="IB277" s="47">
        <f t="shared" si="6032"/>
        <v>0</v>
      </c>
      <c r="IC277" s="46">
        <v>0</v>
      </c>
      <c r="ID277" s="10">
        <v>0</v>
      </c>
      <c r="IE277" s="47">
        <f t="shared" si="6033"/>
        <v>0</v>
      </c>
      <c r="IF277" s="46">
        <v>0</v>
      </c>
      <c r="IG277" s="10">
        <v>0</v>
      </c>
      <c r="IH277" s="47">
        <f t="shared" si="6034"/>
        <v>0</v>
      </c>
      <c r="II277" s="46">
        <v>0</v>
      </c>
      <c r="IJ277" s="10">
        <v>0</v>
      </c>
      <c r="IK277" s="47">
        <f t="shared" si="6035"/>
        <v>0</v>
      </c>
      <c r="IL277" s="46">
        <v>0</v>
      </c>
      <c r="IM277" s="10">
        <v>0</v>
      </c>
      <c r="IN277" s="47">
        <f t="shared" si="6036"/>
        <v>0</v>
      </c>
      <c r="IO277" s="66">
        <v>1.6525000000000001</v>
      </c>
      <c r="IP277" s="10">
        <v>3.5070000000000001</v>
      </c>
      <c r="IQ277" s="47">
        <f t="shared" si="6037"/>
        <v>2122.2390317700451</v>
      </c>
      <c r="IR277" s="66">
        <v>15.01534</v>
      </c>
      <c r="IS277" s="10">
        <v>1206.8800000000001</v>
      </c>
      <c r="IT277" s="47">
        <f t="shared" si="6038"/>
        <v>80376.468331719443</v>
      </c>
      <c r="IU277" s="46">
        <v>0</v>
      </c>
      <c r="IV277" s="10">
        <v>0</v>
      </c>
      <c r="IW277" s="47">
        <f t="shared" si="6039"/>
        <v>0</v>
      </c>
      <c r="IX277" s="46">
        <v>0</v>
      </c>
      <c r="IY277" s="10">
        <v>0</v>
      </c>
      <c r="IZ277" s="47">
        <f t="shared" si="6040"/>
        <v>0</v>
      </c>
      <c r="JA277" s="46">
        <v>0</v>
      </c>
      <c r="JB277" s="10">
        <v>0</v>
      </c>
      <c r="JC277" s="47">
        <f t="shared" si="6041"/>
        <v>0</v>
      </c>
      <c r="JD277" s="46">
        <v>0</v>
      </c>
      <c r="JE277" s="10">
        <v>0</v>
      </c>
      <c r="JF277" s="47">
        <f t="shared" si="6042"/>
        <v>0</v>
      </c>
      <c r="JG277" s="46">
        <v>0</v>
      </c>
      <c r="JH277" s="10">
        <v>0</v>
      </c>
      <c r="JI277" s="47">
        <f t="shared" si="6043"/>
        <v>0</v>
      </c>
      <c r="JJ277" s="46">
        <v>0</v>
      </c>
      <c r="JK277" s="10">
        <v>0</v>
      </c>
      <c r="JL277" s="47">
        <f t="shared" si="6044"/>
        <v>0</v>
      </c>
      <c r="JM277" s="46">
        <v>0</v>
      </c>
      <c r="JN277" s="10">
        <v>0</v>
      </c>
      <c r="JO277" s="47">
        <f t="shared" si="6045"/>
        <v>0</v>
      </c>
      <c r="JP277" s="46">
        <v>0</v>
      </c>
      <c r="JQ277" s="10">
        <v>0</v>
      </c>
      <c r="JR277" s="47">
        <f t="shared" si="6046"/>
        <v>0</v>
      </c>
      <c r="JS277" s="46">
        <v>0</v>
      </c>
      <c r="JT277" s="10">
        <v>0</v>
      </c>
      <c r="JU277" s="47">
        <f t="shared" si="6047"/>
        <v>0</v>
      </c>
      <c r="JV277" s="46">
        <v>0</v>
      </c>
      <c r="JW277" s="10">
        <v>0</v>
      </c>
      <c r="JX277" s="47">
        <f t="shared" si="6048"/>
        <v>0</v>
      </c>
      <c r="JY277" s="46">
        <v>0</v>
      </c>
      <c r="JZ277" s="10">
        <v>0</v>
      </c>
      <c r="KA277" s="47">
        <f t="shared" si="6049"/>
        <v>0</v>
      </c>
      <c r="KB277" s="66">
        <v>74.72</v>
      </c>
      <c r="KC277" s="10">
        <v>1246.5409999999999</v>
      </c>
      <c r="KD277" s="47">
        <f t="shared" si="6050"/>
        <v>16682.829229122057</v>
      </c>
      <c r="KE277" s="66"/>
      <c r="KF277" s="10"/>
      <c r="KG277" s="47"/>
      <c r="KH277" s="66">
        <v>140.56285999999997</v>
      </c>
      <c r="KI277" s="10">
        <v>10127.364</v>
      </c>
      <c r="KJ277" s="47">
        <f t="shared" si="6051"/>
        <v>72048.64784339194</v>
      </c>
      <c r="KK277" s="66">
        <v>0.71179999999999999</v>
      </c>
      <c r="KL277" s="10">
        <v>142.155</v>
      </c>
      <c r="KM277" s="47">
        <f t="shared" si="6052"/>
        <v>199711.99775217759</v>
      </c>
      <c r="KN277" s="46">
        <v>0</v>
      </c>
      <c r="KO277" s="10">
        <v>0</v>
      </c>
      <c r="KP277" s="47">
        <f t="shared" si="6053"/>
        <v>0</v>
      </c>
      <c r="KQ277" s="66">
        <v>36.567430000000002</v>
      </c>
      <c r="KR277" s="10">
        <v>118.483</v>
      </c>
      <c r="KS277" s="47">
        <f t="shared" si="6054"/>
        <v>3240.1237932225481</v>
      </c>
      <c r="KT277" s="46">
        <v>0</v>
      </c>
      <c r="KU277" s="10">
        <v>0</v>
      </c>
      <c r="KV277" s="47">
        <f t="shared" si="6055"/>
        <v>0</v>
      </c>
      <c r="KW277" s="46">
        <v>0</v>
      </c>
      <c r="KX277" s="10">
        <v>0</v>
      </c>
      <c r="KY277" s="47">
        <f t="shared" si="6056"/>
        <v>0</v>
      </c>
      <c r="KZ277" s="66">
        <v>0.82884000000000002</v>
      </c>
      <c r="LA277" s="10">
        <v>313.48200000000003</v>
      </c>
      <c r="LB277" s="47">
        <f t="shared" si="6057"/>
        <v>378217.75010858552</v>
      </c>
      <c r="LC277" s="46">
        <v>0</v>
      </c>
      <c r="LD277" s="10">
        <v>0</v>
      </c>
      <c r="LE277" s="47">
        <f t="shared" si="6058"/>
        <v>0</v>
      </c>
      <c r="LF277" s="66">
        <v>7.798</v>
      </c>
      <c r="LG277" s="10">
        <v>153.08000000000001</v>
      </c>
      <c r="LH277" s="47">
        <f t="shared" si="6059"/>
        <v>19630.674531931265</v>
      </c>
      <c r="LI277" s="46">
        <v>0</v>
      </c>
      <c r="LJ277" s="10">
        <v>0</v>
      </c>
      <c r="LK277" s="47">
        <f t="shared" si="6060"/>
        <v>0</v>
      </c>
      <c r="LL277" s="46">
        <v>0</v>
      </c>
      <c r="LM277" s="10">
        <v>0</v>
      </c>
      <c r="LN277" s="47">
        <f t="shared" si="6061"/>
        <v>0</v>
      </c>
      <c r="LO277" s="46">
        <v>0</v>
      </c>
      <c r="LP277" s="10">
        <v>0</v>
      </c>
      <c r="LQ277" s="47">
        <f t="shared" si="6062"/>
        <v>0</v>
      </c>
      <c r="LR277" s="46">
        <v>0</v>
      </c>
      <c r="LS277" s="10">
        <v>0</v>
      </c>
      <c r="LT277" s="47">
        <f t="shared" si="6063"/>
        <v>0</v>
      </c>
      <c r="LU277" s="46">
        <v>0</v>
      </c>
      <c r="LV277" s="10">
        <v>0</v>
      </c>
      <c r="LW277" s="47">
        <f t="shared" si="6064"/>
        <v>0</v>
      </c>
      <c r="LX277" s="66">
        <v>301.37392999999997</v>
      </c>
      <c r="LY277" s="10">
        <v>35909.591</v>
      </c>
      <c r="LZ277" s="47">
        <f t="shared" si="6065"/>
        <v>119152.94398556638</v>
      </c>
      <c r="MA277" s="66">
        <v>4.6450000000000005E-2</v>
      </c>
      <c r="MB277" s="10">
        <v>6.1989999999999998</v>
      </c>
      <c r="MC277" s="47">
        <f t="shared" si="6066"/>
        <v>133455.32831001075</v>
      </c>
      <c r="MD277" s="46">
        <v>0</v>
      </c>
      <c r="ME277" s="10">
        <v>0</v>
      </c>
      <c r="MF277" s="47">
        <f t="shared" si="6067"/>
        <v>0</v>
      </c>
      <c r="MG277" s="46">
        <v>0</v>
      </c>
      <c r="MH277" s="10">
        <v>0</v>
      </c>
      <c r="MI277" s="47">
        <f t="shared" si="6068"/>
        <v>0</v>
      </c>
      <c r="MJ277" s="46">
        <v>0</v>
      </c>
      <c r="MK277" s="10">
        <v>0</v>
      </c>
      <c r="ML277" s="47">
        <f t="shared" si="6069"/>
        <v>0</v>
      </c>
      <c r="MM277" s="66">
        <v>2.7284299999999999</v>
      </c>
      <c r="MN277" s="10">
        <v>1934.164</v>
      </c>
      <c r="MO277" s="47">
        <f t="shared" si="6070"/>
        <v>708892.65988132381</v>
      </c>
      <c r="MP277" s="46">
        <v>0</v>
      </c>
      <c r="MQ277" s="10">
        <v>0</v>
      </c>
      <c r="MR277" s="47">
        <f t="shared" si="6071"/>
        <v>0</v>
      </c>
      <c r="MS277" s="46">
        <v>0</v>
      </c>
      <c r="MT277" s="10">
        <v>0</v>
      </c>
      <c r="MU277" s="47">
        <f t="shared" si="6072"/>
        <v>0</v>
      </c>
      <c r="MV277" s="46">
        <v>0</v>
      </c>
      <c r="MW277" s="10">
        <v>0</v>
      </c>
      <c r="MX277" s="47">
        <f t="shared" si="6073"/>
        <v>0</v>
      </c>
      <c r="MY277" s="66">
        <v>2.0149999999999998E-2</v>
      </c>
      <c r="MZ277" s="10">
        <v>2.363</v>
      </c>
      <c r="NA277" s="47">
        <f t="shared" si="6074"/>
        <v>117270.47146401987</v>
      </c>
      <c r="NB277" s="46">
        <v>0</v>
      </c>
      <c r="NC277" s="10">
        <v>0</v>
      </c>
      <c r="ND277" s="47">
        <f t="shared" si="6075"/>
        <v>0</v>
      </c>
      <c r="NE277" s="46">
        <v>0</v>
      </c>
      <c r="NF277" s="10">
        <v>0</v>
      </c>
      <c r="NG277" s="47">
        <f t="shared" si="6076"/>
        <v>0</v>
      </c>
      <c r="NH277" s="46">
        <v>0</v>
      </c>
      <c r="NI277" s="10">
        <v>0</v>
      </c>
      <c r="NJ277" s="47">
        <f t="shared" si="6077"/>
        <v>0</v>
      </c>
      <c r="NK277" s="66">
        <v>4.1799999999999997E-2</v>
      </c>
      <c r="NL277" s="10">
        <v>42.856000000000002</v>
      </c>
      <c r="NM277" s="47">
        <f t="shared" si="6078"/>
        <v>1025263.1578947369</v>
      </c>
      <c r="NN277" s="46">
        <v>0</v>
      </c>
      <c r="NO277" s="10">
        <v>0</v>
      </c>
      <c r="NP277" s="47">
        <f t="shared" si="6079"/>
        <v>0</v>
      </c>
      <c r="NQ277" s="66">
        <v>6.3000000000000003E-4</v>
      </c>
      <c r="NR277" s="10">
        <v>0.54200000000000004</v>
      </c>
      <c r="NS277" s="47">
        <f t="shared" si="6080"/>
        <v>860317.46031746035</v>
      </c>
      <c r="NT277" s="66">
        <v>2.0043899999999999</v>
      </c>
      <c r="NU277" s="10">
        <v>9.0419999999999998</v>
      </c>
      <c r="NV277" s="47">
        <f t="shared" si="6081"/>
        <v>4511.0981395836143</v>
      </c>
      <c r="NW277" s="66">
        <v>37.070749999999997</v>
      </c>
      <c r="NX277" s="10">
        <v>2229.712</v>
      </c>
      <c r="NY277" s="47">
        <f t="shared" si="6082"/>
        <v>60147.474761098711</v>
      </c>
      <c r="NZ277" s="66">
        <v>1.1853199999999999</v>
      </c>
      <c r="OA277" s="10">
        <v>715.09199999999998</v>
      </c>
      <c r="OB277" s="47">
        <f t="shared" si="6083"/>
        <v>603290.25073397905</v>
      </c>
      <c r="OC277" s="46">
        <v>0</v>
      </c>
      <c r="OD277" s="10">
        <v>0</v>
      </c>
      <c r="OE277" s="47">
        <f t="shared" si="6084"/>
        <v>0</v>
      </c>
      <c r="OF277" s="66">
        <v>26.541520000000002</v>
      </c>
      <c r="OG277" s="10">
        <v>1390.2639999999999</v>
      </c>
      <c r="OH277" s="47">
        <f t="shared" si="6085"/>
        <v>52380.722731780239</v>
      </c>
      <c r="OI277" s="66">
        <v>1.925</v>
      </c>
      <c r="OJ277" s="10">
        <v>342.85</v>
      </c>
      <c r="OK277" s="47">
        <f t="shared" si="6086"/>
        <v>178103.89610389611</v>
      </c>
      <c r="OL277" s="46">
        <v>0</v>
      </c>
      <c r="OM277" s="10">
        <v>0</v>
      </c>
      <c r="ON277" s="47">
        <f t="shared" si="6087"/>
        <v>0</v>
      </c>
      <c r="OO277" s="66">
        <v>13.942</v>
      </c>
      <c r="OP277" s="10">
        <v>638.51900000000001</v>
      </c>
      <c r="OQ277" s="47">
        <f t="shared" si="6088"/>
        <v>45798.23554726725</v>
      </c>
      <c r="OR277" s="46">
        <v>0</v>
      </c>
      <c r="OS277" s="10">
        <v>0</v>
      </c>
      <c r="OT277" s="47">
        <f t="shared" si="6089"/>
        <v>0</v>
      </c>
      <c r="OU277" s="66">
        <v>235.54129999999998</v>
      </c>
      <c r="OV277" s="10">
        <v>12353.267</v>
      </c>
      <c r="OW277" s="47">
        <f t="shared" si="6090"/>
        <v>52446.288612655197</v>
      </c>
      <c r="OX277" s="46">
        <v>0</v>
      </c>
      <c r="OY277" s="10">
        <v>0</v>
      </c>
      <c r="OZ277" s="47">
        <f t="shared" si="6091"/>
        <v>0</v>
      </c>
      <c r="PA277" s="46">
        <v>0</v>
      </c>
      <c r="PB277" s="10">
        <v>0</v>
      </c>
      <c r="PC277" s="47">
        <f t="shared" si="6092"/>
        <v>0</v>
      </c>
      <c r="PD277" s="46">
        <v>0</v>
      </c>
      <c r="PE277" s="10">
        <v>0</v>
      </c>
      <c r="PF277" s="47">
        <f t="shared" si="6093"/>
        <v>0</v>
      </c>
      <c r="PG277" s="66">
        <v>4.3493599999999999</v>
      </c>
      <c r="PH277" s="10">
        <v>443.63299999999998</v>
      </c>
      <c r="PI277" s="47">
        <f t="shared" si="6094"/>
        <v>101999.60453951846</v>
      </c>
      <c r="PJ277" s="46">
        <v>0</v>
      </c>
      <c r="PK277" s="10">
        <v>0</v>
      </c>
      <c r="PL277" s="47">
        <f t="shared" si="6095"/>
        <v>0</v>
      </c>
      <c r="PM277" s="46">
        <v>0</v>
      </c>
      <c r="PN277" s="10">
        <v>0</v>
      </c>
      <c r="PO277" s="47">
        <f t="shared" si="6096"/>
        <v>0</v>
      </c>
      <c r="PP277" s="66">
        <v>19.04</v>
      </c>
      <c r="PQ277" s="10">
        <v>13.632999999999999</v>
      </c>
      <c r="PR277" s="47">
        <f t="shared" si="6097"/>
        <v>716.01890756302521</v>
      </c>
      <c r="PS277" s="66">
        <v>3.3188599999999999</v>
      </c>
      <c r="PT277" s="10">
        <v>960.51499999999999</v>
      </c>
      <c r="PU277" s="47">
        <f t="shared" si="6098"/>
        <v>289411.12309648492</v>
      </c>
      <c r="PV277" s="66">
        <v>78.004199999999997</v>
      </c>
      <c r="PW277" s="10">
        <v>8679.1280000000006</v>
      </c>
      <c r="PX277" s="47">
        <f t="shared" si="6099"/>
        <v>111264.88060899285</v>
      </c>
      <c r="PY277" s="66">
        <v>36.670349999999999</v>
      </c>
      <c r="PZ277" s="10">
        <v>15795.626</v>
      </c>
      <c r="QA277" s="47">
        <f t="shared" si="6100"/>
        <v>430746.52955316764</v>
      </c>
      <c r="QB277" s="46">
        <v>0</v>
      </c>
      <c r="QC277" s="10">
        <v>0</v>
      </c>
      <c r="QD277" s="47">
        <f t="shared" si="6101"/>
        <v>0</v>
      </c>
      <c r="QE277" s="13">
        <v>3.381E-2</v>
      </c>
      <c r="QF277" s="11">
        <v>34.308999999999997</v>
      </c>
      <c r="QG277" s="47">
        <f t="shared" si="6102"/>
        <v>1014758.9470570837</v>
      </c>
      <c r="QH277" s="46">
        <v>0</v>
      </c>
      <c r="QI277" s="10">
        <v>0</v>
      </c>
      <c r="QJ277" s="47">
        <f t="shared" si="6103"/>
        <v>0</v>
      </c>
      <c r="QK277" s="46">
        <v>0</v>
      </c>
      <c r="QL277" s="10">
        <v>0</v>
      </c>
      <c r="QM277" s="47">
        <f t="shared" si="6104"/>
        <v>0</v>
      </c>
      <c r="QN277" s="46">
        <v>0</v>
      </c>
      <c r="QO277" s="10">
        <v>0</v>
      </c>
      <c r="QP277" s="47">
        <f t="shared" si="6105"/>
        <v>0</v>
      </c>
      <c r="QQ277" s="66">
        <v>17.358139999999999</v>
      </c>
      <c r="QR277" s="10">
        <v>1413.645</v>
      </c>
      <c r="QS277" s="47">
        <f t="shared" si="6106"/>
        <v>81439.889296894718</v>
      </c>
      <c r="QT277" s="46">
        <v>0</v>
      </c>
      <c r="QU277" s="10">
        <v>0</v>
      </c>
      <c r="QV277" s="47">
        <f t="shared" si="6107"/>
        <v>0</v>
      </c>
      <c r="QW277" s="46">
        <v>0</v>
      </c>
      <c r="QX277" s="10">
        <v>0</v>
      </c>
      <c r="QY277" s="47">
        <f t="shared" si="6108"/>
        <v>0</v>
      </c>
      <c r="QZ277" s="46">
        <v>0</v>
      </c>
      <c r="RA277" s="10">
        <v>0</v>
      </c>
      <c r="RB277" s="47">
        <f t="shared" si="6109"/>
        <v>0</v>
      </c>
      <c r="RC277" s="66">
        <v>16.95</v>
      </c>
      <c r="RD277" s="10">
        <v>39.435000000000002</v>
      </c>
      <c r="RE277" s="47">
        <f t="shared" si="6110"/>
        <v>2326.5486725663718</v>
      </c>
      <c r="RF277" s="12">
        <f>SUMIF($C$5:$RE$5,"Ton",C277:RE277)</f>
        <v>2228.8697699999993</v>
      </c>
      <c r="RG277" s="58">
        <f t="shared" ref="RG277" si="6115">SUMIF($C$5:$RE$5,"F*",C277:RE277)</f>
        <v>228897.86999999997</v>
      </c>
    </row>
    <row r="278" spans="1:475" ht="15" thickBot="1" x14ac:dyDescent="0.35">
      <c r="A278" s="61"/>
      <c r="B278" s="41" t="s">
        <v>17</v>
      </c>
      <c r="C278" s="48">
        <f t="shared" ref="C278:D278" si="6116">SUM(C266:C277)</f>
        <v>4.749270000000001</v>
      </c>
      <c r="D278" s="35">
        <f t="shared" si="6116"/>
        <v>2105.1349999999998</v>
      </c>
      <c r="E278" s="49"/>
      <c r="F278" s="48">
        <f t="shared" ref="F278:G278" si="6117">SUM(F266:F277)</f>
        <v>0</v>
      </c>
      <c r="G278" s="35">
        <f t="shared" si="6117"/>
        <v>0</v>
      </c>
      <c r="H278" s="49"/>
      <c r="I278" s="48">
        <f t="shared" ref="I278:J278" si="6118">SUM(I266:I277)</f>
        <v>0</v>
      </c>
      <c r="J278" s="35">
        <f t="shared" si="6118"/>
        <v>0</v>
      </c>
      <c r="K278" s="49"/>
      <c r="L278" s="48">
        <f t="shared" ref="L278:M278" si="6119">SUM(L266:L277)</f>
        <v>2.0600000000000002E-3</v>
      </c>
      <c r="M278" s="35">
        <f t="shared" si="6119"/>
        <v>4.5999999999999999E-2</v>
      </c>
      <c r="N278" s="49"/>
      <c r="O278" s="48">
        <f t="shared" ref="O278:P278" si="6120">SUM(O266:O277)</f>
        <v>7.4293399999999998</v>
      </c>
      <c r="P278" s="35">
        <f t="shared" si="6120"/>
        <v>851.94299999999998</v>
      </c>
      <c r="Q278" s="49"/>
      <c r="R278" s="48">
        <f t="shared" ref="R278:S278" si="6121">SUM(R266:R277)</f>
        <v>0</v>
      </c>
      <c r="S278" s="35">
        <f t="shared" si="6121"/>
        <v>0</v>
      </c>
      <c r="T278" s="49"/>
      <c r="U278" s="48">
        <f t="shared" ref="U278:V278" si="6122">SUM(U266:U277)</f>
        <v>2.4209999999999999E-2</v>
      </c>
      <c r="V278" s="35">
        <f t="shared" si="6122"/>
        <v>3.859</v>
      </c>
      <c r="W278" s="49"/>
      <c r="X278" s="48">
        <f t="shared" ref="X278:Y278" si="6123">SUM(X266:X277)</f>
        <v>0</v>
      </c>
      <c r="Y278" s="35">
        <f t="shared" si="6123"/>
        <v>0</v>
      </c>
      <c r="Z278" s="49"/>
      <c r="AA278" s="48">
        <f t="shared" ref="AA278:AB278" si="6124">SUM(AA266:AA277)</f>
        <v>7.7991599999999988</v>
      </c>
      <c r="AB278" s="35">
        <f t="shared" si="6124"/>
        <v>5947.6940000000004</v>
      </c>
      <c r="AC278" s="49"/>
      <c r="AD278" s="48">
        <f t="shared" ref="AD278:AE278" si="6125">SUM(AD266:AD277)</f>
        <v>143.60104000000001</v>
      </c>
      <c r="AE278" s="35">
        <f t="shared" si="6125"/>
        <v>107753.261</v>
      </c>
      <c r="AF278" s="49"/>
      <c r="AG278" s="48">
        <f t="shared" ref="AG278:AH278" si="6126">SUM(AG266:AG277)</f>
        <v>0</v>
      </c>
      <c r="AH278" s="35">
        <f t="shared" si="6126"/>
        <v>0</v>
      </c>
      <c r="AI278" s="49"/>
      <c r="AJ278" s="48">
        <f t="shared" ref="AJ278:AK278" si="6127">SUM(AJ266:AJ277)</f>
        <v>0</v>
      </c>
      <c r="AK278" s="35">
        <f t="shared" si="6127"/>
        <v>0</v>
      </c>
      <c r="AL278" s="49"/>
      <c r="AM278" s="48">
        <f t="shared" ref="AM278:AN278" si="6128">SUM(AM266:AM277)</f>
        <v>26.551859999999998</v>
      </c>
      <c r="AN278" s="35">
        <f t="shared" si="6128"/>
        <v>254.83900000000003</v>
      </c>
      <c r="AO278" s="49"/>
      <c r="AP278" s="48">
        <f t="shared" ref="AP278:AQ278" si="6129">SUM(AP266:AP277)</f>
        <v>2403.0175800000002</v>
      </c>
      <c r="AQ278" s="35">
        <f t="shared" si="6129"/>
        <v>106070.98000000001</v>
      </c>
      <c r="AR278" s="49"/>
      <c r="AS278" s="48">
        <f t="shared" ref="AS278:AT278" si="6130">SUM(AS266:AS277)</f>
        <v>2.478E-2</v>
      </c>
      <c r="AT278" s="35">
        <f t="shared" si="6130"/>
        <v>0.25</v>
      </c>
      <c r="AU278" s="49"/>
      <c r="AV278" s="48">
        <f t="shared" ref="AV278:AW278" si="6131">SUM(AV266:AV277)</f>
        <v>2.9499999999999998E-2</v>
      </c>
      <c r="AW278" s="35">
        <f t="shared" si="6131"/>
        <v>4.5869999999999997</v>
      </c>
      <c r="AX278" s="49"/>
      <c r="AY278" s="48">
        <f t="shared" ref="AY278:AZ278" si="6132">SUM(AY266:AY277)</f>
        <v>1.1945499999999998</v>
      </c>
      <c r="AZ278" s="35">
        <f t="shared" si="6132"/>
        <v>70.335999999999984</v>
      </c>
      <c r="BA278" s="49"/>
      <c r="BB278" s="48">
        <f t="shared" ref="BB278:BC278" si="6133">SUM(BB266:BB277)</f>
        <v>9.2503800000000016</v>
      </c>
      <c r="BC278" s="35">
        <f t="shared" si="6133"/>
        <v>1974.002</v>
      </c>
      <c r="BD278" s="49"/>
      <c r="BE278" s="48">
        <f t="shared" ref="BE278:BF278" si="6134">SUM(BE266:BE277)</f>
        <v>3.5815799999999998</v>
      </c>
      <c r="BF278" s="35">
        <f t="shared" si="6134"/>
        <v>830.505</v>
      </c>
      <c r="BG278" s="49"/>
      <c r="BH278" s="48">
        <f t="shared" ref="BH278:BI278" si="6135">SUM(BH266:BH277)</f>
        <v>5.0000000000000001E-4</v>
      </c>
      <c r="BI278" s="35">
        <f t="shared" si="6135"/>
        <v>0.38900000000000001</v>
      </c>
      <c r="BJ278" s="49"/>
      <c r="BK278" s="48">
        <f t="shared" ref="BK278:BL278" si="6136">SUM(BK266:BK277)</f>
        <v>0</v>
      </c>
      <c r="BL278" s="35">
        <f t="shared" si="6136"/>
        <v>0</v>
      </c>
      <c r="BM278" s="49"/>
      <c r="BN278" s="48">
        <f t="shared" ref="BN278:BO278" si="6137">SUM(BN266:BN277)</f>
        <v>0</v>
      </c>
      <c r="BO278" s="35">
        <f t="shared" si="6137"/>
        <v>0</v>
      </c>
      <c r="BP278" s="49"/>
      <c r="BQ278" s="48">
        <f t="shared" ref="BQ278:BR278" si="6138">SUM(BQ266:BQ277)</f>
        <v>7.5499999999999998E-2</v>
      </c>
      <c r="BR278" s="35">
        <f t="shared" si="6138"/>
        <v>1.224</v>
      </c>
      <c r="BS278" s="49"/>
      <c r="BT278" s="48">
        <f t="shared" ref="BT278:BU278" si="6139">SUM(BT266:BT277)</f>
        <v>65.942840000000004</v>
      </c>
      <c r="BU278" s="35">
        <f t="shared" si="6139"/>
        <v>70817.196000000011</v>
      </c>
      <c r="BV278" s="49"/>
      <c r="BW278" s="48">
        <f t="shared" ref="BW278:BX278" si="6140">SUM(BW266:BW277)</f>
        <v>0</v>
      </c>
      <c r="BX278" s="35">
        <f t="shared" si="6140"/>
        <v>0</v>
      </c>
      <c r="BY278" s="49"/>
      <c r="BZ278" s="48">
        <f t="shared" ref="BZ278:CA278" si="6141">SUM(BZ266:BZ277)</f>
        <v>0</v>
      </c>
      <c r="CA278" s="35">
        <f t="shared" si="6141"/>
        <v>0</v>
      </c>
      <c r="CB278" s="49"/>
      <c r="CC278" s="48">
        <f t="shared" ref="CC278:CD278" si="6142">SUM(CC266:CC277)</f>
        <v>2159.1233099999999</v>
      </c>
      <c r="CD278" s="35">
        <f t="shared" si="6142"/>
        <v>120023.39900000002</v>
      </c>
      <c r="CE278" s="49"/>
      <c r="CF278" s="48">
        <f t="shared" ref="CF278:CG278" si="6143">SUM(CF266:CF277)</f>
        <v>1.06E-3</v>
      </c>
      <c r="CG278" s="35">
        <f t="shared" si="6143"/>
        <v>1.3240000000000001</v>
      </c>
      <c r="CH278" s="49"/>
      <c r="CI278" s="48">
        <f t="shared" ref="CI278:CJ278" si="6144">SUM(CI266:CI277)</f>
        <v>0</v>
      </c>
      <c r="CJ278" s="35">
        <f t="shared" si="6144"/>
        <v>0</v>
      </c>
      <c r="CK278" s="49"/>
      <c r="CL278" s="48">
        <f t="shared" ref="CL278:CM278" si="6145">SUM(CL266:CL277)</f>
        <v>3.7839999999999998</v>
      </c>
      <c r="CM278" s="35">
        <f t="shared" si="6145"/>
        <v>19.787999999999997</v>
      </c>
      <c r="CN278" s="49"/>
      <c r="CO278" s="48">
        <f t="shared" ref="CO278:CP278" si="6146">SUM(CO266:CO277)</f>
        <v>0.41578000000000004</v>
      </c>
      <c r="CP278" s="35">
        <f t="shared" si="6146"/>
        <v>1813.952</v>
      </c>
      <c r="CQ278" s="49"/>
      <c r="CR278" s="48">
        <f t="shared" ref="CR278:CS278" si="6147">SUM(CR266:CR277)</f>
        <v>2.7899999999999999E-3</v>
      </c>
      <c r="CS278" s="35">
        <f t="shared" si="6147"/>
        <v>1.387</v>
      </c>
      <c r="CT278" s="49"/>
      <c r="CU278" s="48">
        <f t="shared" ref="CU278:CV278" si="6148">SUM(CU266:CU277)</f>
        <v>11.014669999999999</v>
      </c>
      <c r="CV278" s="35">
        <f t="shared" si="6148"/>
        <v>3102.7510000000002</v>
      </c>
      <c r="CW278" s="49"/>
      <c r="CX278" s="48">
        <f t="shared" ref="CX278:CY278" si="6149">SUM(CX266:CX277)</f>
        <v>6.9999999999999999E-4</v>
      </c>
      <c r="CY278" s="35">
        <f t="shared" si="6149"/>
        <v>2.37</v>
      </c>
      <c r="CZ278" s="49"/>
      <c r="DA278" s="48">
        <f t="shared" ref="DA278:DB278" si="6150">SUM(DA266:DA277)</f>
        <v>66.892170000000007</v>
      </c>
      <c r="DB278" s="35">
        <f t="shared" si="6150"/>
        <v>23183.435000000001</v>
      </c>
      <c r="DC278" s="49"/>
      <c r="DD278" s="48">
        <f t="shared" ref="DD278:DE278" si="6151">SUM(DD266:DD277)</f>
        <v>790.76199999999994</v>
      </c>
      <c r="DE278" s="35">
        <f t="shared" si="6151"/>
        <v>134680.82399999999</v>
      </c>
      <c r="DF278" s="49"/>
      <c r="DG278" s="48">
        <f t="shared" ref="DG278:DH278" si="6152">SUM(DG266:DG277)</f>
        <v>0</v>
      </c>
      <c r="DH278" s="35">
        <f t="shared" si="6152"/>
        <v>0</v>
      </c>
      <c r="DI278" s="49"/>
      <c r="DJ278" s="48">
        <f t="shared" ref="DJ278:DK278" si="6153">SUM(DJ266:DJ277)</f>
        <v>38.895859999999999</v>
      </c>
      <c r="DK278" s="35">
        <f t="shared" si="6153"/>
        <v>2815.7660000000001</v>
      </c>
      <c r="DL278" s="49"/>
      <c r="DM278" s="48">
        <f t="shared" ref="DM278:DN278" si="6154">SUM(DM266:DM277)</f>
        <v>0</v>
      </c>
      <c r="DN278" s="35">
        <f t="shared" si="6154"/>
        <v>0</v>
      </c>
      <c r="DO278" s="49"/>
      <c r="DP278" s="48">
        <f t="shared" ref="DP278:DQ278" si="6155">SUM(DP266:DP277)</f>
        <v>27.075930000000003</v>
      </c>
      <c r="DQ278" s="35">
        <f t="shared" si="6155"/>
        <v>5204.3069999999998</v>
      </c>
      <c r="DR278" s="49"/>
      <c r="DS278" s="48">
        <f t="shared" ref="DS278:DT278" si="6156">SUM(DS266:DS277)</f>
        <v>12.605260000000001</v>
      </c>
      <c r="DT278" s="35">
        <f t="shared" si="6156"/>
        <v>761.02199999999993</v>
      </c>
      <c r="DU278" s="49"/>
      <c r="DV278" s="48">
        <f t="shared" ref="DV278:DW278" si="6157">SUM(DV266:DV277)</f>
        <v>0</v>
      </c>
      <c r="DW278" s="35">
        <f t="shared" si="6157"/>
        <v>0</v>
      </c>
      <c r="DX278" s="49"/>
      <c r="DY278" s="48">
        <f t="shared" ref="DY278:DZ278" si="6158">SUM(DY266:DY277)</f>
        <v>0</v>
      </c>
      <c r="DZ278" s="35">
        <f t="shared" si="6158"/>
        <v>0</v>
      </c>
      <c r="EA278" s="49"/>
      <c r="EB278" s="48">
        <f t="shared" ref="EB278:EC278" si="6159">SUM(EB266:EB277)</f>
        <v>0</v>
      </c>
      <c r="EC278" s="35">
        <f t="shared" si="6159"/>
        <v>0</v>
      </c>
      <c r="ED278" s="49"/>
      <c r="EE278" s="48">
        <f t="shared" ref="EE278:EF278" si="6160">SUM(EE266:EE277)</f>
        <v>0</v>
      </c>
      <c r="EF278" s="35">
        <f t="shared" si="6160"/>
        <v>0</v>
      </c>
      <c r="EG278" s="49"/>
      <c r="EH278" s="48">
        <f t="shared" ref="EH278:EI278" si="6161">SUM(EH266:EH277)</f>
        <v>539.56499000000008</v>
      </c>
      <c r="EI278" s="35">
        <f t="shared" si="6161"/>
        <v>74411.379000000001</v>
      </c>
      <c r="EJ278" s="49"/>
      <c r="EK278" s="48">
        <f t="shared" ref="EK278:EL278" si="6162">SUM(EK266:EK277)</f>
        <v>0</v>
      </c>
      <c r="EL278" s="35">
        <f t="shared" si="6162"/>
        <v>0</v>
      </c>
      <c r="EM278" s="49"/>
      <c r="EN278" s="48">
        <f t="shared" ref="EN278:EO278" si="6163">SUM(EN266:EN277)</f>
        <v>4300.5222300000005</v>
      </c>
      <c r="EO278" s="35">
        <f t="shared" si="6163"/>
        <v>546041.74899999995</v>
      </c>
      <c r="EP278" s="49"/>
      <c r="EQ278" s="48">
        <f t="shared" ref="EQ278:ER278" si="6164">SUM(EQ266:EQ277)</f>
        <v>42.851219999999998</v>
      </c>
      <c r="ER278" s="35">
        <f t="shared" si="6164"/>
        <v>120.459</v>
      </c>
      <c r="ES278" s="49"/>
      <c r="ET278" s="48">
        <f t="shared" ref="ET278:EU278" si="6165">SUM(ET266:ET277)</f>
        <v>68.02852</v>
      </c>
      <c r="EU278" s="35">
        <f t="shared" si="6165"/>
        <v>15511.017</v>
      </c>
      <c r="EV278" s="49"/>
      <c r="EW278" s="48">
        <f t="shared" ref="EW278:EX278" si="6166">SUM(EW266:EW277)</f>
        <v>0</v>
      </c>
      <c r="EX278" s="35">
        <f t="shared" si="6166"/>
        <v>0</v>
      </c>
      <c r="EY278" s="49"/>
      <c r="EZ278" s="48">
        <f t="shared" ref="EZ278:FA278" si="6167">SUM(EZ266:EZ277)</f>
        <v>0</v>
      </c>
      <c r="FA278" s="35">
        <f t="shared" si="6167"/>
        <v>0</v>
      </c>
      <c r="FB278" s="49"/>
      <c r="FC278" s="48">
        <f t="shared" ref="FC278:FD278" si="6168">SUM(FC266:FC277)</f>
        <v>0</v>
      </c>
      <c r="FD278" s="35">
        <f t="shared" si="6168"/>
        <v>0</v>
      </c>
      <c r="FE278" s="49"/>
      <c r="FF278" s="48">
        <f t="shared" ref="FF278:FG278" si="6169">SUM(FF266:FF277)</f>
        <v>0</v>
      </c>
      <c r="FG278" s="35">
        <f t="shared" si="6169"/>
        <v>0</v>
      </c>
      <c r="FH278" s="49"/>
      <c r="FI278" s="48">
        <f t="shared" ref="FI278:FJ278" si="6170">SUM(FI266:FI277)</f>
        <v>4.69259</v>
      </c>
      <c r="FJ278" s="35">
        <f t="shared" si="6170"/>
        <v>638.52099999999996</v>
      </c>
      <c r="FK278" s="49"/>
      <c r="FL278" s="48">
        <f t="shared" ref="FL278:FM278" si="6171">SUM(FL266:FL277)</f>
        <v>24.325859999999995</v>
      </c>
      <c r="FM278" s="35">
        <f t="shared" si="6171"/>
        <v>2764.105</v>
      </c>
      <c r="FN278" s="49"/>
      <c r="FO278" s="48">
        <f t="shared" ref="FO278:FP278" si="6172">SUM(FO266:FO277)</f>
        <v>8.2003200000000014</v>
      </c>
      <c r="FP278" s="35">
        <f t="shared" si="6172"/>
        <v>3217.7979999999998</v>
      </c>
      <c r="FQ278" s="49"/>
      <c r="FR278" s="48">
        <f t="shared" ref="FR278:FS278" si="6173">SUM(FR266:FR277)</f>
        <v>949.26129999999989</v>
      </c>
      <c r="FS278" s="35">
        <f t="shared" si="6173"/>
        <v>160971.91700000002</v>
      </c>
      <c r="FT278" s="49"/>
      <c r="FU278" s="48">
        <f t="shared" ref="FU278:FV278" si="6174">SUM(FU266:FU277)</f>
        <v>36.020609999999998</v>
      </c>
      <c r="FV278" s="35">
        <f t="shared" si="6174"/>
        <v>1033.29</v>
      </c>
      <c r="FW278" s="49"/>
      <c r="FX278" s="48">
        <f t="shared" ref="FX278:FY278" si="6175">SUM(FX266:FX277)</f>
        <v>0</v>
      </c>
      <c r="FY278" s="35">
        <f t="shared" si="6175"/>
        <v>0</v>
      </c>
      <c r="FZ278" s="49"/>
      <c r="GA278" s="48">
        <f t="shared" ref="GA278:GB278" si="6176">SUM(GA266:GA277)</f>
        <v>4.2799999999999998E-2</v>
      </c>
      <c r="GB278" s="35">
        <f t="shared" si="6176"/>
        <v>3.2360000000000002</v>
      </c>
      <c r="GC278" s="49"/>
      <c r="GD278" s="48">
        <f t="shared" ref="GD278:GE278" si="6177">SUM(GD266:GD277)</f>
        <v>17.792160000000003</v>
      </c>
      <c r="GE278" s="35">
        <f t="shared" si="6177"/>
        <v>1759.7449999999999</v>
      </c>
      <c r="GF278" s="49"/>
      <c r="GG278" s="48">
        <f t="shared" ref="GG278:GH278" si="6178">SUM(GG266:GG277)</f>
        <v>35.42868</v>
      </c>
      <c r="GH278" s="35">
        <f t="shared" si="6178"/>
        <v>4902.8530000000001</v>
      </c>
      <c r="GI278" s="49"/>
      <c r="GJ278" s="48">
        <f t="shared" ref="GJ278:GK278" si="6179">SUM(GJ266:GJ277)</f>
        <v>1830.1697100000001</v>
      </c>
      <c r="GK278" s="35">
        <f t="shared" si="6179"/>
        <v>283061.571</v>
      </c>
      <c r="GL278" s="49"/>
      <c r="GM278" s="48">
        <f t="shared" ref="GM278:GN278" si="6180">SUM(GM266:GM277)</f>
        <v>0</v>
      </c>
      <c r="GN278" s="35">
        <f t="shared" si="6180"/>
        <v>0</v>
      </c>
      <c r="GO278" s="49"/>
      <c r="GP278" s="48">
        <f t="shared" ref="GP278:GQ278" si="6181">SUM(GP266:GP277)</f>
        <v>68.25442000000001</v>
      </c>
      <c r="GQ278" s="35">
        <f t="shared" si="6181"/>
        <v>6885.2929999999997</v>
      </c>
      <c r="GR278" s="49"/>
      <c r="GS278" s="48">
        <f t="shared" ref="GS278:GT278" si="6182">SUM(GS266:GS277)</f>
        <v>0.63161</v>
      </c>
      <c r="GT278" s="35">
        <f t="shared" si="6182"/>
        <v>29.074000000000002</v>
      </c>
      <c r="GU278" s="49"/>
      <c r="GV278" s="48">
        <f t="shared" ref="GV278:GW278" si="6183">SUM(GV266:GV277)</f>
        <v>0</v>
      </c>
      <c r="GW278" s="35">
        <f t="shared" si="6183"/>
        <v>0</v>
      </c>
      <c r="GX278" s="49"/>
      <c r="GY278" s="48">
        <f t="shared" ref="GY278:GZ278" si="6184">SUM(GY266:GY277)</f>
        <v>0.18610000000000002</v>
      </c>
      <c r="GZ278" s="35">
        <f t="shared" si="6184"/>
        <v>22.66</v>
      </c>
      <c r="HA278" s="49"/>
      <c r="HB278" s="48">
        <f t="shared" ref="HB278:HC278" si="6185">SUM(HB266:HB277)</f>
        <v>30.946170000000002</v>
      </c>
      <c r="HC278" s="35">
        <f t="shared" si="6185"/>
        <v>9451.02</v>
      </c>
      <c r="HD278" s="49"/>
      <c r="HE278" s="48">
        <f t="shared" ref="HE278:HF278" si="6186">SUM(HE266:HE277)</f>
        <v>0</v>
      </c>
      <c r="HF278" s="35">
        <f t="shared" si="6186"/>
        <v>0</v>
      </c>
      <c r="HG278" s="49"/>
      <c r="HH278" s="48">
        <f t="shared" ref="HH278:HI278" si="6187">SUM(HH266:HH277)</f>
        <v>0</v>
      </c>
      <c r="HI278" s="35">
        <f t="shared" si="6187"/>
        <v>0</v>
      </c>
      <c r="HJ278" s="49"/>
      <c r="HK278" s="48">
        <f t="shared" ref="HK278:HL278" si="6188">SUM(HK266:HK277)</f>
        <v>24.939</v>
      </c>
      <c r="HL278" s="35">
        <f t="shared" si="6188"/>
        <v>560.64400000000001</v>
      </c>
      <c r="HM278" s="49"/>
      <c r="HN278" s="48">
        <f t="shared" ref="HN278:HO278" si="6189">SUM(HN266:HN277)</f>
        <v>0.52</v>
      </c>
      <c r="HO278" s="35">
        <f t="shared" si="6189"/>
        <v>22.382999999999999</v>
      </c>
      <c r="HP278" s="49"/>
      <c r="HQ278" s="48">
        <f t="shared" ref="HQ278:HR278" si="6190">SUM(HQ266:HQ277)</f>
        <v>7.0000000000000001E-3</v>
      </c>
      <c r="HR278" s="35">
        <f t="shared" si="6190"/>
        <v>4.5410000000000004</v>
      </c>
      <c r="HS278" s="49"/>
      <c r="HT278" s="48">
        <f t="shared" ref="HT278:HU278" si="6191">SUM(HT266:HT277)</f>
        <v>0</v>
      </c>
      <c r="HU278" s="35">
        <f t="shared" si="6191"/>
        <v>0</v>
      </c>
      <c r="HV278" s="49"/>
      <c r="HW278" s="48">
        <f t="shared" ref="HW278:HX278" si="6192">SUM(HW266:HW277)</f>
        <v>0</v>
      </c>
      <c r="HX278" s="35">
        <f t="shared" si="6192"/>
        <v>0</v>
      </c>
      <c r="HY278" s="49"/>
      <c r="HZ278" s="66">
        <v>24</v>
      </c>
      <c r="IA278" s="10">
        <v>1642.114</v>
      </c>
      <c r="IB278" s="49"/>
      <c r="IC278" s="48">
        <f t="shared" ref="IC278:ID278" si="6193">SUM(IC266:IC277)</f>
        <v>0</v>
      </c>
      <c r="ID278" s="35">
        <f t="shared" si="6193"/>
        <v>0</v>
      </c>
      <c r="IE278" s="49"/>
      <c r="IF278" s="48">
        <f t="shared" ref="IF278:IG278" si="6194">SUM(IF266:IF277)</f>
        <v>0</v>
      </c>
      <c r="IG278" s="35">
        <f t="shared" si="6194"/>
        <v>0</v>
      </c>
      <c r="IH278" s="49"/>
      <c r="II278" s="48">
        <f t="shared" ref="II278:IJ278" si="6195">SUM(II266:II277)</f>
        <v>0</v>
      </c>
      <c r="IJ278" s="35">
        <f t="shared" si="6195"/>
        <v>0</v>
      </c>
      <c r="IK278" s="49"/>
      <c r="IL278" s="48">
        <f t="shared" ref="IL278:IM278" si="6196">SUM(IL266:IL277)</f>
        <v>0.01</v>
      </c>
      <c r="IM278" s="35">
        <f t="shared" si="6196"/>
        <v>0.61899999999999999</v>
      </c>
      <c r="IN278" s="49"/>
      <c r="IO278" s="48">
        <f t="shared" ref="IO278:IP278" si="6197">SUM(IO266:IO277)</f>
        <v>4.2326500000000005</v>
      </c>
      <c r="IP278" s="35">
        <f t="shared" si="6197"/>
        <v>16.915999999999997</v>
      </c>
      <c r="IQ278" s="49"/>
      <c r="IR278" s="48">
        <f t="shared" ref="IR278:IS278" si="6198">SUM(IR266:IR277)</f>
        <v>652.88630999999998</v>
      </c>
      <c r="IS278" s="35">
        <f t="shared" si="6198"/>
        <v>35028.118000000002</v>
      </c>
      <c r="IT278" s="49"/>
      <c r="IU278" s="48">
        <f t="shared" ref="IU278:IV278" si="6199">SUM(IU266:IU277)</f>
        <v>0</v>
      </c>
      <c r="IV278" s="35">
        <f t="shared" si="6199"/>
        <v>0</v>
      </c>
      <c r="IW278" s="49"/>
      <c r="IX278" s="48">
        <f t="shared" ref="IX278:IY278" si="6200">SUM(IX266:IX277)</f>
        <v>5.5999999999999999E-3</v>
      </c>
      <c r="IY278" s="35">
        <f t="shared" si="6200"/>
        <v>0.25</v>
      </c>
      <c r="IZ278" s="49"/>
      <c r="JA278" s="48">
        <f t="shared" ref="JA278:JB278" si="6201">SUM(JA266:JA277)</f>
        <v>0</v>
      </c>
      <c r="JB278" s="35">
        <f t="shared" si="6201"/>
        <v>0</v>
      </c>
      <c r="JC278" s="49"/>
      <c r="JD278" s="48">
        <f t="shared" ref="JD278:JE278" si="6202">SUM(JD266:JD277)</f>
        <v>0</v>
      </c>
      <c r="JE278" s="35">
        <f t="shared" si="6202"/>
        <v>0</v>
      </c>
      <c r="JF278" s="49"/>
      <c r="JG278" s="48">
        <f t="shared" ref="JG278:JH278" si="6203">SUM(JG266:JG277)</f>
        <v>3.202E-2</v>
      </c>
      <c r="JH278" s="35">
        <f t="shared" si="6203"/>
        <v>12.345000000000001</v>
      </c>
      <c r="JI278" s="49"/>
      <c r="JJ278" s="48">
        <f t="shared" ref="JJ278:JK278" si="6204">SUM(JJ266:JJ277)</f>
        <v>0</v>
      </c>
      <c r="JK278" s="35">
        <f t="shared" si="6204"/>
        <v>0</v>
      </c>
      <c r="JL278" s="49"/>
      <c r="JM278" s="48">
        <f t="shared" ref="JM278:JN278" si="6205">SUM(JM266:JM277)</f>
        <v>3.7533499999999997</v>
      </c>
      <c r="JN278" s="35">
        <f t="shared" si="6205"/>
        <v>213.267</v>
      </c>
      <c r="JO278" s="49"/>
      <c r="JP278" s="48">
        <f t="shared" ref="JP278:JQ278" si="6206">SUM(JP266:JP277)</f>
        <v>0</v>
      </c>
      <c r="JQ278" s="35">
        <f t="shared" si="6206"/>
        <v>0</v>
      </c>
      <c r="JR278" s="49"/>
      <c r="JS278" s="48">
        <f t="shared" ref="JS278:JT278" si="6207">SUM(JS266:JS277)</f>
        <v>2.0563400000000001</v>
      </c>
      <c r="JT278" s="35">
        <f t="shared" si="6207"/>
        <v>1021.7710000000001</v>
      </c>
      <c r="JU278" s="49"/>
      <c r="JV278" s="48">
        <f t="shared" ref="JV278:JW278" si="6208">SUM(JV266:JV277)</f>
        <v>0</v>
      </c>
      <c r="JW278" s="35">
        <f t="shared" si="6208"/>
        <v>0</v>
      </c>
      <c r="JX278" s="49"/>
      <c r="JY278" s="48">
        <f t="shared" ref="JY278:JZ278" si="6209">SUM(JY266:JY277)</f>
        <v>0</v>
      </c>
      <c r="JZ278" s="35">
        <f t="shared" si="6209"/>
        <v>0</v>
      </c>
      <c r="KA278" s="49"/>
      <c r="KB278" s="48">
        <f t="shared" ref="KB278:KC278" si="6210">SUM(KB266:KB277)</f>
        <v>550.73878999999999</v>
      </c>
      <c r="KC278" s="35">
        <f t="shared" si="6210"/>
        <v>9103.2089999999989</v>
      </c>
      <c r="KD278" s="49"/>
      <c r="KE278" s="48"/>
      <c r="KF278" s="35"/>
      <c r="KG278" s="49"/>
      <c r="KH278" s="48">
        <f t="shared" ref="KH278:KI278" si="6211">SUM(KH266:KH277)</f>
        <v>1741.6540599999998</v>
      </c>
      <c r="KI278" s="35">
        <f t="shared" si="6211"/>
        <v>189076.77900000001</v>
      </c>
      <c r="KJ278" s="49"/>
      <c r="KK278" s="48">
        <f t="shared" ref="KK278:KL278" si="6212">SUM(KK266:KK277)</f>
        <v>19.727129999999999</v>
      </c>
      <c r="KL278" s="35">
        <f t="shared" si="6212"/>
        <v>15564.375</v>
      </c>
      <c r="KM278" s="49"/>
      <c r="KN278" s="48">
        <f t="shared" ref="KN278:KO278" si="6213">SUM(KN266:KN277)</f>
        <v>2.2799999999999999E-3</v>
      </c>
      <c r="KO278" s="35">
        <f t="shared" si="6213"/>
        <v>0.48299999999999998</v>
      </c>
      <c r="KP278" s="49"/>
      <c r="KQ278" s="48">
        <f t="shared" ref="KQ278:KR278" si="6214">SUM(KQ266:KQ277)</f>
        <v>78.575279999999992</v>
      </c>
      <c r="KR278" s="35">
        <f t="shared" si="6214"/>
        <v>322.69500000000005</v>
      </c>
      <c r="KS278" s="49"/>
      <c r="KT278" s="48">
        <f t="shared" ref="KT278:KU278" si="6215">SUM(KT266:KT277)</f>
        <v>0</v>
      </c>
      <c r="KU278" s="35">
        <f t="shared" si="6215"/>
        <v>0</v>
      </c>
      <c r="KV278" s="49"/>
      <c r="KW278" s="48">
        <f t="shared" ref="KW278:KX278" si="6216">SUM(KW266:KW277)</f>
        <v>0</v>
      </c>
      <c r="KX278" s="35">
        <f t="shared" si="6216"/>
        <v>0</v>
      </c>
      <c r="KY278" s="49"/>
      <c r="KZ278" s="48">
        <f t="shared" ref="KZ278:LA278" si="6217">SUM(KZ266:KZ277)</f>
        <v>6.0754799999999989</v>
      </c>
      <c r="LA278" s="35">
        <f t="shared" si="6217"/>
        <v>3142.1979999999999</v>
      </c>
      <c r="LB278" s="49"/>
      <c r="LC278" s="48">
        <f t="shared" ref="LC278:LD278" si="6218">SUM(LC266:LC277)</f>
        <v>0</v>
      </c>
      <c r="LD278" s="35">
        <f t="shared" si="6218"/>
        <v>0</v>
      </c>
      <c r="LE278" s="49"/>
      <c r="LF278" s="48">
        <f t="shared" ref="LF278:LG278" si="6219">SUM(LF266:LF277)</f>
        <v>67.139749999999992</v>
      </c>
      <c r="LG278" s="35">
        <f t="shared" si="6219"/>
        <v>1561.117</v>
      </c>
      <c r="LH278" s="49"/>
      <c r="LI278" s="48">
        <f t="shared" ref="LI278:LJ278" si="6220">SUM(LI266:LI277)</f>
        <v>0</v>
      </c>
      <c r="LJ278" s="35">
        <f t="shared" si="6220"/>
        <v>0</v>
      </c>
      <c r="LK278" s="49"/>
      <c r="LL278" s="48">
        <f t="shared" ref="LL278:LM278" si="6221">SUM(LL266:LL277)</f>
        <v>0</v>
      </c>
      <c r="LM278" s="35">
        <f t="shared" si="6221"/>
        <v>0</v>
      </c>
      <c r="LN278" s="49"/>
      <c r="LO278" s="48">
        <f t="shared" ref="LO278:LP278" si="6222">SUM(LO266:LO277)</f>
        <v>0</v>
      </c>
      <c r="LP278" s="35">
        <f t="shared" si="6222"/>
        <v>0</v>
      </c>
      <c r="LQ278" s="49"/>
      <c r="LR278" s="48">
        <f t="shared" ref="LR278:LS278" si="6223">SUM(LR266:LR277)</f>
        <v>0.54542000000000002</v>
      </c>
      <c r="LS278" s="35">
        <f t="shared" si="6223"/>
        <v>125.699</v>
      </c>
      <c r="LT278" s="49"/>
      <c r="LU278" s="48">
        <f t="shared" ref="LU278:LV278" si="6224">SUM(LU266:LU277)</f>
        <v>1.4933999999999998</v>
      </c>
      <c r="LV278" s="35">
        <f t="shared" si="6224"/>
        <v>261.55599999999998</v>
      </c>
      <c r="LW278" s="49"/>
      <c r="LX278" s="48">
        <f t="shared" ref="LX278:LY278" si="6225">SUM(LX266:LX277)</f>
        <v>4314.1363000000001</v>
      </c>
      <c r="LY278" s="35">
        <f t="shared" si="6225"/>
        <v>543175.43900000001</v>
      </c>
      <c r="LZ278" s="49"/>
      <c r="MA278" s="48">
        <f t="shared" ref="MA278:MB278" si="6226">SUM(MA266:MA277)</f>
        <v>9.1301800000000011</v>
      </c>
      <c r="MB278" s="35">
        <f t="shared" si="6226"/>
        <v>1401.8589999999999</v>
      </c>
      <c r="MC278" s="49"/>
      <c r="MD278" s="48">
        <f t="shared" ref="MD278:ME278" si="6227">SUM(MD266:MD277)</f>
        <v>0</v>
      </c>
      <c r="ME278" s="35">
        <f t="shared" si="6227"/>
        <v>0</v>
      </c>
      <c r="MF278" s="49"/>
      <c r="MG278" s="48">
        <f t="shared" ref="MG278:MH278" si="6228">SUM(MG266:MG277)</f>
        <v>0</v>
      </c>
      <c r="MH278" s="35">
        <f t="shared" si="6228"/>
        <v>0</v>
      </c>
      <c r="MI278" s="49"/>
      <c r="MJ278" s="48">
        <f t="shared" ref="MJ278:MK278" si="6229">SUM(MJ266:MJ277)</f>
        <v>0</v>
      </c>
      <c r="MK278" s="35">
        <f t="shared" si="6229"/>
        <v>0</v>
      </c>
      <c r="ML278" s="49"/>
      <c r="MM278" s="48">
        <f t="shared" ref="MM278:MN278" si="6230">SUM(MM266:MM277)</f>
        <v>64.603079999999991</v>
      </c>
      <c r="MN278" s="35">
        <f t="shared" si="6230"/>
        <v>25620.392000000003</v>
      </c>
      <c r="MO278" s="49"/>
      <c r="MP278" s="48">
        <f t="shared" ref="MP278:MQ278" si="6231">SUM(MP266:MP277)</f>
        <v>1.8900000000000002E-3</v>
      </c>
      <c r="MQ278" s="35">
        <f t="shared" si="6231"/>
        <v>2.4590000000000001</v>
      </c>
      <c r="MR278" s="49"/>
      <c r="MS278" s="48">
        <f t="shared" ref="MS278:MT278" si="6232">SUM(MS266:MS277)</f>
        <v>0</v>
      </c>
      <c r="MT278" s="35">
        <f t="shared" si="6232"/>
        <v>0</v>
      </c>
      <c r="MU278" s="49"/>
      <c r="MV278" s="48">
        <f t="shared" ref="MV278:MW278" si="6233">SUM(MV266:MV277)</f>
        <v>0</v>
      </c>
      <c r="MW278" s="35">
        <f t="shared" si="6233"/>
        <v>0</v>
      </c>
      <c r="MX278" s="49"/>
      <c r="MY278" s="48">
        <f t="shared" ref="MY278:MZ278" si="6234">SUM(MY266:MY277)</f>
        <v>4.4329999999999994E-2</v>
      </c>
      <c r="MZ278" s="35">
        <f t="shared" si="6234"/>
        <v>4.0739999999999998</v>
      </c>
      <c r="NA278" s="49"/>
      <c r="NB278" s="48">
        <f t="shared" ref="NB278:NC278" si="6235">SUM(NB266:NB277)</f>
        <v>1.1259999999999999E-2</v>
      </c>
      <c r="NC278" s="35">
        <f t="shared" si="6235"/>
        <v>4.8360000000000003</v>
      </c>
      <c r="ND278" s="49"/>
      <c r="NE278" s="48">
        <f t="shared" ref="NE278:NF278" si="6236">SUM(NE266:NE277)</f>
        <v>0</v>
      </c>
      <c r="NF278" s="35">
        <f t="shared" si="6236"/>
        <v>0</v>
      </c>
      <c r="NG278" s="49"/>
      <c r="NH278" s="48">
        <f t="shared" ref="NH278:NI278" si="6237">SUM(NH266:NH277)</f>
        <v>0</v>
      </c>
      <c r="NI278" s="35">
        <f t="shared" si="6237"/>
        <v>0</v>
      </c>
      <c r="NJ278" s="49"/>
      <c r="NK278" s="48">
        <f t="shared" ref="NK278:NL278" si="6238">SUM(NK266:NK277)</f>
        <v>0.27112000000000003</v>
      </c>
      <c r="NL278" s="35">
        <f t="shared" si="6238"/>
        <v>389.57399999999996</v>
      </c>
      <c r="NM278" s="49"/>
      <c r="NN278" s="48">
        <f t="shared" ref="NN278:NO278" si="6239">SUM(NN266:NN277)</f>
        <v>1.2E-2</v>
      </c>
      <c r="NO278" s="35">
        <f t="shared" si="6239"/>
        <v>0.11700000000000001</v>
      </c>
      <c r="NP278" s="49"/>
      <c r="NQ278" s="48">
        <f t="shared" ref="NQ278:NR278" si="6240">SUM(NQ266:NQ277)</f>
        <v>4.0200000000000001E-3</v>
      </c>
      <c r="NR278" s="35">
        <f t="shared" si="6240"/>
        <v>8.9829999999999988</v>
      </c>
      <c r="NS278" s="49"/>
      <c r="NT278" s="48">
        <f t="shared" ref="NT278:NU278" si="6241">SUM(NT266:NT277)</f>
        <v>6.9641500000000001</v>
      </c>
      <c r="NU278" s="35">
        <f t="shared" si="6241"/>
        <v>288.5499999999999</v>
      </c>
      <c r="NV278" s="49"/>
      <c r="NW278" s="48">
        <f t="shared" ref="NW278:NX278" si="6242">SUM(NW266:NW277)</f>
        <v>452.99298999999996</v>
      </c>
      <c r="NX278" s="35">
        <f t="shared" si="6242"/>
        <v>78760.17300000001</v>
      </c>
      <c r="NY278" s="49"/>
      <c r="NZ278" s="48">
        <f t="shared" ref="NZ278:OA278" si="6243">SUM(NZ266:NZ277)</f>
        <v>40.612299999999998</v>
      </c>
      <c r="OA278" s="35">
        <f t="shared" si="6243"/>
        <v>10047.89</v>
      </c>
      <c r="OB278" s="49"/>
      <c r="OC278" s="48">
        <f t="shared" ref="OC278:OD278" si="6244">SUM(OC266:OC277)</f>
        <v>0</v>
      </c>
      <c r="OD278" s="35">
        <f t="shared" si="6244"/>
        <v>0</v>
      </c>
      <c r="OE278" s="49"/>
      <c r="OF278" s="48">
        <f t="shared" ref="OF278:OG278" si="6245">SUM(OF266:OF277)</f>
        <v>57.190330000000003</v>
      </c>
      <c r="OG278" s="35">
        <f t="shared" si="6245"/>
        <v>22550.067999999999</v>
      </c>
      <c r="OH278" s="49"/>
      <c r="OI278" s="48">
        <f t="shared" ref="OI278:OJ278" si="6246">SUM(OI266:OI277)</f>
        <v>283.09231</v>
      </c>
      <c r="OJ278" s="35">
        <f t="shared" si="6246"/>
        <v>82091.672000000006</v>
      </c>
      <c r="OK278" s="49"/>
      <c r="OL278" s="48">
        <f t="shared" ref="OL278:OM278" si="6247">SUM(OL266:OL277)</f>
        <v>0</v>
      </c>
      <c r="OM278" s="35">
        <f t="shared" si="6247"/>
        <v>0</v>
      </c>
      <c r="ON278" s="49"/>
      <c r="OO278" s="48">
        <f t="shared" ref="OO278:OP278" si="6248">SUM(OO266:OO277)</f>
        <v>283.61902000000003</v>
      </c>
      <c r="OP278" s="35">
        <f t="shared" si="6248"/>
        <v>14061.735000000002</v>
      </c>
      <c r="OQ278" s="49"/>
      <c r="OR278" s="48">
        <f t="shared" ref="OR278:OS278" si="6249">SUM(OR266:OR277)</f>
        <v>1.1817900000000001</v>
      </c>
      <c r="OS278" s="35">
        <f t="shared" si="6249"/>
        <v>207.77</v>
      </c>
      <c r="OT278" s="49"/>
      <c r="OU278" s="48">
        <f t="shared" ref="OU278:OV278" si="6250">SUM(OU266:OU277)</f>
        <v>891.37269000000003</v>
      </c>
      <c r="OV278" s="35">
        <f t="shared" si="6250"/>
        <v>40738.934000000001</v>
      </c>
      <c r="OW278" s="49"/>
      <c r="OX278" s="48">
        <f t="shared" ref="OX278:OY278" si="6251">SUM(OX266:OX277)</f>
        <v>0</v>
      </c>
      <c r="OY278" s="35">
        <f t="shared" si="6251"/>
        <v>0</v>
      </c>
      <c r="OZ278" s="49"/>
      <c r="PA278" s="48">
        <f t="shared" ref="PA278:PB278" si="6252">SUM(PA266:PA277)</f>
        <v>0</v>
      </c>
      <c r="PB278" s="35">
        <f t="shared" si="6252"/>
        <v>0</v>
      </c>
      <c r="PC278" s="49"/>
      <c r="PD278" s="48">
        <f t="shared" ref="PD278:PE278" si="6253">SUM(PD266:PD277)</f>
        <v>0</v>
      </c>
      <c r="PE278" s="35">
        <f t="shared" si="6253"/>
        <v>0</v>
      </c>
      <c r="PF278" s="49"/>
      <c r="PG278" s="48">
        <f t="shared" ref="PG278:PH278" si="6254">SUM(PG266:PG277)</f>
        <v>79.701729999999998</v>
      </c>
      <c r="PH278" s="35">
        <f t="shared" si="6254"/>
        <v>6929.3099999999986</v>
      </c>
      <c r="PI278" s="49"/>
      <c r="PJ278" s="48">
        <f t="shared" ref="PJ278:PK278" si="6255">SUM(PJ266:PJ277)</f>
        <v>0</v>
      </c>
      <c r="PK278" s="35">
        <f t="shared" si="6255"/>
        <v>0</v>
      </c>
      <c r="PL278" s="49"/>
      <c r="PM278" s="48">
        <f t="shared" ref="PM278:PN278" si="6256">SUM(PM266:PM277)</f>
        <v>4.3200000000000001E-3</v>
      </c>
      <c r="PN278" s="35">
        <f t="shared" si="6256"/>
        <v>0.28500000000000003</v>
      </c>
      <c r="PO278" s="49"/>
      <c r="PP278" s="48">
        <f t="shared" ref="PP278:PQ278" si="6257">SUM(PP266:PP277)</f>
        <v>57.54</v>
      </c>
      <c r="PQ278" s="35">
        <f t="shared" si="6257"/>
        <v>39.521999999999998</v>
      </c>
      <c r="PR278" s="49"/>
      <c r="PS278" s="48">
        <f t="shared" ref="PS278:PT278" si="6258">SUM(PS266:PS277)</f>
        <v>21.568539999999999</v>
      </c>
      <c r="PT278" s="35">
        <f t="shared" si="6258"/>
        <v>1100.0170000000001</v>
      </c>
      <c r="PU278" s="49"/>
      <c r="PV278" s="48">
        <f t="shared" ref="PV278:PW278" si="6259">SUM(PV266:PV277)</f>
        <v>1005.7586499999999</v>
      </c>
      <c r="PW278" s="35">
        <f t="shared" si="6259"/>
        <v>149729.13800000001</v>
      </c>
      <c r="PX278" s="49"/>
      <c r="PY278" s="48">
        <f t="shared" ref="PY278:PZ278" si="6260">SUM(PY266:PY277)</f>
        <v>743.87812999999983</v>
      </c>
      <c r="PZ278" s="35">
        <f t="shared" si="6260"/>
        <v>310945.34700000001</v>
      </c>
      <c r="QA278" s="49"/>
      <c r="QB278" s="48">
        <f t="shared" ref="QB278:QC278" si="6261">SUM(QB266:QB277)</f>
        <v>0</v>
      </c>
      <c r="QC278" s="35">
        <f t="shared" si="6261"/>
        <v>0</v>
      </c>
      <c r="QD278" s="49"/>
      <c r="QE278" s="48">
        <f t="shared" ref="QE278:QF278" si="6262">SUM(QE266:QE277)</f>
        <v>8.7772100000000002</v>
      </c>
      <c r="QF278" s="35">
        <f t="shared" si="6262"/>
        <v>965.83999999999992</v>
      </c>
      <c r="QG278" s="49"/>
      <c r="QH278" s="48">
        <f t="shared" ref="QH278:QI278" si="6263">SUM(QH266:QH277)</f>
        <v>0</v>
      </c>
      <c r="QI278" s="35">
        <f t="shared" si="6263"/>
        <v>0</v>
      </c>
      <c r="QJ278" s="49"/>
      <c r="QK278" s="48">
        <f t="shared" ref="QK278:QL278" si="6264">SUM(QK266:QK277)</f>
        <v>0</v>
      </c>
      <c r="QL278" s="35">
        <f t="shared" si="6264"/>
        <v>0</v>
      </c>
      <c r="QM278" s="49"/>
      <c r="QN278" s="48">
        <f t="shared" ref="QN278:QO278" si="6265">SUM(QN266:QN277)</f>
        <v>0</v>
      </c>
      <c r="QO278" s="35">
        <f t="shared" si="6265"/>
        <v>0</v>
      </c>
      <c r="QP278" s="49"/>
      <c r="QQ278" s="48">
        <f t="shared" ref="QQ278:QR278" si="6266">SUM(QQ266:QQ277)</f>
        <v>524.48728000000006</v>
      </c>
      <c r="QR278" s="35">
        <f t="shared" si="6266"/>
        <v>41380.310000000005</v>
      </c>
      <c r="QS278" s="49"/>
      <c r="QT278" s="48">
        <f t="shared" ref="QT278:QU278" si="6267">SUM(QT266:QT277)</f>
        <v>1.1899999999999999E-3</v>
      </c>
      <c r="QU278" s="35">
        <f t="shared" si="6267"/>
        <v>1.33</v>
      </c>
      <c r="QV278" s="49"/>
      <c r="QW278" s="48">
        <f t="shared" ref="QW278:QX278" si="6268">SUM(QW266:QW277)</f>
        <v>0.02</v>
      </c>
      <c r="QX278" s="35">
        <f t="shared" si="6268"/>
        <v>9.7000000000000003E-2</v>
      </c>
      <c r="QY278" s="49"/>
      <c r="QZ278" s="48">
        <f t="shared" ref="QZ278:RA278" si="6269">SUM(QZ266:QZ277)</f>
        <v>8.1699999999999995E-2</v>
      </c>
      <c r="RA278" s="35">
        <f t="shared" si="6269"/>
        <v>20.387999999999998</v>
      </c>
      <c r="RB278" s="49"/>
      <c r="RC278" s="48">
        <f t="shared" ref="RC278:RD278" si="6270">SUM(RC266:RC277)</f>
        <v>21.179580000000001</v>
      </c>
      <c r="RD278" s="35">
        <f t="shared" si="6270"/>
        <v>49.041000000000004</v>
      </c>
      <c r="RE278" s="49"/>
      <c r="RF278" s="48">
        <f t="shared" si="6112"/>
        <v>25787.39892</v>
      </c>
      <c r="RG278" s="49">
        <f t="shared" si="6113"/>
        <v>3287318.4870000002</v>
      </c>
    </row>
    <row r="279" spans="1:475" x14ac:dyDescent="0.3">
      <c r="A279" s="38">
        <v>2025</v>
      </c>
      <c r="B279" s="39" t="s">
        <v>5</v>
      </c>
      <c r="C279" s="46">
        <v>0</v>
      </c>
      <c r="D279" s="10">
        <v>0</v>
      </c>
      <c r="E279" s="47">
        <f>IF(C279=0,0,D279/C279*1000)</f>
        <v>0</v>
      </c>
      <c r="F279" s="46">
        <v>0</v>
      </c>
      <c r="G279" s="10">
        <v>0</v>
      </c>
      <c r="H279" s="47">
        <f t="shared" ref="H279:H290" si="6271">IF(F279=0,0,G279/F279*1000)</f>
        <v>0</v>
      </c>
      <c r="I279" s="46">
        <v>0</v>
      </c>
      <c r="J279" s="10">
        <v>0</v>
      </c>
      <c r="K279" s="47">
        <f t="shared" ref="K279:K290" si="6272">IF(I279=0,0,J279/I279*1000)</f>
        <v>0</v>
      </c>
      <c r="L279" s="46">
        <v>0</v>
      </c>
      <c r="M279" s="10">
        <v>0</v>
      </c>
      <c r="N279" s="47">
        <f t="shared" ref="N279:N290" si="6273">IF(L279=0,0,M279/L279*1000)</f>
        <v>0</v>
      </c>
      <c r="O279" s="46">
        <v>0</v>
      </c>
      <c r="P279" s="10">
        <v>0</v>
      </c>
      <c r="Q279" s="47">
        <f t="shared" ref="Q279:Q290" si="6274">IF(O279=0,0,P279/O279*1000)</f>
        <v>0</v>
      </c>
      <c r="R279" s="46">
        <v>0</v>
      </c>
      <c r="S279" s="10">
        <v>0</v>
      </c>
      <c r="T279" s="47">
        <f t="shared" ref="T279:T290" si="6275">IF(R279=0,0,S279/R279*1000)</f>
        <v>0</v>
      </c>
      <c r="U279" s="46">
        <v>0</v>
      </c>
      <c r="V279" s="10">
        <v>0</v>
      </c>
      <c r="W279" s="47">
        <f t="shared" ref="W279:W290" si="6276">IF(U279=0,0,V279/U279*1000)</f>
        <v>0</v>
      </c>
      <c r="X279" s="46">
        <v>0</v>
      </c>
      <c r="Y279" s="10">
        <v>0</v>
      </c>
      <c r="Z279" s="47">
        <f t="shared" ref="Z279:Z290" si="6277">IF(X279=0,0,Y279/X279*1000)</f>
        <v>0</v>
      </c>
      <c r="AA279" s="66">
        <v>3.8700000000000002E-3</v>
      </c>
      <c r="AB279" s="10">
        <v>21.02</v>
      </c>
      <c r="AC279" s="47">
        <f t="shared" ref="AC279:AC290" si="6278">IF(AA279=0,0,AB279/AA279*1000)</f>
        <v>5431524.5478036171</v>
      </c>
      <c r="AD279" s="66">
        <v>4.7444899999999999</v>
      </c>
      <c r="AE279" s="10">
        <v>9690.1080000000002</v>
      </c>
      <c r="AF279" s="47">
        <f t="shared" ref="AF279:AF290" si="6279">IF(AD279=0,0,AE279/AD279*1000)</f>
        <v>2042391.9114593982</v>
      </c>
      <c r="AG279" s="46">
        <v>0</v>
      </c>
      <c r="AH279" s="10">
        <v>0</v>
      </c>
      <c r="AI279" s="47">
        <f t="shared" ref="AI279:AI290" si="6280">IF(AG279=0,0,AH279/AG279*1000)</f>
        <v>0</v>
      </c>
      <c r="AJ279" s="46">
        <v>0</v>
      </c>
      <c r="AK279" s="10">
        <v>0</v>
      </c>
      <c r="AL279" s="47">
        <f t="shared" ref="AL279:AL290" si="6281">IF(AJ279=0,0,AK279/AJ279*1000)</f>
        <v>0</v>
      </c>
      <c r="AM279" s="66">
        <v>9.1711000000000009</v>
      </c>
      <c r="AN279" s="10">
        <v>112.577</v>
      </c>
      <c r="AO279" s="47">
        <f t="shared" ref="AO279:AO290" si="6282">IF(AM279=0,0,AN279/AM279*1000)</f>
        <v>12275.190544209525</v>
      </c>
      <c r="AP279" s="66">
        <v>141.14815999999999</v>
      </c>
      <c r="AQ279" s="10">
        <v>6801.0209999999997</v>
      </c>
      <c r="AR279" s="47">
        <f t="shared" ref="AR279:AR290" si="6283">IF(AP279=0,0,AQ279/AP279*1000)</f>
        <v>48183.561160131314</v>
      </c>
      <c r="AS279" s="46">
        <v>0</v>
      </c>
      <c r="AT279" s="10">
        <v>0</v>
      </c>
      <c r="AU279" s="47">
        <f t="shared" ref="AU279:AU290" si="6284">IF(AS279=0,0,AT279/AS279*1000)</f>
        <v>0</v>
      </c>
      <c r="AV279" s="46">
        <v>0</v>
      </c>
      <c r="AW279" s="10">
        <v>0</v>
      </c>
      <c r="AX279" s="47">
        <f t="shared" ref="AX279:AX290" si="6285">IF(AV279=0,0,AW279/AV279*1000)</f>
        <v>0</v>
      </c>
      <c r="AY279" s="66">
        <v>12.06</v>
      </c>
      <c r="AZ279" s="10">
        <v>28.3</v>
      </c>
      <c r="BA279" s="47">
        <f t="shared" ref="BA279:BA290" si="6286">IF(AY279=0,0,AZ279/AY279*1000)</f>
        <v>2346.6003316749589</v>
      </c>
      <c r="BB279" s="66">
        <v>4.1349999999999998</v>
      </c>
      <c r="BC279" s="10">
        <v>334.89100000000002</v>
      </c>
      <c r="BD279" s="47">
        <f t="shared" ref="BD279:BD290" si="6287">IF(BB279=0,0,BC279/BB279*1000)</f>
        <v>80989.359129383316</v>
      </c>
      <c r="BE279" s="46">
        <v>0</v>
      </c>
      <c r="BF279" s="10">
        <v>0</v>
      </c>
      <c r="BG279" s="47">
        <f t="shared" ref="BG279:BG290" si="6288">IF(BE279=0,0,BF279/BE279*1000)</f>
        <v>0</v>
      </c>
      <c r="BH279" s="46">
        <v>0</v>
      </c>
      <c r="BI279" s="10">
        <v>0</v>
      </c>
      <c r="BJ279" s="47">
        <f t="shared" ref="BJ279:BJ290" si="6289">IF(BH279=0,0,BI279/BH279*1000)</f>
        <v>0</v>
      </c>
      <c r="BK279" s="46">
        <v>0</v>
      </c>
      <c r="BL279" s="10">
        <v>0</v>
      </c>
      <c r="BM279" s="47">
        <f t="shared" ref="BM279:BM290" si="6290">IF(BK279=0,0,BL279/BK279*1000)</f>
        <v>0</v>
      </c>
      <c r="BN279" s="46">
        <v>0</v>
      </c>
      <c r="BO279" s="10">
        <v>0</v>
      </c>
      <c r="BP279" s="47">
        <f t="shared" ref="BP279:BP290" si="6291">IF(BN279=0,0,BO279/BN279*1000)</f>
        <v>0</v>
      </c>
      <c r="BQ279" s="46">
        <v>0</v>
      </c>
      <c r="BR279" s="10">
        <v>0</v>
      </c>
      <c r="BS279" s="47">
        <f t="shared" ref="BS279:BS290" si="6292">IF(BQ279=0,0,BR279/BQ279*1000)</f>
        <v>0</v>
      </c>
      <c r="BT279" s="66">
        <v>0.94111999999999996</v>
      </c>
      <c r="BU279" s="10">
        <v>511.767</v>
      </c>
      <c r="BV279" s="47">
        <f t="shared" ref="BV279:BV290" si="6293">IF(BT279=0,0,BU279/BT279*1000)</f>
        <v>543785.06460387621</v>
      </c>
      <c r="BW279" s="46">
        <v>0</v>
      </c>
      <c r="BX279" s="10">
        <v>0</v>
      </c>
      <c r="BY279" s="47">
        <f t="shared" ref="BY279:BY290" si="6294">IF(BW279=0,0,BX279/BW279*1000)</f>
        <v>0</v>
      </c>
      <c r="BZ279" s="46">
        <v>0</v>
      </c>
      <c r="CA279" s="10">
        <v>0</v>
      </c>
      <c r="CB279" s="47">
        <f t="shared" ref="CB279:CB290" si="6295">IF(BZ279=0,0,CA279/BZ279*1000)</f>
        <v>0</v>
      </c>
      <c r="CC279" s="66">
        <v>100.14398</v>
      </c>
      <c r="CD279" s="10">
        <v>5962.8159999999998</v>
      </c>
      <c r="CE279" s="47">
        <f t="shared" ref="CE279:CE290" si="6296">IF(CC279=0,0,CD279/CC279*1000)</f>
        <v>59542.430808122459</v>
      </c>
      <c r="CF279" s="46">
        <v>0</v>
      </c>
      <c r="CG279" s="10">
        <v>0</v>
      </c>
      <c r="CH279" s="47">
        <f t="shared" ref="CH279:CH290" si="6297">IF(CF279=0,0,CG279/CF279*1000)</f>
        <v>0</v>
      </c>
      <c r="CI279" s="46">
        <v>0</v>
      </c>
      <c r="CJ279" s="10">
        <v>0</v>
      </c>
      <c r="CK279" s="47">
        <f t="shared" ref="CK279:CK290" si="6298">IF(CI279=0,0,CJ279/CI279*1000)</f>
        <v>0</v>
      </c>
      <c r="CL279" s="66">
        <v>0.436</v>
      </c>
      <c r="CM279" s="10">
        <v>2.1800000000000002</v>
      </c>
      <c r="CN279" s="47">
        <f t="shared" ref="CN279:CN290" si="6299">IF(CL279=0,0,CM279/CL279*1000)</f>
        <v>5000</v>
      </c>
      <c r="CO279" s="66">
        <v>0.67300000000000004</v>
      </c>
      <c r="CP279" s="10">
        <v>925.46600000000001</v>
      </c>
      <c r="CQ279" s="47">
        <f t="shared" ref="CQ279:CQ290" si="6300">IF(CO279=0,0,CP279/CO279*1000)</f>
        <v>1375135.2154531947</v>
      </c>
      <c r="CR279" s="46">
        <v>0</v>
      </c>
      <c r="CS279" s="10">
        <v>0</v>
      </c>
      <c r="CT279" s="47">
        <f t="shared" ref="CT279:CT290" si="6301">IF(CR279=0,0,CS279/CR279*1000)</f>
        <v>0</v>
      </c>
      <c r="CU279" s="46">
        <v>0</v>
      </c>
      <c r="CV279" s="10">
        <v>0</v>
      </c>
      <c r="CW279" s="47">
        <f t="shared" ref="CW279:CW290" si="6302">IF(CU279=0,0,CV279/CU279*1000)</f>
        <v>0</v>
      </c>
      <c r="CX279" s="46">
        <v>0</v>
      </c>
      <c r="CY279" s="10">
        <v>0</v>
      </c>
      <c r="CZ279" s="47">
        <f t="shared" ref="CZ279:CZ290" si="6303">IF(CX279=0,0,CY279/CX279*1000)</f>
        <v>0</v>
      </c>
      <c r="DA279" s="66">
        <v>8.5414899999999996</v>
      </c>
      <c r="DB279" s="10">
        <v>2485.9850000000001</v>
      </c>
      <c r="DC279" s="47">
        <f t="shared" ref="DC279:DC290" si="6304">IF(DA279=0,0,DB279/DA279*1000)</f>
        <v>291048.16606938606</v>
      </c>
      <c r="DD279" s="66">
        <v>50.078379999999996</v>
      </c>
      <c r="DE279" s="10">
        <v>13725.43</v>
      </c>
      <c r="DF279" s="47">
        <f t="shared" ref="DF279:DF290" si="6305">IF(DD279=0,0,DE279/DD279*1000)</f>
        <v>274078.95383197302</v>
      </c>
      <c r="DG279" s="46">
        <v>0</v>
      </c>
      <c r="DH279" s="10">
        <v>0</v>
      </c>
      <c r="DI279" s="47">
        <f t="shared" ref="DI279:DI290" si="6306">IF(DG279=0,0,DH279/DG279*1000)</f>
        <v>0</v>
      </c>
      <c r="DJ279" s="66">
        <v>1.1200000000000001E-3</v>
      </c>
      <c r="DK279" s="10">
        <v>1.9E-2</v>
      </c>
      <c r="DL279" s="47">
        <f t="shared" ref="DL279:DL290" si="6307">IF(DJ279=0,0,DK279/DJ279*1000)</f>
        <v>16964.28571428571</v>
      </c>
      <c r="DM279" s="46">
        <v>0</v>
      </c>
      <c r="DN279" s="10">
        <v>0</v>
      </c>
      <c r="DO279" s="47">
        <f t="shared" ref="DO279:DO290" si="6308">IF(DM279=0,0,DN279/DM279*1000)</f>
        <v>0</v>
      </c>
      <c r="DP279" s="66">
        <v>2E-3</v>
      </c>
      <c r="DQ279" s="10">
        <v>9.6980000000000004</v>
      </c>
      <c r="DR279" s="47">
        <f t="shared" ref="DR279:DR290" si="6309">IF(DP279=0,0,DQ279/DP279*1000)</f>
        <v>4849000</v>
      </c>
      <c r="DS279" s="46">
        <v>0</v>
      </c>
      <c r="DT279" s="10">
        <v>0</v>
      </c>
      <c r="DU279" s="47">
        <f t="shared" ref="DU279:DU290" si="6310">IF(DS279=0,0,DT279/DS279*1000)</f>
        <v>0</v>
      </c>
      <c r="DV279" s="46">
        <v>0</v>
      </c>
      <c r="DW279" s="10">
        <v>0</v>
      </c>
      <c r="DX279" s="47">
        <f t="shared" ref="DX279:DX290" si="6311">IF(DV279=0,0,DW279/DV279*1000)</f>
        <v>0</v>
      </c>
      <c r="DY279" s="46">
        <v>0</v>
      </c>
      <c r="DZ279" s="10">
        <v>0</v>
      </c>
      <c r="EA279" s="47">
        <f t="shared" ref="EA279:EA290" si="6312">IF(DY279=0,0,DZ279/DY279*1000)</f>
        <v>0</v>
      </c>
      <c r="EB279" s="46">
        <v>0</v>
      </c>
      <c r="EC279" s="10">
        <v>0</v>
      </c>
      <c r="ED279" s="47">
        <f t="shared" ref="ED279:ED290" si="6313">IF(EB279=0,0,EC279/EB279*1000)</f>
        <v>0</v>
      </c>
      <c r="EE279" s="46">
        <v>0</v>
      </c>
      <c r="EF279" s="10">
        <v>0</v>
      </c>
      <c r="EG279" s="47">
        <f t="shared" ref="EG279:EG290" si="6314">IF(EE279=0,0,EF279/EE279*1000)</f>
        <v>0</v>
      </c>
      <c r="EH279" s="66">
        <v>43.79007</v>
      </c>
      <c r="EI279" s="10">
        <v>9522.2909999999993</v>
      </c>
      <c r="EJ279" s="47">
        <f t="shared" ref="EJ279:EJ290" si="6315">IF(EH279=0,0,EI279/EH279*1000)</f>
        <v>217453.20343173691</v>
      </c>
      <c r="EK279" s="46">
        <v>0</v>
      </c>
      <c r="EL279" s="10">
        <v>0</v>
      </c>
      <c r="EM279" s="47">
        <f t="shared" ref="EM279:EM290" si="6316">IF(EK279=0,0,EL279/EK279*1000)</f>
        <v>0</v>
      </c>
      <c r="EN279" s="66">
        <v>347.79081000000002</v>
      </c>
      <c r="EO279" s="10">
        <v>39527.133999999998</v>
      </c>
      <c r="EP279" s="47">
        <f t="shared" ref="EP279:EP290" si="6317">IF(EN279=0,0,EO279/EN279*1000)</f>
        <v>113652.03698165571</v>
      </c>
      <c r="EQ279" s="66">
        <v>2.4</v>
      </c>
      <c r="ER279" s="10">
        <v>4.59</v>
      </c>
      <c r="ES279" s="47">
        <f t="shared" ref="ES279:ES290" si="6318">IF(EQ279=0,0,ER279/EQ279*1000)</f>
        <v>1912.5</v>
      </c>
      <c r="ET279" s="66">
        <v>6.9119999999999999</v>
      </c>
      <c r="EU279" s="10">
        <v>372.54500000000002</v>
      </c>
      <c r="EV279" s="47">
        <f t="shared" ref="EV279:EV290" si="6319">IF(ET279=0,0,EU279/ET279*1000)</f>
        <v>53898.292824074073</v>
      </c>
      <c r="EW279" s="46">
        <v>0</v>
      </c>
      <c r="EX279" s="10">
        <v>0</v>
      </c>
      <c r="EY279" s="47">
        <f t="shared" ref="EY279:EY290" si="6320">IF(EW279=0,0,EX279/EW279*1000)</f>
        <v>0</v>
      </c>
      <c r="EZ279" s="46">
        <v>0</v>
      </c>
      <c r="FA279" s="10">
        <v>0</v>
      </c>
      <c r="FB279" s="47">
        <f t="shared" ref="FB279:FB290" si="6321">IF(EZ279=0,0,FA279/EZ279*1000)</f>
        <v>0</v>
      </c>
      <c r="FC279" s="46">
        <v>0</v>
      </c>
      <c r="FD279" s="10">
        <v>0</v>
      </c>
      <c r="FE279" s="47">
        <f t="shared" ref="FE279:FE290" si="6322">IF(FC279=0,0,FD279/FC279*1000)</f>
        <v>0</v>
      </c>
      <c r="FF279" s="46">
        <v>0</v>
      </c>
      <c r="FG279" s="10">
        <v>0</v>
      </c>
      <c r="FH279" s="47">
        <f t="shared" ref="FH279:FH290" si="6323">IF(FF279=0,0,FG279/FF279*1000)</f>
        <v>0</v>
      </c>
      <c r="FI279" s="46">
        <v>0</v>
      </c>
      <c r="FJ279" s="10">
        <v>0</v>
      </c>
      <c r="FK279" s="47">
        <f t="shared" ref="FK279:FK290" si="6324">IF(FI279=0,0,FJ279/FI279*1000)</f>
        <v>0</v>
      </c>
      <c r="FL279" s="66">
        <v>9.1568700000000014</v>
      </c>
      <c r="FM279" s="10">
        <v>661.56799999999998</v>
      </c>
      <c r="FN279" s="47">
        <f t="shared" ref="FN279:FN290" si="6325">IF(FL279=0,0,FM279/FL279*1000)</f>
        <v>72248.26824013007</v>
      </c>
      <c r="FO279" s="46">
        <v>0</v>
      </c>
      <c r="FP279" s="10">
        <v>0</v>
      </c>
      <c r="FQ279" s="47">
        <f t="shared" ref="FQ279:FQ290" si="6326">IF(FO279=0,0,FP279/FO279*1000)</f>
        <v>0</v>
      </c>
      <c r="FR279" s="66">
        <v>119.16453</v>
      </c>
      <c r="FS279" s="10">
        <v>15546.611999999999</v>
      </c>
      <c r="FT279" s="47">
        <f t="shared" ref="FT279:FT290" si="6327">IF(FR279=0,0,FS279/FR279*1000)</f>
        <v>130463.41893850459</v>
      </c>
      <c r="FU279" s="66">
        <v>1.7077200000000001</v>
      </c>
      <c r="FV279" s="10">
        <v>6.0430000000000001</v>
      </c>
      <c r="FW279" s="47">
        <f t="shared" ref="FW279:FW290" si="6328">IF(FU279=0,0,FV279/FU279*1000)</f>
        <v>3538.6363104021734</v>
      </c>
      <c r="FX279" s="46">
        <v>0</v>
      </c>
      <c r="FY279" s="10">
        <v>0</v>
      </c>
      <c r="FZ279" s="47">
        <f t="shared" ref="FZ279:FZ290" si="6329">IF(FX279=0,0,FY279/FX279*1000)</f>
        <v>0</v>
      </c>
      <c r="GA279" s="46">
        <v>0</v>
      </c>
      <c r="GB279" s="10">
        <v>0</v>
      </c>
      <c r="GC279" s="47">
        <f t="shared" ref="GC279:GC290" si="6330">IF(GA279=0,0,GB279/GA279*1000)</f>
        <v>0</v>
      </c>
      <c r="GD279" s="66">
        <v>3.5190900000000003</v>
      </c>
      <c r="GE279" s="10">
        <v>258.76799999999997</v>
      </c>
      <c r="GF279" s="47">
        <f t="shared" ref="GF279:GF290" si="6331">IF(GD279=0,0,GE279/GD279*1000)</f>
        <v>73532.646223881733</v>
      </c>
      <c r="GG279" s="66">
        <v>0.15368999999999999</v>
      </c>
      <c r="GH279" s="10">
        <v>32.030999999999999</v>
      </c>
      <c r="GI279" s="47">
        <f t="shared" ref="GI279:GI290" si="6332">IF(GG279=0,0,GH279/GG279*1000)</f>
        <v>208413.03923482334</v>
      </c>
      <c r="GJ279" s="66">
        <v>121.70101</v>
      </c>
      <c r="GK279" s="10">
        <v>13659.482</v>
      </c>
      <c r="GL279" s="47">
        <f t="shared" ref="GL279:GL290" si="6333">IF(GJ279=0,0,GK279/GJ279*1000)</f>
        <v>112238.03319298665</v>
      </c>
      <c r="GM279" s="46">
        <v>0</v>
      </c>
      <c r="GN279" s="10">
        <v>0</v>
      </c>
      <c r="GO279" s="47">
        <f t="shared" ref="GO279:GO290" si="6334">IF(GM279=0,0,GN279/GM279*1000)</f>
        <v>0</v>
      </c>
      <c r="GP279" s="66">
        <v>5.13713</v>
      </c>
      <c r="GQ279" s="10">
        <v>230.15199999999999</v>
      </c>
      <c r="GR279" s="47">
        <f t="shared" ref="GR279:GR290" si="6335">IF(GP279=0,0,GQ279/GP279*1000)</f>
        <v>44801.669414634242</v>
      </c>
      <c r="GS279" s="46">
        <v>0</v>
      </c>
      <c r="GT279" s="10">
        <v>0</v>
      </c>
      <c r="GU279" s="47">
        <f t="shared" ref="GU279:GU290" si="6336">IF(GS279=0,0,GT279/GS279*1000)</f>
        <v>0</v>
      </c>
      <c r="GV279" s="46">
        <v>0</v>
      </c>
      <c r="GW279" s="10">
        <v>0</v>
      </c>
      <c r="GX279" s="47">
        <f t="shared" ref="GX279:GX290" si="6337">IF(GV279=0,0,GW279/GV279*1000)</f>
        <v>0</v>
      </c>
      <c r="GY279" s="66">
        <v>2E-3</v>
      </c>
      <c r="GZ279" s="10">
        <v>1.782</v>
      </c>
      <c r="HA279" s="47">
        <f t="shared" ref="HA279:HA290" si="6338">IF(GY279=0,0,GZ279/GY279*1000)</f>
        <v>891000</v>
      </c>
      <c r="HB279" s="66">
        <v>2.57877</v>
      </c>
      <c r="HC279" s="10">
        <v>1246.8389999999999</v>
      </c>
      <c r="HD279" s="47">
        <f t="shared" ref="HD279:HD290" si="6339">IF(HB279=0,0,HC279/HB279*1000)</f>
        <v>483501.43673146499</v>
      </c>
      <c r="HE279" s="46">
        <v>0</v>
      </c>
      <c r="HF279" s="10">
        <v>0</v>
      </c>
      <c r="HG279" s="47">
        <f t="shared" ref="HG279:HG290" si="6340">IF(HE279=0,0,HF279/HE279*1000)</f>
        <v>0</v>
      </c>
      <c r="HH279" s="46">
        <v>0</v>
      </c>
      <c r="HI279" s="10">
        <v>0</v>
      </c>
      <c r="HJ279" s="47">
        <f t="shared" ref="HJ279:HJ290" si="6341">IF(HH279=0,0,HI279/HH279*1000)</f>
        <v>0</v>
      </c>
      <c r="HK279" s="66">
        <v>25</v>
      </c>
      <c r="HL279" s="10">
        <v>429.786</v>
      </c>
      <c r="HM279" s="47">
        <f t="shared" ref="HM279:HM290" si="6342">IF(HK279=0,0,HL279/HK279*1000)</f>
        <v>17191.439999999999</v>
      </c>
      <c r="HN279" s="66">
        <v>1.6000000000000001E-3</v>
      </c>
      <c r="HO279" s="10">
        <v>0.59599999999999997</v>
      </c>
      <c r="HP279" s="47">
        <f t="shared" ref="HP279:HP290" si="6343">IF(HN279=0,0,HO279/HN279*1000)</f>
        <v>372499.99999999994</v>
      </c>
      <c r="HQ279" s="46">
        <v>0</v>
      </c>
      <c r="HR279" s="10">
        <v>0</v>
      </c>
      <c r="HS279" s="47">
        <f t="shared" ref="HS279:HS290" si="6344">IF(HQ279=0,0,HR279/HQ279*1000)</f>
        <v>0</v>
      </c>
      <c r="HT279" s="46">
        <v>0</v>
      </c>
      <c r="HU279" s="10">
        <v>0</v>
      </c>
      <c r="HV279" s="47">
        <f t="shared" ref="HV279:HV290" si="6345">IF(HT279=0,0,HU279/HT279*1000)</f>
        <v>0</v>
      </c>
      <c r="HW279" s="46">
        <v>0</v>
      </c>
      <c r="HX279" s="10">
        <v>0</v>
      </c>
      <c r="HY279" s="47">
        <f t="shared" ref="HY279:HY290" si="6346">IF(HW279=0,0,HX279/HW279*1000)</f>
        <v>0</v>
      </c>
      <c r="HZ279" s="66">
        <v>24</v>
      </c>
      <c r="IA279" s="10">
        <v>1642.114</v>
      </c>
      <c r="IB279" s="47">
        <f t="shared" ref="IB279:IB290" si="6347">IF(HZ279=0,0,IA279/HZ279*1000)</f>
        <v>68421.416666666672</v>
      </c>
      <c r="IC279" s="46">
        <v>0</v>
      </c>
      <c r="ID279" s="10">
        <v>0</v>
      </c>
      <c r="IE279" s="47">
        <f t="shared" ref="IE279:IE290" si="6348">IF(IC279=0,0,ID279/IC279*1000)</f>
        <v>0</v>
      </c>
      <c r="IF279" s="46">
        <v>0</v>
      </c>
      <c r="IG279" s="10">
        <v>0</v>
      </c>
      <c r="IH279" s="47">
        <f t="shared" ref="IH279:IH290" si="6349">IF(IF279=0,0,IG279/IF279*1000)</f>
        <v>0</v>
      </c>
      <c r="II279" s="46">
        <v>0</v>
      </c>
      <c r="IJ279" s="10">
        <v>0</v>
      </c>
      <c r="IK279" s="47">
        <f t="shared" ref="IK279:IK290" si="6350">IF(II279=0,0,IJ279/II279*1000)</f>
        <v>0</v>
      </c>
      <c r="IL279" s="46">
        <v>0</v>
      </c>
      <c r="IM279" s="10">
        <v>0</v>
      </c>
      <c r="IN279" s="47">
        <f t="shared" ref="IN279:IN290" si="6351">IF(IL279=0,0,IM279/IL279*1000)</f>
        <v>0</v>
      </c>
      <c r="IO279" s="66">
        <v>2.609</v>
      </c>
      <c r="IP279" s="10">
        <v>2.7469999999999999</v>
      </c>
      <c r="IQ279" s="47">
        <f t="shared" ref="IQ279:IQ290" si="6352">IF(IO279=0,0,IP279/IO279*1000)</f>
        <v>1052.8938290532769</v>
      </c>
      <c r="IR279" s="66">
        <v>15.35669</v>
      </c>
      <c r="IS279" s="10">
        <v>2198.402</v>
      </c>
      <c r="IT279" s="47">
        <f t="shared" ref="IT279:IT290" si="6353">IF(IR279=0,0,IS279/IR279*1000)</f>
        <v>143155.97957632798</v>
      </c>
      <c r="IU279" s="46">
        <v>0</v>
      </c>
      <c r="IV279" s="10">
        <v>0</v>
      </c>
      <c r="IW279" s="47">
        <f t="shared" ref="IW279:IW290" si="6354">IF(IU279=0,0,IV279/IU279*1000)</f>
        <v>0</v>
      </c>
      <c r="IX279" s="46">
        <v>0</v>
      </c>
      <c r="IY279" s="10">
        <v>0</v>
      </c>
      <c r="IZ279" s="47">
        <f t="shared" ref="IZ279:IZ290" si="6355">IF(IX279=0,0,IY279/IX279*1000)</f>
        <v>0</v>
      </c>
      <c r="JA279" s="46">
        <v>0</v>
      </c>
      <c r="JB279" s="10">
        <v>0</v>
      </c>
      <c r="JC279" s="47">
        <f t="shared" ref="JC279:JC290" si="6356">IF(JA279=0,0,JB279/JA279*1000)</f>
        <v>0</v>
      </c>
      <c r="JD279" s="46">
        <v>0</v>
      </c>
      <c r="JE279" s="10">
        <v>0</v>
      </c>
      <c r="JF279" s="47">
        <f t="shared" ref="JF279:JF290" si="6357">IF(JD279=0,0,JE279/JD279*1000)</f>
        <v>0</v>
      </c>
      <c r="JG279" s="46">
        <v>0</v>
      </c>
      <c r="JH279" s="10">
        <v>0</v>
      </c>
      <c r="JI279" s="47">
        <f t="shared" ref="JI279:JI290" si="6358">IF(JG279=0,0,JH279/JG279*1000)</f>
        <v>0</v>
      </c>
      <c r="JJ279" s="46">
        <v>0</v>
      </c>
      <c r="JK279" s="10">
        <v>0</v>
      </c>
      <c r="JL279" s="47">
        <f t="shared" ref="JL279:JL290" si="6359">IF(JJ279=0,0,JK279/JJ279*1000)</f>
        <v>0</v>
      </c>
      <c r="JM279" s="66">
        <v>3.9700000000000004E-3</v>
      </c>
      <c r="JN279" s="10">
        <v>2.3719999999999999</v>
      </c>
      <c r="JO279" s="47">
        <f t="shared" ref="JO279:JO290" si="6360">IF(JM279=0,0,JN279/JM279*1000)</f>
        <v>597481.10831234243</v>
      </c>
      <c r="JP279" s="46">
        <v>0</v>
      </c>
      <c r="JQ279" s="10">
        <v>0</v>
      </c>
      <c r="JR279" s="47">
        <f t="shared" ref="JR279:JR290" si="6361">IF(JP279=0,0,JQ279/JP279*1000)</f>
        <v>0</v>
      </c>
      <c r="JS279" s="66">
        <v>3.7539999999999997E-2</v>
      </c>
      <c r="JT279" s="10">
        <v>21.614999999999998</v>
      </c>
      <c r="JU279" s="47">
        <f t="shared" ref="JU279:JU290" si="6362">IF(JS279=0,0,JT279/JS279*1000)</f>
        <v>575785.82844965381</v>
      </c>
      <c r="JV279" s="46">
        <v>0</v>
      </c>
      <c r="JW279" s="10">
        <v>0</v>
      </c>
      <c r="JX279" s="47">
        <f t="shared" ref="JX279:JX290" si="6363">IF(JV279=0,0,JW279/JV279*1000)</f>
        <v>0</v>
      </c>
      <c r="JY279" s="46">
        <v>0</v>
      </c>
      <c r="JZ279" s="10">
        <v>0</v>
      </c>
      <c r="KA279" s="47">
        <f t="shared" ref="KA279:KA290" si="6364">IF(JY279=0,0,JZ279/JY279*1000)</f>
        <v>0</v>
      </c>
      <c r="KB279" s="66">
        <v>9.1839999999999993</v>
      </c>
      <c r="KC279" s="10">
        <v>82.304000000000002</v>
      </c>
      <c r="KD279" s="47">
        <f t="shared" ref="KD279:KD290" si="6365">IF(KB279=0,0,KC279/KB279*1000)</f>
        <v>8961.6724738675966</v>
      </c>
      <c r="KE279" s="66">
        <v>6.6E-4</v>
      </c>
      <c r="KF279" s="10">
        <v>2.109</v>
      </c>
      <c r="KG279" s="47">
        <f t="shared" ref="KG279:KG290" si="6366">IF(KE279=0,0,KF279/KE279*1000)</f>
        <v>3195454.5454545454</v>
      </c>
      <c r="KH279" s="66">
        <v>157.04477</v>
      </c>
      <c r="KI279" s="10">
        <v>17465.349999999999</v>
      </c>
      <c r="KJ279" s="47">
        <f t="shared" ref="KJ279:KJ290" si="6367">IF(KH279=0,0,KI279/KH279*1000)</f>
        <v>111212.55422896286</v>
      </c>
      <c r="KK279" s="66">
        <v>5.0431299999999997</v>
      </c>
      <c r="KL279" s="10">
        <v>2165.4430000000002</v>
      </c>
      <c r="KM279" s="47">
        <f t="shared" ref="KM279:KM290" si="6368">IF(KK279=0,0,KL279/KK279*1000)</f>
        <v>429384.72734194843</v>
      </c>
      <c r="KN279" s="46">
        <v>0</v>
      </c>
      <c r="KO279" s="10">
        <v>0</v>
      </c>
      <c r="KP279" s="47">
        <f t="shared" ref="KP279:KP290" si="6369">IF(KN279=0,0,KO279/KN279*1000)</f>
        <v>0</v>
      </c>
      <c r="KQ279" s="66">
        <v>5.00753</v>
      </c>
      <c r="KR279" s="10">
        <v>7.2779999999999996</v>
      </c>
      <c r="KS279" s="47">
        <f t="shared" ref="KS279:KS290" si="6370">IF(KQ279=0,0,KR279/KQ279*1000)</f>
        <v>1453.4111627888399</v>
      </c>
      <c r="KT279" s="46">
        <v>0</v>
      </c>
      <c r="KU279" s="10">
        <v>0</v>
      </c>
      <c r="KV279" s="47">
        <f t="shared" ref="KV279:KV290" si="6371">IF(KT279=0,0,KU279/KT279*1000)</f>
        <v>0</v>
      </c>
      <c r="KW279" s="46">
        <v>0</v>
      </c>
      <c r="KX279" s="10">
        <v>0</v>
      </c>
      <c r="KY279" s="47">
        <f t="shared" ref="KY279:KY290" si="6372">IF(KW279=0,0,KX279/KW279*1000)</f>
        <v>0</v>
      </c>
      <c r="KZ279" s="66">
        <v>6.6100000000000004E-3</v>
      </c>
      <c r="LA279" s="10">
        <v>30.462</v>
      </c>
      <c r="LB279" s="47">
        <f t="shared" ref="LB279:LB290" si="6373">IF(KZ279=0,0,LA279/KZ279*1000)</f>
        <v>4608472.012102874</v>
      </c>
      <c r="LC279" s="46">
        <v>0</v>
      </c>
      <c r="LD279" s="10">
        <v>0</v>
      </c>
      <c r="LE279" s="47">
        <f t="shared" ref="LE279:LE290" si="6374">IF(LC279=0,0,LD279/LC279*1000)</f>
        <v>0</v>
      </c>
      <c r="LF279" s="66">
        <v>20.2471</v>
      </c>
      <c r="LG279" s="10">
        <v>111.29</v>
      </c>
      <c r="LH279" s="47">
        <f t="shared" ref="LH279:LH290" si="6375">IF(LF279=0,0,LG279/LF279*1000)</f>
        <v>5496.5896350588482</v>
      </c>
      <c r="LI279" s="46">
        <v>0</v>
      </c>
      <c r="LJ279" s="10">
        <v>0</v>
      </c>
      <c r="LK279" s="47">
        <f t="shared" ref="LK279:LK290" si="6376">IF(LI279=0,0,LJ279/LI279*1000)</f>
        <v>0</v>
      </c>
      <c r="LL279" s="46">
        <v>0</v>
      </c>
      <c r="LM279" s="10">
        <v>0</v>
      </c>
      <c r="LN279" s="47">
        <f t="shared" ref="LN279:LN290" si="6377">IF(LL279=0,0,LM279/LL279*1000)</f>
        <v>0</v>
      </c>
      <c r="LO279" s="46">
        <v>0</v>
      </c>
      <c r="LP279" s="10">
        <v>0</v>
      </c>
      <c r="LQ279" s="47">
        <f t="shared" ref="LQ279:LQ290" si="6378">IF(LO279=0,0,LP279/LO279*1000)</f>
        <v>0</v>
      </c>
      <c r="LR279" s="46">
        <v>0</v>
      </c>
      <c r="LS279" s="10">
        <v>0</v>
      </c>
      <c r="LT279" s="47">
        <f t="shared" ref="LT279:LT290" si="6379">IF(LR279=0,0,LS279/LR279*1000)</f>
        <v>0</v>
      </c>
      <c r="LU279" s="66">
        <v>8.9999999999999998E-4</v>
      </c>
      <c r="LV279" s="10">
        <v>1.819</v>
      </c>
      <c r="LW279" s="47">
        <f t="shared" ref="LW279:LW290" si="6380">IF(LU279=0,0,LV279/LU279*1000)</f>
        <v>2021111.111111111</v>
      </c>
      <c r="LX279" s="66">
        <v>284.88569000000001</v>
      </c>
      <c r="LY279" s="10">
        <v>24300.5</v>
      </c>
      <c r="LZ279" s="47">
        <f t="shared" ref="LZ279:LZ290" si="6381">IF(LX279=0,0,LY279/LX279*1000)</f>
        <v>85299.124712090663</v>
      </c>
      <c r="MA279" s="46">
        <v>0</v>
      </c>
      <c r="MB279" s="10">
        <v>0</v>
      </c>
      <c r="MC279" s="47">
        <f t="shared" ref="MC279:MC290" si="6382">IF(MA279=0,0,MB279/MA279*1000)</f>
        <v>0</v>
      </c>
      <c r="MD279" s="46">
        <v>0</v>
      </c>
      <c r="ME279" s="10">
        <v>0</v>
      </c>
      <c r="MF279" s="47">
        <f t="shared" ref="MF279:MF290" si="6383">IF(MD279=0,0,ME279/MD279*1000)</f>
        <v>0</v>
      </c>
      <c r="MG279" s="46">
        <v>0</v>
      </c>
      <c r="MH279" s="10">
        <v>0</v>
      </c>
      <c r="MI279" s="47">
        <f t="shared" ref="MI279:MI290" si="6384">IF(MG279=0,0,MH279/MG279*1000)</f>
        <v>0</v>
      </c>
      <c r="MJ279" s="46">
        <v>0</v>
      </c>
      <c r="MK279" s="10">
        <v>0</v>
      </c>
      <c r="ML279" s="47">
        <f t="shared" ref="ML279:ML290" si="6385">IF(MJ279=0,0,MK279/MJ279*1000)</f>
        <v>0</v>
      </c>
      <c r="MM279" s="66">
        <v>1.86144</v>
      </c>
      <c r="MN279" s="10">
        <v>1268.27</v>
      </c>
      <c r="MO279" s="47">
        <f t="shared" ref="MO279:MO290" si="6386">IF(MM279=0,0,MN279/MM279*1000)</f>
        <v>681338.10383359122</v>
      </c>
      <c r="MP279" s="46">
        <v>0</v>
      </c>
      <c r="MQ279" s="10">
        <v>0</v>
      </c>
      <c r="MR279" s="47">
        <f t="shared" ref="MR279:MR290" si="6387">IF(MP279=0,0,MQ279/MP279*1000)</f>
        <v>0</v>
      </c>
      <c r="MS279" s="46">
        <v>0</v>
      </c>
      <c r="MT279" s="10">
        <v>0</v>
      </c>
      <c r="MU279" s="47">
        <f t="shared" ref="MU279:MU290" si="6388">IF(MS279=0,0,MT279/MS279*1000)</f>
        <v>0</v>
      </c>
      <c r="MV279" s="46">
        <v>0</v>
      </c>
      <c r="MW279" s="10">
        <v>0</v>
      </c>
      <c r="MX279" s="47">
        <f t="shared" ref="MX279:MX290" si="6389">IF(MV279=0,0,MW279/MV279*1000)</f>
        <v>0</v>
      </c>
      <c r="MY279" s="46">
        <v>0</v>
      </c>
      <c r="MZ279" s="10">
        <v>0</v>
      </c>
      <c r="NA279" s="47">
        <f t="shared" ref="NA279:NA290" si="6390">IF(MY279=0,0,MZ279/MY279*1000)</f>
        <v>0</v>
      </c>
      <c r="NB279" s="46">
        <v>0</v>
      </c>
      <c r="NC279" s="10">
        <v>0</v>
      </c>
      <c r="ND279" s="47">
        <f t="shared" ref="ND279:ND290" si="6391">IF(NB279=0,0,NC279/NB279*1000)</f>
        <v>0</v>
      </c>
      <c r="NE279" s="46">
        <v>0</v>
      </c>
      <c r="NF279" s="10">
        <v>0</v>
      </c>
      <c r="NG279" s="47">
        <f t="shared" ref="NG279:NG290" si="6392">IF(NE279=0,0,NF279/NE279*1000)</f>
        <v>0</v>
      </c>
      <c r="NH279" s="46">
        <v>0</v>
      </c>
      <c r="NI279" s="10">
        <v>0</v>
      </c>
      <c r="NJ279" s="47">
        <f t="shared" ref="NJ279:NJ290" si="6393">IF(NH279=0,0,NI279/NH279*1000)</f>
        <v>0</v>
      </c>
      <c r="NK279" s="46">
        <v>0</v>
      </c>
      <c r="NL279" s="10">
        <v>0</v>
      </c>
      <c r="NM279" s="47">
        <f t="shared" ref="NM279:NM290" si="6394">IF(NK279=0,0,NL279/NK279*1000)</f>
        <v>0</v>
      </c>
      <c r="NN279" s="46">
        <v>0</v>
      </c>
      <c r="NO279" s="10">
        <v>0</v>
      </c>
      <c r="NP279" s="47">
        <f t="shared" ref="NP279:NP290" si="6395">IF(NN279=0,0,NO279/NN279*1000)</f>
        <v>0</v>
      </c>
      <c r="NQ279" s="46">
        <v>0</v>
      </c>
      <c r="NR279" s="10">
        <v>0</v>
      </c>
      <c r="NS279" s="47">
        <f t="shared" ref="NS279:NS290" si="6396">IF(NQ279=0,0,NR279/NQ279*1000)</f>
        <v>0</v>
      </c>
      <c r="NT279" s="66">
        <v>9.8930000000000004E-2</v>
      </c>
      <c r="NU279" s="10">
        <v>40.463999999999999</v>
      </c>
      <c r="NV279" s="47">
        <f t="shared" ref="NV279:NV290" si="6397">IF(NT279=0,0,NU279/NT279*1000)</f>
        <v>409016.47629637114</v>
      </c>
      <c r="NW279" s="66">
        <v>37.481519999999996</v>
      </c>
      <c r="NX279" s="10">
        <v>7833.6180000000004</v>
      </c>
      <c r="NY279" s="47">
        <f t="shared" ref="NY279:NY290" si="6398">IF(NW279=0,0,NX279/NW279*1000)</f>
        <v>208999.4749412511</v>
      </c>
      <c r="NZ279" s="66">
        <v>5.9000000000000007E-3</v>
      </c>
      <c r="OA279" s="10">
        <v>1.077</v>
      </c>
      <c r="OB279" s="47">
        <f t="shared" ref="OB279:OB290" si="6399">IF(NZ279=0,0,OA279/NZ279*1000)</f>
        <v>182542.3728813559</v>
      </c>
      <c r="OC279" s="46">
        <v>0</v>
      </c>
      <c r="OD279" s="10">
        <v>0</v>
      </c>
      <c r="OE279" s="47">
        <f t="shared" ref="OE279:OE290" si="6400">IF(OC279=0,0,OD279/OC279*1000)</f>
        <v>0</v>
      </c>
      <c r="OF279" s="66">
        <v>2.4399999999999999E-3</v>
      </c>
      <c r="OG279" s="10">
        <v>8.4339999999999993</v>
      </c>
      <c r="OH279" s="47">
        <f t="shared" ref="OH279:OH290" si="6401">IF(OF279=0,0,OG279/OF279*1000)</f>
        <v>3456557.3770491802</v>
      </c>
      <c r="OI279" s="66">
        <v>74.943110000000004</v>
      </c>
      <c r="OJ279" s="10">
        <v>28121.988000000001</v>
      </c>
      <c r="OK279" s="47">
        <f t="shared" ref="OK279:OK290" si="6402">IF(OI279=0,0,OJ279/OI279*1000)</f>
        <v>375244.4754427725</v>
      </c>
      <c r="OL279" s="46">
        <v>0</v>
      </c>
      <c r="OM279" s="10">
        <v>0</v>
      </c>
      <c r="ON279" s="47">
        <f t="shared" ref="ON279:ON290" si="6403">IF(OL279=0,0,OM279/OL279*1000)</f>
        <v>0</v>
      </c>
      <c r="OO279" s="66">
        <v>38.376069999999999</v>
      </c>
      <c r="OP279" s="10">
        <v>1372.8230000000001</v>
      </c>
      <c r="OQ279" s="47">
        <f t="shared" ref="OQ279:OQ290" si="6404">IF(OO279=0,0,OP279/OO279*1000)</f>
        <v>35772.891804710598</v>
      </c>
      <c r="OR279" s="46">
        <v>0</v>
      </c>
      <c r="OS279" s="10">
        <v>0</v>
      </c>
      <c r="OT279" s="47">
        <f t="shared" ref="OT279:OT290" si="6405">IF(OR279=0,0,OS279/OR279*1000)</f>
        <v>0</v>
      </c>
      <c r="OU279" s="66">
        <v>33.822839999999999</v>
      </c>
      <c r="OV279" s="10">
        <v>716.97500000000002</v>
      </c>
      <c r="OW279" s="47">
        <f t="shared" ref="OW279:OW290" si="6406">IF(OU279=0,0,OV279/OU279*1000)</f>
        <v>21197.953808728071</v>
      </c>
      <c r="OX279" s="46">
        <v>0</v>
      </c>
      <c r="OY279" s="10">
        <v>0</v>
      </c>
      <c r="OZ279" s="47">
        <f t="shared" ref="OZ279:OZ290" si="6407">IF(OX279=0,0,OY279/OX279*1000)</f>
        <v>0</v>
      </c>
      <c r="PA279" s="46">
        <v>0</v>
      </c>
      <c r="PB279" s="10">
        <v>0</v>
      </c>
      <c r="PC279" s="47">
        <f t="shared" ref="PC279:PC290" si="6408">IF(PA279=0,0,PB279/PA279*1000)</f>
        <v>0</v>
      </c>
      <c r="PD279" s="46">
        <v>0</v>
      </c>
      <c r="PE279" s="10">
        <v>0</v>
      </c>
      <c r="PF279" s="47">
        <f t="shared" ref="PF279:PF290" si="6409">IF(PD279=0,0,PE279/PD279*1000)</f>
        <v>0</v>
      </c>
      <c r="PG279" s="66">
        <v>9.1787500000000009</v>
      </c>
      <c r="PH279" s="10">
        <v>927.05799999999999</v>
      </c>
      <c r="PI279" s="47">
        <f t="shared" ref="PI279:PI290" si="6410">IF(PG279=0,0,PH279/PG279*1000)</f>
        <v>101000.46302601116</v>
      </c>
      <c r="PJ279" s="46">
        <v>0</v>
      </c>
      <c r="PK279" s="10">
        <v>0</v>
      </c>
      <c r="PL279" s="47">
        <f t="shared" ref="PL279:PL290" si="6411">IF(PJ279=0,0,PK279/PJ279*1000)</f>
        <v>0</v>
      </c>
      <c r="PM279" s="46">
        <v>0</v>
      </c>
      <c r="PN279" s="10">
        <v>0</v>
      </c>
      <c r="PO279" s="47">
        <f t="shared" ref="PO279:PO290" si="6412">IF(PM279=0,0,PN279/PM279*1000)</f>
        <v>0</v>
      </c>
      <c r="PP279" s="46">
        <v>0</v>
      </c>
      <c r="PQ279" s="10">
        <v>0</v>
      </c>
      <c r="PR279" s="47">
        <f t="shared" ref="PR279:PR290" si="6413">IF(PP279=0,0,PQ279/PP279*1000)</f>
        <v>0</v>
      </c>
      <c r="PS279" s="66">
        <v>28</v>
      </c>
      <c r="PT279" s="10">
        <v>27.84</v>
      </c>
      <c r="PU279" s="47">
        <f t="shared" ref="PU279:PU290" si="6414">IF(PS279=0,0,PT279/PS279*1000)</f>
        <v>994.28571428571433</v>
      </c>
      <c r="PV279" s="66">
        <v>119.41542</v>
      </c>
      <c r="PW279" s="10">
        <v>19409.304</v>
      </c>
      <c r="PX279" s="47">
        <f t="shared" ref="PX279:PX290" si="6415">IF(PV279=0,0,PW279/PV279*1000)</f>
        <v>162535.99409523493</v>
      </c>
      <c r="PY279" s="66">
        <v>76.490089999999995</v>
      </c>
      <c r="PZ279" s="10">
        <v>19483.845000000001</v>
      </c>
      <c r="QA279" s="47">
        <f t="shared" ref="QA279:QA290" si="6416">IF(PY279=0,0,PZ279/PY279*1000)</f>
        <v>254723.78186507564</v>
      </c>
      <c r="QB279" s="46">
        <v>0</v>
      </c>
      <c r="QC279" s="10">
        <v>0</v>
      </c>
      <c r="QD279" s="47">
        <f t="shared" ref="QD279:QD290" si="6417">IF(QB279=0,0,QC279/QB279*1000)</f>
        <v>0</v>
      </c>
      <c r="QE279" s="66">
        <v>0.44700000000000001</v>
      </c>
      <c r="QF279" s="10">
        <v>140.44999999999999</v>
      </c>
      <c r="QG279" s="47">
        <f t="shared" ref="QG279:QG290" si="6418">IF(QE279=0,0,QF279/QE279*1000)</f>
        <v>314205.8165548098</v>
      </c>
      <c r="QH279" s="46">
        <v>0</v>
      </c>
      <c r="QI279" s="10">
        <v>0</v>
      </c>
      <c r="QJ279" s="47">
        <f t="shared" ref="QJ279:QJ290" si="6419">IF(QH279=0,0,QI279/QH279*1000)</f>
        <v>0</v>
      </c>
      <c r="QK279" s="46">
        <v>0</v>
      </c>
      <c r="QL279" s="10">
        <v>0</v>
      </c>
      <c r="QM279" s="47">
        <f t="shared" ref="QM279:QM290" si="6420">IF(QK279=0,0,QL279/QK279*1000)</f>
        <v>0</v>
      </c>
      <c r="QN279" s="46">
        <v>0</v>
      </c>
      <c r="QO279" s="10">
        <v>0</v>
      </c>
      <c r="QP279" s="47">
        <f t="shared" ref="QP279:QP290" si="6421">IF(QN279=0,0,QO279/QN279*1000)</f>
        <v>0</v>
      </c>
      <c r="QQ279" s="66">
        <v>5.04</v>
      </c>
      <c r="QR279" s="10">
        <v>572.77200000000005</v>
      </c>
      <c r="QS279" s="47">
        <f t="shared" ref="QS279:QS290" si="6422">IF(QQ279=0,0,QR279/QQ279*1000)</f>
        <v>113645.23809523811</v>
      </c>
      <c r="QT279" s="46">
        <v>0</v>
      </c>
      <c r="QU279" s="10">
        <v>0</v>
      </c>
      <c r="QV279" s="47">
        <f t="shared" ref="QV279:QV290" si="6423">IF(QT279=0,0,QU279/QT279*1000)</f>
        <v>0</v>
      </c>
      <c r="QW279" s="46">
        <v>0</v>
      </c>
      <c r="QX279" s="10">
        <v>0</v>
      </c>
      <c r="QY279" s="47">
        <f t="shared" ref="QY279:QY290" si="6424">IF(QW279=0,0,QX279/QW279*1000)</f>
        <v>0</v>
      </c>
      <c r="QZ279" s="46">
        <v>0</v>
      </c>
      <c r="RA279" s="10">
        <v>0</v>
      </c>
      <c r="RB279" s="47">
        <f t="shared" ref="RB279:RB290" si="6425">IF(QZ279=0,0,RA279/QZ279*1000)</f>
        <v>0</v>
      </c>
      <c r="RC279" s="46">
        <v>0</v>
      </c>
      <c r="RD279" s="10">
        <v>0</v>
      </c>
      <c r="RE279" s="47">
        <f t="shared" ref="RE279:RE290" si="6426">IF(RC279=0,0,RD279/RC279*1000)</f>
        <v>0</v>
      </c>
      <c r="RF279" s="12">
        <f>SUMIF($C$5:$RE$5,"Ton",C279:RE279)</f>
        <v>1969.6860999999999</v>
      </c>
      <c r="RG279" s="58">
        <f>SUMIF($C$5:$RE$5,"F*",C279:RE279)</f>
        <v>250070.22</v>
      </c>
    </row>
    <row r="280" spans="1:475" x14ac:dyDescent="0.3">
      <c r="A280" s="38">
        <v>2025</v>
      </c>
      <c r="B280" s="39" t="s">
        <v>6</v>
      </c>
      <c r="C280" s="46">
        <v>0</v>
      </c>
      <c r="D280" s="10">
        <v>0</v>
      </c>
      <c r="E280" s="47">
        <f t="shared" ref="E280:E281" si="6427">IF(C280=0,0,D280/C280*1000)</f>
        <v>0</v>
      </c>
      <c r="F280" s="46">
        <v>0</v>
      </c>
      <c r="G280" s="10">
        <v>0</v>
      </c>
      <c r="H280" s="47">
        <f t="shared" si="6271"/>
        <v>0</v>
      </c>
      <c r="I280" s="46">
        <v>0</v>
      </c>
      <c r="J280" s="10">
        <v>0</v>
      </c>
      <c r="K280" s="47">
        <f t="shared" si="6272"/>
        <v>0</v>
      </c>
      <c r="L280" s="46">
        <v>0</v>
      </c>
      <c r="M280" s="10">
        <v>0</v>
      </c>
      <c r="N280" s="47">
        <f t="shared" si="6273"/>
        <v>0</v>
      </c>
      <c r="O280" s="46">
        <v>0</v>
      </c>
      <c r="P280" s="10">
        <v>0</v>
      </c>
      <c r="Q280" s="47">
        <f t="shared" si="6274"/>
        <v>0</v>
      </c>
      <c r="R280" s="46">
        <v>0</v>
      </c>
      <c r="S280" s="10">
        <v>0</v>
      </c>
      <c r="T280" s="47">
        <f t="shared" si="6275"/>
        <v>0</v>
      </c>
      <c r="U280" s="46">
        <v>0</v>
      </c>
      <c r="V280" s="10">
        <v>0</v>
      </c>
      <c r="W280" s="47">
        <f t="shared" si="6276"/>
        <v>0</v>
      </c>
      <c r="X280" s="46">
        <v>0</v>
      </c>
      <c r="Y280" s="10">
        <v>0</v>
      </c>
      <c r="Z280" s="47">
        <f t="shared" si="6277"/>
        <v>0</v>
      </c>
      <c r="AA280" s="66">
        <v>0.30528</v>
      </c>
      <c r="AB280" s="10">
        <v>701.678</v>
      </c>
      <c r="AC280" s="47">
        <f t="shared" si="6278"/>
        <v>2298473.5324947587</v>
      </c>
      <c r="AD280" s="66">
        <v>0.10328</v>
      </c>
      <c r="AE280" s="10">
        <v>2.7509999999999999</v>
      </c>
      <c r="AF280" s="47">
        <f t="shared" si="6279"/>
        <v>26636.328427575525</v>
      </c>
      <c r="AG280" s="46">
        <v>0</v>
      </c>
      <c r="AH280" s="10">
        <v>0</v>
      </c>
      <c r="AI280" s="47">
        <f t="shared" si="6280"/>
        <v>0</v>
      </c>
      <c r="AJ280" s="46">
        <v>0</v>
      </c>
      <c r="AK280" s="10">
        <v>0</v>
      </c>
      <c r="AL280" s="47">
        <f t="shared" si="6281"/>
        <v>0</v>
      </c>
      <c r="AM280" s="46">
        <v>0</v>
      </c>
      <c r="AN280" s="10">
        <v>0</v>
      </c>
      <c r="AO280" s="47">
        <f t="shared" si="6282"/>
        <v>0</v>
      </c>
      <c r="AP280" s="66">
        <v>240.87431000000001</v>
      </c>
      <c r="AQ280" s="10">
        <v>15312.915999999999</v>
      </c>
      <c r="AR280" s="47">
        <f t="shared" si="6283"/>
        <v>63572.225697294161</v>
      </c>
      <c r="AS280" s="46">
        <v>0</v>
      </c>
      <c r="AT280" s="10">
        <v>0</v>
      </c>
      <c r="AU280" s="47">
        <f t="shared" si="6284"/>
        <v>0</v>
      </c>
      <c r="AV280" s="46">
        <v>0</v>
      </c>
      <c r="AW280" s="10">
        <v>0</v>
      </c>
      <c r="AX280" s="47">
        <f t="shared" si="6285"/>
        <v>0</v>
      </c>
      <c r="AY280" s="46">
        <v>0</v>
      </c>
      <c r="AZ280" s="10">
        <v>0</v>
      </c>
      <c r="BA280" s="47">
        <f t="shared" si="6286"/>
        <v>0</v>
      </c>
      <c r="BB280" s="66">
        <v>0.67252000000000001</v>
      </c>
      <c r="BC280" s="10">
        <v>294.91199999999998</v>
      </c>
      <c r="BD280" s="47">
        <f t="shared" si="6287"/>
        <v>438517.81359662162</v>
      </c>
      <c r="BE280" s="46">
        <v>0</v>
      </c>
      <c r="BF280" s="10">
        <v>0</v>
      </c>
      <c r="BG280" s="47">
        <f t="shared" si="6288"/>
        <v>0</v>
      </c>
      <c r="BH280" s="46">
        <v>0</v>
      </c>
      <c r="BI280" s="10">
        <v>0</v>
      </c>
      <c r="BJ280" s="47">
        <f t="shared" si="6289"/>
        <v>0</v>
      </c>
      <c r="BK280" s="46">
        <v>0</v>
      </c>
      <c r="BL280" s="10">
        <v>0</v>
      </c>
      <c r="BM280" s="47">
        <f t="shared" si="6290"/>
        <v>0</v>
      </c>
      <c r="BN280" s="46">
        <v>0</v>
      </c>
      <c r="BO280" s="10">
        <v>0</v>
      </c>
      <c r="BP280" s="47">
        <f t="shared" si="6291"/>
        <v>0</v>
      </c>
      <c r="BQ280" s="46">
        <v>0</v>
      </c>
      <c r="BR280" s="10">
        <v>0</v>
      </c>
      <c r="BS280" s="47">
        <f t="shared" si="6292"/>
        <v>0</v>
      </c>
      <c r="BT280" s="66">
        <v>0.33833999999999997</v>
      </c>
      <c r="BU280" s="10">
        <v>220.03399999999999</v>
      </c>
      <c r="BV280" s="47">
        <f t="shared" si="6293"/>
        <v>650333.98356682633</v>
      </c>
      <c r="BW280" s="46">
        <v>0</v>
      </c>
      <c r="BX280" s="10">
        <v>0</v>
      </c>
      <c r="BY280" s="47">
        <f t="shared" si="6294"/>
        <v>0</v>
      </c>
      <c r="BZ280" s="46">
        <v>0</v>
      </c>
      <c r="CA280" s="10">
        <v>0</v>
      </c>
      <c r="CB280" s="47">
        <f t="shared" si="6295"/>
        <v>0</v>
      </c>
      <c r="CC280" s="66">
        <v>166.02859000000001</v>
      </c>
      <c r="CD280" s="10">
        <v>12403.016</v>
      </c>
      <c r="CE280" s="47">
        <f t="shared" si="6296"/>
        <v>74704.09764968793</v>
      </c>
      <c r="CF280" s="46">
        <v>0</v>
      </c>
      <c r="CG280" s="10">
        <v>0</v>
      </c>
      <c r="CH280" s="47">
        <f t="shared" si="6297"/>
        <v>0</v>
      </c>
      <c r="CI280" s="46">
        <v>0</v>
      </c>
      <c r="CJ280" s="10">
        <v>0</v>
      </c>
      <c r="CK280" s="47">
        <f t="shared" si="6298"/>
        <v>0</v>
      </c>
      <c r="CL280" s="66">
        <v>1.39941</v>
      </c>
      <c r="CM280" s="10">
        <v>5.1879999999999997</v>
      </c>
      <c r="CN280" s="47">
        <f t="shared" si="6299"/>
        <v>3707.2766380117332</v>
      </c>
      <c r="CO280" s="46">
        <v>0</v>
      </c>
      <c r="CP280" s="10">
        <v>0</v>
      </c>
      <c r="CQ280" s="47">
        <f t="shared" si="6300"/>
        <v>0</v>
      </c>
      <c r="CR280" s="46">
        <v>0</v>
      </c>
      <c r="CS280" s="10">
        <v>0</v>
      </c>
      <c r="CT280" s="47">
        <f t="shared" si="6301"/>
        <v>0</v>
      </c>
      <c r="CU280" s="66">
        <v>0.12617</v>
      </c>
      <c r="CV280" s="10">
        <v>23.195</v>
      </c>
      <c r="CW280" s="47">
        <f t="shared" si="6302"/>
        <v>183839.26448442577</v>
      </c>
      <c r="CX280" s="46">
        <v>0</v>
      </c>
      <c r="CY280" s="10">
        <v>0</v>
      </c>
      <c r="CZ280" s="47">
        <f t="shared" si="6303"/>
        <v>0</v>
      </c>
      <c r="DA280" s="46">
        <v>0</v>
      </c>
      <c r="DB280" s="10">
        <v>0</v>
      </c>
      <c r="DC280" s="47">
        <f t="shared" si="6304"/>
        <v>0</v>
      </c>
      <c r="DD280" s="66">
        <v>42.198550000000004</v>
      </c>
      <c r="DE280" s="10">
        <v>10443.591</v>
      </c>
      <c r="DF280" s="47">
        <f t="shared" si="6305"/>
        <v>247486.96341461968</v>
      </c>
      <c r="DG280" s="46">
        <v>0</v>
      </c>
      <c r="DH280" s="10">
        <v>0</v>
      </c>
      <c r="DI280" s="47">
        <f t="shared" si="6306"/>
        <v>0</v>
      </c>
      <c r="DJ280" s="66">
        <v>0.31462000000000001</v>
      </c>
      <c r="DK280" s="10">
        <v>59.578000000000003</v>
      </c>
      <c r="DL280" s="47">
        <f t="shared" si="6307"/>
        <v>189364.94819146907</v>
      </c>
      <c r="DM280" s="46">
        <v>0</v>
      </c>
      <c r="DN280" s="10">
        <v>0</v>
      </c>
      <c r="DO280" s="47">
        <f t="shared" si="6308"/>
        <v>0</v>
      </c>
      <c r="DP280" s="66">
        <v>0.42</v>
      </c>
      <c r="DQ280" s="10">
        <v>145.75</v>
      </c>
      <c r="DR280" s="47">
        <f t="shared" si="6309"/>
        <v>347023.80952380953</v>
      </c>
      <c r="DS280" s="66">
        <v>0.15</v>
      </c>
      <c r="DT280" s="10">
        <v>12.25</v>
      </c>
      <c r="DU280" s="47">
        <f t="shared" si="6310"/>
        <v>81666.666666666672</v>
      </c>
      <c r="DV280" s="66">
        <v>2.5190000000000001E-2</v>
      </c>
      <c r="DW280" s="10">
        <v>2.06</v>
      </c>
      <c r="DX280" s="47">
        <f t="shared" si="6311"/>
        <v>81778.483525208416</v>
      </c>
      <c r="DY280" s="46">
        <v>0</v>
      </c>
      <c r="DZ280" s="10">
        <v>0</v>
      </c>
      <c r="EA280" s="47">
        <f t="shared" si="6312"/>
        <v>0</v>
      </c>
      <c r="EB280" s="46">
        <v>0</v>
      </c>
      <c r="EC280" s="10">
        <v>0</v>
      </c>
      <c r="ED280" s="47">
        <f t="shared" si="6313"/>
        <v>0</v>
      </c>
      <c r="EE280" s="46">
        <v>0</v>
      </c>
      <c r="EF280" s="10">
        <v>0</v>
      </c>
      <c r="EG280" s="47">
        <f t="shared" si="6314"/>
        <v>0</v>
      </c>
      <c r="EH280" s="66">
        <v>17.248459999999998</v>
      </c>
      <c r="EI280" s="10">
        <v>2670.9229999999998</v>
      </c>
      <c r="EJ280" s="47">
        <f t="shared" si="6315"/>
        <v>154849.94022654777</v>
      </c>
      <c r="EK280" s="46">
        <v>0</v>
      </c>
      <c r="EL280" s="10">
        <v>0</v>
      </c>
      <c r="EM280" s="47">
        <f t="shared" si="6316"/>
        <v>0</v>
      </c>
      <c r="EN280" s="66">
        <v>322.66169000000002</v>
      </c>
      <c r="EO280" s="10">
        <v>47610.330999999998</v>
      </c>
      <c r="EP280" s="47">
        <f t="shared" si="6317"/>
        <v>147554.95454077612</v>
      </c>
      <c r="EQ280" s="66">
        <v>10.647399999999999</v>
      </c>
      <c r="ER280" s="10">
        <v>5.4889999999999999</v>
      </c>
      <c r="ES280" s="47">
        <f t="shared" si="6318"/>
        <v>515.52491688111661</v>
      </c>
      <c r="ET280" s="66">
        <v>0.751</v>
      </c>
      <c r="EU280" s="10">
        <v>61.116</v>
      </c>
      <c r="EV280" s="47">
        <f t="shared" si="6319"/>
        <v>81379.494007989357</v>
      </c>
      <c r="EW280" s="46">
        <v>0</v>
      </c>
      <c r="EX280" s="10">
        <v>0</v>
      </c>
      <c r="EY280" s="47">
        <f t="shared" si="6320"/>
        <v>0</v>
      </c>
      <c r="EZ280" s="46">
        <v>0</v>
      </c>
      <c r="FA280" s="10">
        <v>0</v>
      </c>
      <c r="FB280" s="47">
        <f t="shared" si="6321"/>
        <v>0</v>
      </c>
      <c r="FC280" s="46">
        <v>0</v>
      </c>
      <c r="FD280" s="10">
        <v>0</v>
      </c>
      <c r="FE280" s="47">
        <f t="shared" si="6322"/>
        <v>0</v>
      </c>
      <c r="FF280" s="46">
        <v>0</v>
      </c>
      <c r="FG280" s="10">
        <v>0</v>
      </c>
      <c r="FH280" s="47">
        <f t="shared" si="6323"/>
        <v>0</v>
      </c>
      <c r="FI280" s="46">
        <v>0</v>
      </c>
      <c r="FJ280" s="10">
        <v>0</v>
      </c>
      <c r="FK280" s="47">
        <f t="shared" si="6324"/>
        <v>0</v>
      </c>
      <c r="FL280" s="66">
        <v>8.9700000000000005E-3</v>
      </c>
      <c r="FM280" s="10">
        <v>0.39</v>
      </c>
      <c r="FN280" s="47">
        <f t="shared" si="6325"/>
        <v>43478.260869565216</v>
      </c>
      <c r="FO280" s="46">
        <v>0</v>
      </c>
      <c r="FP280" s="10">
        <v>0</v>
      </c>
      <c r="FQ280" s="47">
        <f t="shared" si="6326"/>
        <v>0</v>
      </c>
      <c r="FR280" s="66">
        <v>184.02549999999999</v>
      </c>
      <c r="FS280" s="10">
        <v>25874.893</v>
      </c>
      <c r="FT280" s="47">
        <f t="shared" si="6327"/>
        <v>140604.9324685981</v>
      </c>
      <c r="FU280" s="66">
        <v>0.98</v>
      </c>
      <c r="FV280" s="10">
        <v>341.53800000000001</v>
      </c>
      <c r="FW280" s="47">
        <f t="shared" si="6328"/>
        <v>348508.16326530615</v>
      </c>
      <c r="FX280" s="46">
        <v>0</v>
      </c>
      <c r="FY280" s="10">
        <v>0</v>
      </c>
      <c r="FZ280" s="47">
        <f t="shared" si="6329"/>
        <v>0</v>
      </c>
      <c r="GA280" s="46">
        <v>0</v>
      </c>
      <c r="GB280" s="10">
        <v>0</v>
      </c>
      <c r="GC280" s="47">
        <f t="shared" si="6330"/>
        <v>0</v>
      </c>
      <c r="GD280" s="66">
        <v>5.8511800000000003</v>
      </c>
      <c r="GE280" s="10">
        <v>471.69600000000003</v>
      </c>
      <c r="GF280" s="47">
        <f t="shared" si="6331"/>
        <v>80615.533960671193</v>
      </c>
      <c r="GG280" s="66">
        <v>0.16284999999999999</v>
      </c>
      <c r="GH280" s="10">
        <v>28.363</v>
      </c>
      <c r="GI280" s="47">
        <f t="shared" si="6332"/>
        <v>174166.41080749157</v>
      </c>
      <c r="GJ280" s="66">
        <v>133.80651</v>
      </c>
      <c r="GK280" s="10">
        <v>18911.983</v>
      </c>
      <c r="GL280" s="47">
        <f t="shared" si="6333"/>
        <v>141338.28765132578</v>
      </c>
      <c r="GM280" s="46">
        <v>0</v>
      </c>
      <c r="GN280" s="10">
        <v>0</v>
      </c>
      <c r="GO280" s="47">
        <f t="shared" si="6334"/>
        <v>0</v>
      </c>
      <c r="GP280" s="66">
        <v>0.97575000000000001</v>
      </c>
      <c r="GQ280" s="10">
        <v>128.578</v>
      </c>
      <c r="GR280" s="47">
        <f t="shared" si="6335"/>
        <v>131773.50755828849</v>
      </c>
      <c r="GS280" s="46">
        <v>0</v>
      </c>
      <c r="GT280" s="10">
        <v>0</v>
      </c>
      <c r="GU280" s="47">
        <f t="shared" si="6336"/>
        <v>0</v>
      </c>
      <c r="GV280" s="46">
        <v>0</v>
      </c>
      <c r="GW280" s="10">
        <v>0</v>
      </c>
      <c r="GX280" s="47">
        <f t="shared" si="6337"/>
        <v>0</v>
      </c>
      <c r="GY280" s="46">
        <v>0</v>
      </c>
      <c r="GZ280" s="10">
        <v>0</v>
      </c>
      <c r="HA280" s="47">
        <f t="shared" si="6338"/>
        <v>0</v>
      </c>
      <c r="HB280" s="66">
        <v>0.18118000000000001</v>
      </c>
      <c r="HC280" s="10">
        <v>155.99799999999999</v>
      </c>
      <c r="HD280" s="47">
        <f t="shared" si="6339"/>
        <v>861011.14913345838</v>
      </c>
      <c r="HE280" s="66">
        <v>1E-3</v>
      </c>
      <c r="HF280" s="10">
        <v>8.83</v>
      </c>
      <c r="HG280" s="47">
        <f t="shared" si="6340"/>
        <v>8830000</v>
      </c>
      <c r="HH280" s="46">
        <v>0</v>
      </c>
      <c r="HI280" s="10">
        <v>0</v>
      </c>
      <c r="HJ280" s="47">
        <f t="shared" si="6341"/>
        <v>0</v>
      </c>
      <c r="HK280" s="66">
        <v>25.965209999999999</v>
      </c>
      <c r="HL280" s="10">
        <v>404.541</v>
      </c>
      <c r="HM280" s="47">
        <f t="shared" si="6342"/>
        <v>15580.116625284372</v>
      </c>
      <c r="HN280" s="46">
        <v>0</v>
      </c>
      <c r="HO280" s="10">
        <v>0</v>
      </c>
      <c r="HP280" s="47">
        <f t="shared" si="6343"/>
        <v>0</v>
      </c>
      <c r="HQ280" s="46">
        <v>0</v>
      </c>
      <c r="HR280" s="10">
        <v>0</v>
      </c>
      <c r="HS280" s="47">
        <f t="shared" si="6344"/>
        <v>0</v>
      </c>
      <c r="HT280" s="46">
        <v>0</v>
      </c>
      <c r="HU280" s="10">
        <v>0</v>
      </c>
      <c r="HV280" s="47">
        <f t="shared" si="6345"/>
        <v>0</v>
      </c>
      <c r="HW280" s="46">
        <v>0</v>
      </c>
      <c r="HX280" s="10">
        <v>0</v>
      </c>
      <c r="HY280" s="47">
        <f t="shared" si="6346"/>
        <v>0</v>
      </c>
      <c r="HZ280" s="46">
        <v>0</v>
      </c>
      <c r="IA280" s="10">
        <v>0</v>
      </c>
      <c r="IB280" s="47">
        <f t="shared" si="6347"/>
        <v>0</v>
      </c>
      <c r="IC280" s="46">
        <v>0</v>
      </c>
      <c r="ID280" s="10">
        <v>0</v>
      </c>
      <c r="IE280" s="47">
        <f t="shared" si="6348"/>
        <v>0</v>
      </c>
      <c r="IF280" s="46">
        <v>0</v>
      </c>
      <c r="IG280" s="10">
        <v>0</v>
      </c>
      <c r="IH280" s="47">
        <f t="shared" si="6349"/>
        <v>0</v>
      </c>
      <c r="II280" s="46">
        <v>0</v>
      </c>
      <c r="IJ280" s="10">
        <v>0</v>
      </c>
      <c r="IK280" s="47">
        <f t="shared" si="6350"/>
        <v>0</v>
      </c>
      <c r="IL280" s="46">
        <v>0</v>
      </c>
      <c r="IM280" s="10">
        <v>0</v>
      </c>
      <c r="IN280" s="47">
        <f t="shared" si="6351"/>
        <v>0</v>
      </c>
      <c r="IO280" s="46">
        <v>0</v>
      </c>
      <c r="IP280" s="10">
        <v>0</v>
      </c>
      <c r="IQ280" s="47">
        <f t="shared" si="6352"/>
        <v>0</v>
      </c>
      <c r="IR280" s="66">
        <v>41.663110000000003</v>
      </c>
      <c r="IS280" s="10">
        <v>1641.462</v>
      </c>
      <c r="IT280" s="47">
        <f t="shared" si="6353"/>
        <v>39398.451051781776</v>
      </c>
      <c r="IU280" s="46">
        <v>0</v>
      </c>
      <c r="IV280" s="10">
        <v>0</v>
      </c>
      <c r="IW280" s="47">
        <f t="shared" si="6354"/>
        <v>0</v>
      </c>
      <c r="IX280" s="46">
        <v>0</v>
      </c>
      <c r="IY280" s="10">
        <v>0</v>
      </c>
      <c r="IZ280" s="47">
        <f t="shared" si="6355"/>
        <v>0</v>
      </c>
      <c r="JA280" s="46">
        <v>0</v>
      </c>
      <c r="JB280" s="10">
        <v>0</v>
      </c>
      <c r="JC280" s="47">
        <f t="shared" si="6356"/>
        <v>0</v>
      </c>
      <c r="JD280" s="46">
        <v>0</v>
      </c>
      <c r="JE280" s="10">
        <v>0</v>
      </c>
      <c r="JF280" s="47">
        <f t="shared" si="6357"/>
        <v>0</v>
      </c>
      <c r="JG280" s="46">
        <v>0</v>
      </c>
      <c r="JH280" s="10">
        <v>0</v>
      </c>
      <c r="JI280" s="47">
        <f t="shared" si="6358"/>
        <v>0</v>
      </c>
      <c r="JJ280" s="46">
        <v>0</v>
      </c>
      <c r="JK280" s="10">
        <v>0</v>
      </c>
      <c r="JL280" s="47">
        <f t="shared" si="6359"/>
        <v>0</v>
      </c>
      <c r="JM280" s="66">
        <v>1.2999999999999999E-2</v>
      </c>
      <c r="JN280" s="10">
        <v>0.90200000000000002</v>
      </c>
      <c r="JO280" s="47">
        <f t="shared" si="6360"/>
        <v>69384.61538461539</v>
      </c>
      <c r="JP280" s="46">
        <v>0</v>
      </c>
      <c r="JQ280" s="10">
        <v>0</v>
      </c>
      <c r="JR280" s="47">
        <f t="shared" si="6361"/>
        <v>0</v>
      </c>
      <c r="JS280" s="46">
        <v>0</v>
      </c>
      <c r="JT280" s="10">
        <v>0</v>
      </c>
      <c r="JU280" s="47">
        <f t="shared" si="6362"/>
        <v>0</v>
      </c>
      <c r="JV280" s="46">
        <v>0</v>
      </c>
      <c r="JW280" s="10">
        <v>0</v>
      </c>
      <c r="JX280" s="47">
        <f t="shared" si="6363"/>
        <v>0</v>
      </c>
      <c r="JY280" s="46">
        <v>0</v>
      </c>
      <c r="JZ280" s="10">
        <v>0</v>
      </c>
      <c r="KA280" s="47">
        <f t="shared" si="6364"/>
        <v>0</v>
      </c>
      <c r="KB280" s="66">
        <v>46.783999999999999</v>
      </c>
      <c r="KC280" s="10">
        <v>780.49099999999999</v>
      </c>
      <c r="KD280" s="47">
        <f t="shared" si="6365"/>
        <v>16682.861662106701</v>
      </c>
      <c r="KE280" s="66">
        <v>8.1000000000000006E-4</v>
      </c>
      <c r="KF280" s="10">
        <v>1.048</v>
      </c>
      <c r="KG280" s="47">
        <f t="shared" si="6366"/>
        <v>1293827.160493827</v>
      </c>
      <c r="KH280" s="66">
        <v>92.87079</v>
      </c>
      <c r="KI280" s="10">
        <v>5927.857</v>
      </c>
      <c r="KJ280" s="47">
        <f t="shared" si="6367"/>
        <v>63829.079089345534</v>
      </c>
      <c r="KK280" s="66">
        <v>4.0000000000000001E-3</v>
      </c>
      <c r="KL280" s="10">
        <v>2.3540000000000001</v>
      </c>
      <c r="KM280" s="47">
        <f t="shared" si="6368"/>
        <v>588500</v>
      </c>
      <c r="KN280" s="46">
        <v>0</v>
      </c>
      <c r="KO280" s="10">
        <v>0</v>
      </c>
      <c r="KP280" s="47">
        <f t="shared" si="6369"/>
        <v>0</v>
      </c>
      <c r="KQ280" s="66">
        <v>5.5976099999999995</v>
      </c>
      <c r="KR280" s="10">
        <v>25.372</v>
      </c>
      <c r="KS280" s="47">
        <f t="shared" si="6370"/>
        <v>4532.6487554509868</v>
      </c>
      <c r="KT280" s="46">
        <v>0</v>
      </c>
      <c r="KU280" s="10">
        <v>0</v>
      </c>
      <c r="KV280" s="47">
        <f t="shared" si="6371"/>
        <v>0</v>
      </c>
      <c r="KW280" s="46">
        <v>0</v>
      </c>
      <c r="KX280" s="10">
        <v>0</v>
      </c>
      <c r="KY280" s="47">
        <f t="shared" si="6372"/>
        <v>0</v>
      </c>
      <c r="KZ280" s="66">
        <v>0.434</v>
      </c>
      <c r="LA280" s="10">
        <v>112.01600000000001</v>
      </c>
      <c r="LB280" s="47">
        <f t="shared" si="6373"/>
        <v>258101.38248847926</v>
      </c>
      <c r="LC280" s="46">
        <v>0</v>
      </c>
      <c r="LD280" s="10">
        <v>0</v>
      </c>
      <c r="LE280" s="47">
        <f t="shared" si="6374"/>
        <v>0</v>
      </c>
      <c r="LF280" s="66">
        <v>3.74309</v>
      </c>
      <c r="LG280" s="10">
        <v>99.995000000000005</v>
      </c>
      <c r="LH280" s="47">
        <f t="shared" si="6375"/>
        <v>26714.559361383246</v>
      </c>
      <c r="LI280" s="46">
        <v>0</v>
      </c>
      <c r="LJ280" s="10">
        <v>0</v>
      </c>
      <c r="LK280" s="47">
        <f t="shared" si="6376"/>
        <v>0</v>
      </c>
      <c r="LL280" s="46">
        <v>0</v>
      </c>
      <c r="LM280" s="10">
        <v>0</v>
      </c>
      <c r="LN280" s="47">
        <f t="shared" si="6377"/>
        <v>0</v>
      </c>
      <c r="LO280" s="46">
        <v>0</v>
      </c>
      <c r="LP280" s="10">
        <v>0</v>
      </c>
      <c r="LQ280" s="47">
        <f t="shared" si="6378"/>
        <v>0</v>
      </c>
      <c r="LR280" s="66">
        <v>8.9999999999999998E-4</v>
      </c>
      <c r="LS280" s="10">
        <v>0.81499999999999995</v>
      </c>
      <c r="LT280" s="47">
        <f t="shared" si="6379"/>
        <v>905555.5555555555</v>
      </c>
      <c r="LU280" s="46">
        <v>0</v>
      </c>
      <c r="LV280" s="10">
        <v>0</v>
      </c>
      <c r="LW280" s="47">
        <f t="shared" si="6380"/>
        <v>0</v>
      </c>
      <c r="LX280" s="66">
        <v>396.7921</v>
      </c>
      <c r="LY280" s="10">
        <v>49591.057999999997</v>
      </c>
      <c r="LZ280" s="47">
        <f t="shared" si="6381"/>
        <v>124979.95297789446</v>
      </c>
      <c r="MA280" s="66">
        <v>6.9000000000000008E-3</v>
      </c>
      <c r="MB280" s="10">
        <v>0.33800000000000002</v>
      </c>
      <c r="MC280" s="47">
        <f t="shared" si="6382"/>
        <v>48985.507246376816</v>
      </c>
      <c r="MD280" s="46">
        <v>0</v>
      </c>
      <c r="ME280" s="10">
        <v>0</v>
      </c>
      <c r="MF280" s="47">
        <f t="shared" si="6383"/>
        <v>0</v>
      </c>
      <c r="MG280" s="66">
        <v>6.4000000000000005E-4</v>
      </c>
      <c r="MH280" s="10">
        <v>1.375</v>
      </c>
      <c r="MI280" s="47">
        <f t="shared" si="6384"/>
        <v>2148437.5</v>
      </c>
      <c r="MJ280" s="46">
        <v>0</v>
      </c>
      <c r="MK280" s="10">
        <v>0</v>
      </c>
      <c r="ML280" s="47">
        <f t="shared" si="6385"/>
        <v>0</v>
      </c>
      <c r="MM280" s="66">
        <v>4.6947299999999998</v>
      </c>
      <c r="MN280" s="10">
        <v>1421.979</v>
      </c>
      <c r="MO280" s="47">
        <f t="shared" si="6386"/>
        <v>302888.34501664632</v>
      </c>
      <c r="MP280" s="66">
        <v>1.75E-3</v>
      </c>
      <c r="MQ280" s="10">
        <v>6.1</v>
      </c>
      <c r="MR280" s="47">
        <f t="shared" si="6387"/>
        <v>3485714.2857142854</v>
      </c>
      <c r="MS280" s="46">
        <v>0</v>
      </c>
      <c r="MT280" s="10">
        <v>0</v>
      </c>
      <c r="MU280" s="47">
        <f t="shared" si="6388"/>
        <v>0</v>
      </c>
      <c r="MV280" s="46">
        <v>0</v>
      </c>
      <c r="MW280" s="10">
        <v>0</v>
      </c>
      <c r="MX280" s="47">
        <f t="shared" si="6389"/>
        <v>0</v>
      </c>
      <c r="MY280" s="66">
        <v>6.60562</v>
      </c>
      <c r="MZ280" s="10">
        <v>41.554000000000002</v>
      </c>
      <c r="NA280" s="47">
        <f t="shared" si="6390"/>
        <v>6290.7039763110806</v>
      </c>
      <c r="NB280" s="46">
        <v>0</v>
      </c>
      <c r="NC280" s="10">
        <v>0</v>
      </c>
      <c r="ND280" s="47">
        <f t="shared" si="6391"/>
        <v>0</v>
      </c>
      <c r="NE280" s="46">
        <v>0</v>
      </c>
      <c r="NF280" s="10">
        <v>0</v>
      </c>
      <c r="NG280" s="47">
        <f t="shared" si="6392"/>
        <v>0</v>
      </c>
      <c r="NH280" s="46">
        <v>0</v>
      </c>
      <c r="NI280" s="10">
        <v>0</v>
      </c>
      <c r="NJ280" s="47">
        <f t="shared" si="6393"/>
        <v>0</v>
      </c>
      <c r="NK280" s="66">
        <v>1E-3</v>
      </c>
      <c r="NL280" s="10">
        <v>1.28</v>
      </c>
      <c r="NM280" s="47">
        <f t="shared" si="6394"/>
        <v>1280000</v>
      </c>
      <c r="NN280" s="46">
        <v>0</v>
      </c>
      <c r="NO280" s="10">
        <v>0</v>
      </c>
      <c r="NP280" s="47">
        <f t="shared" si="6395"/>
        <v>0</v>
      </c>
      <c r="NQ280" s="46">
        <v>0</v>
      </c>
      <c r="NR280" s="10">
        <v>0</v>
      </c>
      <c r="NS280" s="47">
        <f t="shared" si="6396"/>
        <v>0</v>
      </c>
      <c r="NT280" s="66">
        <v>7.7999999999999996E-3</v>
      </c>
      <c r="NU280" s="10">
        <v>8.84</v>
      </c>
      <c r="NV280" s="47">
        <f t="shared" si="6397"/>
        <v>1133333.3333333333</v>
      </c>
      <c r="NW280" s="66">
        <v>70.057100000000005</v>
      </c>
      <c r="NX280" s="10">
        <v>14367.684999999999</v>
      </c>
      <c r="NY280" s="47">
        <f t="shared" si="6398"/>
        <v>205085.35180588404</v>
      </c>
      <c r="NZ280" s="66">
        <v>24.003400000000003</v>
      </c>
      <c r="OA280" s="10">
        <v>3092.498</v>
      </c>
      <c r="OB280" s="47">
        <f t="shared" si="6399"/>
        <v>128835.83159052466</v>
      </c>
      <c r="OC280" s="46">
        <v>0</v>
      </c>
      <c r="OD280" s="10">
        <v>0</v>
      </c>
      <c r="OE280" s="47">
        <f t="shared" si="6400"/>
        <v>0</v>
      </c>
      <c r="OF280" s="66">
        <v>9.8086900000000004</v>
      </c>
      <c r="OG280" s="10">
        <v>6482.643</v>
      </c>
      <c r="OH280" s="47">
        <f t="shared" si="6401"/>
        <v>660908.13350202725</v>
      </c>
      <c r="OI280" s="66">
        <v>1.09772</v>
      </c>
      <c r="OJ280" s="10">
        <v>378.64699999999999</v>
      </c>
      <c r="OK280" s="47">
        <f t="shared" si="6402"/>
        <v>344939.51098640816</v>
      </c>
      <c r="OL280" s="46">
        <v>0</v>
      </c>
      <c r="OM280" s="10">
        <v>0</v>
      </c>
      <c r="ON280" s="47">
        <f t="shared" si="6403"/>
        <v>0</v>
      </c>
      <c r="OO280" s="66">
        <v>5.2934599999999996</v>
      </c>
      <c r="OP280" s="10">
        <v>22.17</v>
      </c>
      <c r="OQ280" s="47">
        <f t="shared" si="6404"/>
        <v>4188.1869325545113</v>
      </c>
      <c r="OR280" s="46">
        <v>0</v>
      </c>
      <c r="OS280" s="10">
        <v>0</v>
      </c>
      <c r="OT280" s="47">
        <f t="shared" si="6405"/>
        <v>0</v>
      </c>
      <c r="OU280" s="66">
        <v>12.397020000000001</v>
      </c>
      <c r="OV280" s="10">
        <v>10.747999999999999</v>
      </c>
      <c r="OW280" s="47">
        <f t="shared" si="6406"/>
        <v>866.98254903194459</v>
      </c>
      <c r="OX280" s="46">
        <v>0</v>
      </c>
      <c r="OY280" s="10">
        <v>0</v>
      </c>
      <c r="OZ280" s="47">
        <f t="shared" si="6407"/>
        <v>0</v>
      </c>
      <c r="PA280" s="46">
        <v>0</v>
      </c>
      <c r="PB280" s="10">
        <v>0</v>
      </c>
      <c r="PC280" s="47">
        <f t="shared" si="6408"/>
        <v>0</v>
      </c>
      <c r="PD280" s="66">
        <v>6.4999999999999997E-4</v>
      </c>
      <c r="PE280" s="10">
        <v>1.9E-2</v>
      </c>
      <c r="PF280" s="47">
        <f t="shared" si="6409"/>
        <v>29230.76923076923</v>
      </c>
      <c r="PG280" s="66">
        <v>2.4570000000000002E-2</v>
      </c>
      <c r="PH280" s="10">
        <v>8.4359999999999999</v>
      </c>
      <c r="PI280" s="47">
        <f t="shared" si="6410"/>
        <v>343345.54334554332</v>
      </c>
      <c r="PJ280" s="46">
        <v>0</v>
      </c>
      <c r="PK280" s="10">
        <v>0</v>
      </c>
      <c r="PL280" s="47">
        <f t="shared" si="6411"/>
        <v>0</v>
      </c>
      <c r="PM280" s="46">
        <v>0</v>
      </c>
      <c r="PN280" s="10">
        <v>0</v>
      </c>
      <c r="PO280" s="47">
        <f t="shared" si="6412"/>
        <v>0</v>
      </c>
      <c r="PP280" s="66">
        <v>24.48</v>
      </c>
      <c r="PQ280" s="10">
        <v>23.939</v>
      </c>
      <c r="PR280" s="47">
        <f t="shared" si="6413"/>
        <v>977.90032679738556</v>
      </c>
      <c r="PS280" s="66">
        <v>2.98E-3</v>
      </c>
      <c r="PT280" s="10">
        <v>3.03</v>
      </c>
      <c r="PU280" s="47">
        <f t="shared" si="6414"/>
        <v>1016778.5234899328</v>
      </c>
      <c r="PV280" s="66">
        <v>82.650469999999999</v>
      </c>
      <c r="PW280" s="10">
        <v>12638.986999999999</v>
      </c>
      <c r="PX280" s="47">
        <f t="shared" si="6415"/>
        <v>152920.93317799643</v>
      </c>
      <c r="PY280" s="66">
        <v>59.858269999999997</v>
      </c>
      <c r="PZ280" s="10">
        <v>23123.116000000002</v>
      </c>
      <c r="QA280" s="47">
        <f t="shared" si="6416"/>
        <v>386297.76637380267</v>
      </c>
      <c r="QB280" s="46">
        <v>0</v>
      </c>
      <c r="QC280" s="10">
        <v>0</v>
      </c>
      <c r="QD280" s="47">
        <f t="shared" si="6417"/>
        <v>0</v>
      </c>
      <c r="QE280" s="46">
        <v>3.109E-2</v>
      </c>
      <c r="QF280" s="10">
        <v>4.1040000000000001</v>
      </c>
      <c r="QG280" s="47">
        <f t="shared" si="6418"/>
        <v>132003.85976198135</v>
      </c>
      <c r="QH280" s="46">
        <v>0</v>
      </c>
      <c r="QI280" s="10">
        <v>0</v>
      </c>
      <c r="QJ280" s="47">
        <f t="shared" si="6419"/>
        <v>0</v>
      </c>
      <c r="QK280" s="46">
        <v>0</v>
      </c>
      <c r="QL280" s="10">
        <v>0</v>
      </c>
      <c r="QM280" s="47">
        <f t="shared" si="6420"/>
        <v>0</v>
      </c>
      <c r="QN280" s="46">
        <v>0</v>
      </c>
      <c r="QO280" s="10">
        <v>0</v>
      </c>
      <c r="QP280" s="47">
        <f t="shared" si="6421"/>
        <v>0</v>
      </c>
      <c r="QQ280" s="66">
        <v>13.76596</v>
      </c>
      <c r="QR280" s="10">
        <v>1096.2080000000001</v>
      </c>
      <c r="QS280" s="47">
        <f t="shared" si="6422"/>
        <v>79631.787394413477</v>
      </c>
      <c r="QT280" s="46">
        <v>0</v>
      </c>
      <c r="QU280" s="10">
        <v>0</v>
      </c>
      <c r="QV280" s="47">
        <f t="shared" si="6423"/>
        <v>0</v>
      </c>
      <c r="QW280" s="46">
        <v>0</v>
      </c>
      <c r="QX280" s="10">
        <v>0</v>
      </c>
      <c r="QY280" s="47">
        <f t="shared" si="6424"/>
        <v>0</v>
      </c>
      <c r="QZ280" s="66">
        <v>0.25</v>
      </c>
      <c r="RA280" s="10">
        <v>1.64</v>
      </c>
      <c r="RB280" s="47">
        <f t="shared" si="6425"/>
        <v>6560</v>
      </c>
      <c r="RC280" s="66">
        <v>0.20055000000000001</v>
      </c>
      <c r="RD280" s="10">
        <v>0.59099999999999997</v>
      </c>
      <c r="RE280" s="47">
        <f t="shared" si="6426"/>
        <v>2946.8960359012713</v>
      </c>
      <c r="RF280" s="12">
        <f>SUMIF($C$5:$RE$5,"Ton",C280:RE280)</f>
        <v>2059.3667400000004</v>
      </c>
      <c r="RG280" s="58">
        <f t="shared" ref="RG280:RG291" si="6428">SUMIF($C$5:$RE$5,"F*",C280:RE280)</f>
        <v>257220.88499999998</v>
      </c>
    </row>
    <row r="281" spans="1:475" x14ac:dyDescent="0.3">
      <c r="A281" s="38">
        <v>2025</v>
      </c>
      <c r="B281" s="39" t="s">
        <v>7</v>
      </c>
      <c r="C281" s="46">
        <v>0</v>
      </c>
      <c r="D281" s="10">
        <v>0</v>
      </c>
      <c r="E281" s="47">
        <f t="shared" si="6427"/>
        <v>0</v>
      </c>
      <c r="F281" s="46">
        <v>0</v>
      </c>
      <c r="G281" s="10">
        <v>0</v>
      </c>
      <c r="H281" s="47">
        <f t="shared" si="6271"/>
        <v>0</v>
      </c>
      <c r="I281" s="46">
        <v>0</v>
      </c>
      <c r="J281" s="10">
        <v>0</v>
      </c>
      <c r="K281" s="47">
        <f t="shared" si="6272"/>
        <v>0</v>
      </c>
      <c r="L281" s="46">
        <v>0</v>
      </c>
      <c r="M281" s="10">
        <v>0</v>
      </c>
      <c r="N281" s="47">
        <f t="shared" si="6273"/>
        <v>0</v>
      </c>
      <c r="O281" s="46">
        <v>0</v>
      </c>
      <c r="P281" s="10">
        <v>0</v>
      </c>
      <c r="Q281" s="47">
        <f t="shared" si="6274"/>
        <v>0</v>
      </c>
      <c r="R281" s="46">
        <v>0</v>
      </c>
      <c r="S281" s="10">
        <v>0</v>
      </c>
      <c r="T281" s="47">
        <f t="shared" si="6275"/>
        <v>0</v>
      </c>
      <c r="U281" s="46">
        <v>0</v>
      </c>
      <c r="V281" s="10">
        <v>0</v>
      </c>
      <c r="W281" s="47">
        <f t="shared" si="6276"/>
        <v>0</v>
      </c>
      <c r="X281" s="46">
        <v>0</v>
      </c>
      <c r="Y281" s="10">
        <v>0</v>
      </c>
      <c r="Z281" s="47">
        <f t="shared" si="6277"/>
        <v>0</v>
      </c>
      <c r="AA281" s="66">
        <v>0.63724999999999998</v>
      </c>
      <c r="AB281" s="10">
        <v>599.07000000000005</v>
      </c>
      <c r="AC281" s="47">
        <f t="shared" si="6278"/>
        <v>940086.30835621816</v>
      </c>
      <c r="AD281" s="66">
        <v>14.56132</v>
      </c>
      <c r="AE281" s="10">
        <v>937.31600000000003</v>
      </c>
      <c r="AF281" s="47">
        <f t="shared" si="6279"/>
        <v>64370.263135484973</v>
      </c>
      <c r="AG281" s="46">
        <v>0</v>
      </c>
      <c r="AH281" s="10">
        <v>0</v>
      </c>
      <c r="AI281" s="47">
        <f t="shared" si="6280"/>
        <v>0</v>
      </c>
      <c r="AJ281" s="46">
        <v>0</v>
      </c>
      <c r="AK281" s="10">
        <v>0</v>
      </c>
      <c r="AL281" s="47">
        <f t="shared" si="6281"/>
        <v>0</v>
      </c>
      <c r="AM281" s="66">
        <v>1.6295999999999999</v>
      </c>
      <c r="AN281" s="10">
        <v>11.153</v>
      </c>
      <c r="AO281" s="47">
        <f t="shared" si="6282"/>
        <v>6844.0108001963681</v>
      </c>
      <c r="AP281" s="66">
        <v>187.32257000000001</v>
      </c>
      <c r="AQ281" s="10">
        <v>12430.380999999999</v>
      </c>
      <c r="AR281" s="47">
        <f t="shared" si="6283"/>
        <v>66358.159617391531</v>
      </c>
      <c r="AS281" s="46">
        <v>0</v>
      </c>
      <c r="AT281" s="10">
        <v>0</v>
      </c>
      <c r="AU281" s="47">
        <f t="shared" si="6284"/>
        <v>0</v>
      </c>
      <c r="AV281" s="46">
        <v>0</v>
      </c>
      <c r="AW281" s="10">
        <v>0</v>
      </c>
      <c r="AX281" s="47">
        <f t="shared" si="6285"/>
        <v>0</v>
      </c>
      <c r="AY281" s="66">
        <v>7.8952399999999994</v>
      </c>
      <c r="AZ281" s="10">
        <v>59.206000000000003</v>
      </c>
      <c r="BA281" s="47">
        <f t="shared" si="6286"/>
        <v>7498.9487336673756</v>
      </c>
      <c r="BB281" s="66">
        <v>1.1299999999999999</v>
      </c>
      <c r="BC281" s="10">
        <v>315.608</v>
      </c>
      <c r="BD281" s="47">
        <f t="shared" si="6287"/>
        <v>279299.11504424782</v>
      </c>
      <c r="BE281" s="66">
        <v>1.24465</v>
      </c>
      <c r="BF281" s="10">
        <v>398.84500000000003</v>
      </c>
      <c r="BG281" s="47">
        <f t="shared" si="6288"/>
        <v>320447.51536576549</v>
      </c>
      <c r="BH281" s="46">
        <v>0</v>
      </c>
      <c r="BI281" s="10">
        <v>0</v>
      </c>
      <c r="BJ281" s="47">
        <f t="shared" si="6289"/>
        <v>0</v>
      </c>
      <c r="BK281" s="46">
        <v>0</v>
      </c>
      <c r="BL281" s="10">
        <v>0</v>
      </c>
      <c r="BM281" s="47">
        <f t="shared" si="6290"/>
        <v>0</v>
      </c>
      <c r="BN281" s="46">
        <v>0</v>
      </c>
      <c r="BO281" s="10">
        <v>0</v>
      </c>
      <c r="BP281" s="47">
        <f t="shared" si="6291"/>
        <v>0</v>
      </c>
      <c r="BQ281" s="46">
        <v>0</v>
      </c>
      <c r="BR281" s="10">
        <v>0</v>
      </c>
      <c r="BS281" s="47">
        <f t="shared" si="6292"/>
        <v>0</v>
      </c>
      <c r="BT281" s="66">
        <v>7.1029999999999996E-2</v>
      </c>
      <c r="BU281" s="10">
        <v>24.155999999999999</v>
      </c>
      <c r="BV281" s="47">
        <f t="shared" si="6293"/>
        <v>340081.65563846263</v>
      </c>
      <c r="BW281" s="46">
        <v>0</v>
      </c>
      <c r="BX281" s="10">
        <v>0</v>
      </c>
      <c r="BY281" s="47">
        <f t="shared" si="6294"/>
        <v>0</v>
      </c>
      <c r="BZ281" s="46">
        <v>0</v>
      </c>
      <c r="CA281" s="10">
        <v>0</v>
      </c>
      <c r="CB281" s="47">
        <f t="shared" si="6295"/>
        <v>0</v>
      </c>
      <c r="CC281" s="66">
        <v>138.03835000000001</v>
      </c>
      <c r="CD281" s="10">
        <v>8267.7559999999994</v>
      </c>
      <c r="CE281" s="47">
        <f t="shared" si="6296"/>
        <v>59894.630731242432</v>
      </c>
      <c r="CF281" s="46">
        <v>0</v>
      </c>
      <c r="CG281" s="10">
        <v>0</v>
      </c>
      <c r="CH281" s="47">
        <f t="shared" si="6297"/>
        <v>0</v>
      </c>
      <c r="CI281" s="46">
        <v>0</v>
      </c>
      <c r="CJ281" s="10">
        <v>0</v>
      </c>
      <c r="CK281" s="47">
        <f t="shared" si="6298"/>
        <v>0</v>
      </c>
      <c r="CL281" s="66">
        <v>1.179</v>
      </c>
      <c r="CM281" s="10">
        <v>5.77</v>
      </c>
      <c r="CN281" s="47">
        <f t="shared" si="6299"/>
        <v>4893.977947413061</v>
      </c>
      <c r="CO281" s="66">
        <v>1.2E-2</v>
      </c>
      <c r="CP281" s="10">
        <v>235.05</v>
      </c>
      <c r="CQ281" s="47">
        <f t="shared" si="6300"/>
        <v>19587500</v>
      </c>
      <c r="CR281" s="46">
        <v>0</v>
      </c>
      <c r="CS281" s="10">
        <v>0</v>
      </c>
      <c r="CT281" s="47">
        <f t="shared" si="6301"/>
        <v>0</v>
      </c>
      <c r="CU281" s="46">
        <v>0</v>
      </c>
      <c r="CV281" s="10">
        <v>0</v>
      </c>
      <c r="CW281" s="47">
        <f t="shared" si="6302"/>
        <v>0</v>
      </c>
      <c r="CX281" s="46">
        <v>0</v>
      </c>
      <c r="CY281" s="10">
        <v>0</v>
      </c>
      <c r="CZ281" s="47">
        <f t="shared" si="6303"/>
        <v>0</v>
      </c>
      <c r="DA281" s="66">
        <v>6.1806099999999997</v>
      </c>
      <c r="DB281" s="10">
        <v>1766.2670000000001</v>
      </c>
      <c r="DC281" s="47">
        <f t="shared" si="6304"/>
        <v>285775.51406738174</v>
      </c>
      <c r="DD281" s="66">
        <v>31.475159999999999</v>
      </c>
      <c r="DE281" s="10">
        <v>6944.3580000000002</v>
      </c>
      <c r="DF281" s="47">
        <f t="shared" si="6305"/>
        <v>220629.79187397301</v>
      </c>
      <c r="DG281" s="66">
        <v>5.5000000000000003E-4</v>
      </c>
      <c r="DH281" s="10">
        <v>1.3089999999999999</v>
      </c>
      <c r="DI281" s="47">
        <f t="shared" si="6306"/>
        <v>2379999.9999999995</v>
      </c>
      <c r="DJ281" s="66">
        <v>6.0000000000000001E-3</v>
      </c>
      <c r="DK281" s="10">
        <v>11.848000000000001</v>
      </c>
      <c r="DL281" s="47">
        <f t="shared" si="6307"/>
        <v>1974666.6666666667</v>
      </c>
      <c r="DM281" s="46">
        <v>0</v>
      </c>
      <c r="DN281" s="10">
        <v>0</v>
      </c>
      <c r="DO281" s="47">
        <f t="shared" si="6308"/>
        <v>0</v>
      </c>
      <c r="DP281" s="66">
        <v>1.27826</v>
      </c>
      <c r="DQ281" s="10">
        <v>233.63399999999999</v>
      </c>
      <c r="DR281" s="47">
        <f t="shared" si="6309"/>
        <v>182775.02229593354</v>
      </c>
      <c r="DS281" s="66">
        <v>1E-3</v>
      </c>
      <c r="DT281" s="10">
        <v>0.215</v>
      </c>
      <c r="DU281" s="47">
        <f t="shared" si="6310"/>
        <v>215000</v>
      </c>
      <c r="DV281" s="66">
        <v>5.0000000000000001E-4</v>
      </c>
      <c r="DW281" s="10">
        <v>0.46600000000000003</v>
      </c>
      <c r="DX281" s="47">
        <f t="shared" si="6311"/>
        <v>932000</v>
      </c>
      <c r="DY281" s="46">
        <v>0</v>
      </c>
      <c r="DZ281" s="10">
        <v>0</v>
      </c>
      <c r="EA281" s="47">
        <f t="shared" si="6312"/>
        <v>0</v>
      </c>
      <c r="EB281" s="46">
        <v>0</v>
      </c>
      <c r="EC281" s="10">
        <v>0</v>
      </c>
      <c r="ED281" s="47">
        <f t="shared" si="6313"/>
        <v>0</v>
      </c>
      <c r="EE281" s="46">
        <v>0</v>
      </c>
      <c r="EF281" s="10">
        <v>0</v>
      </c>
      <c r="EG281" s="47">
        <f t="shared" si="6314"/>
        <v>0</v>
      </c>
      <c r="EH281" s="66">
        <v>43.255839999999999</v>
      </c>
      <c r="EI281" s="10">
        <v>5175.4459999999999</v>
      </c>
      <c r="EJ281" s="47">
        <f t="shared" si="6315"/>
        <v>119647.33548117433</v>
      </c>
      <c r="EK281" s="46">
        <v>0</v>
      </c>
      <c r="EL281" s="10">
        <v>0</v>
      </c>
      <c r="EM281" s="47">
        <f t="shared" si="6316"/>
        <v>0</v>
      </c>
      <c r="EN281" s="66">
        <v>125.15757000000001</v>
      </c>
      <c r="EO281" s="10">
        <v>24067.038</v>
      </c>
      <c r="EP281" s="47">
        <f t="shared" si="6317"/>
        <v>192293.90599386036</v>
      </c>
      <c r="EQ281" s="66">
        <v>0.97782000000000002</v>
      </c>
      <c r="ER281" s="10">
        <v>1.905</v>
      </c>
      <c r="ES281" s="47">
        <f t="shared" si="6318"/>
        <v>1948.2113272381421</v>
      </c>
      <c r="ET281" s="66">
        <v>1.502</v>
      </c>
      <c r="EU281" s="10">
        <v>116.57</v>
      </c>
      <c r="EV281" s="47">
        <f t="shared" si="6319"/>
        <v>77609.85352862849</v>
      </c>
      <c r="EW281" s="46">
        <v>0</v>
      </c>
      <c r="EX281" s="10">
        <v>0</v>
      </c>
      <c r="EY281" s="47">
        <f t="shared" si="6320"/>
        <v>0</v>
      </c>
      <c r="EZ281" s="46">
        <v>0</v>
      </c>
      <c r="FA281" s="10">
        <v>0</v>
      </c>
      <c r="FB281" s="47">
        <f t="shared" si="6321"/>
        <v>0</v>
      </c>
      <c r="FC281" s="46">
        <v>0</v>
      </c>
      <c r="FD281" s="10">
        <v>0</v>
      </c>
      <c r="FE281" s="47">
        <f t="shared" si="6322"/>
        <v>0</v>
      </c>
      <c r="FF281" s="46">
        <v>0</v>
      </c>
      <c r="FG281" s="10">
        <v>0</v>
      </c>
      <c r="FH281" s="47">
        <f t="shared" si="6323"/>
        <v>0</v>
      </c>
      <c r="FI281" s="46">
        <v>0</v>
      </c>
      <c r="FJ281" s="10">
        <v>0</v>
      </c>
      <c r="FK281" s="47">
        <f t="shared" si="6324"/>
        <v>0</v>
      </c>
      <c r="FL281" s="66">
        <v>0.94664000000000004</v>
      </c>
      <c r="FM281" s="10">
        <v>263.25200000000001</v>
      </c>
      <c r="FN281" s="47">
        <f t="shared" si="6325"/>
        <v>278090.93213893351</v>
      </c>
      <c r="FO281" s="46">
        <v>0</v>
      </c>
      <c r="FP281" s="10">
        <v>0</v>
      </c>
      <c r="FQ281" s="47">
        <f t="shared" si="6326"/>
        <v>0</v>
      </c>
      <c r="FR281" s="66">
        <v>28.5778</v>
      </c>
      <c r="FS281" s="10">
        <v>5027.3639999999996</v>
      </c>
      <c r="FT281" s="47">
        <f t="shared" si="6327"/>
        <v>175918.51017223159</v>
      </c>
      <c r="FU281" s="66">
        <v>13.811669999999999</v>
      </c>
      <c r="FV281" s="10">
        <v>349.35599999999999</v>
      </c>
      <c r="FW281" s="47">
        <f t="shared" si="6328"/>
        <v>25294.262026243025</v>
      </c>
      <c r="FX281" s="46">
        <v>0</v>
      </c>
      <c r="FY281" s="10">
        <v>0</v>
      </c>
      <c r="FZ281" s="47">
        <f t="shared" si="6329"/>
        <v>0</v>
      </c>
      <c r="GA281" s="46">
        <v>0</v>
      </c>
      <c r="GB281" s="10">
        <v>0</v>
      </c>
      <c r="GC281" s="47">
        <f t="shared" si="6330"/>
        <v>0</v>
      </c>
      <c r="GD281" s="66">
        <v>1.5214400000000001</v>
      </c>
      <c r="GE281" s="10">
        <v>609.78099999999995</v>
      </c>
      <c r="GF281" s="47">
        <f t="shared" si="6331"/>
        <v>400792.01282995054</v>
      </c>
      <c r="GG281" s="66">
        <v>3.5220400000000001</v>
      </c>
      <c r="GH281" s="10">
        <v>918.15899999999999</v>
      </c>
      <c r="GI281" s="47">
        <f t="shared" si="6332"/>
        <v>260689.54355998227</v>
      </c>
      <c r="GJ281" s="66">
        <v>144.57419000000002</v>
      </c>
      <c r="GK281" s="10">
        <v>9373.1080000000002</v>
      </c>
      <c r="GL281" s="47">
        <f t="shared" si="6333"/>
        <v>64832.512635899948</v>
      </c>
      <c r="GM281" s="46">
        <v>0</v>
      </c>
      <c r="GN281" s="10">
        <v>0</v>
      </c>
      <c r="GO281" s="47">
        <f t="shared" si="6334"/>
        <v>0</v>
      </c>
      <c r="GP281" s="66">
        <v>11.67581</v>
      </c>
      <c r="GQ281" s="10">
        <v>222.40899999999999</v>
      </c>
      <c r="GR281" s="47">
        <f t="shared" si="6335"/>
        <v>19048.699833244973</v>
      </c>
      <c r="GS281" s="46">
        <v>0</v>
      </c>
      <c r="GT281" s="10">
        <v>0</v>
      </c>
      <c r="GU281" s="47">
        <f t="shared" si="6336"/>
        <v>0</v>
      </c>
      <c r="GV281" s="46">
        <v>0</v>
      </c>
      <c r="GW281" s="10">
        <v>0</v>
      </c>
      <c r="GX281" s="47">
        <f t="shared" si="6337"/>
        <v>0</v>
      </c>
      <c r="GY281" s="66">
        <v>1.1390000000000001E-2</v>
      </c>
      <c r="GZ281" s="10">
        <v>3.7519999999999998</v>
      </c>
      <c r="HA281" s="47">
        <f t="shared" si="6338"/>
        <v>329411.76470588229</v>
      </c>
      <c r="HB281" s="66">
        <v>5.2368500000000004</v>
      </c>
      <c r="HC281" s="10">
        <v>313.59399999999999</v>
      </c>
      <c r="HD281" s="47">
        <f t="shared" si="6339"/>
        <v>59882.181082139061</v>
      </c>
      <c r="HE281" s="46">
        <v>0</v>
      </c>
      <c r="HF281" s="10">
        <v>0</v>
      </c>
      <c r="HG281" s="47">
        <f t="shared" si="6340"/>
        <v>0</v>
      </c>
      <c r="HH281" s="46">
        <v>0</v>
      </c>
      <c r="HI281" s="10">
        <v>0</v>
      </c>
      <c r="HJ281" s="47">
        <f t="shared" si="6341"/>
        <v>0</v>
      </c>
      <c r="HK281" s="46">
        <v>0</v>
      </c>
      <c r="HL281" s="10">
        <v>0</v>
      </c>
      <c r="HM281" s="47">
        <f t="shared" si="6342"/>
        <v>0</v>
      </c>
      <c r="HN281" s="46">
        <v>0</v>
      </c>
      <c r="HO281" s="10">
        <v>0</v>
      </c>
      <c r="HP281" s="47">
        <f t="shared" si="6343"/>
        <v>0</v>
      </c>
      <c r="HQ281" s="46">
        <v>0</v>
      </c>
      <c r="HR281" s="10">
        <v>0</v>
      </c>
      <c r="HS281" s="47">
        <f t="shared" si="6344"/>
        <v>0</v>
      </c>
      <c r="HT281" s="46">
        <v>0</v>
      </c>
      <c r="HU281" s="10">
        <v>0</v>
      </c>
      <c r="HV281" s="47">
        <f t="shared" si="6345"/>
        <v>0</v>
      </c>
      <c r="HW281" s="46">
        <v>0</v>
      </c>
      <c r="HX281" s="10">
        <v>0</v>
      </c>
      <c r="HY281" s="47">
        <f t="shared" si="6346"/>
        <v>0</v>
      </c>
      <c r="HZ281" s="46">
        <v>0</v>
      </c>
      <c r="IA281" s="10">
        <v>0</v>
      </c>
      <c r="IB281" s="47">
        <f t="shared" si="6347"/>
        <v>0</v>
      </c>
      <c r="IC281" s="46">
        <v>0</v>
      </c>
      <c r="ID281" s="10">
        <v>0</v>
      </c>
      <c r="IE281" s="47">
        <f t="shared" si="6348"/>
        <v>0</v>
      </c>
      <c r="IF281" s="46">
        <v>0</v>
      </c>
      <c r="IG281" s="10">
        <v>0</v>
      </c>
      <c r="IH281" s="47">
        <f t="shared" si="6349"/>
        <v>0</v>
      </c>
      <c r="II281" s="46">
        <v>0</v>
      </c>
      <c r="IJ281" s="10">
        <v>0</v>
      </c>
      <c r="IK281" s="47">
        <f t="shared" si="6350"/>
        <v>0</v>
      </c>
      <c r="IL281" s="46">
        <v>0</v>
      </c>
      <c r="IM281" s="10">
        <v>0</v>
      </c>
      <c r="IN281" s="47">
        <f t="shared" si="6351"/>
        <v>0</v>
      </c>
      <c r="IO281" s="66">
        <v>3.1600000000000003E-2</v>
      </c>
      <c r="IP281" s="10">
        <v>0.25700000000000001</v>
      </c>
      <c r="IQ281" s="47">
        <f t="shared" si="6352"/>
        <v>8132.9113924050635</v>
      </c>
      <c r="IR281" s="66">
        <v>12.531499999999999</v>
      </c>
      <c r="IS281" s="10">
        <v>1046.3689999999999</v>
      </c>
      <c r="IT281" s="47">
        <f t="shared" si="6353"/>
        <v>83499.102262298999</v>
      </c>
      <c r="IU281" s="46">
        <v>0</v>
      </c>
      <c r="IV281" s="10">
        <v>0</v>
      </c>
      <c r="IW281" s="47">
        <f t="shared" si="6354"/>
        <v>0</v>
      </c>
      <c r="IX281" s="46">
        <v>0</v>
      </c>
      <c r="IY281" s="10">
        <v>0</v>
      </c>
      <c r="IZ281" s="47">
        <f t="shared" si="6355"/>
        <v>0</v>
      </c>
      <c r="JA281" s="46">
        <v>0</v>
      </c>
      <c r="JB281" s="10">
        <v>0</v>
      </c>
      <c r="JC281" s="47">
        <f t="shared" si="6356"/>
        <v>0</v>
      </c>
      <c r="JD281" s="46">
        <v>0</v>
      </c>
      <c r="JE281" s="10">
        <v>0</v>
      </c>
      <c r="JF281" s="47">
        <f t="shared" si="6357"/>
        <v>0</v>
      </c>
      <c r="JG281" s="46">
        <v>0</v>
      </c>
      <c r="JH281" s="10">
        <v>0</v>
      </c>
      <c r="JI281" s="47">
        <f t="shared" si="6358"/>
        <v>0</v>
      </c>
      <c r="JJ281" s="46">
        <v>0</v>
      </c>
      <c r="JK281" s="10">
        <v>0</v>
      </c>
      <c r="JL281" s="47">
        <f t="shared" si="6359"/>
        <v>0</v>
      </c>
      <c r="JM281" s="46">
        <v>0</v>
      </c>
      <c r="JN281" s="10">
        <v>0</v>
      </c>
      <c r="JO281" s="47">
        <f t="shared" si="6360"/>
        <v>0</v>
      </c>
      <c r="JP281" s="46">
        <v>0</v>
      </c>
      <c r="JQ281" s="10">
        <v>0</v>
      </c>
      <c r="JR281" s="47">
        <f t="shared" si="6361"/>
        <v>0</v>
      </c>
      <c r="JS281" s="46">
        <v>0</v>
      </c>
      <c r="JT281" s="10">
        <v>0</v>
      </c>
      <c r="JU281" s="47">
        <f t="shared" si="6362"/>
        <v>0</v>
      </c>
      <c r="JV281" s="46">
        <v>0</v>
      </c>
      <c r="JW281" s="10">
        <v>0</v>
      </c>
      <c r="JX281" s="47">
        <f t="shared" si="6363"/>
        <v>0</v>
      </c>
      <c r="JY281" s="46">
        <v>0</v>
      </c>
      <c r="JZ281" s="10">
        <v>0</v>
      </c>
      <c r="KA281" s="47">
        <f t="shared" si="6364"/>
        <v>0</v>
      </c>
      <c r="KB281" s="66">
        <v>84.384</v>
      </c>
      <c r="KC281" s="10">
        <v>1407.77</v>
      </c>
      <c r="KD281" s="47">
        <f t="shared" si="6365"/>
        <v>16682.901971937808</v>
      </c>
      <c r="KE281" s="46">
        <v>0</v>
      </c>
      <c r="KF281" s="10">
        <v>0</v>
      </c>
      <c r="KG281" s="47">
        <f t="shared" si="6366"/>
        <v>0</v>
      </c>
      <c r="KH281" s="66">
        <v>147.35305</v>
      </c>
      <c r="KI281" s="10">
        <v>16239.723</v>
      </c>
      <c r="KJ281" s="47">
        <f t="shared" si="6367"/>
        <v>110209.61561365714</v>
      </c>
      <c r="KK281" s="66">
        <v>2.4602499999999998</v>
      </c>
      <c r="KL281" s="10">
        <v>1782.3810000000001</v>
      </c>
      <c r="KM281" s="47">
        <f t="shared" si="6368"/>
        <v>724471.49679910589</v>
      </c>
      <c r="KN281" s="46">
        <v>0</v>
      </c>
      <c r="KO281" s="10">
        <v>0</v>
      </c>
      <c r="KP281" s="47">
        <f t="shared" si="6369"/>
        <v>0</v>
      </c>
      <c r="KQ281" s="66">
        <v>68.214950000000002</v>
      </c>
      <c r="KR281" s="10">
        <v>5.2869999999999999</v>
      </c>
      <c r="KS281" s="47">
        <f t="shared" si="6370"/>
        <v>77.505004401527813</v>
      </c>
      <c r="KT281" s="46">
        <v>0</v>
      </c>
      <c r="KU281" s="10">
        <v>0</v>
      </c>
      <c r="KV281" s="47">
        <f t="shared" si="6371"/>
        <v>0</v>
      </c>
      <c r="KW281" s="46">
        <v>0</v>
      </c>
      <c r="KX281" s="10">
        <v>0</v>
      </c>
      <c r="KY281" s="47">
        <f t="shared" si="6372"/>
        <v>0</v>
      </c>
      <c r="KZ281" s="46">
        <v>0</v>
      </c>
      <c r="LA281" s="10">
        <v>0</v>
      </c>
      <c r="LB281" s="47">
        <f t="shared" si="6373"/>
        <v>0</v>
      </c>
      <c r="LC281" s="46">
        <v>0</v>
      </c>
      <c r="LD281" s="10">
        <v>0</v>
      </c>
      <c r="LE281" s="47">
        <f t="shared" si="6374"/>
        <v>0</v>
      </c>
      <c r="LF281" s="66">
        <v>0.3357</v>
      </c>
      <c r="LG281" s="10">
        <v>24.338999999999999</v>
      </c>
      <c r="LH281" s="47">
        <f t="shared" si="6375"/>
        <v>72502.234137622872</v>
      </c>
      <c r="LI281" s="46">
        <v>0</v>
      </c>
      <c r="LJ281" s="10">
        <v>0</v>
      </c>
      <c r="LK281" s="47">
        <f t="shared" si="6376"/>
        <v>0</v>
      </c>
      <c r="LL281" s="46">
        <v>0</v>
      </c>
      <c r="LM281" s="10">
        <v>0</v>
      </c>
      <c r="LN281" s="47">
        <f t="shared" si="6377"/>
        <v>0</v>
      </c>
      <c r="LO281" s="46">
        <v>0</v>
      </c>
      <c r="LP281" s="10">
        <v>0</v>
      </c>
      <c r="LQ281" s="47">
        <f t="shared" si="6378"/>
        <v>0</v>
      </c>
      <c r="LR281" s="46">
        <v>0</v>
      </c>
      <c r="LS281" s="10">
        <v>0</v>
      </c>
      <c r="LT281" s="47">
        <f t="shared" si="6379"/>
        <v>0</v>
      </c>
      <c r="LU281" s="46">
        <v>0</v>
      </c>
      <c r="LV281" s="10">
        <v>0</v>
      </c>
      <c r="LW281" s="47">
        <f t="shared" si="6380"/>
        <v>0</v>
      </c>
      <c r="LX281" s="66">
        <v>263.66538000000003</v>
      </c>
      <c r="LY281" s="10">
        <v>32205.74</v>
      </c>
      <c r="LZ281" s="47">
        <f t="shared" si="6381"/>
        <v>122146.25977820826</v>
      </c>
      <c r="MA281" s="66">
        <v>1.1025100000000001</v>
      </c>
      <c r="MB281" s="10">
        <v>65.742000000000004</v>
      </c>
      <c r="MC281" s="47">
        <f t="shared" si="6382"/>
        <v>59629.391116633858</v>
      </c>
      <c r="MD281" s="46">
        <v>0</v>
      </c>
      <c r="ME281" s="10">
        <v>0</v>
      </c>
      <c r="MF281" s="47">
        <f t="shared" si="6383"/>
        <v>0</v>
      </c>
      <c r="MG281" s="46">
        <v>0</v>
      </c>
      <c r="MH281" s="10">
        <v>0</v>
      </c>
      <c r="MI281" s="47">
        <f t="shared" si="6384"/>
        <v>0</v>
      </c>
      <c r="MJ281" s="46">
        <v>0</v>
      </c>
      <c r="MK281" s="10">
        <v>0</v>
      </c>
      <c r="ML281" s="47">
        <f t="shared" si="6385"/>
        <v>0</v>
      </c>
      <c r="MM281" s="66">
        <v>7.8016999999999994</v>
      </c>
      <c r="MN281" s="10">
        <v>5319.4920000000002</v>
      </c>
      <c r="MO281" s="47">
        <f t="shared" si="6386"/>
        <v>681837.54822666862</v>
      </c>
      <c r="MP281" s="46">
        <v>0</v>
      </c>
      <c r="MQ281" s="10">
        <v>0</v>
      </c>
      <c r="MR281" s="47">
        <f t="shared" si="6387"/>
        <v>0</v>
      </c>
      <c r="MS281" s="46">
        <v>0</v>
      </c>
      <c r="MT281" s="10">
        <v>0</v>
      </c>
      <c r="MU281" s="47">
        <f t="shared" si="6388"/>
        <v>0</v>
      </c>
      <c r="MV281" s="46">
        <v>0</v>
      </c>
      <c r="MW281" s="10">
        <v>0</v>
      </c>
      <c r="MX281" s="47">
        <f t="shared" si="6389"/>
        <v>0</v>
      </c>
      <c r="MY281" s="46">
        <v>0</v>
      </c>
      <c r="MZ281" s="10">
        <v>0</v>
      </c>
      <c r="NA281" s="47">
        <f t="shared" si="6390"/>
        <v>0</v>
      </c>
      <c r="NB281" s="46">
        <v>0</v>
      </c>
      <c r="NC281" s="10">
        <v>0</v>
      </c>
      <c r="ND281" s="47">
        <f t="shared" si="6391"/>
        <v>0</v>
      </c>
      <c r="NE281" s="46">
        <v>0</v>
      </c>
      <c r="NF281" s="10">
        <v>0</v>
      </c>
      <c r="NG281" s="47">
        <f t="shared" si="6392"/>
        <v>0</v>
      </c>
      <c r="NH281" s="46">
        <v>0</v>
      </c>
      <c r="NI281" s="10">
        <v>0</v>
      </c>
      <c r="NJ281" s="47">
        <f t="shared" si="6393"/>
        <v>0</v>
      </c>
      <c r="NK281" s="66">
        <v>3.2979999999999995E-2</v>
      </c>
      <c r="NL281" s="10">
        <v>37.369</v>
      </c>
      <c r="NM281" s="47">
        <f t="shared" si="6394"/>
        <v>1133080.6549423893</v>
      </c>
      <c r="NN281" s="46">
        <v>0</v>
      </c>
      <c r="NO281" s="10">
        <v>0</v>
      </c>
      <c r="NP281" s="47">
        <f t="shared" si="6395"/>
        <v>0</v>
      </c>
      <c r="NQ281" s="46">
        <v>0</v>
      </c>
      <c r="NR281" s="10">
        <v>0</v>
      </c>
      <c r="NS281" s="47">
        <f t="shared" si="6396"/>
        <v>0</v>
      </c>
      <c r="NT281" s="46">
        <v>0</v>
      </c>
      <c r="NU281" s="10">
        <v>0</v>
      </c>
      <c r="NV281" s="47">
        <f t="shared" si="6397"/>
        <v>0</v>
      </c>
      <c r="NW281" s="66">
        <v>76.851199999999992</v>
      </c>
      <c r="NX281" s="10">
        <v>7769.7749999999996</v>
      </c>
      <c r="NY281" s="47">
        <f t="shared" si="6398"/>
        <v>101101.54428297802</v>
      </c>
      <c r="NZ281" s="66">
        <v>1.7288800000000002</v>
      </c>
      <c r="OA281" s="10">
        <v>1034.847</v>
      </c>
      <c r="OB281" s="47">
        <f t="shared" si="6399"/>
        <v>598564.96691499697</v>
      </c>
      <c r="OC281" s="46">
        <v>0</v>
      </c>
      <c r="OD281" s="10">
        <v>0</v>
      </c>
      <c r="OE281" s="47">
        <f t="shared" si="6400"/>
        <v>0</v>
      </c>
      <c r="OF281" s="66">
        <v>2.2609999999999998E-2</v>
      </c>
      <c r="OG281" s="10">
        <v>5.7969999999999997</v>
      </c>
      <c r="OH281" s="47">
        <f t="shared" si="6401"/>
        <v>256390.97744360901</v>
      </c>
      <c r="OI281" s="66">
        <v>23.32714</v>
      </c>
      <c r="OJ281" s="10">
        <v>7974.8620000000001</v>
      </c>
      <c r="OK281" s="47">
        <f t="shared" si="6402"/>
        <v>341870.54220963223</v>
      </c>
      <c r="OL281" s="46">
        <v>0</v>
      </c>
      <c r="OM281" s="10">
        <v>0</v>
      </c>
      <c r="ON281" s="47">
        <f t="shared" si="6403"/>
        <v>0</v>
      </c>
      <c r="OO281" s="66">
        <v>34.021169999999998</v>
      </c>
      <c r="OP281" s="10">
        <v>1454.9929999999999</v>
      </c>
      <c r="OQ281" s="47">
        <f t="shared" si="6404"/>
        <v>42767.282841830543</v>
      </c>
      <c r="OR281" s="46">
        <v>0</v>
      </c>
      <c r="OS281" s="10">
        <v>0</v>
      </c>
      <c r="OT281" s="47">
        <f t="shared" si="6405"/>
        <v>0</v>
      </c>
      <c r="OU281" s="66">
        <v>91.673220000000001</v>
      </c>
      <c r="OV281" s="10">
        <v>4722.9859999999999</v>
      </c>
      <c r="OW281" s="47">
        <f t="shared" si="6406"/>
        <v>51519.800438994069</v>
      </c>
      <c r="OX281" s="46">
        <v>0</v>
      </c>
      <c r="OY281" s="10">
        <v>0</v>
      </c>
      <c r="OZ281" s="47">
        <f t="shared" si="6407"/>
        <v>0</v>
      </c>
      <c r="PA281" s="46">
        <v>0</v>
      </c>
      <c r="PB281" s="10">
        <v>0</v>
      </c>
      <c r="PC281" s="47">
        <f t="shared" si="6408"/>
        <v>0</v>
      </c>
      <c r="PD281" s="46">
        <v>0</v>
      </c>
      <c r="PE281" s="10">
        <v>0</v>
      </c>
      <c r="PF281" s="47">
        <f t="shared" si="6409"/>
        <v>0</v>
      </c>
      <c r="PG281" s="66">
        <v>0.32786999999999999</v>
      </c>
      <c r="PH281" s="10">
        <v>69.022000000000006</v>
      </c>
      <c r="PI281" s="47">
        <f t="shared" si="6410"/>
        <v>210516.36319272884</v>
      </c>
      <c r="PJ281" s="46">
        <v>0</v>
      </c>
      <c r="PK281" s="10">
        <v>0</v>
      </c>
      <c r="PL281" s="47">
        <f t="shared" si="6411"/>
        <v>0</v>
      </c>
      <c r="PM281" s="46">
        <v>0</v>
      </c>
      <c r="PN281" s="10">
        <v>0</v>
      </c>
      <c r="PO281" s="47">
        <f t="shared" si="6412"/>
        <v>0</v>
      </c>
      <c r="PP281" s="66">
        <v>2.31</v>
      </c>
      <c r="PQ281" s="10">
        <v>50.256999999999998</v>
      </c>
      <c r="PR281" s="47">
        <f t="shared" si="6413"/>
        <v>21756.277056277053</v>
      </c>
      <c r="PS281" s="66">
        <v>0.74902999999999997</v>
      </c>
      <c r="PT281" s="10">
        <v>174.84100000000001</v>
      </c>
      <c r="PU281" s="47">
        <f t="shared" si="6414"/>
        <v>233423.22737407047</v>
      </c>
      <c r="PV281" s="66">
        <v>90.771889999999999</v>
      </c>
      <c r="PW281" s="10">
        <v>13144.505999999999</v>
      </c>
      <c r="PX281" s="47">
        <f t="shared" si="6415"/>
        <v>144808.11185048585</v>
      </c>
      <c r="PY281" s="66">
        <v>96.658659999999998</v>
      </c>
      <c r="PZ281" s="10">
        <v>37060.635000000002</v>
      </c>
      <c r="QA281" s="47">
        <f t="shared" si="6416"/>
        <v>383417.63686771574</v>
      </c>
      <c r="QB281" s="46">
        <v>0</v>
      </c>
      <c r="QC281" s="10">
        <v>0</v>
      </c>
      <c r="QD281" s="47">
        <f t="shared" si="6417"/>
        <v>0</v>
      </c>
      <c r="QE281" s="46">
        <v>0.63243999999999989</v>
      </c>
      <c r="QF281" s="10">
        <v>41.05</v>
      </c>
      <c r="QG281" s="47">
        <f t="shared" si="6418"/>
        <v>64907.342989058248</v>
      </c>
      <c r="QH281" s="46">
        <v>0</v>
      </c>
      <c r="QI281" s="10">
        <v>0</v>
      </c>
      <c r="QJ281" s="47">
        <f t="shared" si="6419"/>
        <v>0</v>
      </c>
      <c r="QK281" s="46">
        <v>0</v>
      </c>
      <c r="QL281" s="10">
        <v>0</v>
      </c>
      <c r="QM281" s="47">
        <f t="shared" si="6420"/>
        <v>0</v>
      </c>
      <c r="QN281" s="46">
        <v>0</v>
      </c>
      <c r="QO281" s="10">
        <v>0</v>
      </c>
      <c r="QP281" s="47">
        <f t="shared" si="6421"/>
        <v>0</v>
      </c>
      <c r="QQ281" s="66">
        <v>77.821110000000004</v>
      </c>
      <c r="QR281" s="10">
        <v>6370.12</v>
      </c>
      <c r="QS281" s="47">
        <f t="shared" si="6422"/>
        <v>81855.938575021617</v>
      </c>
      <c r="QT281" s="46">
        <v>0</v>
      </c>
      <c r="QU281" s="10">
        <v>0</v>
      </c>
      <c r="QV281" s="47">
        <f t="shared" si="6423"/>
        <v>0</v>
      </c>
      <c r="QW281" s="46">
        <v>0</v>
      </c>
      <c r="QX281" s="10">
        <v>0</v>
      </c>
      <c r="QY281" s="47">
        <f t="shared" si="6424"/>
        <v>0</v>
      </c>
      <c r="QZ281" s="66">
        <v>0.12819999999999998</v>
      </c>
      <c r="RA281" s="10">
        <v>0.94799999999999995</v>
      </c>
      <c r="RB281" s="47">
        <f t="shared" si="6425"/>
        <v>7394.6957878315143</v>
      </c>
      <c r="RC281" s="46">
        <v>0</v>
      </c>
      <c r="RD281" s="10">
        <v>0</v>
      </c>
      <c r="RE281" s="47">
        <f t="shared" si="6426"/>
        <v>0</v>
      </c>
      <c r="RF281" s="12">
        <f t="shared" ref="RF281:RF289" si="6429">SUMIF($C$5:$RE$5,"Ton",C281:RE281)</f>
        <v>1858.3711899999998</v>
      </c>
      <c r="RG281" s="58">
        <f t="shared" si="6428"/>
        <v>216693.24999999997</v>
      </c>
    </row>
    <row r="282" spans="1:475" x14ac:dyDescent="0.3">
      <c r="A282" s="38">
        <v>2025</v>
      </c>
      <c r="B282" s="39" t="s">
        <v>8</v>
      </c>
      <c r="C282" s="46">
        <v>0</v>
      </c>
      <c r="D282" s="10">
        <v>0</v>
      </c>
      <c r="E282" s="47">
        <f>IF(C282=0,0,D282/C282*1000)</f>
        <v>0</v>
      </c>
      <c r="F282" s="46">
        <v>0</v>
      </c>
      <c r="G282" s="10">
        <v>0</v>
      </c>
      <c r="H282" s="47">
        <f t="shared" si="6271"/>
        <v>0</v>
      </c>
      <c r="I282" s="46">
        <v>0</v>
      </c>
      <c r="J282" s="10">
        <v>0</v>
      </c>
      <c r="K282" s="47">
        <f t="shared" si="6272"/>
        <v>0</v>
      </c>
      <c r="L282" s="46">
        <v>0</v>
      </c>
      <c r="M282" s="10">
        <v>0</v>
      </c>
      <c r="N282" s="47">
        <f t="shared" si="6273"/>
        <v>0</v>
      </c>
      <c r="O282" s="46">
        <v>0</v>
      </c>
      <c r="P282" s="10">
        <v>0</v>
      </c>
      <c r="Q282" s="47">
        <f t="shared" si="6274"/>
        <v>0</v>
      </c>
      <c r="R282" s="46">
        <v>0</v>
      </c>
      <c r="S282" s="10">
        <v>0</v>
      </c>
      <c r="T282" s="47">
        <f t="shared" si="6275"/>
        <v>0</v>
      </c>
      <c r="U282" s="46">
        <v>0</v>
      </c>
      <c r="V282" s="10">
        <v>0</v>
      </c>
      <c r="W282" s="47">
        <f t="shared" si="6276"/>
        <v>0</v>
      </c>
      <c r="X282" s="46">
        <v>0</v>
      </c>
      <c r="Y282" s="10">
        <v>0</v>
      </c>
      <c r="Z282" s="47">
        <f t="shared" si="6277"/>
        <v>0</v>
      </c>
      <c r="AA282" s="46">
        <v>0</v>
      </c>
      <c r="AB282" s="10">
        <v>0</v>
      </c>
      <c r="AC282" s="47">
        <f t="shared" si="6278"/>
        <v>0</v>
      </c>
      <c r="AD282" s="46">
        <v>0</v>
      </c>
      <c r="AE282" s="10">
        <v>0</v>
      </c>
      <c r="AF282" s="47">
        <f t="shared" si="6279"/>
        <v>0</v>
      </c>
      <c r="AG282" s="46">
        <v>0</v>
      </c>
      <c r="AH282" s="10">
        <v>0</v>
      </c>
      <c r="AI282" s="47">
        <f t="shared" si="6280"/>
        <v>0</v>
      </c>
      <c r="AJ282" s="46">
        <v>0</v>
      </c>
      <c r="AK282" s="10">
        <v>0</v>
      </c>
      <c r="AL282" s="47">
        <f t="shared" si="6281"/>
        <v>0</v>
      </c>
      <c r="AM282" s="46">
        <v>0</v>
      </c>
      <c r="AN282" s="10">
        <v>0</v>
      </c>
      <c r="AO282" s="47">
        <f t="shared" si="6282"/>
        <v>0</v>
      </c>
      <c r="AP282" s="46">
        <v>0</v>
      </c>
      <c r="AQ282" s="10">
        <v>0</v>
      </c>
      <c r="AR282" s="47">
        <f t="shared" si="6283"/>
        <v>0</v>
      </c>
      <c r="AS282" s="46">
        <v>0</v>
      </c>
      <c r="AT282" s="10">
        <v>0</v>
      </c>
      <c r="AU282" s="47">
        <f t="shared" si="6284"/>
        <v>0</v>
      </c>
      <c r="AV282" s="46">
        <v>0</v>
      </c>
      <c r="AW282" s="10">
        <v>0</v>
      </c>
      <c r="AX282" s="47">
        <f t="shared" si="6285"/>
        <v>0</v>
      </c>
      <c r="AY282" s="46">
        <v>0</v>
      </c>
      <c r="AZ282" s="10">
        <v>0</v>
      </c>
      <c r="BA282" s="47">
        <f t="shared" si="6286"/>
        <v>0</v>
      </c>
      <c r="BB282" s="46">
        <v>0</v>
      </c>
      <c r="BC282" s="10">
        <v>0</v>
      </c>
      <c r="BD282" s="47">
        <f t="shared" si="6287"/>
        <v>0</v>
      </c>
      <c r="BE282" s="46">
        <v>0</v>
      </c>
      <c r="BF282" s="10">
        <v>0</v>
      </c>
      <c r="BG282" s="47">
        <f t="shared" si="6288"/>
        <v>0</v>
      </c>
      <c r="BH282" s="46">
        <v>0</v>
      </c>
      <c r="BI282" s="10">
        <v>0</v>
      </c>
      <c r="BJ282" s="47">
        <f t="shared" si="6289"/>
        <v>0</v>
      </c>
      <c r="BK282" s="46">
        <v>0</v>
      </c>
      <c r="BL282" s="10">
        <v>0</v>
      </c>
      <c r="BM282" s="47">
        <f t="shared" si="6290"/>
        <v>0</v>
      </c>
      <c r="BN282" s="46">
        <v>0</v>
      </c>
      <c r="BO282" s="10">
        <v>0</v>
      </c>
      <c r="BP282" s="47">
        <f t="shared" si="6291"/>
        <v>0</v>
      </c>
      <c r="BQ282" s="46">
        <v>0</v>
      </c>
      <c r="BR282" s="10">
        <v>0</v>
      </c>
      <c r="BS282" s="47">
        <f t="shared" si="6292"/>
        <v>0</v>
      </c>
      <c r="BT282" s="46">
        <v>0</v>
      </c>
      <c r="BU282" s="10">
        <v>0</v>
      </c>
      <c r="BV282" s="47">
        <f t="shared" si="6293"/>
        <v>0</v>
      </c>
      <c r="BW282" s="46">
        <v>0</v>
      </c>
      <c r="BX282" s="10">
        <v>0</v>
      </c>
      <c r="BY282" s="47">
        <f t="shared" si="6294"/>
        <v>0</v>
      </c>
      <c r="BZ282" s="46">
        <v>0</v>
      </c>
      <c r="CA282" s="10">
        <v>0</v>
      </c>
      <c r="CB282" s="47">
        <f t="shared" si="6295"/>
        <v>0</v>
      </c>
      <c r="CC282" s="46">
        <v>0</v>
      </c>
      <c r="CD282" s="10">
        <v>0</v>
      </c>
      <c r="CE282" s="47">
        <f t="shared" si="6296"/>
        <v>0</v>
      </c>
      <c r="CF282" s="46">
        <v>0</v>
      </c>
      <c r="CG282" s="10">
        <v>0</v>
      </c>
      <c r="CH282" s="47">
        <f t="shared" si="6297"/>
        <v>0</v>
      </c>
      <c r="CI282" s="46">
        <v>0</v>
      </c>
      <c r="CJ282" s="10">
        <v>0</v>
      </c>
      <c r="CK282" s="47">
        <f t="shared" si="6298"/>
        <v>0</v>
      </c>
      <c r="CL282" s="46">
        <v>0</v>
      </c>
      <c r="CM282" s="10">
        <v>0</v>
      </c>
      <c r="CN282" s="47">
        <f t="shared" si="6299"/>
        <v>0</v>
      </c>
      <c r="CO282" s="46">
        <v>0</v>
      </c>
      <c r="CP282" s="10">
        <v>0</v>
      </c>
      <c r="CQ282" s="47">
        <f t="shared" si="6300"/>
        <v>0</v>
      </c>
      <c r="CR282" s="46">
        <v>0</v>
      </c>
      <c r="CS282" s="10">
        <v>0</v>
      </c>
      <c r="CT282" s="47">
        <f t="shared" si="6301"/>
        <v>0</v>
      </c>
      <c r="CU282" s="46">
        <v>0</v>
      </c>
      <c r="CV282" s="10">
        <v>0</v>
      </c>
      <c r="CW282" s="47">
        <f t="shared" si="6302"/>
        <v>0</v>
      </c>
      <c r="CX282" s="46">
        <v>0</v>
      </c>
      <c r="CY282" s="10">
        <v>0</v>
      </c>
      <c r="CZ282" s="47">
        <f t="shared" si="6303"/>
        <v>0</v>
      </c>
      <c r="DA282" s="46">
        <v>0</v>
      </c>
      <c r="DB282" s="10">
        <v>0</v>
      </c>
      <c r="DC282" s="47">
        <f t="shared" si="6304"/>
        <v>0</v>
      </c>
      <c r="DD282" s="46">
        <v>0</v>
      </c>
      <c r="DE282" s="10">
        <v>0</v>
      </c>
      <c r="DF282" s="47">
        <f t="shared" si="6305"/>
        <v>0</v>
      </c>
      <c r="DG282" s="46">
        <v>0</v>
      </c>
      <c r="DH282" s="10">
        <v>0</v>
      </c>
      <c r="DI282" s="47">
        <f t="shared" si="6306"/>
        <v>0</v>
      </c>
      <c r="DJ282" s="46">
        <v>0</v>
      </c>
      <c r="DK282" s="10">
        <v>0</v>
      </c>
      <c r="DL282" s="47">
        <f t="shared" si="6307"/>
        <v>0</v>
      </c>
      <c r="DM282" s="46">
        <v>0</v>
      </c>
      <c r="DN282" s="10">
        <v>0</v>
      </c>
      <c r="DO282" s="47">
        <f t="shared" si="6308"/>
        <v>0</v>
      </c>
      <c r="DP282" s="46">
        <v>0</v>
      </c>
      <c r="DQ282" s="10">
        <v>0</v>
      </c>
      <c r="DR282" s="47">
        <f t="shared" si="6309"/>
        <v>0</v>
      </c>
      <c r="DS282" s="46">
        <v>0</v>
      </c>
      <c r="DT282" s="10">
        <v>0</v>
      </c>
      <c r="DU282" s="47">
        <f t="shared" si="6310"/>
        <v>0</v>
      </c>
      <c r="DV282" s="46">
        <v>0</v>
      </c>
      <c r="DW282" s="10">
        <v>0</v>
      </c>
      <c r="DX282" s="47">
        <f t="shared" si="6311"/>
        <v>0</v>
      </c>
      <c r="DY282" s="46">
        <v>0</v>
      </c>
      <c r="DZ282" s="10">
        <v>0</v>
      </c>
      <c r="EA282" s="47">
        <f t="shared" si="6312"/>
        <v>0</v>
      </c>
      <c r="EB282" s="46">
        <v>0</v>
      </c>
      <c r="EC282" s="10">
        <v>0</v>
      </c>
      <c r="ED282" s="47">
        <f t="shared" si="6313"/>
        <v>0</v>
      </c>
      <c r="EE282" s="46">
        <v>0</v>
      </c>
      <c r="EF282" s="10">
        <v>0</v>
      </c>
      <c r="EG282" s="47">
        <f t="shared" si="6314"/>
        <v>0</v>
      </c>
      <c r="EH282" s="46">
        <v>0</v>
      </c>
      <c r="EI282" s="10">
        <v>0</v>
      </c>
      <c r="EJ282" s="47">
        <f t="shared" si="6315"/>
        <v>0</v>
      </c>
      <c r="EK282" s="46">
        <v>0</v>
      </c>
      <c r="EL282" s="10">
        <v>0</v>
      </c>
      <c r="EM282" s="47">
        <f t="shared" si="6316"/>
        <v>0</v>
      </c>
      <c r="EN282" s="46">
        <v>0</v>
      </c>
      <c r="EO282" s="10">
        <v>0</v>
      </c>
      <c r="EP282" s="47">
        <f t="shared" si="6317"/>
        <v>0</v>
      </c>
      <c r="EQ282" s="46">
        <v>0</v>
      </c>
      <c r="ER282" s="10">
        <v>0</v>
      </c>
      <c r="ES282" s="47">
        <f t="shared" si="6318"/>
        <v>0</v>
      </c>
      <c r="ET282" s="46">
        <v>0</v>
      </c>
      <c r="EU282" s="10">
        <v>0</v>
      </c>
      <c r="EV282" s="47">
        <f t="shared" si="6319"/>
        <v>0</v>
      </c>
      <c r="EW282" s="46">
        <v>0</v>
      </c>
      <c r="EX282" s="10">
        <v>0</v>
      </c>
      <c r="EY282" s="47">
        <f t="shared" si="6320"/>
        <v>0</v>
      </c>
      <c r="EZ282" s="46">
        <v>0</v>
      </c>
      <c r="FA282" s="10">
        <v>0</v>
      </c>
      <c r="FB282" s="47">
        <f t="shared" si="6321"/>
        <v>0</v>
      </c>
      <c r="FC282" s="46">
        <v>0</v>
      </c>
      <c r="FD282" s="10">
        <v>0</v>
      </c>
      <c r="FE282" s="47">
        <f t="shared" si="6322"/>
        <v>0</v>
      </c>
      <c r="FF282" s="46">
        <v>0</v>
      </c>
      <c r="FG282" s="10">
        <v>0</v>
      </c>
      <c r="FH282" s="47">
        <f t="shared" si="6323"/>
        <v>0</v>
      </c>
      <c r="FI282" s="46">
        <v>0</v>
      </c>
      <c r="FJ282" s="10">
        <v>0</v>
      </c>
      <c r="FK282" s="47">
        <f t="shared" si="6324"/>
        <v>0</v>
      </c>
      <c r="FL282" s="46">
        <v>0</v>
      </c>
      <c r="FM282" s="10">
        <v>0</v>
      </c>
      <c r="FN282" s="47">
        <f t="shared" si="6325"/>
        <v>0</v>
      </c>
      <c r="FO282" s="46">
        <v>0</v>
      </c>
      <c r="FP282" s="10">
        <v>0</v>
      </c>
      <c r="FQ282" s="47">
        <f t="shared" si="6326"/>
        <v>0</v>
      </c>
      <c r="FR282" s="46">
        <v>0</v>
      </c>
      <c r="FS282" s="10">
        <v>0</v>
      </c>
      <c r="FT282" s="47">
        <f t="shared" si="6327"/>
        <v>0</v>
      </c>
      <c r="FU282" s="46">
        <v>0</v>
      </c>
      <c r="FV282" s="10">
        <v>0</v>
      </c>
      <c r="FW282" s="47">
        <f t="shared" si="6328"/>
        <v>0</v>
      </c>
      <c r="FX282" s="46">
        <v>0</v>
      </c>
      <c r="FY282" s="10">
        <v>0</v>
      </c>
      <c r="FZ282" s="47">
        <f t="shared" si="6329"/>
        <v>0</v>
      </c>
      <c r="GA282" s="46">
        <v>0</v>
      </c>
      <c r="GB282" s="10">
        <v>0</v>
      </c>
      <c r="GC282" s="47">
        <f t="shared" si="6330"/>
        <v>0</v>
      </c>
      <c r="GD282" s="46">
        <v>0</v>
      </c>
      <c r="GE282" s="10">
        <v>0</v>
      </c>
      <c r="GF282" s="47">
        <f t="shared" si="6331"/>
        <v>0</v>
      </c>
      <c r="GG282" s="46">
        <v>0</v>
      </c>
      <c r="GH282" s="10">
        <v>0</v>
      </c>
      <c r="GI282" s="47">
        <f t="shared" si="6332"/>
        <v>0</v>
      </c>
      <c r="GJ282" s="46">
        <v>0</v>
      </c>
      <c r="GK282" s="10">
        <v>0</v>
      </c>
      <c r="GL282" s="47">
        <f t="shared" si="6333"/>
        <v>0</v>
      </c>
      <c r="GM282" s="46">
        <v>0</v>
      </c>
      <c r="GN282" s="10">
        <v>0</v>
      </c>
      <c r="GO282" s="47">
        <f t="shared" si="6334"/>
        <v>0</v>
      </c>
      <c r="GP282" s="46">
        <v>0</v>
      </c>
      <c r="GQ282" s="10">
        <v>0</v>
      </c>
      <c r="GR282" s="47">
        <f t="shared" si="6335"/>
        <v>0</v>
      </c>
      <c r="GS282" s="46">
        <v>0</v>
      </c>
      <c r="GT282" s="10">
        <v>0</v>
      </c>
      <c r="GU282" s="47">
        <f t="shared" si="6336"/>
        <v>0</v>
      </c>
      <c r="GV282" s="46">
        <v>0</v>
      </c>
      <c r="GW282" s="10">
        <v>0</v>
      </c>
      <c r="GX282" s="47">
        <f t="shared" si="6337"/>
        <v>0</v>
      </c>
      <c r="GY282" s="46">
        <v>0</v>
      </c>
      <c r="GZ282" s="10">
        <v>0</v>
      </c>
      <c r="HA282" s="47">
        <f t="shared" si="6338"/>
        <v>0</v>
      </c>
      <c r="HB282" s="46">
        <v>0</v>
      </c>
      <c r="HC282" s="10">
        <v>0</v>
      </c>
      <c r="HD282" s="47">
        <f t="shared" si="6339"/>
        <v>0</v>
      </c>
      <c r="HE282" s="46">
        <v>0</v>
      </c>
      <c r="HF282" s="10">
        <v>0</v>
      </c>
      <c r="HG282" s="47">
        <f t="shared" si="6340"/>
        <v>0</v>
      </c>
      <c r="HH282" s="46">
        <v>0</v>
      </c>
      <c r="HI282" s="10">
        <v>0</v>
      </c>
      <c r="HJ282" s="47">
        <f t="shared" si="6341"/>
        <v>0</v>
      </c>
      <c r="HK282" s="46">
        <v>0</v>
      </c>
      <c r="HL282" s="10">
        <v>0</v>
      </c>
      <c r="HM282" s="47">
        <f t="shared" si="6342"/>
        <v>0</v>
      </c>
      <c r="HN282" s="46">
        <v>0</v>
      </c>
      <c r="HO282" s="10">
        <v>0</v>
      </c>
      <c r="HP282" s="47">
        <f t="shared" si="6343"/>
        <v>0</v>
      </c>
      <c r="HQ282" s="46">
        <v>0</v>
      </c>
      <c r="HR282" s="10">
        <v>0</v>
      </c>
      <c r="HS282" s="47">
        <f t="shared" si="6344"/>
        <v>0</v>
      </c>
      <c r="HT282" s="46">
        <v>0</v>
      </c>
      <c r="HU282" s="10">
        <v>0</v>
      </c>
      <c r="HV282" s="47">
        <f t="shared" si="6345"/>
        <v>0</v>
      </c>
      <c r="HW282" s="46">
        <v>0</v>
      </c>
      <c r="HX282" s="10">
        <v>0</v>
      </c>
      <c r="HY282" s="47">
        <f t="shared" si="6346"/>
        <v>0</v>
      </c>
      <c r="HZ282" s="46">
        <v>0</v>
      </c>
      <c r="IA282" s="10">
        <v>0</v>
      </c>
      <c r="IB282" s="47">
        <f t="shared" si="6347"/>
        <v>0</v>
      </c>
      <c r="IC282" s="46">
        <v>0</v>
      </c>
      <c r="ID282" s="10">
        <v>0</v>
      </c>
      <c r="IE282" s="47">
        <f t="shared" si="6348"/>
        <v>0</v>
      </c>
      <c r="IF282" s="46">
        <v>0</v>
      </c>
      <c r="IG282" s="10">
        <v>0</v>
      </c>
      <c r="IH282" s="47">
        <f t="shared" si="6349"/>
        <v>0</v>
      </c>
      <c r="II282" s="46">
        <v>0</v>
      </c>
      <c r="IJ282" s="10">
        <v>0</v>
      </c>
      <c r="IK282" s="47">
        <f t="shared" si="6350"/>
        <v>0</v>
      </c>
      <c r="IL282" s="46">
        <v>0</v>
      </c>
      <c r="IM282" s="10">
        <v>0</v>
      </c>
      <c r="IN282" s="47">
        <f t="shared" si="6351"/>
        <v>0</v>
      </c>
      <c r="IO282" s="46">
        <v>0</v>
      </c>
      <c r="IP282" s="10">
        <v>0</v>
      </c>
      <c r="IQ282" s="47">
        <f t="shared" si="6352"/>
        <v>0</v>
      </c>
      <c r="IR282" s="46">
        <v>0</v>
      </c>
      <c r="IS282" s="10">
        <v>0</v>
      </c>
      <c r="IT282" s="47">
        <f t="shared" si="6353"/>
        <v>0</v>
      </c>
      <c r="IU282" s="46">
        <v>0</v>
      </c>
      <c r="IV282" s="10">
        <v>0</v>
      </c>
      <c r="IW282" s="47">
        <f t="shared" si="6354"/>
        <v>0</v>
      </c>
      <c r="IX282" s="46">
        <v>0</v>
      </c>
      <c r="IY282" s="10">
        <v>0</v>
      </c>
      <c r="IZ282" s="47">
        <f t="shared" si="6355"/>
        <v>0</v>
      </c>
      <c r="JA282" s="46">
        <v>0</v>
      </c>
      <c r="JB282" s="10">
        <v>0</v>
      </c>
      <c r="JC282" s="47">
        <f t="shared" si="6356"/>
        <v>0</v>
      </c>
      <c r="JD282" s="46">
        <v>0</v>
      </c>
      <c r="JE282" s="10">
        <v>0</v>
      </c>
      <c r="JF282" s="47">
        <f t="shared" si="6357"/>
        <v>0</v>
      </c>
      <c r="JG282" s="46">
        <v>0</v>
      </c>
      <c r="JH282" s="10">
        <v>0</v>
      </c>
      <c r="JI282" s="47">
        <f t="shared" si="6358"/>
        <v>0</v>
      </c>
      <c r="JJ282" s="46">
        <v>0</v>
      </c>
      <c r="JK282" s="10">
        <v>0</v>
      </c>
      <c r="JL282" s="47">
        <f t="shared" si="6359"/>
        <v>0</v>
      </c>
      <c r="JM282" s="46">
        <v>0</v>
      </c>
      <c r="JN282" s="10">
        <v>0</v>
      </c>
      <c r="JO282" s="47">
        <f t="shared" si="6360"/>
        <v>0</v>
      </c>
      <c r="JP282" s="46">
        <v>0</v>
      </c>
      <c r="JQ282" s="10">
        <v>0</v>
      </c>
      <c r="JR282" s="47">
        <f t="shared" si="6361"/>
        <v>0</v>
      </c>
      <c r="JS282" s="46">
        <v>0</v>
      </c>
      <c r="JT282" s="10">
        <v>0</v>
      </c>
      <c r="JU282" s="47">
        <f t="shared" si="6362"/>
        <v>0</v>
      </c>
      <c r="JV282" s="46">
        <v>0</v>
      </c>
      <c r="JW282" s="10">
        <v>0</v>
      </c>
      <c r="JX282" s="47">
        <f t="shared" si="6363"/>
        <v>0</v>
      </c>
      <c r="JY282" s="46">
        <v>0</v>
      </c>
      <c r="JZ282" s="10">
        <v>0</v>
      </c>
      <c r="KA282" s="47">
        <f t="shared" si="6364"/>
        <v>0</v>
      </c>
      <c r="KB282" s="46">
        <v>0</v>
      </c>
      <c r="KC282" s="10">
        <v>0</v>
      </c>
      <c r="KD282" s="47">
        <f t="shared" si="6365"/>
        <v>0</v>
      </c>
      <c r="KE282" s="46">
        <v>0</v>
      </c>
      <c r="KF282" s="10">
        <v>0</v>
      </c>
      <c r="KG282" s="47">
        <f t="shared" si="6366"/>
        <v>0</v>
      </c>
      <c r="KH282" s="46">
        <v>0</v>
      </c>
      <c r="KI282" s="10">
        <v>0</v>
      </c>
      <c r="KJ282" s="47">
        <f t="shared" si="6367"/>
        <v>0</v>
      </c>
      <c r="KK282" s="46">
        <v>0</v>
      </c>
      <c r="KL282" s="10">
        <v>0</v>
      </c>
      <c r="KM282" s="47">
        <f t="shared" si="6368"/>
        <v>0</v>
      </c>
      <c r="KN282" s="46">
        <v>0</v>
      </c>
      <c r="KO282" s="10">
        <v>0</v>
      </c>
      <c r="KP282" s="47">
        <f t="shared" si="6369"/>
        <v>0</v>
      </c>
      <c r="KQ282" s="46">
        <v>0</v>
      </c>
      <c r="KR282" s="10">
        <v>0</v>
      </c>
      <c r="KS282" s="47">
        <f t="shared" si="6370"/>
        <v>0</v>
      </c>
      <c r="KT282" s="46">
        <v>0</v>
      </c>
      <c r="KU282" s="10">
        <v>0</v>
      </c>
      <c r="KV282" s="47">
        <f t="shared" si="6371"/>
        <v>0</v>
      </c>
      <c r="KW282" s="46">
        <v>0</v>
      </c>
      <c r="KX282" s="10">
        <v>0</v>
      </c>
      <c r="KY282" s="47">
        <f t="shared" si="6372"/>
        <v>0</v>
      </c>
      <c r="KZ282" s="46">
        <v>0</v>
      </c>
      <c r="LA282" s="10">
        <v>0</v>
      </c>
      <c r="LB282" s="47">
        <f t="shared" si="6373"/>
        <v>0</v>
      </c>
      <c r="LC282" s="46">
        <v>0</v>
      </c>
      <c r="LD282" s="10">
        <v>0</v>
      </c>
      <c r="LE282" s="47">
        <f t="shared" si="6374"/>
        <v>0</v>
      </c>
      <c r="LF282" s="46">
        <v>0</v>
      </c>
      <c r="LG282" s="10">
        <v>0</v>
      </c>
      <c r="LH282" s="47">
        <f t="shared" si="6375"/>
        <v>0</v>
      </c>
      <c r="LI282" s="46">
        <v>0</v>
      </c>
      <c r="LJ282" s="10">
        <v>0</v>
      </c>
      <c r="LK282" s="47">
        <f t="shared" si="6376"/>
        <v>0</v>
      </c>
      <c r="LL282" s="46">
        <v>0</v>
      </c>
      <c r="LM282" s="10">
        <v>0</v>
      </c>
      <c r="LN282" s="47">
        <f t="shared" si="6377"/>
        <v>0</v>
      </c>
      <c r="LO282" s="46">
        <v>0</v>
      </c>
      <c r="LP282" s="10">
        <v>0</v>
      </c>
      <c r="LQ282" s="47">
        <f t="shared" si="6378"/>
        <v>0</v>
      </c>
      <c r="LR282" s="46">
        <v>0</v>
      </c>
      <c r="LS282" s="10">
        <v>0</v>
      </c>
      <c r="LT282" s="47">
        <f t="shared" si="6379"/>
        <v>0</v>
      </c>
      <c r="LU282" s="46">
        <v>0</v>
      </c>
      <c r="LV282" s="10">
        <v>0</v>
      </c>
      <c r="LW282" s="47">
        <f t="shared" si="6380"/>
        <v>0</v>
      </c>
      <c r="LX282" s="46">
        <v>0</v>
      </c>
      <c r="LY282" s="10">
        <v>0</v>
      </c>
      <c r="LZ282" s="47">
        <f t="shared" si="6381"/>
        <v>0</v>
      </c>
      <c r="MA282" s="46">
        <v>0</v>
      </c>
      <c r="MB282" s="10">
        <v>0</v>
      </c>
      <c r="MC282" s="47">
        <f t="shared" si="6382"/>
        <v>0</v>
      </c>
      <c r="MD282" s="46">
        <v>0</v>
      </c>
      <c r="ME282" s="10">
        <v>0</v>
      </c>
      <c r="MF282" s="47">
        <f t="shared" si="6383"/>
        <v>0</v>
      </c>
      <c r="MG282" s="46">
        <v>0</v>
      </c>
      <c r="MH282" s="10">
        <v>0</v>
      </c>
      <c r="MI282" s="47">
        <f t="shared" si="6384"/>
        <v>0</v>
      </c>
      <c r="MJ282" s="46">
        <v>0</v>
      </c>
      <c r="MK282" s="10">
        <v>0</v>
      </c>
      <c r="ML282" s="47">
        <f t="shared" si="6385"/>
        <v>0</v>
      </c>
      <c r="MM282" s="46">
        <v>0</v>
      </c>
      <c r="MN282" s="10">
        <v>0</v>
      </c>
      <c r="MO282" s="47">
        <f t="shared" si="6386"/>
        <v>0</v>
      </c>
      <c r="MP282" s="46">
        <v>0</v>
      </c>
      <c r="MQ282" s="10">
        <v>0</v>
      </c>
      <c r="MR282" s="47">
        <f t="shared" si="6387"/>
        <v>0</v>
      </c>
      <c r="MS282" s="46">
        <v>0</v>
      </c>
      <c r="MT282" s="10">
        <v>0</v>
      </c>
      <c r="MU282" s="47">
        <f t="shared" si="6388"/>
        <v>0</v>
      </c>
      <c r="MV282" s="46">
        <v>0</v>
      </c>
      <c r="MW282" s="10">
        <v>0</v>
      </c>
      <c r="MX282" s="47">
        <f t="shared" si="6389"/>
        <v>0</v>
      </c>
      <c r="MY282" s="46">
        <v>0</v>
      </c>
      <c r="MZ282" s="10">
        <v>0</v>
      </c>
      <c r="NA282" s="47">
        <f t="shared" si="6390"/>
        <v>0</v>
      </c>
      <c r="NB282" s="46">
        <v>0</v>
      </c>
      <c r="NC282" s="10">
        <v>0</v>
      </c>
      <c r="ND282" s="47">
        <f t="shared" si="6391"/>
        <v>0</v>
      </c>
      <c r="NE282" s="46">
        <v>0</v>
      </c>
      <c r="NF282" s="10">
        <v>0</v>
      </c>
      <c r="NG282" s="47">
        <f t="shared" si="6392"/>
        <v>0</v>
      </c>
      <c r="NH282" s="46">
        <v>0</v>
      </c>
      <c r="NI282" s="10">
        <v>0</v>
      </c>
      <c r="NJ282" s="47">
        <f t="shared" si="6393"/>
        <v>0</v>
      </c>
      <c r="NK282" s="46">
        <v>0</v>
      </c>
      <c r="NL282" s="10">
        <v>0</v>
      </c>
      <c r="NM282" s="47">
        <f t="shared" si="6394"/>
        <v>0</v>
      </c>
      <c r="NN282" s="46">
        <v>0</v>
      </c>
      <c r="NO282" s="10">
        <v>0</v>
      </c>
      <c r="NP282" s="47">
        <f t="shared" si="6395"/>
        <v>0</v>
      </c>
      <c r="NQ282" s="46">
        <v>0</v>
      </c>
      <c r="NR282" s="10">
        <v>0</v>
      </c>
      <c r="NS282" s="47">
        <f t="shared" si="6396"/>
        <v>0</v>
      </c>
      <c r="NT282" s="46">
        <v>0</v>
      </c>
      <c r="NU282" s="10">
        <v>0</v>
      </c>
      <c r="NV282" s="47">
        <f t="shared" si="6397"/>
        <v>0</v>
      </c>
      <c r="NW282" s="46">
        <v>0</v>
      </c>
      <c r="NX282" s="10">
        <v>0</v>
      </c>
      <c r="NY282" s="47">
        <f t="shared" si="6398"/>
        <v>0</v>
      </c>
      <c r="NZ282" s="46">
        <v>0</v>
      </c>
      <c r="OA282" s="10">
        <v>0</v>
      </c>
      <c r="OB282" s="47">
        <f t="shared" si="6399"/>
        <v>0</v>
      </c>
      <c r="OC282" s="46">
        <v>0</v>
      </c>
      <c r="OD282" s="10">
        <v>0</v>
      </c>
      <c r="OE282" s="47">
        <f t="shared" si="6400"/>
        <v>0</v>
      </c>
      <c r="OF282" s="46">
        <v>0</v>
      </c>
      <c r="OG282" s="10">
        <v>0</v>
      </c>
      <c r="OH282" s="47">
        <f t="shared" si="6401"/>
        <v>0</v>
      </c>
      <c r="OI282" s="46">
        <v>0</v>
      </c>
      <c r="OJ282" s="10">
        <v>0</v>
      </c>
      <c r="OK282" s="47">
        <f t="shared" si="6402"/>
        <v>0</v>
      </c>
      <c r="OL282" s="46">
        <v>0</v>
      </c>
      <c r="OM282" s="10">
        <v>0</v>
      </c>
      <c r="ON282" s="47">
        <f t="shared" si="6403"/>
        <v>0</v>
      </c>
      <c r="OO282" s="46">
        <v>0</v>
      </c>
      <c r="OP282" s="10">
        <v>0</v>
      </c>
      <c r="OQ282" s="47">
        <f t="shared" si="6404"/>
        <v>0</v>
      </c>
      <c r="OR282" s="46">
        <v>0</v>
      </c>
      <c r="OS282" s="10">
        <v>0</v>
      </c>
      <c r="OT282" s="47">
        <f t="shared" si="6405"/>
        <v>0</v>
      </c>
      <c r="OU282" s="46">
        <v>0</v>
      </c>
      <c r="OV282" s="10">
        <v>0</v>
      </c>
      <c r="OW282" s="47">
        <f t="shared" si="6406"/>
        <v>0</v>
      </c>
      <c r="OX282" s="46">
        <v>0</v>
      </c>
      <c r="OY282" s="10">
        <v>0</v>
      </c>
      <c r="OZ282" s="47">
        <f t="shared" si="6407"/>
        <v>0</v>
      </c>
      <c r="PA282" s="46">
        <v>0</v>
      </c>
      <c r="PB282" s="10">
        <v>0</v>
      </c>
      <c r="PC282" s="47">
        <f t="shared" si="6408"/>
        <v>0</v>
      </c>
      <c r="PD282" s="46">
        <v>0</v>
      </c>
      <c r="PE282" s="10">
        <v>0</v>
      </c>
      <c r="PF282" s="47">
        <f t="shared" si="6409"/>
        <v>0</v>
      </c>
      <c r="PG282" s="46">
        <v>0</v>
      </c>
      <c r="PH282" s="10">
        <v>0</v>
      </c>
      <c r="PI282" s="47">
        <f t="shared" si="6410"/>
        <v>0</v>
      </c>
      <c r="PJ282" s="46">
        <v>0</v>
      </c>
      <c r="PK282" s="10">
        <v>0</v>
      </c>
      <c r="PL282" s="47">
        <f t="shared" si="6411"/>
        <v>0</v>
      </c>
      <c r="PM282" s="46">
        <v>0</v>
      </c>
      <c r="PN282" s="10">
        <v>0</v>
      </c>
      <c r="PO282" s="47">
        <f t="shared" si="6412"/>
        <v>0</v>
      </c>
      <c r="PP282" s="46">
        <v>0</v>
      </c>
      <c r="PQ282" s="10">
        <v>0</v>
      </c>
      <c r="PR282" s="47">
        <f t="shared" si="6413"/>
        <v>0</v>
      </c>
      <c r="PS282" s="46">
        <v>0</v>
      </c>
      <c r="PT282" s="10">
        <v>0</v>
      </c>
      <c r="PU282" s="47">
        <f t="shared" si="6414"/>
        <v>0</v>
      </c>
      <c r="PV282" s="46">
        <v>0</v>
      </c>
      <c r="PW282" s="10">
        <v>0</v>
      </c>
      <c r="PX282" s="47">
        <f t="shared" si="6415"/>
        <v>0</v>
      </c>
      <c r="PY282" s="46">
        <v>0</v>
      </c>
      <c r="PZ282" s="10">
        <v>0</v>
      </c>
      <c r="QA282" s="47">
        <f t="shared" si="6416"/>
        <v>0</v>
      </c>
      <c r="QB282" s="46">
        <v>0</v>
      </c>
      <c r="QC282" s="10">
        <v>0</v>
      </c>
      <c r="QD282" s="47">
        <f t="shared" si="6417"/>
        <v>0</v>
      </c>
      <c r="QE282" s="46">
        <v>0</v>
      </c>
      <c r="QF282" s="10">
        <v>0</v>
      </c>
      <c r="QG282" s="47">
        <f t="shared" si="6418"/>
        <v>0</v>
      </c>
      <c r="QH282" s="46">
        <v>0</v>
      </c>
      <c r="QI282" s="10">
        <v>0</v>
      </c>
      <c r="QJ282" s="47">
        <f t="shared" si="6419"/>
        <v>0</v>
      </c>
      <c r="QK282" s="46">
        <v>0</v>
      </c>
      <c r="QL282" s="10">
        <v>0</v>
      </c>
      <c r="QM282" s="47">
        <f t="shared" si="6420"/>
        <v>0</v>
      </c>
      <c r="QN282" s="46">
        <v>0</v>
      </c>
      <c r="QO282" s="10">
        <v>0</v>
      </c>
      <c r="QP282" s="47">
        <f t="shared" si="6421"/>
        <v>0</v>
      </c>
      <c r="QQ282" s="46">
        <v>0</v>
      </c>
      <c r="QR282" s="10">
        <v>0</v>
      </c>
      <c r="QS282" s="47">
        <f t="shared" si="6422"/>
        <v>0</v>
      </c>
      <c r="QT282" s="46">
        <v>0</v>
      </c>
      <c r="QU282" s="10">
        <v>0</v>
      </c>
      <c r="QV282" s="47">
        <f t="shared" si="6423"/>
        <v>0</v>
      </c>
      <c r="QW282" s="46">
        <v>0</v>
      </c>
      <c r="QX282" s="10">
        <v>0</v>
      </c>
      <c r="QY282" s="47">
        <f t="shared" si="6424"/>
        <v>0</v>
      </c>
      <c r="QZ282" s="46">
        <v>0</v>
      </c>
      <c r="RA282" s="10">
        <v>0</v>
      </c>
      <c r="RB282" s="47">
        <f t="shared" si="6425"/>
        <v>0</v>
      </c>
      <c r="RC282" s="46">
        <v>0</v>
      </c>
      <c r="RD282" s="10">
        <v>0</v>
      </c>
      <c r="RE282" s="47">
        <f t="shared" si="6426"/>
        <v>0</v>
      </c>
      <c r="RF282" s="12">
        <f t="shared" si="6429"/>
        <v>0</v>
      </c>
      <c r="RG282" s="58">
        <f t="shared" si="6428"/>
        <v>0</v>
      </c>
    </row>
    <row r="283" spans="1:475" x14ac:dyDescent="0.3">
      <c r="A283" s="38">
        <v>2025</v>
      </c>
      <c r="B283" s="47" t="s">
        <v>9</v>
      </c>
      <c r="C283" s="46">
        <v>0</v>
      </c>
      <c r="D283" s="10">
        <v>0</v>
      </c>
      <c r="E283" s="47">
        <f t="shared" ref="E283:E290" si="6430">IF(C283=0,0,D283/C283*1000)</f>
        <v>0</v>
      </c>
      <c r="F283" s="46">
        <v>0</v>
      </c>
      <c r="G283" s="10">
        <v>0</v>
      </c>
      <c r="H283" s="47">
        <f t="shared" si="6271"/>
        <v>0</v>
      </c>
      <c r="I283" s="46">
        <v>0</v>
      </c>
      <c r="J283" s="10">
        <v>0</v>
      </c>
      <c r="K283" s="47">
        <f t="shared" si="6272"/>
        <v>0</v>
      </c>
      <c r="L283" s="46">
        <v>0</v>
      </c>
      <c r="M283" s="10">
        <v>0</v>
      </c>
      <c r="N283" s="47">
        <f t="shared" si="6273"/>
        <v>0</v>
      </c>
      <c r="O283" s="46">
        <v>0</v>
      </c>
      <c r="P283" s="10">
        <v>0</v>
      </c>
      <c r="Q283" s="47">
        <f t="shared" si="6274"/>
        <v>0</v>
      </c>
      <c r="R283" s="46">
        <v>0</v>
      </c>
      <c r="S283" s="10">
        <v>0</v>
      </c>
      <c r="T283" s="47">
        <f t="shared" si="6275"/>
        <v>0</v>
      </c>
      <c r="U283" s="46">
        <v>0</v>
      </c>
      <c r="V283" s="10">
        <v>0</v>
      </c>
      <c r="W283" s="47">
        <f t="shared" si="6276"/>
        <v>0</v>
      </c>
      <c r="X283" s="46">
        <v>0</v>
      </c>
      <c r="Y283" s="10">
        <v>0</v>
      </c>
      <c r="Z283" s="47">
        <f t="shared" si="6277"/>
        <v>0</v>
      </c>
      <c r="AA283" s="46">
        <v>0</v>
      </c>
      <c r="AB283" s="10">
        <v>0</v>
      </c>
      <c r="AC283" s="47">
        <f t="shared" si="6278"/>
        <v>0</v>
      </c>
      <c r="AD283" s="46">
        <v>0</v>
      </c>
      <c r="AE283" s="10">
        <v>0</v>
      </c>
      <c r="AF283" s="47">
        <f t="shared" si="6279"/>
        <v>0</v>
      </c>
      <c r="AG283" s="46">
        <v>0</v>
      </c>
      <c r="AH283" s="10">
        <v>0</v>
      </c>
      <c r="AI283" s="47">
        <f t="shared" si="6280"/>
        <v>0</v>
      </c>
      <c r="AJ283" s="46">
        <v>0</v>
      </c>
      <c r="AK283" s="10">
        <v>0</v>
      </c>
      <c r="AL283" s="47">
        <f t="shared" si="6281"/>
        <v>0</v>
      </c>
      <c r="AM283" s="46">
        <v>0</v>
      </c>
      <c r="AN283" s="10">
        <v>0</v>
      </c>
      <c r="AO283" s="47">
        <f t="shared" si="6282"/>
        <v>0</v>
      </c>
      <c r="AP283" s="46">
        <v>0</v>
      </c>
      <c r="AQ283" s="10">
        <v>0</v>
      </c>
      <c r="AR283" s="47">
        <f t="shared" si="6283"/>
        <v>0</v>
      </c>
      <c r="AS283" s="46">
        <v>0</v>
      </c>
      <c r="AT283" s="10">
        <v>0</v>
      </c>
      <c r="AU283" s="47">
        <f t="shared" si="6284"/>
        <v>0</v>
      </c>
      <c r="AV283" s="46">
        <v>0</v>
      </c>
      <c r="AW283" s="10">
        <v>0</v>
      </c>
      <c r="AX283" s="47">
        <f t="shared" si="6285"/>
        <v>0</v>
      </c>
      <c r="AY283" s="46">
        <v>0</v>
      </c>
      <c r="AZ283" s="10">
        <v>0</v>
      </c>
      <c r="BA283" s="47">
        <f t="shared" si="6286"/>
        <v>0</v>
      </c>
      <c r="BB283" s="46">
        <v>0</v>
      </c>
      <c r="BC283" s="10">
        <v>0</v>
      </c>
      <c r="BD283" s="47">
        <f t="shared" si="6287"/>
        <v>0</v>
      </c>
      <c r="BE283" s="46">
        <v>0</v>
      </c>
      <c r="BF283" s="10">
        <v>0</v>
      </c>
      <c r="BG283" s="47">
        <f t="shared" si="6288"/>
        <v>0</v>
      </c>
      <c r="BH283" s="46">
        <v>0</v>
      </c>
      <c r="BI283" s="10">
        <v>0</v>
      </c>
      <c r="BJ283" s="47">
        <f t="shared" si="6289"/>
        <v>0</v>
      </c>
      <c r="BK283" s="46">
        <v>0</v>
      </c>
      <c r="BL283" s="10">
        <v>0</v>
      </c>
      <c r="BM283" s="47">
        <f t="shared" si="6290"/>
        <v>0</v>
      </c>
      <c r="BN283" s="46">
        <v>0</v>
      </c>
      <c r="BO283" s="10">
        <v>0</v>
      </c>
      <c r="BP283" s="47">
        <f t="shared" si="6291"/>
        <v>0</v>
      </c>
      <c r="BQ283" s="46">
        <v>0</v>
      </c>
      <c r="BR283" s="10">
        <v>0</v>
      </c>
      <c r="BS283" s="47">
        <f t="shared" si="6292"/>
        <v>0</v>
      </c>
      <c r="BT283" s="46">
        <v>0</v>
      </c>
      <c r="BU283" s="10">
        <v>0</v>
      </c>
      <c r="BV283" s="47">
        <f t="shared" si="6293"/>
        <v>0</v>
      </c>
      <c r="BW283" s="46">
        <v>0</v>
      </c>
      <c r="BX283" s="10">
        <v>0</v>
      </c>
      <c r="BY283" s="47">
        <f t="shared" si="6294"/>
        <v>0</v>
      </c>
      <c r="BZ283" s="46">
        <v>0</v>
      </c>
      <c r="CA283" s="10">
        <v>0</v>
      </c>
      <c r="CB283" s="47">
        <f t="shared" si="6295"/>
        <v>0</v>
      </c>
      <c r="CC283" s="46">
        <v>0</v>
      </c>
      <c r="CD283" s="10">
        <v>0</v>
      </c>
      <c r="CE283" s="47">
        <f t="shared" si="6296"/>
        <v>0</v>
      </c>
      <c r="CF283" s="46">
        <v>0</v>
      </c>
      <c r="CG283" s="10">
        <v>0</v>
      </c>
      <c r="CH283" s="47">
        <f t="shared" si="6297"/>
        <v>0</v>
      </c>
      <c r="CI283" s="46">
        <v>0</v>
      </c>
      <c r="CJ283" s="10">
        <v>0</v>
      </c>
      <c r="CK283" s="47">
        <f t="shared" si="6298"/>
        <v>0</v>
      </c>
      <c r="CL283" s="46">
        <v>0</v>
      </c>
      <c r="CM283" s="10">
        <v>0</v>
      </c>
      <c r="CN283" s="47">
        <f t="shared" si="6299"/>
        <v>0</v>
      </c>
      <c r="CO283" s="46">
        <v>0</v>
      </c>
      <c r="CP283" s="10">
        <v>0</v>
      </c>
      <c r="CQ283" s="47">
        <f t="shared" si="6300"/>
        <v>0</v>
      </c>
      <c r="CR283" s="46">
        <v>0</v>
      </c>
      <c r="CS283" s="10">
        <v>0</v>
      </c>
      <c r="CT283" s="47">
        <f t="shared" si="6301"/>
        <v>0</v>
      </c>
      <c r="CU283" s="46">
        <v>0</v>
      </c>
      <c r="CV283" s="10">
        <v>0</v>
      </c>
      <c r="CW283" s="47">
        <f t="shared" si="6302"/>
        <v>0</v>
      </c>
      <c r="CX283" s="46">
        <v>0</v>
      </c>
      <c r="CY283" s="10">
        <v>0</v>
      </c>
      <c r="CZ283" s="47">
        <f t="shared" si="6303"/>
        <v>0</v>
      </c>
      <c r="DA283" s="46">
        <v>0</v>
      </c>
      <c r="DB283" s="10">
        <v>0</v>
      </c>
      <c r="DC283" s="47">
        <f t="shared" si="6304"/>
        <v>0</v>
      </c>
      <c r="DD283" s="46">
        <v>0</v>
      </c>
      <c r="DE283" s="10">
        <v>0</v>
      </c>
      <c r="DF283" s="47">
        <f t="shared" si="6305"/>
        <v>0</v>
      </c>
      <c r="DG283" s="46">
        <v>0</v>
      </c>
      <c r="DH283" s="10">
        <v>0</v>
      </c>
      <c r="DI283" s="47">
        <f t="shared" si="6306"/>
        <v>0</v>
      </c>
      <c r="DJ283" s="46">
        <v>0</v>
      </c>
      <c r="DK283" s="10">
        <v>0</v>
      </c>
      <c r="DL283" s="47">
        <f t="shared" si="6307"/>
        <v>0</v>
      </c>
      <c r="DM283" s="46">
        <v>0</v>
      </c>
      <c r="DN283" s="10">
        <v>0</v>
      </c>
      <c r="DO283" s="47">
        <f t="shared" si="6308"/>
        <v>0</v>
      </c>
      <c r="DP283" s="46">
        <v>0</v>
      </c>
      <c r="DQ283" s="10">
        <v>0</v>
      </c>
      <c r="DR283" s="47">
        <f t="shared" si="6309"/>
        <v>0</v>
      </c>
      <c r="DS283" s="46">
        <v>0</v>
      </c>
      <c r="DT283" s="10">
        <v>0</v>
      </c>
      <c r="DU283" s="47">
        <f t="shared" si="6310"/>
        <v>0</v>
      </c>
      <c r="DV283" s="46">
        <v>0</v>
      </c>
      <c r="DW283" s="10">
        <v>0</v>
      </c>
      <c r="DX283" s="47">
        <f t="shared" si="6311"/>
        <v>0</v>
      </c>
      <c r="DY283" s="46">
        <v>0</v>
      </c>
      <c r="DZ283" s="10">
        <v>0</v>
      </c>
      <c r="EA283" s="47">
        <f t="shared" si="6312"/>
        <v>0</v>
      </c>
      <c r="EB283" s="46">
        <v>0</v>
      </c>
      <c r="EC283" s="10">
        <v>0</v>
      </c>
      <c r="ED283" s="47">
        <f t="shared" si="6313"/>
        <v>0</v>
      </c>
      <c r="EE283" s="46">
        <v>0</v>
      </c>
      <c r="EF283" s="10">
        <v>0</v>
      </c>
      <c r="EG283" s="47">
        <f t="shared" si="6314"/>
        <v>0</v>
      </c>
      <c r="EH283" s="46">
        <v>0</v>
      </c>
      <c r="EI283" s="10">
        <v>0</v>
      </c>
      <c r="EJ283" s="47">
        <f t="shared" si="6315"/>
        <v>0</v>
      </c>
      <c r="EK283" s="46">
        <v>0</v>
      </c>
      <c r="EL283" s="10">
        <v>0</v>
      </c>
      <c r="EM283" s="47">
        <f t="shared" si="6316"/>
        <v>0</v>
      </c>
      <c r="EN283" s="46">
        <v>0</v>
      </c>
      <c r="EO283" s="10">
        <v>0</v>
      </c>
      <c r="EP283" s="47">
        <f t="shared" si="6317"/>
        <v>0</v>
      </c>
      <c r="EQ283" s="46">
        <v>0</v>
      </c>
      <c r="ER283" s="10">
        <v>0</v>
      </c>
      <c r="ES283" s="47">
        <f t="shared" si="6318"/>
        <v>0</v>
      </c>
      <c r="ET283" s="46">
        <v>0</v>
      </c>
      <c r="EU283" s="10">
        <v>0</v>
      </c>
      <c r="EV283" s="47">
        <f t="shared" si="6319"/>
        <v>0</v>
      </c>
      <c r="EW283" s="46">
        <v>0</v>
      </c>
      <c r="EX283" s="10">
        <v>0</v>
      </c>
      <c r="EY283" s="47">
        <f t="shared" si="6320"/>
        <v>0</v>
      </c>
      <c r="EZ283" s="46">
        <v>0</v>
      </c>
      <c r="FA283" s="10">
        <v>0</v>
      </c>
      <c r="FB283" s="47">
        <f t="shared" si="6321"/>
        <v>0</v>
      </c>
      <c r="FC283" s="46">
        <v>0</v>
      </c>
      <c r="FD283" s="10">
        <v>0</v>
      </c>
      <c r="FE283" s="47">
        <f t="shared" si="6322"/>
        <v>0</v>
      </c>
      <c r="FF283" s="46">
        <v>0</v>
      </c>
      <c r="FG283" s="10">
        <v>0</v>
      </c>
      <c r="FH283" s="47">
        <f t="shared" si="6323"/>
        <v>0</v>
      </c>
      <c r="FI283" s="46">
        <v>0</v>
      </c>
      <c r="FJ283" s="10">
        <v>0</v>
      </c>
      <c r="FK283" s="47">
        <f t="shared" si="6324"/>
        <v>0</v>
      </c>
      <c r="FL283" s="46">
        <v>0</v>
      </c>
      <c r="FM283" s="10">
        <v>0</v>
      </c>
      <c r="FN283" s="47">
        <f t="shared" si="6325"/>
        <v>0</v>
      </c>
      <c r="FO283" s="46">
        <v>0</v>
      </c>
      <c r="FP283" s="10">
        <v>0</v>
      </c>
      <c r="FQ283" s="47">
        <f t="shared" si="6326"/>
        <v>0</v>
      </c>
      <c r="FR283" s="46">
        <v>0</v>
      </c>
      <c r="FS283" s="10">
        <v>0</v>
      </c>
      <c r="FT283" s="47">
        <f t="shared" si="6327"/>
        <v>0</v>
      </c>
      <c r="FU283" s="46">
        <v>0</v>
      </c>
      <c r="FV283" s="10">
        <v>0</v>
      </c>
      <c r="FW283" s="47">
        <f t="shared" si="6328"/>
        <v>0</v>
      </c>
      <c r="FX283" s="46">
        <v>0</v>
      </c>
      <c r="FY283" s="10">
        <v>0</v>
      </c>
      <c r="FZ283" s="47">
        <f t="shared" si="6329"/>
        <v>0</v>
      </c>
      <c r="GA283" s="46">
        <v>0</v>
      </c>
      <c r="GB283" s="10">
        <v>0</v>
      </c>
      <c r="GC283" s="47">
        <f t="shared" si="6330"/>
        <v>0</v>
      </c>
      <c r="GD283" s="46">
        <v>0</v>
      </c>
      <c r="GE283" s="10">
        <v>0</v>
      </c>
      <c r="GF283" s="47">
        <f t="shared" si="6331"/>
        <v>0</v>
      </c>
      <c r="GG283" s="46">
        <v>0</v>
      </c>
      <c r="GH283" s="10">
        <v>0</v>
      </c>
      <c r="GI283" s="47">
        <f t="shared" si="6332"/>
        <v>0</v>
      </c>
      <c r="GJ283" s="46">
        <v>0</v>
      </c>
      <c r="GK283" s="10">
        <v>0</v>
      </c>
      <c r="GL283" s="47">
        <f t="shared" si="6333"/>
        <v>0</v>
      </c>
      <c r="GM283" s="46">
        <v>0</v>
      </c>
      <c r="GN283" s="10">
        <v>0</v>
      </c>
      <c r="GO283" s="47">
        <f t="shared" si="6334"/>
        <v>0</v>
      </c>
      <c r="GP283" s="46">
        <v>0</v>
      </c>
      <c r="GQ283" s="10">
        <v>0</v>
      </c>
      <c r="GR283" s="47">
        <f t="shared" si="6335"/>
        <v>0</v>
      </c>
      <c r="GS283" s="46">
        <v>0</v>
      </c>
      <c r="GT283" s="10">
        <v>0</v>
      </c>
      <c r="GU283" s="47">
        <f t="shared" si="6336"/>
        <v>0</v>
      </c>
      <c r="GV283" s="46">
        <v>0</v>
      </c>
      <c r="GW283" s="10">
        <v>0</v>
      </c>
      <c r="GX283" s="47">
        <f t="shared" si="6337"/>
        <v>0</v>
      </c>
      <c r="GY283" s="46">
        <v>0</v>
      </c>
      <c r="GZ283" s="10">
        <v>0</v>
      </c>
      <c r="HA283" s="47">
        <f t="shared" si="6338"/>
        <v>0</v>
      </c>
      <c r="HB283" s="46">
        <v>0</v>
      </c>
      <c r="HC283" s="10">
        <v>0</v>
      </c>
      <c r="HD283" s="47">
        <f t="shared" si="6339"/>
        <v>0</v>
      </c>
      <c r="HE283" s="46">
        <v>0</v>
      </c>
      <c r="HF283" s="10">
        <v>0</v>
      </c>
      <c r="HG283" s="47">
        <f t="shared" si="6340"/>
        <v>0</v>
      </c>
      <c r="HH283" s="46">
        <v>0</v>
      </c>
      <c r="HI283" s="10">
        <v>0</v>
      </c>
      <c r="HJ283" s="47">
        <f t="shared" si="6341"/>
        <v>0</v>
      </c>
      <c r="HK283" s="46">
        <v>0</v>
      </c>
      <c r="HL283" s="10">
        <v>0</v>
      </c>
      <c r="HM283" s="47">
        <f t="shared" si="6342"/>
        <v>0</v>
      </c>
      <c r="HN283" s="46">
        <v>0</v>
      </c>
      <c r="HO283" s="10">
        <v>0</v>
      </c>
      <c r="HP283" s="47">
        <f t="shared" si="6343"/>
        <v>0</v>
      </c>
      <c r="HQ283" s="46">
        <v>0</v>
      </c>
      <c r="HR283" s="10">
        <v>0</v>
      </c>
      <c r="HS283" s="47">
        <f t="shared" si="6344"/>
        <v>0</v>
      </c>
      <c r="HT283" s="46">
        <v>0</v>
      </c>
      <c r="HU283" s="10">
        <v>0</v>
      </c>
      <c r="HV283" s="47">
        <f t="shared" si="6345"/>
        <v>0</v>
      </c>
      <c r="HW283" s="46">
        <v>0</v>
      </c>
      <c r="HX283" s="10">
        <v>0</v>
      </c>
      <c r="HY283" s="47">
        <f t="shared" si="6346"/>
        <v>0</v>
      </c>
      <c r="HZ283" s="46">
        <v>0</v>
      </c>
      <c r="IA283" s="10">
        <v>0</v>
      </c>
      <c r="IB283" s="47">
        <f t="shared" si="6347"/>
        <v>0</v>
      </c>
      <c r="IC283" s="46">
        <v>0</v>
      </c>
      <c r="ID283" s="10">
        <v>0</v>
      </c>
      <c r="IE283" s="47">
        <f t="shared" si="6348"/>
        <v>0</v>
      </c>
      <c r="IF283" s="46">
        <v>0</v>
      </c>
      <c r="IG283" s="10">
        <v>0</v>
      </c>
      <c r="IH283" s="47">
        <f t="shared" si="6349"/>
        <v>0</v>
      </c>
      <c r="II283" s="46">
        <v>0</v>
      </c>
      <c r="IJ283" s="10">
        <v>0</v>
      </c>
      <c r="IK283" s="47">
        <f t="shared" si="6350"/>
        <v>0</v>
      </c>
      <c r="IL283" s="46">
        <v>0</v>
      </c>
      <c r="IM283" s="10">
        <v>0</v>
      </c>
      <c r="IN283" s="47">
        <f t="shared" si="6351"/>
        <v>0</v>
      </c>
      <c r="IO283" s="46">
        <v>0</v>
      </c>
      <c r="IP283" s="10">
        <v>0</v>
      </c>
      <c r="IQ283" s="47">
        <f t="shared" si="6352"/>
        <v>0</v>
      </c>
      <c r="IR283" s="46">
        <v>0</v>
      </c>
      <c r="IS283" s="10">
        <v>0</v>
      </c>
      <c r="IT283" s="47">
        <f t="shared" si="6353"/>
        <v>0</v>
      </c>
      <c r="IU283" s="46">
        <v>0</v>
      </c>
      <c r="IV283" s="10">
        <v>0</v>
      </c>
      <c r="IW283" s="47">
        <f t="shared" si="6354"/>
        <v>0</v>
      </c>
      <c r="IX283" s="46">
        <v>0</v>
      </c>
      <c r="IY283" s="10">
        <v>0</v>
      </c>
      <c r="IZ283" s="47">
        <f t="shared" si="6355"/>
        <v>0</v>
      </c>
      <c r="JA283" s="46">
        <v>0</v>
      </c>
      <c r="JB283" s="10">
        <v>0</v>
      </c>
      <c r="JC283" s="47">
        <f t="shared" si="6356"/>
        <v>0</v>
      </c>
      <c r="JD283" s="46">
        <v>0</v>
      </c>
      <c r="JE283" s="10">
        <v>0</v>
      </c>
      <c r="JF283" s="47">
        <f t="shared" si="6357"/>
        <v>0</v>
      </c>
      <c r="JG283" s="46">
        <v>0</v>
      </c>
      <c r="JH283" s="10">
        <v>0</v>
      </c>
      <c r="JI283" s="47">
        <f t="shared" si="6358"/>
        <v>0</v>
      </c>
      <c r="JJ283" s="46">
        <v>0</v>
      </c>
      <c r="JK283" s="10">
        <v>0</v>
      </c>
      <c r="JL283" s="47">
        <f t="shared" si="6359"/>
        <v>0</v>
      </c>
      <c r="JM283" s="46">
        <v>0</v>
      </c>
      <c r="JN283" s="10">
        <v>0</v>
      </c>
      <c r="JO283" s="47">
        <f t="shared" si="6360"/>
        <v>0</v>
      </c>
      <c r="JP283" s="46">
        <v>0</v>
      </c>
      <c r="JQ283" s="10">
        <v>0</v>
      </c>
      <c r="JR283" s="47">
        <f t="shared" si="6361"/>
        <v>0</v>
      </c>
      <c r="JS283" s="46">
        <v>0</v>
      </c>
      <c r="JT283" s="10">
        <v>0</v>
      </c>
      <c r="JU283" s="47">
        <f t="shared" si="6362"/>
        <v>0</v>
      </c>
      <c r="JV283" s="46">
        <v>0</v>
      </c>
      <c r="JW283" s="10">
        <v>0</v>
      </c>
      <c r="JX283" s="47">
        <f t="shared" si="6363"/>
        <v>0</v>
      </c>
      <c r="JY283" s="46">
        <v>0</v>
      </c>
      <c r="JZ283" s="10">
        <v>0</v>
      </c>
      <c r="KA283" s="47">
        <f t="shared" si="6364"/>
        <v>0</v>
      </c>
      <c r="KB283" s="46">
        <v>0</v>
      </c>
      <c r="KC283" s="10">
        <v>0</v>
      </c>
      <c r="KD283" s="47">
        <f t="shared" si="6365"/>
        <v>0</v>
      </c>
      <c r="KE283" s="46">
        <v>0</v>
      </c>
      <c r="KF283" s="10">
        <v>0</v>
      </c>
      <c r="KG283" s="47">
        <f t="shared" si="6366"/>
        <v>0</v>
      </c>
      <c r="KH283" s="46">
        <v>0</v>
      </c>
      <c r="KI283" s="10">
        <v>0</v>
      </c>
      <c r="KJ283" s="47">
        <f t="shared" si="6367"/>
        <v>0</v>
      </c>
      <c r="KK283" s="46">
        <v>0</v>
      </c>
      <c r="KL283" s="10">
        <v>0</v>
      </c>
      <c r="KM283" s="47">
        <f t="shared" si="6368"/>
        <v>0</v>
      </c>
      <c r="KN283" s="46">
        <v>0</v>
      </c>
      <c r="KO283" s="10">
        <v>0</v>
      </c>
      <c r="KP283" s="47">
        <f t="shared" si="6369"/>
        <v>0</v>
      </c>
      <c r="KQ283" s="46">
        <v>0</v>
      </c>
      <c r="KR283" s="10">
        <v>0</v>
      </c>
      <c r="KS283" s="47">
        <f t="shared" si="6370"/>
        <v>0</v>
      </c>
      <c r="KT283" s="46">
        <v>0</v>
      </c>
      <c r="KU283" s="10">
        <v>0</v>
      </c>
      <c r="KV283" s="47">
        <f t="shared" si="6371"/>
        <v>0</v>
      </c>
      <c r="KW283" s="46">
        <v>0</v>
      </c>
      <c r="KX283" s="10">
        <v>0</v>
      </c>
      <c r="KY283" s="47">
        <f t="shared" si="6372"/>
        <v>0</v>
      </c>
      <c r="KZ283" s="46">
        <v>0</v>
      </c>
      <c r="LA283" s="10">
        <v>0</v>
      </c>
      <c r="LB283" s="47">
        <f t="shared" si="6373"/>
        <v>0</v>
      </c>
      <c r="LC283" s="46">
        <v>0</v>
      </c>
      <c r="LD283" s="10">
        <v>0</v>
      </c>
      <c r="LE283" s="47">
        <f t="shared" si="6374"/>
        <v>0</v>
      </c>
      <c r="LF283" s="46">
        <v>0</v>
      </c>
      <c r="LG283" s="10">
        <v>0</v>
      </c>
      <c r="LH283" s="47">
        <f t="shared" si="6375"/>
        <v>0</v>
      </c>
      <c r="LI283" s="46">
        <v>0</v>
      </c>
      <c r="LJ283" s="10">
        <v>0</v>
      </c>
      <c r="LK283" s="47">
        <f t="shared" si="6376"/>
        <v>0</v>
      </c>
      <c r="LL283" s="46">
        <v>0</v>
      </c>
      <c r="LM283" s="10">
        <v>0</v>
      </c>
      <c r="LN283" s="47">
        <f t="shared" si="6377"/>
        <v>0</v>
      </c>
      <c r="LO283" s="46">
        <v>0</v>
      </c>
      <c r="LP283" s="10">
        <v>0</v>
      </c>
      <c r="LQ283" s="47">
        <f t="shared" si="6378"/>
        <v>0</v>
      </c>
      <c r="LR283" s="46">
        <v>0</v>
      </c>
      <c r="LS283" s="10">
        <v>0</v>
      </c>
      <c r="LT283" s="47">
        <f t="shared" si="6379"/>
        <v>0</v>
      </c>
      <c r="LU283" s="46">
        <v>0</v>
      </c>
      <c r="LV283" s="10">
        <v>0</v>
      </c>
      <c r="LW283" s="47">
        <f t="shared" si="6380"/>
        <v>0</v>
      </c>
      <c r="LX283" s="46">
        <v>0</v>
      </c>
      <c r="LY283" s="10">
        <v>0</v>
      </c>
      <c r="LZ283" s="47">
        <f t="shared" si="6381"/>
        <v>0</v>
      </c>
      <c r="MA283" s="46">
        <v>0</v>
      </c>
      <c r="MB283" s="10">
        <v>0</v>
      </c>
      <c r="MC283" s="47">
        <f t="shared" si="6382"/>
        <v>0</v>
      </c>
      <c r="MD283" s="46">
        <v>0</v>
      </c>
      <c r="ME283" s="10">
        <v>0</v>
      </c>
      <c r="MF283" s="47">
        <f t="shared" si="6383"/>
        <v>0</v>
      </c>
      <c r="MG283" s="46">
        <v>0</v>
      </c>
      <c r="MH283" s="10">
        <v>0</v>
      </c>
      <c r="MI283" s="47">
        <f t="shared" si="6384"/>
        <v>0</v>
      </c>
      <c r="MJ283" s="46">
        <v>0</v>
      </c>
      <c r="MK283" s="10">
        <v>0</v>
      </c>
      <c r="ML283" s="47">
        <f t="shared" si="6385"/>
        <v>0</v>
      </c>
      <c r="MM283" s="46">
        <v>0</v>
      </c>
      <c r="MN283" s="10">
        <v>0</v>
      </c>
      <c r="MO283" s="47">
        <f t="shared" si="6386"/>
        <v>0</v>
      </c>
      <c r="MP283" s="46">
        <v>0</v>
      </c>
      <c r="MQ283" s="10">
        <v>0</v>
      </c>
      <c r="MR283" s="47">
        <f t="shared" si="6387"/>
        <v>0</v>
      </c>
      <c r="MS283" s="46">
        <v>0</v>
      </c>
      <c r="MT283" s="10">
        <v>0</v>
      </c>
      <c r="MU283" s="47">
        <f t="shared" si="6388"/>
        <v>0</v>
      </c>
      <c r="MV283" s="46">
        <v>0</v>
      </c>
      <c r="MW283" s="10">
        <v>0</v>
      </c>
      <c r="MX283" s="47">
        <f t="shared" si="6389"/>
        <v>0</v>
      </c>
      <c r="MY283" s="46">
        <v>0</v>
      </c>
      <c r="MZ283" s="10">
        <v>0</v>
      </c>
      <c r="NA283" s="47">
        <f t="shared" si="6390"/>
        <v>0</v>
      </c>
      <c r="NB283" s="46">
        <v>0</v>
      </c>
      <c r="NC283" s="10">
        <v>0</v>
      </c>
      <c r="ND283" s="47">
        <f t="shared" si="6391"/>
        <v>0</v>
      </c>
      <c r="NE283" s="46">
        <v>0</v>
      </c>
      <c r="NF283" s="10">
        <v>0</v>
      </c>
      <c r="NG283" s="47">
        <f t="shared" si="6392"/>
        <v>0</v>
      </c>
      <c r="NH283" s="46">
        <v>0</v>
      </c>
      <c r="NI283" s="10">
        <v>0</v>
      </c>
      <c r="NJ283" s="47">
        <f t="shared" si="6393"/>
        <v>0</v>
      </c>
      <c r="NK283" s="46">
        <v>0</v>
      </c>
      <c r="NL283" s="10">
        <v>0</v>
      </c>
      <c r="NM283" s="47">
        <f t="shared" si="6394"/>
        <v>0</v>
      </c>
      <c r="NN283" s="46">
        <v>0</v>
      </c>
      <c r="NO283" s="10">
        <v>0</v>
      </c>
      <c r="NP283" s="47">
        <f t="shared" si="6395"/>
        <v>0</v>
      </c>
      <c r="NQ283" s="46">
        <v>0</v>
      </c>
      <c r="NR283" s="10">
        <v>0</v>
      </c>
      <c r="NS283" s="47">
        <f t="shared" si="6396"/>
        <v>0</v>
      </c>
      <c r="NT283" s="46">
        <v>0</v>
      </c>
      <c r="NU283" s="10">
        <v>0</v>
      </c>
      <c r="NV283" s="47">
        <f t="shared" si="6397"/>
        <v>0</v>
      </c>
      <c r="NW283" s="46">
        <v>0</v>
      </c>
      <c r="NX283" s="10">
        <v>0</v>
      </c>
      <c r="NY283" s="47">
        <f t="shared" si="6398"/>
        <v>0</v>
      </c>
      <c r="NZ283" s="46">
        <v>0</v>
      </c>
      <c r="OA283" s="10">
        <v>0</v>
      </c>
      <c r="OB283" s="47">
        <f t="shared" si="6399"/>
        <v>0</v>
      </c>
      <c r="OC283" s="46">
        <v>0</v>
      </c>
      <c r="OD283" s="10">
        <v>0</v>
      </c>
      <c r="OE283" s="47">
        <f t="shared" si="6400"/>
        <v>0</v>
      </c>
      <c r="OF283" s="46">
        <v>0</v>
      </c>
      <c r="OG283" s="10">
        <v>0</v>
      </c>
      <c r="OH283" s="47">
        <f t="shared" si="6401"/>
        <v>0</v>
      </c>
      <c r="OI283" s="46">
        <v>0</v>
      </c>
      <c r="OJ283" s="10">
        <v>0</v>
      </c>
      <c r="OK283" s="47">
        <f t="shared" si="6402"/>
        <v>0</v>
      </c>
      <c r="OL283" s="46">
        <v>0</v>
      </c>
      <c r="OM283" s="10">
        <v>0</v>
      </c>
      <c r="ON283" s="47">
        <f t="shared" si="6403"/>
        <v>0</v>
      </c>
      <c r="OO283" s="46">
        <v>0</v>
      </c>
      <c r="OP283" s="10">
        <v>0</v>
      </c>
      <c r="OQ283" s="47">
        <f t="shared" si="6404"/>
        <v>0</v>
      </c>
      <c r="OR283" s="46">
        <v>0</v>
      </c>
      <c r="OS283" s="10">
        <v>0</v>
      </c>
      <c r="OT283" s="47">
        <f t="shared" si="6405"/>
        <v>0</v>
      </c>
      <c r="OU283" s="46">
        <v>0</v>
      </c>
      <c r="OV283" s="10">
        <v>0</v>
      </c>
      <c r="OW283" s="47">
        <f t="shared" si="6406"/>
        <v>0</v>
      </c>
      <c r="OX283" s="46">
        <v>0</v>
      </c>
      <c r="OY283" s="10">
        <v>0</v>
      </c>
      <c r="OZ283" s="47">
        <f t="shared" si="6407"/>
        <v>0</v>
      </c>
      <c r="PA283" s="46">
        <v>0</v>
      </c>
      <c r="PB283" s="10">
        <v>0</v>
      </c>
      <c r="PC283" s="47">
        <f t="shared" si="6408"/>
        <v>0</v>
      </c>
      <c r="PD283" s="46">
        <v>0</v>
      </c>
      <c r="PE283" s="10">
        <v>0</v>
      </c>
      <c r="PF283" s="47">
        <f t="shared" si="6409"/>
        <v>0</v>
      </c>
      <c r="PG283" s="46">
        <v>0</v>
      </c>
      <c r="PH283" s="10">
        <v>0</v>
      </c>
      <c r="PI283" s="47">
        <f t="shared" si="6410"/>
        <v>0</v>
      </c>
      <c r="PJ283" s="46">
        <v>0</v>
      </c>
      <c r="PK283" s="10">
        <v>0</v>
      </c>
      <c r="PL283" s="47">
        <f t="shared" si="6411"/>
        <v>0</v>
      </c>
      <c r="PM283" s="46">
        <v>0</v>
      </c>
      <c r="PN283" s="10">
        <v>0</v>
      </c>
      <c r="PO283" s="47">
        <f t="shared" si="6412"/>
        <v>0</v>
      </c>
      <c r="PP283" s="46">
        <v>0</v>
      </c>
      <c r="PQ283" s="10">
        <v>0</v>
      </c>
      <c r="PR283" s="47">
        <f t="shared" si="6413"/>
        <v>0</v>
      </c>
      <c r="PS283" s="46">
        <v>0</v>
      </c>
      <c r="PT283" s="10">
        <v>0</v>
      </c>
      <c r="PU283" s="47">
        <f t="shared" si="6414"/>
        <v>0</v>
      </c>
      <c r="PV283" s="46">
        <v>0</v>
      </c>
      <c r="PW283" s="10">
        <v>0</v>
      </c>
      <c r="PX283" s="47">
        <f t="shared" si="6415"/>
        <v>0</v>
      </c>
      <c r="PY283" s="46">
        <v>0</v>
      </c>
      <c r="PZ283" s="10">
        <v>0</v>
      </c>
      <c r="QA283" s="47">
        <f t="shared" si="6416"/>
        <v>0</v>
      </c>
      <c r="QB283" s="46">
        <v>0</v>
      </c>
      <c r="QC283" s="10">
        <v>0</v>
      </c>
      <c r="QD283" s="47">
        <f t="shared" si="6417"/>
        <v>0</v>
      </c>
      <c r="QE283" s="46">
        <v>0</v>
      </c>
      <c r="QF283" s="10">
        <v>0</v>
      </c>
      <c r="QG283" s="47">
        <f t="shared" si="6418"/>
        <v>0</v>
      </c>
      <c r="QH283" s="46">
        <v>0</v>
      </c>
      <c r="QI283" s="10">
        <v>0</v>
      </c>
      <c r="QJ283" s="47">
        <f t="shared" si="6419"/>
        <v>0</v>
      </c>
      <c r="QK283" s="46">
        <v>0</v>
      </c>
      <c r="QL283" s="10">
        <v>0</v>
      </c>
      <c r="QM283" s="47">
        <f t="shared" si="6420"/>
        <v>0</v>
      </c>
      <c r="QN283" s="46">
        <v>0</v>
      </c>
      <c r="QO283" s="10">
        <v>0</v>
      </c>
      <c r="QP283" s="47">
        <f t="shared" si="6421"/>
        <v>0</v>
      </c>
      <c r="QQ283" s="46">
        <v>0</v>
      </c>
      <c r="QR283" s="10">
        <v>0</v>
      </c>
      <c r="QS283" s="47">
        <f t="shared" si="6422"/>
        <v>0</v>
      </c>
      <c r="QT283" s="46">
        <v>0</v>
      </c>
      <c r="QU283" s="10">
        <v>0</v>
      </c>
      <c r="QV283" s="47">
        <f t="shared" si="6423"/>
        <v>0</v>
      </c>
      <c r="QW283" s="46">
        <v>0</v>
      </c>
      <c r="QX283" s="10">
        <v>0</v>
      </c>
      <c r="QY283" s="47">
        <f t="shared" si="6424"/>
        <v>0</v>
      </c>
      <c r="QZ283" s="46">
        <v>0</v>
      </c>
      <c r="RA283" s="10">
        <v>0</v>
      </c>
      <c r="RB283" s="47">
        <f t="shared" si="6425"/>
        <v>0</v>
      </c>
      <c r="RC283" s="46">
        <v>0</v>
      </c>
      <c r="RD283" s="10">
        <v>0</v>
      </c>
      <c r="RE283" s="47">
        <f t="shared" si="6426"/>
        <v>0</v>
      </c>
      <c r="RF283" s="12">
        <f t="shared" si="6429"/>
        <v>0</v>
      </c>
      <c r="RG283" s="58">
        <f t="shared" si="6428"/>
        <v>0</v>
      </c>
    </row>
    <row r="284" spans="1:475" x14ac:dyDescent="0.3">
      <c r="A284" s="38">
        <v>2025</v>
      </c>
      <c r="B284" s="39" t="s">
        <v>10</v>
      </c>
      <c r="C284" s="46">
        <v>0</v>
      </c>
      <c r="D284" s="10">
        <v>0</v>
      </c>
      <c r="E284" s="47">
        <f t="shared" si="6430"/>
        <v>0</v>
      </c>
      <c r="F284" s="46">
        <v>0</v>
      </c>
      <c r="G284" s="10">
        <v>0</v>
      </c>
      <c r="H284" s="47">
        <f t="shared" si="6271"/>
        <v>0</v>
      </c>
      <c r="I284" s="46">
        <v>0</v>
      </c>
      <c r="J284" s="10">
        <v>0</v>
      </c>
      <c r="K284" s="47">
        <f t="shared" si="6272"/>
        <v>0</v>
      </c>
      <c r="L284" s="46">
        <v>0</v>
      </c>
      <c r="M284" s="10">
        <v>0</v>
      </c>
      <c r="N284" s="47">
        <f t="shared" si="6273"/>
        <v>0</v>
      </c>
      <c r="O284" s="46">
        <v>0</v>
      </c>
      <c r="P284" s="10">
        <v>0</v>
      </c>
      <c r="Q284" s="47">
        <f t="shared" si="6274"/>
        <v>0</v>
      </c>
      <c r="R284" s="46">
        <v>0</v>
      </c>
      <c r="S284" s="10">
        <v>0</v>
      </c>
      <c r="T284" s="47">
        <f t="shared" si="6275"/>
        <v>0</v>
      </c>
      <c r="U284" s="46">
        <v>0</v>
      </c>
      <c r="V284" s="10">
        <v>0</v>
      </c>
      <c r="W284" s="47">
        <f t="shared" si="6276"/>
        <v>0</v>
      </c>
      <c r="X284" s="46">
        <v>0</v>
      </c>
      <c r="Y284" s="10">
        <v>0</v>
      </c>
      <c r="Z284" s="47">
        <f t="shared" si="6277"/>
        <v>0</v>
      </c>
      <c r="AA284" s="46">
        <v>0</v>
      </c>
      <c r="AB284" s="10">
        <v>0</v>
      </c>
      <c r="AC284" s="47">
        <f t="shared" si="6278"/>
        <v>0</v>
      </c>
      <c r="AD284" s="46">
        <v>0</v>
      </c>
      <c r="AE284" s="10">
        <v>0</v>
      </c>
      <c r="AF284" s="47">
        <f t="shared" si="6279"/>
        <v>0</v>
      </c>
      <c r="AG284" s="46">
        <v>0</v>
      </c>
      <c r="AH284" s="10">
        <v>0</v>
      </c>
      <c r="AI284" s="47">
        <f t="shared" si="6280"/>
        <v>0</v>
      </c>
      <c r="AJ284" s="46">
        <v>0</v>
      </c>
      <c r="AK284" s="10">
        <v>0</v>
      </c>
      <c r="AL284" s="47">
        <f t="shared" si="6281"/>
        <v>0</v>
      </c>
      <c r="AM284" s="46">
        <v>0</v>
      </c>
      <c r="AN284" s="10">
        <v>0</v>
      </c>
      <c r="AO284" s="47">
        <f t="shared" si="6282"/>
        <v>0</v>
      </c>
      <c r="AP284" s="46">
        <v>0</v>
      </c>
      <c r="AQ284" s="10">
        <v>0</v>
      </c>
      <c r="AR284" s="47">
        <f t="shared" si="6283"/>
        <v>0</v>
      </c>
      <c r="AS284" s="46">
        <v>0</v>
      </c>
      <c r="AT284" s="10">
        <v>0</v>
      </c>
      <c r="AU284" s="47">
        <f t="shared" si="6284"/>
        <v>0</v>
      </c>
      <c r="AV284" s="46">
        <v>0</v>
      </c>
      <c r="AW284" s="10">
        <v>0</v>
      </c>
      <c r="AX284" s="47">
        <f t="shared" si="6285"/>
        <v>0</v>
      </c>
      <c r="AY284" s="46">
        <v>0</v>
      </c>
      <c r="AZ284" s="10">
        <v>0</v>
      </c>
      <c r="BA284" s="47">
        <f t="shared" si="6286"/>
        <v>0</v>
      </c>
      <c r="BB284" s="46">
        <v>0</v>
      </c>
      <c r="BC284" s="10">
        <v>0</v>
      </c>
      <c r="BD284" s="47">
        <f t="shared" si="6287"/>
        <v>0</v>
      </c>
      <c r="BE284" s="46">
        <v>0</v>
      </c>
      <c r="BF284" s="10">
        <v>0</v>
      </c>
      <c r="BG284" s="47">
        <f t="shared" si="6288"/>
        <v>0</v>
      </c>
      <c r="BH284" s="46">
        <v>0</v>
      </c>
      <c r="BI284" s="10">
        <v>0</v>
      </c>
      <c r="BJ284" s="47">
        <f t="shared" si="6289"/>
        <v>0</v>
      </c>
      <c r="BK284" s="46">
        <v>0</v>
      </c>
      <c r="BL284" s="10">
        <v>0</v>
      </c>
      <c r="BM284" s="47">
        <f t="shared" si="6290"/>
        <v>0</v>
      </c>
      <c r="BN284" s="46">
        <v>0</v>
      </c>
      <c r="BO284" s="10">
        <v>0</v>
      </c>
      <c r="BP284" s="47">
        <f t="shared" si="6291"/>
        <v>0</v>
      </c>
      <c r="BQ284" s="46">
        <v>0</v>
      </c>
      <c r="BR284" s="10">
        <v>0</v>
      </c>
      <c r="BS284" s="47">
        <f t="shared" si="6292"/>
        <v>0</v>
      </c>
      <c r="BT284" s="46">
        <v>0</v>
      </c>
      <c r="BU284" s="10">
        <v>0</v>
      </c>
      <c r="BV284" s="47">
        <f t="shared" si="6293"/>
        <v>0</v>
      </c>
      <c r="BW284" s="46">
        <v>0</v>
      </c>
      <c r="BX284" s="10">
        <v>0</v>
      </c>
      <c r="BY284" s="47">
        <f t="shared" si="6294"/>
        <v>0</v>
      </c>
      <c r="BZ284" s="46">
        <v>0</v>
      </c>
      <c r="CA284" s="10">
        <v>0</v>
      </c>
      <c r="CB284" s="47">
        <f t="shared" si="6295"/>
        <v>0</v>
      </c>
      <c r="CC284" s="46">
        <v>0</v>
      </c>
      <c r="CD284" s="10">
        <v>0</v>
      </c>
      <c r="CE284" s="47">
        <f t="shared" si="6296"/>
        <v>0</v>
      </c>
      <c r="CF284" s="46">
        <v>0</v>
      </c>
      <c r="CG284" s="10">
        <v>0</v>
      </c>
      <c r="CH284" s="47">
        <f t="shared" si="6297"/>
        <v>0</v>
      </c>
      <c r="CI284" s="46">
        <v>0</v>
      </c>
      <c r="CJ284" s="10">
        <v>0</v>
      </c>
      <c r="CK284" s="47">
        <f t="shared" si="6298"/>
        <v>0</v>
      </c>
      <c r="CL284" s="46">
        <v>0</v>
      </c>
      <c r="CM284" s="10">
        <v>0</v>
      </c>
      <c r="CN284" s="47">
        <f t="shared" si="6299"/>
        <v>0</v>
      </c>
      <c r="CO284" s="46">
        <v>0</v>
      </c>
      <c r="CP284" s="10">
        <v>0</v>
      </c>
      <c r="CQ284" s="47">
        <f t="shared" si="6300"/>
        <v>0</v>
      </c>
      <c r="CR284" s="46">
        <v>0</v>
      </c>
      <c r="CS284" s="10">
        <v>0</v>
      </c>
      <c r="CT284" s="47">
        <f t="shared" si="6301"/>
        <v>0</v>
      </c>
      <c r="CU284" s="46">
        <v>0</v>
      </c>
      <c r="CV284" s="10">
        <v>0</v>
      </c>
      <c r="CW284" s="47">
        <f t="shared" si="6302"/>
        <v>0</v>
      </c>
      <c r="CX284" s="46">
        <v>0</v>
      </c>
      <c r="CY284" s="10">
        <v>0</v>
      </c>
      <c r="CZ284" s="47">
        <f t="shared" si="6303"/>
        <v>0</v>
      </c>
      <c r="DA284" s="46">
        <v>0</v>
      </c>
      <c r="DB284" s="10">
        <v>0</v>
      </c>
      <c r="DC284" s="47">
        <f t="shared" si="6304"/>
        <v>0</v>
      </c>
      <c r="DD284" s="46">
        <v>0</v>
      </c>
      <c r="DE284" s="10">
        <v>0</v>
      </c>
      <c r="DF284" s="47">
        <f t="shared" si="6305"/>
        <v>0</v>
      </c>
      <c r="DG284" s="46">
        <v>0</v>
      </c>
      <c r="DH284" s="10">
        <v>0</v>
      </c>
      <c r="DI284" s="47">
        <f t="shared" si="6306"/>
        <v>0</v>
      </c>
      <c r="DJ284" s="46">
        <v>0</v>
      </c>
      <c r="DK284" s="10">
        <v>0</v>
      </c>
      <c r="DL284" s="47">
        <f t="shared" si="6307"/>
        <v>0</v>
      </c>
      <c r="DM284" s="46">
        <v>0</v>
      </c>
      <c r="DN284" s="10">
        <v>0</v>
      </c>
      <c r="DO284" s="47">
        <f t="shared" si="6308"/>
        <v>0</v>
      </c>
      <c r="DP284" s="46">
        <v>0</v>
      </c>
      <c r="DQ284" s="10">
        <v>0</v>
      </c>
      <c r="DR284" s="47">
        <f t="shared" si="6309"/>
        <v>0</v>
      </c>
      <c r="DS284" s="46">
        <v>0</v>
      </c>
      <c r="DT284" s="10">
        <v>0</v>
      </c>
      <c r="DU284" s="47">
        <f t="shared" si="6310"/>
        <v>0</v>
      </c>
      <c r="DV284" s="46">
        <v>0</v>
      </c>
      <c r="DW284" s="10">
        <v>0</v>
      </c>
      <c r="DX284" s="47">
        <f t="shared" si="6311"/>
        <v>0</v>
      </c>
      <c r="DY284" s="46">
        <v>0</v>
      </c>
      <c r="DZ284" s="10">
        <v>0</v>
      </c>
      <c r="EA284" s="47">
        <f t="shared" si="6312"/>
        <v>0</v>
      </c>
      <c r="EB284" s="46">
        <v>0</v>
      </c>
      <c r="EC284" s="10">
        <v>0</v>
      </c>
      <c r="ED284" s="47">
        <f t="shared" si="6313"/>
        <v>0</v>
      </c>
      <c r="EE284" s="46">
        <v>0</v>
      </c>
      <c r="EF284" s="10">
        <v>0</v>
      </c>
      <c r="EG284" s="47">
        <f t="shared" si="6314"/>
        <v>0</v>
      </c>
      <c r="EH284" s="46">
        <v>0</v>
      </c>
      <c r="EI284" s="10">
        <v>0</v>
      </c>
      <c r="EJ284" s="47">
        <f t="shared" si="6315"/>
        <v>0</v>
      </c>
      <c r="EK284" s="46">
        <v>0</v>
      </c>
      <c r="EL284" s="10">
        <v>0</v>
      </c>
      <c r="EM284" s="47">
        <f t="shared" si="6316"/>
        <v>0</v>
      </c>
      <c r="EN284" s="46">
        <v>0</v>
      </c>
      <c r="EO284" s="10">
        <v>0</v>
      </c>
      <c r="EP284" s="47">
        <f t="shared" si="6317"/>
        <v>0</v>
      </c>
      <c r="EQ284" s="46">
        <v>0</v>
      </c>
      <c r="ER284" s="10">
        <v>0</v>
      </c>
      <c r="ES284" s="47">
        <f t="shared" si="6318"/>
        <v>0</v>
      </c>
      <c r="ET284" s="46">
        <v>0</v>
      </c>
      <c r="EU284" s="10">
        <v>0</v>
      </c>
      <c r="EV284" s="47">
        <f t="shared" si="6319"/>
        <v>0</v>
      </c>
      <c r="EW284" s="46">
        <v>0</v>
      </c>
      <c r="EX284" s="10">
        <v>0</v>
      </c>
      <c r="EY284" s="47">
        <f t="shared" si="6320"/>
        <v>0</v>
      </c>
      <c r="EZ284" s="46">
        <v>0</v>
      </c>
      <c r="FA284" s="10">
        <v>0</v>
      </c>
      <c r="FB284" s="47">
        <f t="shared" si="6321"/>
        <v>0</v>
      </c>
      <c r="FC284" s="46">
        <v>0</v>
      </c>
      <c r="FD284" s="10">
        <v>0</v>
      </c>
      <c r="FE284" s="47">
        <f t="shared" si="6322"/>
        <v>0</v>
      </c>
      <c r="FF284" s="46">
        <v>0</v>
      </c>
      <c r="FG284" s="10">
        <v>0</v>
      </c>
      <c r="FH284" s="47">
        <f t="shared" si="6323"/>
        <v>0</v>
      </c>
      <c r="FI284" s="46">
        <v>0</v>
      </c>
      <c r="FJ284" s="10">
        <v>0</v>
      </c>
      <c r="FK284" s="47">
        <f t="shared" si="6324"/>
        <v>0</v>
      </c>
      <c r="FL284" s="46">
        <v>0</v>
      </c>
      <c r="FM284" s="10">
        <v>0</v>
      </c>
      <c r="FN284" s="47">
        <f t="shared" si="6325"/>
        <v>0</v>
      </c>
      <c r="FO284" s="46">
        <v>0</v>
      </c>
      <c r="FP284" s="10">
        <v>0</v>
      </c>
      <c r="FQ284" s="47">
        <f t="shared" si="6326"/>
        <v>0</v>
      </c>
      <c r="FR284" s="46">
        <v>0</v>
      </c>
      <c r="FS284" s="10">
        <v>0</v>
      </c>
      <c r="FT284" s="47">
        <f t="shared" si="6327"/>
        <v>0</v>
      </c>
      <c r="FU284" s="46">
        <v>0</v>
      </c>
      <c r="FV284" s="10">
        <v>0</v>
      </c>
      <c r="FW284" s="47">
        <f t="shared" si="6328"/>
        <v>0</v>
      </c>
      <c r="FX284" s="46">
        <v>0</v>
      </c>
      <c r="FY284" s="10">
        <v>0</v>
      </c>
      <c r="FZ284" s="47">
        <f t="shared" si="6329"/>
        <v>0</v>
      </c>
      <c r="GA284" s="46">
        <v>0</v>
      </c>
      <c r="GB284" s="10">
        <v>0</v>
      </c>
      <c r="GC284" s="47">
        <f t="shared" si="6330"/>
        <v>0</v>
      </c>
      <c r="GD284" s="46">
        <v>0</v>
      </c>
      <c r="GE284" s="10">
        <v>0</v>
      </c>
      <c r="GF284" s="47">
        <f t="shared" si="6331"/>
        <v>0</v>
      </c>
      <c r="GG284" s="46">
        <v>0</v>
      </c>
      <c r="GH284" s="10">
        <v>0</v>
      </c>
      <c r="GI284" s="47">
        <f t="shared" si="6332"/>
        <v>0</v>
      </c>
      <c r="GJ284" s="46">
        <v>0</v>
      </c>
      <c r="GK284" s="10">
        <v>0</v>
      </c>
      <c r="GL284" s="47">
        <f t="shared" si="6333"/>
        <v>0</v>
      </c>
      <c r="GM284" s="46">
        <v>0</v>
      </c>
      <c r="GN284" s="10">
        <v>0</v>
      </c>
      <c r="GO284" s="47">
        <f t="shared" si="6334"/>
        <v>0</v>
      </c>
      <c r="GP284" s="46">
        <v>0</v>
      </c>
      <c r="GQ284" s="10">
        <v>0</v>
      </c>
      <c r="GR284" s="47">
        <f t="shared" si="6335"/>
        <v>0</v>
      </c>
      <c r="GS284" s="46">
        <v>0</v>
      </c>
      <c r="GT284" s="10">
        <v>0</v>
      </c>
      <c r="GU284" s="47">
        <f t="shared" si="6336"/>
        <v>0</v>
      </c>
      <c r="GV284" s="46">
        <v>0</v>
      </c>
      <c r="GW284" s="10">
        <v>0</v>
      </c>
      <c r="GX284" s="47">
        <f t="shared" si="6337"/>
        <v>0</v>
      </c>
      <c r="GY284" s="46">
        <v>0</v>
      </c>
      <c r="GZ284" s="10">
        <v>0</v>
      </c>
      <c r="HA284" s="47">
        <f t="shared" si="6338"/>
        <v>0</v>
      </c>
      <c r="HB284" s="46">
        <v>0</v>
      </c>
      <c r="HC284" s="10">
        <v>0</v>
      </c>
      <c r="HD284" s="47">
        <f t="shared" si="6339"/>
        <v>0</v>
      </c>
      <c r="HE284" s="46">
        <v>0</v>
      </c>
      <c r="HF284" s="10">
        <v>0</v>
      </c>
      <c r="HG284" s="47">
        <f t="shared" si="6340"/>
        <v>0</v>
      </c>
      <c r="HH284" s="46">
        <v>0</v>
      </c>
      <c r="HI284" s="10">
        <v>0</v>
      </c>
      <c r="HJ284" s="47">
        <f t="shared" si="6341"/>
        <v>0</v>
      </c>
      <c r="HK284" s="46">
        <v>0</v>
      </c>
      <c r="HL284" s="10">
        <v>0</v>
      </c>
      <c r="HM284" s="47">
        <f t="shared" si="6342"/>
        <v>0</v>
      </c>
      <c r="HN284" s="46">
        <v>0</v>
      </c>
      <c r="HO284" s="10">
        <v>0</v>
      </c>
      <c r="HP284" s="47">
        <f t="shared" si="6343"/>
        <v>0</v>
      </c>
      <c r="HQ284" s="46">
        <v>0</v>
      </c>
      <c r="HR284" s="10">
        <v>0</v>
      </c>
      <c r="HS284" s="47">
        <f t="shared" si="6344"/>
        <v>0</v>
      </c>
      <c r="HT284" s="46">
        <v>0</v>
      </c>
      <c r="HU284" s="10">
        <v>0</v>
      </c>
      <c r="HV284" s="47">
        <f t="shared" si="6345"/>
        <v>0</v>
      </c>
      <c r="HW284" s="46">
        <v>0</v>
      </c>
      <c r="HX284" s="10">
        <v>0</v>
      </c>
      <c r="HY284" s="47">
        <f t="shared" si="6346"/>
        <v>0</v>
      </c>
      <c r="HZ284" s="46">
        <v>0</v>
      </c>
      <c r="IA284" s="10">
        <v>0</v>
      </c>
      <c r="IB284" s="47">
        <f t="shared" si="6347"/>
        <v>0</v>
      </c>
      <c r="IC284" s="46">
        <v>0</v>
      </c>
      <c r="ID284" s="10">
        <v>0</v>
      </c>
      <c r="IE284" s="47">
        <f t="shared" si="6348"/>
        <v>0</v>
      </c>
      <c r="IF284" s="46">
        <v>0</v>
      </c>
      <c r="IG284" s="10">
        <v>0</v>
      </c>
      <c r="IH284" s="47">
        <f t="shared" si="6349"/>
        <v>0</v>
      </c>
      <c r="II284" s="46">
        <v>0</v>
      </c>
      <c r="IJ284" s="10">
        <v>0</v>
      </c>
      <c r="IK284" s="47">
        <f t="shared" si="6350"/>
        <v>0</v>
      </c>
      <c r="IL284" s="46">
        <v>0</v>
      </c>
      <c r="IM284" s="10">
        <v>0</v>
      </c>
      <c r="IN284" s="47">
        <f t="shared" si="6351"/>
        <v>0</v>
      </c>
      <c r="IO284" s="46">
        <v>0</v>
      </c>
      <c r="IP284" s="10">
        <v>0</v>
      </c>
      <c r="IQ284" s="47">
        <f t="shared" si="6352"/>
        <v>0</v>
      </c>
      <c r="IR284" s="46">
        <v>0</v>
      </c>
      <c r="IS284" s="10">
        <v>0</v>
      </c>
      <c r="IT284" s="47">
        <f t="shared" si="6353"/>
        <v>0</v>
      </c>
      <c r="IU284" s="46">
        <v>0</v>
      </c>
      <c r="IV284" s="10">
        <v>0</v>
      </c>
      <c r="IW284" s="47">
        <f t="shared" si="6354"/>
        <v>0</v>
      </c>
      <c r="IX284" s="46">
        <v>0</v>
      </c>
      <c r="IY284" s="10">
        <v>0</v>
      </c>
      <c r="IZ284" s="47">
        <f t="shared" si="6355"/>
        <v>0</v>
      </c>
      <c r="JA284" s="46">
        <v>0</v>
      </c>
      <c r="JB284" s="10">
        <v>0</v>
      </c>
      <c r="JC284" s="47">
        <f t="shared" si="6356"/>
        <v>0</v>
      </c>
      <c r="JD284" s="46">
        <v>0</v>
      </c>
      <c r="JE284" s="10">
        <v>0</v>
      </c>
      <c r="JF284" s="47">
        <f t="shared" si="6357"/>
        <v>0</v>
      </c>
      <c r="JG284" s="46">
        <v>0</v>
      </c>
      <c r="JH284" s="10">
        <v>0</v>
      </c>
      <c r="JI284" s="47">
        <f t="shared" si="6358"/>
        <v>0</v>
      </c>
      <c r="JJ284" s="46">
        <v>0</v>
      </c>
      <c r="JK284" s="10">
        <v>0</v>
      </c>
      <c r="JL284" s="47">
        <f t="shared" si="6359"/>
        <v>0</v>
      </c>
      <c r="JM284" s="46">
        <v>0</v>
      </c>
      <c r="JN284" s="10">
        <v>0</v>
      </c>
      <c r="JO284" s="47">
        <f t="shared" si="6360"/>
        <v>0</v>
      </c>
      <c r="JP284" s="46">
        <v>0</v>
      </c>
      <c r="JQ284" s="10">
        <v>0</v>
      </c>
      <c r="JR284" s="47">
        <f t="shared" si="6361"/>
        <v>0</v>
      </c>
      <c r="JS284" s="46">
        <v>0</v>
      </c>
      <c r="JT284" s="10">
        <v>0</v>
      </c>
      <c r="JU284" s="47">
        <f t="shared" si="6362"/>
        <v>0</v>
      </c>
      <c r="JV284" s="46">
        <v>0</v>
      </c>
      <c r="JW284" s="10">
        <v>0</v>
      </c>
      <c r="JX284" s="47">
        <f t="shared" si="6363"/>
        <v>0</v>
      </c>
      <c r="JY284" s="46">
        <v>0</v>
      </c>
      <c r="JZ284" s="10">
        <v>0</v>
      </c>
      <c r="KA284" s="47">
        <f t="shared" si="6364"/>
        <v>0</v>
      </c>
      <c r="KB284" s="46">
        <v>0</v>
      </c>
      <c r="KC284" s="10">
        <v>0</v>
      </c>
      <c r="KD284" s="47">
        <f t="shared" si="6365"/>
        <v>0</v>
      </c>
      <c r="KE284" s="46">
        <v>0</v>
      </c>
      <c r="KF284" s="10">
        <v>0</v>
      </c>
      <c r="KG284" s="47">
        <f t="shared" si="6366"/>
        <v>0</v>
      </c>
      <c r="KH284" s="46">
        <v>0</v>
      </c>
      <c r="KI284" s="10">
        <v>0</v>
      </c>
      <c r="KJ284" s="47">
        <f t="shared" si="6367"/>
        <v>0</v>
      </c>
      <c r="KK284" s="46">
        <v>0</v>
      </c>
      <c r="KL284" s="10">
        <v>0</v>
      </c>
      <c r="KM284" s="47">
        <f t="shared" si="6368"/>
        <v>0</v>
      </c>
      <c r="KN284" s="46">
        <v>0</v>
      </c>
      <c r="KO284" s="10">
        <v>0</v>
      </c>
      <c r="KP284" s="47">
        <f t="shared" si="6369"/>
        <v>0</v>
      </c>
      <c r="KQ284" s="46">
        <v>0</v>
      </c>
      <c r="KR284" s="10">
        <v>0</v>
      </c>
      <c r="KS284" s="47">
        <f t="shared" si="6370"/>
        <v>0</v>
      </c>
      <c r="KT284" s="46">
        <v>0</v>
      </c>
      <c r="KU284" s="10">
        <v>0</v>
      </c>
      <c r="KV284" s="47">
        <f t="shared" si="6371"/>
        <v>0</v>
      </c>
      <c r="KW284" s="46">
        <v>0</v>
      </c>
      <c r="KX284" s="10">
        <v>0</v>
      </c>
      <c r="KY284" s="47">
        <f t="shared" si="6372"/>
        <v>0</v>
      </c>
      <c r="KZ284" s="46">
        <v>0</v>
      </c>
      <c r="LA284" s="10">
        <v>0</v>
      </c>
      <c r="LB284" s="47">
        <f t="shared" si="6373"/>
        <v>0</v>
      </c>
      <c r="LC284" s="46">
        <v>0</v>
      </c>
      <c r="LD284" s="10">
        <v>0</v>
      </c>
      <c r="LE284" s="47">
        <f t="shared" si="6374"/>
        <v>0</v>
      </c>
      <c r="LF284" s="46">
        <v>0</v>
      </c>
      <c r="LG284" s="10">
        <v>0</v>
      </c>
      <c r="LH284" s="47">
        <f t="shared" si="6375"/>
        <v>0</v>
      </c>
      <c r="LI284" s="46">
        <v>0</v>
      </c>
      <c r="LJ284" s="10">
        <v>0</v>
      </c>
      <c r="LK284" s="47">
        <f t="shared" si="6376"/>
        <v>0</v>
      </c>
      <c r="LL284" s="46">
        <v>0</v>
      </c>
      <c r="LM284" s="10">
        <v>0</v>
      </c>
      <c r="LN284" s="47">
        <f t="shared" si="6377"/>
        <v>0</v>
      </c>
      <c r="LO284" s="46">
        <v>0</v>
      </c>
      <c r="LP284" s="10">
        <v>0</v>
      </c>
      <c r="LQ284" s="47">
        <f t="shared" si="6378"/>
        <v>0</v>
      </c>
      <c r="LR284" s="46">
        <v>0</v>
      </c>
      <c r="LS284" s="10">
        <v>0</v>
      </c>
      <c r="LT284" s="47">
        <f t="shared" si="6379"/>
        <v>0</v>
      </c>
      <c r="LU284" s="46">
        <v>0</v>
      </c>
      <c r="LV284" s="10">
        <v>0</v>
      </c>
      <c r="LW284" s="47">
        <f t="shared" si="6380"/>
        <v>0</v>
      </c>
      <c r="LX284" s="46">
        <v>0</v>
      </c>
      <c r="LY284" s="10">
        <v>0</v>
      </c>
      <c r="LZ284" s="47">
        <f t="shared" si="6381"/>
        <v>0</v>
      </c>
      <c r="MA284" s="46">
        <v>0</v>
      </c>
      <c r="MB284" s="10">
        <v>0</v>
      </c>
      <c r="MC284" s="47">
        <f t="shared" si="6382"/>
        <v>0</v>
      </c>
      <c r="MD284" s="46">
        <v>0</v>
      </c>
      <c r="ME284" s="10">
        <v>0</v>
      </c>
      <c r="MF284" s="47">
        <f t="shared" si="6383"/>
        <v>0</v>
      </c>
      <c r="MG284" s="46">
        <v>0</v>
      </c>
      <c r="MH284" s="10">
        <v>0</v>
      </c>
      <c r="MI284" s="47">
        <f t="shared" si="6384"/>
        <v>0</v>
      </c>
      <c r="MJ284" s="46">
        <v>0</v>
      </c>
      <c r="MK284" s="10">
        <v>0</v>
      </c>
      <c r="ML284" s="47">
        <f t="shared" si="6385"/>
        <v>0</v>
      </c>
      <c r="MM284" s="46">
        <v>0</v>
      </c>
      <c r="MN284" s="10">
        <v>0</v>
      </c>
      <c r="MO284" s="47">
        <f t="shared" si="6386"/>
        <v>0</v>
      </c>
      <c r="MP284" s="46">
        <v>0</v>
      </c>
      <c r="MQ284" s="10">
        <v>0</v>
      </c>
      <c r="MR284" s="47">
        <f t="shared" si="6387"/>
        <v>0</v>
      </c>
      <c r="MS284" s="46">
        <v>0</v>
      </c>
      <c r="MT284" s="10">
        <v>0</v>
      </c>
      <c r="MU284" s="47">
        <f t="shared" si="6388"/>
        <v>0</v>
      </c>
      <c r="MV284" s="46">
        <v>0</v>
      </c>
      <c r="MW284" s="10">
        <v>0</v>
      </c>
      <c r="MX284" s="47">
        <f t="shared" si="6389"/>
        <v>0</v>
      </c>
      <c r="MY284" s="46">
        <v>0</v>
      </c>
      <c r="MZ284" s="10">
        <v>0</v>
      </c>
      <c r="NA284" s="47">
        <f t="shared" si="6390"/>
        <v>0</v>
      </c>
      <c r="NB284" s="46">
        <v>0</v>
      </c>
      <c r="NC284" s="10">
        <v>0</v>
      </c>
      <c r="ND284" s="47">
        <f t="shared" si="6391"/>
        <v>0</v>
      </c>
      <c r="NE284" s="46">
        <v>0</v>
      </c>
      <c r="NF284" s="10">
        <v>0</v>
      </c>
      <c r="NG284" s="47">
        <f t="shared" si="6392"/>
        <v>0</v>
      </c>
      <c r="NH284" s="46">
        <v>0</v>
      </c>
      <c r="NI284" s="10">
        <v>0</v>
      </c>
      <c r="NJ284" s="47">
        <f t="shared" si="6393"/>
        <v>0</v>
      </c>
      <c r="NK284" s="46">
        <v>0</v>
      </c>
      <c r="NL284" s="10">
        <v>0</v>
      </c>
      <c r="NM284" s="47">
        <f t="shared" si="6394"/>
        <v>0</v>
      </c>
      <c r="NN284" s="46">
        <v>0</v>
      </c>
      <c r="NO284" s="10">
        <v>0</v>
      </c>
      <c r="NP284" s="47">
        <f t="shared" si="6395"/>
        <v>0</v>
      </c>
      <c r="NQ284" s="46">
        <v>0</v>
      </c>
      <c r="NR284" s="10">
        <v>0</v>
      </c>
      <c r="NS284" s="47">
        <f t="shared" si="6396"/>
        <v>0</v>
      </c>
      <c r="NT284" s="46">
        <v>0</v>
      </c>
      <c r="NU284" s="10">
        <v>0</v>
      </c>
      <c r="NV284" s="47">
        <f t="shared" si="6397"/>
        <v>0</v>
      </c>
      <c r="NW284" s="46">
        <v>0</v>
      </c>
      <c r="NX284" s="10">
        <v>0</v>
      </c>
      <c r="NY284" s="47">
        <f t="shared" si="6398"/>
        <v>0</v>
      </c>
      <c r="NZ284" s="46">
        <v>0</v>
      </c>
      <c r="OA284" s="10">
        <v>0</v>
      </c>
      <c r="OB284" s="47">
        <f t="shared" si="6399"/>
        <v>0</v>
      </c>
      <c r="OC284" s="46">
        <v>0</v>
      </c>
      <c r="OD284" s="10">
        <v>0</v>
      </c>
      <c r="OE284" s="47">
        <f t="shared" si="6400"/>
        <v>0</v>
      </c>
      <c r="OF284" s="46">
        <v>0</v>
      </c>
      <c r="OG284" s="10">
        <v>0</v>
      </c>
      <c r="OH284" s="47">
        <f t="shared" si="6401"/>
        <v>0</v>
      </c>
      <c r="OI284" s="46">
        <v>0</v>
      </c>
      <c r="OJ284" s="10">
        <v>0</v>
      </c>
      <c r="OK284" s="47">
        <f t="shared" si="6402"/>
        <v>0</v>
      </c>
      <c r="OL284" s="46">
        <v>0</v>
      </c>
      <c r="OM284" s="10">
        <v>0</v>
      </c>
      <c r="ON284" s="47">
        <f t="shared" si="6403"/>
        <v>0</v>
      </c>
      <c r="OO284" s="46">
        <v>0</v>
      </c>
      <c r="OP284" s="10">
        <v>0</v>
      </c>
      <c r="OQ284" s="47">
        <f t="shared" si="6404"/>
        <v>0</v>
      </c>
      <c r="OR284" s="46">
        <v>0</v>
      </c>
      <c r="OS284" s="10">
        <v>0</v>
      </c>
      <c r="OT284" s="47">
        <f t="shared" si="6405"/>
        <v>0</v>
      </c>
      <c r="OU284" s="46">
        <v>0</v>
      </c>
      <c r="OV284" s="10">
        <v>0</v>
      </c>
      <c r="OW284" s="47">
        <f t="shared" si="6406"/>
        <v>0</v>
      </c>
      <c r="OX284" s="46">
        <v>0</v>
      </c>
      <c r="OY284" s="10">
        <v>0</v>
      </c>
      <c r="OZ284" s="47">
        <f t="shared" si="6407"/>
        <v>0</v>
      </c>
      <c r="PA284" s="46">
        <v>0</v>
      </c>
      <c r="PB284" s="10">
        <v>0</v>
      </c>
      <c r="PC284" s="47">
        <f t="shared" si="6408"/>
        <v>0</v>
      </c>
      <c r="PD284" s="46">
        <v>0</v>
      </c>
      <c r="PE284" s="10">
        <v>0</v>
      </c>
      <c r="PF284" s="47">
        <f t="shared" si="6409"/>
        <v>0</v>
      </c>
      <c r="PG284" s="46">
        <v>0</v>
      </c>
      <c r="PH284" s="10">
        <v>0</v>
      </c>
      <c r="PI284" s="47">
        <f t="shared" si="6410"/>
        <v>0</v>
      </c>
      <c r="PJ284" s="46">
        <v>0</v>
      </c>
      <c r="PK284" s="10">
        <v>0</v>
      </c>
      <c r="PL284" s="47">
        <f t="shared" si="6411"/>
        <v>0</v>
      </c>
      <c r="PM284" s="46">
        <v>0</v>
      </c>
      <c r="PN284" s="10">
        <v>0</v>
      </c>
      <c r="PO284" s="47">
        <f t="shared" si="6412"/>
        <v>0</v>
      </c>
      <c r="PP284" s="46">
        <v>0</v>
      </c>
      <c r="PQ284" s="10">
        <v>0</v>
      </c>
      <c r="PR284" s="47">
        <f t="shared" si="6413"/>
        <v>0</v>
      </c>
      <c r="PS284" s="46">
        <v>0</v>
      </c>
      <c r="PT284" s="10">
        <v>0</v>
      </c>
      <c r="PU284" s="47">
        <f t="shared" si="6414"/>
        <v>0</v>
      </c>
      <c r="PV284" s="46">
        <v>0</v>
      </c>
      <c r="PW284" s="10">
        <v>0</v>
      </c>
      <c r="PX284" s="47">
        <f t="shared" si="6415"/>
        <v>0</v>
      </c>
      <c r="PY284" s="46">
        <v>0</v>
      </c>
      <c r="PZ284" s="10">
        <v>0</v>
      </c>
      <c r="QA284" s="47">
        <f t="shared" si="6416"/>
        <v>0</v>
      </c>
      <c r="QB284" s="46">
        <v>0</v>
      </c>
      <c r="QC284" s="10">
        <v>0</v>
      </c>
      <c r="QD284" s="47">
        <f t="shared" si="6417"/>
        <v>0</v>
      </c>
      <c r="QE284" s="46">
        <v>0</v>
      </c>
      <c r="QF284" s="10">
        <v>0</v>
      </c>
      <c r="QG284" s="47">
        <f t="shared" si="6418"/>
        <v>0</v>
      </c>
      <c r="QH284" s="46">
        <v>0</v>
      </c>
      <c r="QI284" s="10">
        <v>0</v>
      </c>
      <c r="QJ284" s="47">
        <f t="shared" si="6419"/>
        <v>0</v>
      </c>
      <c r="QK284" s="46">
        <v>0</v>
      </c>
      <c r="QL284" s="10">
        <v>0</v>
      </c>
      <c r="QM284" s="47">
        <f t="shared" si="6420"/>
        <v>0</v>
      </c>
      <c r="QN284" s="46">
        <v>0</v>
      </c>
      <c r="QO284" s="10">
        <v>0</v>
      </c>
      <c r="QP284" s="47">
        <f t="shared" si="6421"/>
        <v>0</v>
      </c>
      <c r="QQ284" s="46">
        <v>0</v>
      </c>
      <c r="QR284" s="10">
        <v>0</v>
      </c>
      <c r="QS284" s="47">
        <f t="shared" si="6422"/>
        <v>0</v>
      </c>
      <c r="QT284" s="46">
        <v>0</v>
      </c>
      <c r="QU284" s="10">
        <v>0</v>
      </c>
      <c r="QV284" s="47">
        <f t="shared" si="6423"/>
        <v>0</v>
      </c>
      <c r="QW284" s="46">
        <v>0</v>
      </c>
      <c r="QX284" s="10">
        <v>0</v>
      </c>
      <c r="QY284" s="47">
        <f t="shared" si="6424"/>
        <v>0</v>
      </c>
      <c r="QZ284" s="46">
        <v>0</v>
      </c>
      <c r="RA284" s="10">
        <v>0</v>
      </c>
      <c r="RB284" s="47">
        <f t="shared" si="6425"/>
        <v>0</v>
      </c>
      <c r="RC284" s="46">
        <v>0</v>
      </c>
      <c r="RD284" s="10">
        <v>0</v>
      </c>
      <c r="RE284" s="47">
        <f t="shared" si="6426"/>
        <v>0</v>
      </c>
      <c r="RF284" s="12">
        <f t="shared" si="6429"/>
        <v>0</v>
      </c>
      <c r="RG284" s="58">
        <f t="shared" si="6428"/>
        <v>0</v>
      </c>
    </row>
    <row r="285" spans="1:475" x14ac:dyDescent="0.3">
      <c r="A285" s="38">
        <v>2025</v>
      </c>
      <c r="B285" s="39" t="s">
        <v>11</v>
      </c>
      <c r="C285" s="46">
        <v>0</v>
      </c>
      <c r="D285" s="10">
        <v>0</v>
      </c>
      <c r="E285" s="47">
        <f t="shared" si="6430"/>
        <v>0</v>
      </c>
      <c r="F285" s="46">
        <v>0</v>
      </c>
      <c r="G285" s="10">
        <v>0</v>
      </c>
      <c r="H285" s="47">
        <f t="shared" si="6271"/>
        <v>0</v>
      </c>
      <c r="I285" s="46">
        <v>0</v>
      </c>
      <c r="J285" s="10">
        <v>0</v>
      </c>
      <c r="K285" s="47">
        <f t="shared" si="6272"/>
        <v>0</v>
      </c>
      <c r="L285" s="46">
        <v>0</v>
      </c>
      <c r="M285" s="10">
        <v>0</v>
      </c>
      <c r="N285" s="47">
        <f t="shared" si="6273"/>
        <v>0</v>
      </c>
      <c r="O285" s="46">
        <v>0</v>
      </c>
      <c r="P285" s="10">
        <v>0</v>
      </c>
      <c r="Q285" s="47">
        <f t="shared" si="6274"/>
        <v>0</v>
      </c>
      <c r="R285" s="46">
        <v>0</v>
      </c>
      <c r="S285" s="10">
        <v>0</v>
      </c>
      <c r="T285" s="47">
        <f t="shared" si="6275"/>
        <v>0</v>
      </c>
      <c r="U285" s="46">
        <v>0</v>
      </c>
      <c r="V285" s="10">
        <v>0</v>
      </c>
      <c r="W285" s="47">
        <f t="shared" si="6276"/>
        <v>0</v>
      </c>
      <c r="X285" s="46">
        <v>0</v>
      </c>
      <c r="Y285" s="10">
        <v>0</v>
      </c>
      <c r="Z285" s="47">
        <f t="shared" si="6277"/>
        <v>0</v>
      </c>
      <c r="AA285" s="46">
        <v>0</v>
      </c>
      <c r="AB285" s="10">
        <v>0</v>
      </c>
      <c r="AC285" s="47">
        <f t="shared" si="6278"/>
        <v>0</v>
      </c>
      <c r="AD285" s="46">
        <v>0</v>
      </c>
      <c r="AE285" s="10">
        <v>0</v>
      </c>
      <c r="AF285" s="47">
        <f t="shared" si="6279"/>
        <v>0</v>
      </c>
      <c r="AG285" s="46">
        <v>0</v>
      </c>
      <c r="AH285" s="10">
        <v>0</v>
      </c>
      <c r="AI285" s="47">
        <f t="shared" si="6280"/>
        <v>0</v>
      </c>
      <c r="AJ285" s="46">
        <v>0</v>
      </c>
      <c r="AK285" s="10">
        <v>0</v>
      </c>
      <c r="AL285" s="47">
        <f t="shared" si="6281"/>
        <v>0</v>
      </c>
      <c r="AM285" s="46">
        <v>0</v>
      </c>
      <c r="AN285" s="10">
        <v>0</v>
      </c>
      <c r="AO285" s="47">
        <f t="shared" si="6282"/>
        <v>0</v>
      </c>
      <c r="AP285" s="46">
        <v>0</v>
      </c>
      <c r="AQ285" s="10">
        <v>0</v>
      </c>
      <c r="AR285" s="47">
        <f t="shared" si="6283"/>
        <v>0</v>
      </c>
      <c r="AS285" s="46">
        <v>0</v>
      </c>
      <c r="AT285" s="10">
        <v>0</v>
      </c>
      <c r="AU285" s="47">
        <f t="shared" si="6284"/>
        <v>0</v>
      </c>
      <c r="AV285" s="46">
        <v>0</v>
      </c>
      <c r="AW285" s="10">
        <v>0</v>
      </c>
      <c r="AX285" s="47">
        <f t="shared" si="6285"/>
        <v>0</v>
      </c>
      <c r="AY285" s="46">
        <v>0</v>
      </c>
      <c r="AZ285" s="10">
        <v>0</v>
      </c>
      <c r="BA285" s="47">
        <f t="shared" si="6286"/>
        <v>0</v>
      </c>
      <c r="BB285" s="46">
        <v>0</v>
      </c>
      <c r="BC285" s="10">
        <v>0</v>
      </c>
      <c r="BD285" s="47">
        <f t="shared" si="6287"/>
        <v>0</v>
      </c>
      <c r="BE285" s="46">
        <v>0</v>
      </c>
      <c r="BF285" s="10">
        <v>0</v>
      </c>
      <c r="BG285" s="47">
        <f t="shared" si="6288"/>
        <v>0</v>
      </c>
      <c r="BH285" s="46">
        <v>0</v>
      </c>
      <c r="BI285" s="10">
        <v>0</v>
      </c>
      <c r="BJ285" s="47">
        <f t="shared" si="6289"/>
        <v>0</v>
      </c>
      <c r="BK285" s="46">
        <v>0</v>
      </c>
      <c r="BL285" s="10">
        <v>0</v>
      </c>
      <c r="BM285" s="47">
        <f t="shared" si="6290"/>
        <v>0</v>
      </c>
      <c r="BN285" s="46">
        <v>0</v>
      </c>
      <c r="BO285" s="10">
        <v>0</v>
      </c>
      <c r="BP285" s="47">
        <f t="shared" si="6291"/>
        <v>0</v>
      </c>
      <c r="BQ285" s="46">
        <v>0</v>
      </c>
      <c r="BR285" s="10">
        <v>0</v>
      </c>
      <c r="BS285" s="47">
        <f t="shared" si="6292"/>
        <v>0</v>
      </c>
      <c r="BT285" s="46">
        <v>0</v>
      </c>
      <c r="BU285" s="10">
        <v>0</v>
      </c>
      <c r="BV285" s="47">
        <f t="shared" si="6293"/>
        <v>0</v>
      </c>
      <c r="BW285" s="46">
        <v>0</v>
      </c>
      <c r="BX285" s="10">
        <v>0</v>
      </c>
      <c r="BY285" s="47">
        <f t="shared" si="6294"/>
        <v>0</v>
      </c>
      <c r="BZ285" s="46">
        <v>0</v>
      </c>
      <c r="CA285" s="10">
        <v>0</v>
      </c>
      <c r="CB285" s="47">
        <f t="shared" si="6295"/>
        <v>0</v>
      </c>
      <c r="CC285" s="46">
        <v>0</v>
      </c>
      <c r="CD285" s="10">
        <v>0</v>
      </c>
      <c r="CE285" s="47">
        <f t="shared" si="6296"/>
        <v>0</v>
      </c>
      <c r="CF285" s="46">
        <v>0</v>
      </c>
      <c r="CG285" s="10">
        <v>0</v>
      </c>
      <c r="CH285" s="47">
        <f t="shared" si="6297"/>
        <v>0</v>
      </c>
      <c r="CI285" s="46">
        <v>0</v>
      </c>
      <c r="CJ285" s="10">
        <v>0</v>
      </c>
      <c r="CK285" s="47">
        <f t="shared" si="6298"/>
        <v>0</v>
      </c>
      <c r="CL285" s="46">
        <v>0</v>
      </c>
      <c r="CM285" s="10">
        <v>0</v>
      </c>
      <c r="CN285" s="47">
        <f t="shared" si="6299"/>
        <v>0</v>
      </c>
      <c r="CO285" s="46">
        <v>0</v>
      </c>
      <c r="CP285" s="10">
        <v>0</v>
      </c>
      <c r="CQ285" s="47">
        <f t="shared" si="6300"/>
        <v>0</v>
      </c>
      <c r="CR285" s="46">
        <v>0</v>
      </c>
      <c r="CS285" s="10">
        <v>0</v>
      </c>
      <c r="CT285" s="47">
        <f t="shared" si="6301"/>
        <v>0</v>
      </c>
      <c r="CU285" s="46">
        <v>0</v>
      </c>
      <c r="CV285" s="10">
        <v>0</v>
      </c>
      <c r="CW285" s="47">
        <f t="shared" si="6302"/>
        <v>0</v>
      </c>
      <c r="CX285" s="46">
        <v>0</v>
      </c>
      <c r="CY285" s="10">
        <v>0</v>
      </c>
      <c r="CZ285" s="47">
        <f t="shared" si="6303"/>
        <v>0</v>
      </c>
      <c r="DA285" s="46">
        <v>0</v>
      </c>
      <c r="DB285" s="10">
        <v>0</v>
      </c>
      <c r="DC285" s="47">
        <f t="shared" si="6304"/>
        <v>0</v>
      </c>
      <c r="DD285" s="46">
        <v>0</v>
      </c>
      <c r="DE285" s="10">
        <v>0</v>
      </c>
      <c r="DF285" s="47">
        <f t="shared" si="6305"/>
        <v>0</v>
      </c>
      <c r="DG285" s="46">
        <v>0</v>
      </c>
      <c r="DH285" s="10">
        <v>0</v>
      </c>
      <c r="DI285" s="47">
        <f t="shared" si="6306"/>
        <v>0</v>
      </c>
      <c r="DJ285" s="46">
        <v>0</v>
      </c>
      <c r="DK285" s="10">
        <v>0</v>
      </c>
      <c r="DL285" s="47">
        <f t="shared" si="6307"/>
        <v>0</v>
      </c>
      <c r="DM285" s="46">
        <v>0</v>
      </c>
      <c r="DN285" s="10">
        <v>0</v>
      </c>
      <c r="DO285" s="47">
        <f t="shared" si="6308"/>
        <v>0</v>
      </c>
      <c r="DP285" s="46">
        <v>0</v>
      </c>
      <c r="DQ285" s="10">
        <v>0</v>
      </c>
      <c r="DR285" s="47">
        <f t="shared" si="6309"/>
        <v>0</v>
      </c>
      <c r="DS285" s="46">
        <v>0</v>
      </c>
      <c r="DT285" s="10">
        <v>0</v>
      </c>
      <c r="DU285" s="47">
        <f t="shared" si="6310"/>
        <v>0</v>
      </c>
      <c r="DV285" s="46">
        <v>0</v>
      </c>
      <c r="DW285" s="10">
        <v>0</v>
      </c>
      <c r="DX285" s="47">
        <f t="shared" si="6311"/>
        <v>0</v>
      </c>
      <c r="DY285" s="46">
        <v>0</v>
      </c>
      <c r="DZ285" s="10">
        <v>0</v>
      </c>
      <c r="EA285" s="47">
        <f t="shared" si="6312"/>
        <v>0</v>
      </c>
      <c r="EB285" s="46">
        <v>0</v>
      </c>
      <c r="EC285" s="10">
        <v>0</v>
      </c>
      <c r="ED285" s="47">
        <f t="shared" si="6313"/>
        <v>0</v>
      </c>
      <c r="EE285" s="46">
        <v>0</v>
      </c>
      <c r="EF285" s="10">
        <v>0</v>
      </c>
      <c r="EG285" s="47">
        <f t="shared" si="6314"/>
        <v>0</v>
      </c>
      <c r="EH285" s="46">
        <v>0</v>
      </c>
      <c r="EI285" s="10">
        <v>0</v>
      </c>
      <c r="EJ285" s="47">
        <f t="shared" si="6315"/>
        <v>0</v>
      </c>
      <c r="EK285" s="46">
        <v>0</v>
      </c>
      <c r="EL285" s="10">
        <v>0</v>
      </c>
      <c r="EM285" s="47">
        <f t="shared" si="6316"/>
        <v>0</v>
      </c>
      <c r="EN285" s="46">
        <v>0</v>
      </c>
      <c r="EO285" s="10">
        <v>0</v>
      </c>
      <c r="EP285" s="47">
        <f t="shared" si="6317"/>
        <v>0</v>
      </c>
      <c r="EQ285" s="46">
        <v>0</v>
      </c>
      <c r="ER285" s="10">
        <v>0</v>
      </c>
      <c r="ES285" s="47">
        <f t="shared" si="6318"/>
        <v>0</v>
      </c>
      <c r="ET285" s="46">
        <v>0</v>
      </c>
      <c r="EU285" s="10">
        <v>0</v>
      </c>
      <c r="EV285" s="47">
        <f t="shared" si="6319"/>
        <v>0</v>
      </c>
      <c r="EW285" s="46">
        <v>0</v>
      </c>
      <c r="EX285" s="10">
        <v>0</v>
      </c>
      <c r="EY285" s="47">
        <f t="shared" si="6320"/>
        <v>0</v>
      </c>
      <c r="EZ285" s="46">
        <v>0</v>
      </c>
      <c r="FA285" s="10">
        <v>0</v>
      </c>
      <c r="FB285" s="47">
        <f t="shared" si="6321"/>
        <v>0</v>
      </c>
      <c r="FC285" s="46">
        <v>0</v>
      </c>
      <c r="FD285" s="10">
        <v>0</v>
      </c>
      <c r="FE285" s="47">
        <f t="shared" si="6322"/>
        <v>0</v>
      </c>
      <c r="FF285" s="46">
        <v>0</v>
      </c>
      <c r="FG285" s="10">
        <v>0</v>
      </c>
      <c r="FH285" s="47">
        <f t="shared" si="6323"/>
        <v>0</v>
      </c>
      <c r="FI285" s="46">
        <v>0</v>
      </c>
      <c r="FJ285" s="10">
        <v>0</v>
      </c>
      <c r="FK285" s="47">
        <f t="shared" si="6324"/>
        <v>0</v>
      </c>
      <c r="FL285" s="46">
        <v>0</v>
      </c>
      <c r="FM285" s="10">
        <v>0</v>
      </c>
      <c r="FN285" s="47">
        <f t="shared" si="6325"/>
        <v>0</v>
      </c>
      <c r="FO285" s="46">
        <v>0</v>
      </c>
      <c r="FP285" s="10">
        <v>0</v>
      </c>
      <c r="FQ285" s="47">
        <f t="shared" si="6326"/>
        <v>0</v>
      </c>
      <c r="FR285" s="46">
        <v>0</v>
      </c>
      <c r="FS285" s="10">
        <v>0</v>
      </c>
      <c r="FT285" s="47">
        <f t="shared" si="6327"/>
        <v>0</v>
      </c>
      <c r="FU285" s="46">
        <v>0</v>
      </c>
      <c r="FV285" s="10">
        <v>0</v>
      </c>
      <c r="FW285" s="47">
        <f t="shared" si="6328"/>
        <v>0</v>
      </c>
      <c r="FX285" s="46">
        <v>0</v>
      </c>
      <c r="FY285" s="10">
        <v>0</v>
      </c>
      <c r="FZ285" s="47">
        <f t="shared" si="6329"/>
        <v>0</v>
      </c>
      <c r="GA285" s="46">
        <v>0</v>
      </c>
      <c r="GB285" s="10">
        <v>0</v>
      </c>
      <c r="GC285" s="47">
        <f t="shared" si="6330"/>
        <v>0</v>
      </c>
      <c r="GD285" s="46">
        <v>0</v>
      </c>
      <c r="GE285" s="10">
        <v>0</v>
      </c>
      <c r="GF285" s="47">
        <f t="shared" si="6331"/>
        <v>0</v>
      </c>
      <c r="GG285" s="46">
        <v>0</v>
      </c>
      <c r="GH285" s="10">
        <v>0</v>
      </c>
      <c r="GI285" s="47">
        <f t="shared" si="6332"/>
        <v>0</v>
      </c>
      <c r="GJ285" s="46">
        <v>0</v>
      </c>
      <c r="GK285" s="10">
        <v>0</v>
      </c>
      <c r="GL285" s="47">
        <f t="shared" si="6333"/>
        <v>0</v>
      </c>
      <c r="GM285" s="46">
        <v>0</v>
      </c>
      <c r="GN285" s="10">
        <v>0</v>
      </c>
      <c r="GO285" s="47">
        <f t="shared" si="6334"/>
        <v>0</v>
      </c>
      <c r="GP285" s="46">
        <v>0</v>
      </c>
      <c r="GQ285" s="10">
        <v>0</v>
      </c>
      <c r="GR285" s="47">
        <f t="shared" si="6335"/>
        <v>0</v>
      </c>
      <c r="GS285" s="46">
        <v>0</v>
      </c>
      <c r="GT285" s="10">
        <v>0</v>
      </c>
      <c r="GU285" s="47">
        <f t="shared" si="6336"/>
        <v>0</v>
      </c>
      <c r="GV285" s="46">
        <v>0</v>
      </c>
      <c r="GW285" s="10">
        <v>0</v>
      </c>
      <c r="GX285" s="47">
        <f t="shared" si="6337"/>
        <v>0</v>
      </c>
      <c r="GY285" s="46">
        <v>0</v>
      </c>
      <c r="GZ285" s="10">
        <v>0</v>
      </c>
      <c r="HA285" s="47">
        <f t="shared" si="6338"/>
        <v>0</v>
      </c>
      <c r="HB285" s="46">
        <v>0</v>
      </c>
      <c r="HC285" s="10">
        <v>0</v>
      </c>
      <c r="HD285" s="47">
        <f t="shared" si="6339"/>
        <v>0</v>
      </c>
      <c r="HE285" s="46">
        <v>0</v>
      </c>
      <c r="HF285" s="10">
        <v>0</v>
      </c>
      <c r="HG285" s="47">
        <f t="shared" si="6340"/>
        <v>0</v>
      </c>
      <c r="HH285" s="46">
        <v>0</v>
      </c>
      <c r="HI285" s="10">
        <v>0</v>
      </c>
      <c r="HJ285" s="47">
        <f t="shared" si="6341"/>
        <v>0</v>
      </c>
      <c r="HK285" s="46">
        <v>0</v>
      </c>
      <c r="HL285" s="10">
        <v>0</v>
      </c>
      <c r="HM285" s="47">
        <f t="shared" si="6342"/>
        <v>0</v>
      </c>
      <c r="HN285" s="46">
        <v>0</v>
      </c>
      <c r="HO285" s="10">
        <v>0</v>
      </c>
      <c r="HP285" s="47">
        <f t="shared" si="6343"/>
        <v>0</v>
      </c>
      <c r="HQ285" s="46">
        <v>0</v>
      </c>
      <c r="HR285" s="10">
        <v>0</v>
      </c>
      <c r="HS285" s="47">
        <f t="shared" si="6344"/>
        <v>0</v>
      </c>
      <c r="HT285" s="46">
        <v>0</v>
      </c>
      <c r="HU285" s="10">
        <v>0</v>
      </c>
      <c r="HV285" s="47">
        <f t="shared" si="6345"/>
        <v>0</v>
      </c>
      <c r="HW285" s="46">
        <v>0</v>
      </c>
      <c r="HX285" s="10">
        <v>0</v>
      </c>
      <c r="HY285" s="47">
        <f t="shared" si="6346"/>
        <v>0</v>
      </c>
      <c r="HZ285" s="46">
        <v>0</v>
      </c>
      <c r="IA285" s="10">
        <v>0</v>
      </c>
      <c r="IB285" s="47">
        <f t="shared" si="6347"/>
        <v>0</v>
      </c>
      <c r="IC285" s="46">
        <v>0</v>
      </c>
      <c r="ID285" s="10">
        <v>0</v>
      </c>
      <c r="IE285" s="47">
        <f t="shared" si="6348"/>
        <v>0</v>
      </c>
      <c r="IF285" s="46">
        <v>0</v>
      </c>
      <c r="IG285" s="10">
        <v>0</v>
      </c>
      <c r="IH285" s="47">
        <f t="shared" si="6349"/>
        <v>0</v>
      </c>
      <c r="II285" s="46">
        <v>0</v>
      </c>
      <c r="IJ285" s="10">
        <v>0</v>
      </c>
      <c r="IK285" s="47">
        <f t="shared" si="6350"/>
        <v>0</v>
      </c>
      <c r="IL285" s="46">
        <v>0</v>
      </c>
      <c r="IM285" s="10">
        <v>0</v>
      </c>
      <c r="IN285" s="47">
        <f t="shared" si="6351"/>
        <v>0</v>
      </c>
      <c r="IO285" s="46">
        <v>0</v>
      </c>
      <c r="IP285" s="10">
        <v>0</v>
      </c>
      <c r="IQ285" s="47">
        <f t="shared" si="6352"/>
        <v>0</v>
      </c>
      <c r="IR285" s="46">
        <v>0</v>
      </c>
      <c r="IS285" s="10">
        <v>0</v>
      </c>
      <c r="IT285" s="47">
        <f t="shared" si="6353"/>
        <v>0</v>
      </c>
      <c r="IU285" s="46">
        <v>0</v>
      </c>
      <c r="IV285" s="10">
        <v>0</v>
      </c>
      <c r="IW285" s="47">
        <f t="shared" si="6354"/>
        <v>0</v>
      </c>
      <c r="IX285" s="46">
        <v>0</v>
      </c>
      <c r="IY285" s="10">
        <v>0</v>
      </c>
      <c r="IZ285" s="47">
        <f t="shared" si="6355"/>
        <v>0</v>
      </c>
      <c r="JA285" s="46">
        <v>0</v>
      </c>
      <c r="JB285" s="10">
        <v>0</v>
      </c>
      <c r="JC285" s="47">
        <f t="shared" si="6356"/>
        <v>0</v>
      </c>
      <c r="JD285" s="46">
        <v>0</v>
      </c>
      <c r="JE285" s="10">
        <v>0</v>
      </c>
      <c r="JF285" s="47">
        <f t="shared" si="6357"/>
        <v>0</v>
      </c>
      <c r="JG285" s="46">
        <v>0</v>
      </c>
      <c r="JH285" s="10">
        <v>0</v>
      </c>
      <c r="JI285" s="47">
        <f t="shared" si="6358"/>
        <v>0</v>
      </c>
      <c r="JJ285" s="46">
        <v>0</v>
      </c>
      <c r="JK285" s="10">
        <v>0</v>
      </c>
      <c r="JL285" s="47">
        <f t="shared" si="6359"/>
        <v>0</v>
      </c>
      <c r="JM285" s="46">
        <v>0</v>
      </c>
      <c r="JN285" s="10">
        <v>0</v>
      </c>
      <c r="JO285" s="47">
        <f t="shared" si="6360"/>
        <v>0</v>
      </c>
      <c r="JP285" s="46">
        <v>0</v>
      </c>
      <c r="JQ285" s="10">
        <v>0</v>
      </c>
      <c r="JR285" s="47">
        <f t="shared" si="6361"/>
        <v>0</v>
      </c>
      <c r="JS285" s="46">
        <v>0</v>
      </c>
      <c r="JT285" s="10">
        <v>0</v>
      </c>
      <c r="JU285" s="47">
        <f t="shared" si="6362"/>
        <v>0</v>
      </c>
      <c r="JV285" s="46">
        <v>0</v>
      </c>
      <c r="JW285" s="10">
        <v>0</v>
      </c>
      <c r="JX285" s="47">
        <f t="shared" si="6363"/>
        <v>0</v>
      </c>
      <c r="JY285" s="46">
        <v>0</v>
      </c>
      <c r="JZ285" s="10">
        <v>0</v>
      </c>
      <c r="KA285" s="47">
        <f t="shared" si="6364"/>
        <v>0</v>
      </c>
      <c r="KB285" s="46">
        <v>0</v>
      </c>
      <c r="KC285" s="10">
        <v>0</v>
      </c>
      <c r="KD285" s="47">
        <f t="shared" si="6365"/>
        <v>0</v>
      </c>
      <c r="KE285" s="46">
        <v>0</v>
      </c>
      <c r="KF285" s="10">
        <v>0</v>
      </c>
      <c r="KG285" s="47">
        <f t="shared" si="6366"/>
        <v>0</v>
      </c>
      <c r="KH285" s="46">
        <v>0</v>
      </c>
      <c r="KI285" s="10">
        <v>0</v>
      </c>
      <c r="KJ285" s="47">
        <f t="shared" si="6367"/>
        <v>0</v>
      </c>
      <c r="KK285" s="46">
        <v>0</v>
      </c>
      <c r="KL285" s="10">
        <v>0</v>
      </c>
      <c r="KM285" s="47">
        <f t="shared" si="6368"/>
        <v>0</v>
      </c>
      <c r="KN285" s="46">
        <v>0</v>
      </c>
      <c r="KO285" s="10">
        <v>0</v>
      </c>
      <c r="KP285" s="47">
        <f t="shared" si="6369"/>
        <v>0</v>
      </c>
      <c r="KQ285" s="46">
        <v>0</v>
      </c>
      <c r="KR285" s="10">
        <v>0</v>
      </c>
      <c r="KS285" s="47">
        <f t="shared" si="6370"/>
        <v>0</v>
      </c>
      <c r="KT285" s="46">
        <v>0</v>
      </c>
      <c r="KU285" s="10">
        <v>0</v>
      </c>
      <c r="KV285" s="47">
        <f t="shared" si="6371"/>
        <v>0</v>
      </c>
      <c r="KW285" s="46">
        <v>0</v>
      </c>
      <c r="KX285" s="10">
        <v>0</v>
      </c>
      <c r="KY285" s="47">
        <f t="shared" si="6372"/>
        <v>0</v>
      </c>
      <c r="KZ285" s="46">
        <v>0</v>
      </c>
      <c r="LA285" s="10">
        <v>0</v>
      </c>
      <c r="LB285" s="47">
        <f t="shared" si="6373"/>
        <v>0</v>
      </c>
      <c r="LC285" s="46">
        <v>0</v>
      </c>
      <c r="LD285" s="10">
        <v>0</v>
      </c>
      <c r="LE285" s="47">
        <f t="shared" si="6374"/>
        <v>0</v>
      </c>
      <c r="LF285" s="46">
        <v>0</v>
      </c>
      <c r="LG285" s="10">
        <v>0</v>
      </c>
      <c r="LH285" s="47">
        <f t="shared" si="6375"/>
        <v>0</v>
      </c>
      <c r="LI285" s="46">
        <v>0</v>
      </c>
      <c r="LJ285" s="10">
        <v>0</v>
      </c>
      <c r="LK285" s="47">
        <f t="shared" si="6376"/>
        <v>0</v>
      </c>
      <c r="LL285" s="46">
        <v>0</v>
      </c>
      <c r="LM285" s="10">
        <v>0</v>
      </c>
      <c r="LN285" s="47">
        <f t="shared" si="6377"/>
        <v>0</v>
      </c>
      <c r="LO285" s="46">
        <v>0</v>
      </c>
      <c r="LP285" s="10">
        <v>0</v>
      </c>
      <c r="LQ285" s="47">
        <f t="shared" si="6378"/>
        <v>0</v>
      </c>
      <c r="LR285" s="46">
        <v>0</v>
      </c>
      <c r="LS285" s="10">
        <v>0</v>
      </c>
      <c r="LT285" s="47">
        <f t="shared" si="6379"/>
        <v>0</v>
      </c>
      <c r="LU285" s="46">
        <v>0</v>
      </c>
      <c r="LV285" s="10">
        <v>0</v>
      </c>
      <c r="LW285" s="47">
        <f t="shared" si="6380"/>
        <v>0</v>
      </c>
      <c r="LX285" s="46">
        <v>0</v>
      </c>
      <c r="LY285" s="10">
        <v>0</v>
      </c>
      <c r="LZ285" s="47">
        <f t="shared" si="6381"/>
        <v>0</v>
      </c>
      <c r="MA285" s="46">
        <v>0</v>
      </c>
      <c r="MB285" s="10">
        <v>0</v>
      </c>
      <c r="MC285" s="47">
        <f t="shared" si="6382"/>
        <v>0</v>
      </c>
      <c r="MD285" s="46">
        <v>0</v>
      </c>
      <c r="ME285" s="10">
        <v>0</v>
      </c>
      <c r="MF285" s="47">
        <f t="shared" si="6383"/>
        <v>0</v>
      </c>
      <c r="MG285" s="46">
        <v>0</v>
      </c>
      <c r="MH285" s="10">
        <v>0</v>
      </c>
      <c r="MI285" s="47">
        <f t="shared" si="6384"/>
        <v>0</v>
      </c>
      <c r="MJ285" s="46">
        <v>0</v>
      </c>
      <c r="MK285" s="10">
        <v>0</v>
      </c>
      <c r="ML285" s="47">
        <f t="shared" si="6385"/>
        <v>0</v>
      </c>
      <c r="MM285" s="46">
        <v>0</v>
      </c>
      <c r="MN285" s="10">
        <v>0</v>
      </c>
      <c r="MO285" s="47">
        <f t="shared" si="6386"/>
        <v>0</v>
      </c>
      <c r="MP285" s="46">
        <v>0</v>
      </c>
      <c r="MQ285" s="10">
        <v>0</v>
      </c>
      <c r="MR285" s="47">
        <f t="shared" si="6387"/>
        <v>0</v>
      </c>
      <c r="MS285" s="46">
        <v>0</v>
      </c>
      <c r="MT285" s="10">
        <v>0</v>
      </c>
      <c r="MU285" s="47">
        <f t="shared" si="6388"/>
        <v>0</v>
      </c>
      <c r="MV285" s="46">
        <v>0</v>
      </c>
      <c r="MW285" s="10">
        <v>0</v>
      </c>
      <c r="MX285" s="47">
        <f t="shared" si="6389"/>
        <v>0</v>
      </c>
      <c r="MY285" s="46">
        <v>0</v>
      </c>
      <c r="MZ285" s="10">
        <v>0</v>
      </c>
      <c r="NA285" s="47">
        <f t="shared" si="6390"/>
        <v>0</v>
      </c>
      <c r="NB285" s="46">
        <v>0</v>
      </c>
      <c r="NC285" s="10">
        <v>0</v>
      </c>
      <c r="ND285" s="47">
        <f t="shared" si="6391"/>
        <v>0</v>
      </c>
      <c r="NE285" s="46">
        <v>0</v>
      </c>
      <c r="NF285" s="10">
        <v>0</v>
      </c>
      <c r="NG285" s="47">
        <f t="shared" si="6392"/>
        <v>0</v>
      </c>
      <c r="NH285" s="46">
        <v>0</v>
      </c>
      <c r="NI285" s="10">
        <v>0</v>
      </c>
      <c r="NJ285" s="47">
        <f t="shared" si="6393"/>
        <v>0</v>
      </c>
      <c r="NK285" s="46">
        <v>0</v>
      </c>
      <c r="NL285" s="10">
        <v>0</v>
      </c>
      <c r="NM285" s="47">
        <f t="shared" si="6394"/>
        <v>0</v>
      </c>
      <c r="NN285" s="46">
        <v>0</v>
      </c>
      <c r="NO285" s="10">
        <v>0</v>
      </c>
      <c r="NP285" s="47">
        <f t="shared" si="6395"/>
        <v>0</v>
      </c>
      <c r="NQ285" s="46">
        <v>0</v>
      </c>
      <c r="NR285" s="10">
        <v>0</v>
      </c>
      <c r="NS285" s="47">
        <f t="shared" si="6396"/>
        <v>0</v>
      </c>
      <c r="NT285" s="46">
        <v>0</v>
      </c>
      <c r="NU285" s="10">
        <v>0</v>
      </c>
      <c r="NV285" s="47">
        <f t="shared" si="6397"/>
        <v>0</v>
      </c>
      <c r="NW285" s="46">
        <v>0</v>
      </c>
      <c r="NX285" s="10">
        <v>0</v>
      </c>
      <c r="NY285" s="47">
        <f t="shared" si="6398"/>
        <v>0</v>
      </c>
      <c r="NZ285" s="46">
        <v>0</v>
      </c>
      <c r="OA285" s="10">
        <v>0</v>
      </c>
      <c r="OB285" s="47">
        <f t="shared" si="6399"/>
        <v>0</v>
      </c>
      <c r="OC285" s="46">
        <v>0</v>
      </c>
      <c r="OD285" s="10">
        <v>0</v>
      </c>
      <c r="OE285" s="47">
        <f t="shared" si="6400"/>
        <v>0</v>
      </c>
      <c r="OF285" s="46">
        <v>0</v>
      </c>
      <c r="OG285" s="10">
        <v>0</v>
      </c>
      <c r="OH285" s="47">
        <f t="shared" si="6401"/>
        <v>0</v>
      </c>
      <c r="OI285" s="46">
        <v>0</v>
      </c>
      <c r="OJ285" s="10">
        <v>0</v>
      </c>
      <c r="OK285" s="47">
        <f t="shared" si="6402"/>
        <v>0</v>
      </c>
      <c r="OL285" s="46">
        <v>0</v>
      </c>
      <c r="OM285" s="10">
        <v>0</v>
      </c>
      <c r="ON285" s="47">
        <f t="shared" si="6403"/>
        <v>0</v>
      </c>
      <c r="OO285" s="46">
        <v>0</v>
      </c>
      <c r="OP285" s="10">
        <v>0</v>
      </c>
      <c r="OQ285" s="47">
        <f t="shared" si="6404"/>
        <v>0</v>
      </c>
      <c r="OR285" s="46">
        <v>0</v>
      </c>
      <c r="OS285" s="10">
        <v>0</v>
      </c>
      <c r="OT285" s="47">
        <f t="shared" si="6405"/>
        <v>0</v>
      </c>
      <c r="OU285" s="46">
        <v>0</v>
      </c>
      <c r="OV285" s="10">
        <v>0</v>
      </c>
      <c r="OW285" s="47">
        <f t="shared" si="6406"/>
        <v>0</v>
      </c>
      <c r="OX285" s="46">
        <v>0</v>
      </c>
      <c r="OY285" s="10">
        <v>0</v>
      </c>
      <c r="OZ285" s="47">
        <f t="shared" si="6407"/>
        <v>0</v>
      </c>
      <c r="PA285" s="46">
        <v>0</v>
      </c>
      <c r="PB285" s="10">
        <v>0</v>
      </c>
      <c r="PC285" s="47">
        <f t="shared" si="6408"/>
        <v>0</v>
      </c>
      <c r="PD285" s="46">
        <v>0</v>
      </c>
      <c r="PE285" s="10">
        <v>0</v>
      </c>
      <c r="PF285" s="47">
        <f t="shared" si="6409"/>
        <v>0</v>
      </c>
      <c r="PG285" s="46">
        <v>0</v>
      </c>
      <c r="PH285" s="10">
        <v>0</v>
      </c>
      <c r="PI285" s="47">
        <f t="shared" si="6410"/>
        <v>0</v>
      </c>
      <c r="PJ285" s="46">
        <v>0</v>
      </c>
      <c r="PK285" s="10">
        <v>0</v>
      </c>
      <c r="PL285" s="47">
        <f t="shared" si="6411"/>
        <v>0</v>
      </c>
      <c r="PM285" s="46">
        <v>0</v>
      </c>
      <c r="PN285" s="10">
        <v>0</v>
      </c>
      <c r="PO285" s="47">
        <f t="shared" si="6412"/>
        <v>0</v>
      </c>
      <c r="PP285" s="46">
        <v>0</v>
      </c>
      <c r="PQ285" s="10">
        <v>0</v>
      </c>
      <c r="PR285" s="47">
        <f t="shared" si="6413"/>
        <v>0</v>
      </c>
      <c r="PS285" s="46">
        <v>0</v>
      </c>
      <c r="PT285" s="10">
        <v>0</v>
      </c>
      <c r="PU285" s="47">
        <f t="shared" si="6414"/>
        <v>0</v>
      </c>
      <c r="PV285" s="46">
        <v>0</v>
      </c>
      <c r="PW285" s="10">
        <v>0</v>
      </c>
      <c r="PX285" s="47">
        <f t="shared" si="6415"/>
        <v>0</v>
      </c>
      <c r="PY285" s="46">
        <v>0</v>
      </c>
      <c r="PZ285" s="10">
        <v>0</v>
      </c>
      <c r="QA285" s="47">
        <f t="shared" si="6416"/>
        <v>0</v>
      </c>
      <c r="QB285" s="46">
        <v>0</v>
      </c>
      <c r="QC285" s="10">
        <v>0</v>
      </c>
      <c r="QD285" s="47">
        <f t="shared" si="6417"/>
        <v>0</v>
      </c>
      <c r="QE285" s="46">
        <v>0</v>
      </c>
      <c r="QF285" s="10">
        <v>0</v>
      </c>
      <c r="QG285" s="47">
        <f t="shared" si="6418"/>
        <v>0</v>
      </c>
      <c r="QH285" s="46">
        <v>0</v>
      </c>
      <c r="QI285" s="10">
        <v>0</v>
      </c>
      <c r="QJ285" s="47">
        <f t="shared" si="6419"/>
        <v>0</v>
      </c>
      <c r="QK285" s="46">
        <v>0</v>
      </c>
      <c r="QL285" s="10">
        <v>0</v>
      </c>
      <c r="QM285" s="47">
        <f t="shared" si="6420"/>
        <v>0</v>
      </c>
      <c r="QN285" s="46">
        <v>0</v>
      </c>
      <c r="QO285" s="10">
        <v>0</v>
      </c>
      <c r="QP285" s="47">
        <f t="shared" si="6421"/>
        <v>0</v>
      </c>
      <c r="QQ285" s="46">
        <v>0</v>
      </c>
      <c r="QR285" s="10">
        <v>0</v>
      </c>
      <c r="QS285" s="47">
        <f t="shared" si="6422"/>
        <v>0</v>
      </c>
      <c r="QT285" s="46">
        <v>0</v>
      </c>
      <c r="QU285" s="10">
        <v>0</v>
      </c>
      <c r="QV285" s="47">
        <f t="shared" si="6423"/>
        <v>0</v>
      </c>
      <c r="QW285" s="46">
        <v>0</v>
      </c>
      <c r="QX285" s="10">
        <v>0</v>
      </c>
      <c r="QY285" s="47">
        <f t="shared" si="6424"/>
        <v>0</v>
      </c>
      <c r="QZ285" s="46">
        <v>0</v>
      </c>
      <c r="RA285" s="10">
        <v>0</v>
      </c>
      <c r="RB285" s="47">
        <f t="shared" si="6425"/>
        <v>0</v>
      </c>
      <c r="RC285" s="46">
        <v>0</v>
      </c>
      <c r="RD285" s="10">
        <v>0</v>
      </c>
      <c r="RE285" s="47">
        <f t="shared" si="6426"/>
        <v>0</v>
      </c>
      <c r="RF285" s="12">
        <f t="shared" si="6429"/>
        <v>0</v>
      </c>
      <c r="RG285" s="58">
        <f t="shared" si="6428"/>
        <v>0</v>
      </c>
    </row>
    <row r="286" spans="1:475" x14ac:dyDescent="0.3">
      <c r="A286" s="38">
        <v>2025</v>
      </c>
      <c r="B286" s="39" t="s">
        <v>12</v>
      </c>
      <c r="C286" s="46">
        <v>0</v>
      </c>
      <c r="D286" s="10">
        <v>0</v>
      </c>
      <c r="E286" s="47">
        <f t="shared" si="6430"/>
        <v>0</v>
      </c>
      <c r="F286" s="46">
        <v>0</v>
      </c>
      <c r="G286" s="10">
        <v>0</v>
      </c>
      <c r="H286" s="47">
        <f t="shared" si="6271"/>
        <v>0</v>
      </c>
      <c r="I286" s="46">
        <v>0</v>
      </c>
      <c r="J286" s="10">
        <v>0</v>
      </c>
      <c r="K286" s="47">
        <f t="shared" si="6272"/>
        <v>0</v>
      </c>
      <c r="L286" s="46">
        <v>0</v>
      </c>
      <c r="M286" s="10">
        <v>0</v>
      </c>
      <c r="N286" s="47">
        <f t="shared" si="6273"/>
        <v>0</v>
      </c>
      <c r="O286" s="46">
        <v>0</v>
      </c>
      <c r="P286" s="10">
        <v>0</v>
      </c>
      <c r="Q286" s="47">
        <f t="shared" si="6274"/>
        <v>0</v>
      </c>
      <c r="R286" s="46">
        <v>0</v>
      </c>
      <c r="S286" s="10">
        <v>0</v>
      </c>
      <c r="T286" s="47">
        <f t="shared" si="6275"/>
        <v>0</v>
      </c>
      <c r="U286" s="46">
        <v>0</v>
      </c>
      <c r="V286" s="10">
        <v>0</v>
      </c>
      <c r="W286" s="47">
        <f t="shared" si="6276"/>
        <v>0</v>
      </c>
      <c r="X286" s="46">
        <v>0</v>
      </c>
      <c r="Y286" s="10">
        <v>0</v>
      </c>
      <c r="Z286" s="47">
        <f t="shared" si="6277"/>
        <v>0</v>
      </c>
      <c r="AA286" s="46">
        <v>0</v>
      </c>
      <c r="AB286" s="10">
        <v>0</v>
      </c>
      <c r="AC286" s="47">
        <f t="shared" si="6278"/>
        <v>0</v>
      </c>
      <c r="AD286" s="46">
        <v>0</v>
      </c>
      <c r="AE286" s="10">
        <v>0</v>
      </c>
      <c r="AF286" s="47">
        <f t="shared" si="6279"/>
        <v>0</v>
      </c>
      <c r="AG286" s="46">
        <v>0</v>
      </c>
      <c r="AH286" s="10">
        <v>0</v>
      </c>
      <c r="AI286" s="47">
        <f t="shared" si="6280"/>
        <v>0</v>
      </c>
      <c r="AJ286" s="46">
        <v>0</v>
      </c>
      <c r="AK286" s="10">
        <v>0</v>
      </c>
      <c r="AL286" s="47">
        <f t="shared" si="6281"/>
        <v>0</v>
      </c>
      <c r="AM286" s="46">
        <v>0</v>
      </c>
      <c r="AN286" s="10">
        <v>0</v>
      </c>
      <c r="AO286" s="47">
        <f t="shared" si="6282"/>
        <v>0</v>
      </c>
      <c r="AP286" s="46">
        <v>0</v>
      </c>
      <c r="AQ286" s="10">
        <v>0</v>
      </c>
      <c r="AR286" s="47">
        <f t="shared" si="6283"/>
        <v>0</v>
      </c>
      <c r="AS286" s="46">
        <v>0</v>
      </c>
      <c r="AT286" s="10">
        <v>0</v>
      </c>
      <c r="AU286" s="47">
        <f t="shared" si="6284"/>
        <v>0</v>
      </c>
      <c r="AV286" s="46">
        <v>0</v>
      </c>
      <c r="AW286" s="10">
        <v>0</v>
      </c>
      <c r="AX286" s="47">
        <f t="shared" si="6285"/>
        <v>0</v>
      </c>
      <c r="AY286" s="46">
        <v>0</v>
      </c>
      <c r="AZ286" s="10">
        <v>0</v>
      </c>
      <c r="BA286" s="47">
        <f t="shared" si="6286"/>
        <v>0</v>
      </c>
      <c r="BB286" s="46">
        <v>0</v>
      </c>
      <c r="BC286" s="10">
        <v>0</v>
      </c>
      <c r="BD286" s="47">
        <f t="shared" si="6287"/>
        <v>0</v>
      </c>
      <c r="BE286" s="46">
        <v>0</v>
      </c>
      <c r="BF286" s="10">
        <v>0</v>
      </c>
      <c r="BG286" s="47">
        <f t="shared" si="6288"/>
        <v>0</v>
      </c>
      <c r="BH286" s="46">
        <v>0</v>
      </c>
      <c r="BI286" s="10">
        <v>0</v>
      </c>
      <c r="BJ286" s="47">
        <f t="shared" si="6289"/>
        <v>0</v>
      </c>
      <c r="BK286" s="46">
        <v>0</v>
      </c>
      <c r="BL286" s="10">
        <v>0</v>
      </c>
      <c r="BM286" s="47">
        <f t="shared" si="6290"/>
        <v>0</v>
      </c>
      <c r="BN286" s="46">
        <v>0</v>
      </c>
      <c r="BO286" s="10">
        <v>0</v>
      </c>
      <c r="BP286" s="47">
        <f t="shared" si="6291"/>
        <v>0</v>
      </c>
      <c r="BQ286" s="46">
        <v>0</v>
      </c>
      <c r="BR286" s="10">
        <v>0</v>
      </c>
      <c r="BS286" s="47">
        <f t="shared" si="6292"/>
        <v>0</v>
      </c>
      <c r="BT286" s="46">
        <v>0</v>
      </c>
      <c r="BU286" s="10">
        <v>0</v>
      </c>
      <c r="BV286" s="47">
        <f t="shared" si="6293"/>
        <v>0</v>
      </c>
      <c r="BW286" s="46">
        <v>0</v>
      </c>
      <c r="BX286" s="10">
        <v>0</v>
      </c>
      <c r="BY286" s="47">
        <f t="shared" si="6294"/>
        <v>0</v>
      </c>
      <c r="BZ286" s="46">
        <v>0</v>
      </c>
      <c r="CA286" s="10">
        <v>0</v>
      </c>
      <c r="CB286" s="47">
        <f t="shared" si="6295"/>
        <v>0</v>
      </c>
      <c r="CC286" s="46">
        <v>0</v>
      </c>
      <c r="CD286" s="10">
        <v>0</v>
      </c>
      <c r="CE286" s="47">
        <f t="shared" si="6296"/>
        <v>0</v>
      </c>
      <c r="CF286" s="46">
        <v>0</v>
      </c>
      <c r="CG286" s="10">
        <v>0</v>
      </c>
      <c r="CH286" s="47">
        <f t="shared" si="6297"/>
        <v>0</v>
      </c>
      <c r="CI286" s="46">
        <v>0</v>
      </c>
      <c r="CJ286" s="10">
        <v>0</v>
      </c>
      <c r="CK286" s="47">
        <f t="shared" si="6298"/>
        <v>0</v>
      </c>
      <c r="CL286" s="46">
        <v>0</v>
      </c>
      <c r="CM286" s="10">
        <v>0</v>
      </c>
      <c r="CN286" s="47">
        <f t="shared" si="6299"/>
        <v>0</v>
      </c>
      <c r="CO286" s="46">
        <v>0</v>
      </c>
      <c r="CP286" s="10">
        <v>0</v>
      </c>
      <c r="CQ286" s="47">
        <f t="shared" si="6300"/>
        <v>0</v>
      </c>
      <c r="CR286" s="46">
        <v>0</v>
      </c>
      <c r="CS286" s="10">
        <v>0</v>
      </c>
      <c r="CT286" s="47">
        <f t="shared" si="6301"/>
        <v>0</v>
      </c>
      <c r="CU286" s="46">
        <v>0</v>
      </c>
      <c r="CV286" s="10">
        <v>0</v>
      </c>
      <c r="CW286" s="47">
        <f t="shared" si="6302"/>
        <v>0</v>
      </c>
      <c r="CX286" s="46">
        <v>0</v>
      </c>
      <c r="CY286" s="10">
        <v>0</v>
      </c>
      <c r="CZ286" s="47">
        <f t="shared" si="6303"/>
        <v>0</v>
      </c>
      <c r="DA286" s="46">
        <v>0</v>
      </c>
      <c r="DB286" s="10">
        <v>0</v>
      </c>
      <c r="DC286" s="47">
        <f t="shared" si="6304"/>
        <v>0</v>
      </c>
      <c r="DD286" s="46">
        <v>0</v>
      </c>
      <c r="DE286" s="10">
        <v>0</v>
      </c>
      <c r="DF286" s="47">
        <f t="shared" si="6305"/>
        <v>0</v>
      </c>
      <c r="DG286" s="46">
        <v>0</v>
      </c>
      <c r="DH286" s="10">
        <v>0</v>
      </c>
      <c r="DI286" s="47">
        <f t="shared" si="6306"/>
        <v>0</v>
      </c>
      <c r="DJ286" s="46">
        <v>0</v>
      </c>
      <c r="DK286" s="10">
        <v>0</v>
      </c>
      <c r="DL286" s="47">
        <f t="shared" si="6307"/>
        <v>0</v>
      </c>
      <c r="DM286" s="46">
        <v>0</v>
      </c>
      <c r="DN286" s="10">
        <v>0</v>
      </c>
      <c r="DO286" s="47">
        <f t="shared" si="6308"/>
        <v>0</v>
      </c>
      <c r="DP286" s="46">
        <v>0</v>
      </c>
      <c r="DQ286" s="10">
        <v>0</v>
      </c>
      <c r="DR286" s="47">
        <f t="shared" si="6309"/>
        <v>0</v>
      </c>
      <c r="DS286" s="46">
        <v>0</v>
      </c>
      <c r="DT286" s="10">
        <v>0</v>
      </c>
      <c r="DU286" s="47">
        <f t="shared" si="6310"/>
        <v>0</v>
      </c>
      <c r="DV286" s="46">
        <v>0</v>
      </c>
      <c r="DW286" s="10">
        <v>0</v>
      </c>
      <c r="DX286" s="47">
        <f t="shared" si="6311"/>
        <v>0</v>
      </c>
      <c r="DY286" s="46">
        <v>0</v>
      </c>
      <c r="DZ286" s="10">
        <v>0</v>
      </c>
      <c r="EA286" s="47">
        <f t="shared" si="6312"/>
        <v>0</v>
      </c>
      <c r="EB286" s="46">
        <v>0</v>
      </c>
      <c r="EC286" s="10">
        <v>0</v>
      </c>
      <c r="ED286" s="47">
        <f t="shared" si="6313"/>
        <v>0</v>
      </c>
      <c r="EE286" s="46">
        <v>0</v>
      </c>
      <c r="EF286" s="10">
        <v>0</v>
      </c>
      <c r="EG286" s="47">
        <f t="shared" si="6314"/>
        <v>0</v>
      </c>
      <c r="EH286" s="46">
        <v>0</v>
      </c>
      <c r="EI286" s="10">
        <v>0</v>
      </c>
      <c r="EJ286" s="47">
        <f t="shared" si="6315"/>
        <v>0</v>
      </c>
      <c r="EK286" s="46">
        <v>0</v>
      </c>
      <c r="EL286" s="10">
        <v>0</v>
      </c>
      <c r="EM286" s="47">
        <f t="shared" si="6316"/>
        <v>0</v>
      </c>
      <c r="EN286" s="46">
        <v>0</v>
      </c>
      <c r="EO286" s="10">
        <v>0</v>
      </c>
      <c r="EP286" s="47">
        <f t="shared" si="6317"/>
        <v>0</v>
      </c>
      <c r="EQ286" s="46">
        <v>0</v>
      </c>
      <c r="ER286" s="10">
        <v>0</v>
      </c>
      <c r="ES286" s="47">
        <f t="shared" si="6318"/>
        <v>0</v>
      </c>
      <c r="ET286" s="46">
        <v>0</v>
      </c>
      <c r="EU286" s="10">
        <v>0</v>
      </c>
      <c r="EV286" s="47">
        <f t="shared" si="6319"/>
        <v>0</v>
      </c>
      <c r="EW286" s="46">
        <v>0</v>
      </c>
      <c r="EX286" s="10">
        <v>0</v>
      </c>
      <c r="EY286" s="47">
        <f t="shared" si="6320"/>
        <v>0</v>
      </c>
      <c r="EZ286" s="46">
        <v>0</v>
      </c>
      <c r="FA286" s="10">
        <v>0</v>
      </c>
      <c r="FB286" s="47">
        <f t="shared" si="6321"/>
        <v>0</v>
      </c>
      <c r="FC286" s="46">
        <v>0</v>
      </c>
      <c r="FD286" s="10">
        <v>0</v>
      </c>
      <c r="FE286" s="47">
        <f t="shared" si="6322"/>
        <v>0</v>
      </c>
      <c r="FF286" s="46">
        <v>0</v>
      </c>
      <c r="FG286" s="10">
        <v>0</v>
      </c>
      <c r="FH286" s="47">
        <f t="shared" si="6323"/>
        <v>0</v>
      </c>
      <c r="FI286" s="46">
        <v>0</v>
      </c>
      <c r="FJ286" s="10">
        <v>0</v>
      </c>
      <c r="FK286" s="47">
        <f t="shared" si="6324"/>
        <v>0</v>
      </c>
      <c r="FL286" s="46">
        <v>0</v>
      </c>
      <c r="FM286" s="10">
        <v>0</v>
      </c>
      <c r="FN286" s="47">
        <f t="shared" si="6325"/>
        <v>0</v>
      </c>
      <c r="FO286" s="46">
        <v>0</v>
      </c>
      <c r="FP286" s="10">
        <v>0</v>
      </c>
      <c r="FQ286" s="47">
        <f t="shared" si="6326"/>
        <v>0</v>
      </c>
      <c r="FR286" s="46">
        <v>0</v>
      </c>
      <c r="FS286" s="10">
        <v>0</v>
      </c>
      <c r="FT286" s="47">
        <f t="shared" si="6327"/>
        <v>0</v>
      </c>
      <c r="FU286" s="46">
        <v>0</v>
      </c>
      <c r="FV286" s="10">
        <v>0</v>
      </c>
      <c r="FW286" s="47">
        <f t="shared" si="6328"/>
        <v>0</v>
      </c>
      <c r="FX286" s="46">
        <v>0</v>
      </c>
      <c r="FY286" s="10">
        <v>0</v>
      </c>
      <c r="FZ286" s="47">
        <f t="shared" si="6329"/>
        <v>0</v>
      </c>
      <c r="GA286" s="46">
        <v>0</v>
      </c>
      <c r="GB286" s="10">
        <v>0</v>
      </c>
      <c r="GC286" s="47">
        <f t="shared" si="6330"/>
        <v>0</v>
      </c>
      <c r="GD286" s="46">
        <v>0</v>
      </c>
      <c r="GE286" s="10">
        <v>0</v>
      </c>
      <c r="GF286" s="47">
        <f t="shared" si="6331"/>
        <v>0</v>
      </c>
      <c r="GG286" s="46">
        <v>0</v>
      </c>
      <c r="GH286" s="10">
        <v>0</v>
      </c>
      <c r="GI286" s="47">
        <f t="shared" si="6332"/>
        <v>0</v>
      </c>
      <c r="GJ286" s="46">
        <v>0</v>
      </c>
      <c r="GK286" s="10">
        <v>0</v>
      </c>
      <c r="GL286" s="47">
        <f t="shared" si="6333"/>
        <v>0</v>
      </c>
      <c r="GM286" s="46">
        <v>0</v>
      </c>
      <c r="GN286" s="10">
        <v>0</v>
      </c>
      <c r="GO286" s="47">
        <f t="shared" si="6334"/>
        <v>0</v>
      </c>
      <c r="GP286" s="46">
        <v>0</v>
      </c>
      <c r="GQ286" s="10">
        <v>0</v>
      </c>
      <c r="GR286" s="47">
        <f t="shared" si="6335"/>
        <v>0</v>
      </c>
      <c r="GS286" s="46">
        <v>0</v>
      </c>
      <c r="GT286" s="10">
        <v>0</v>
      </c>
      <c r="GU286" s="47">
        <f t="shared" si="6336"/>
        <v>0</v>
      </c>
      <c r="GV286" s="46">
        <v>0</v>
      </c>
      <c r="GW286" s="10">
        <v>0</v>
      </c>
      <c r="GX286" s="47">
        <f t="shared" si="6337"/>
        <v>0</v>
      </c>
      <c r="GY286" s="46">
        <v>0</v>
      </c>
      <c r="GZ286" s="10">
        <v>0</v>
      </c>
      <c r="HA286" s="47">
        <f t="shared" si="6338"/>
        <v>0</v>
      </c>
      <c r="HB286" s="46">
        <v>0</v>
      </c>
      <c r="HC286" s="10">
        <v>0</v>
      </c>
      <c r="HD286" s="47">
        <f t="shared" si="6339"/>
        <v>0</v>
      </c>
      <c r="HE286" s="46">
        <v>0</v>
      </c>
      <c r="HF286" s="10">
        <v>0</v>
      </c>
      <c r="HG286" s="47">
        <f t="shared" si="6340"/>
        <v>0</v>
      </c>
      <c r="HH286" s="46">
        <v>0</v>
      </c>
      <c r="HI286" s="10">
        <v>0</v>
      </c>
      <c r="HJ286" s="47">
        <f t="shared" si="6341"/>
        <v>0</v>
      </c>
      <c r="HK286" s="46">
        <v>0</v>
      </c>
      <c r="HL286" s="10">
        <v>0</v>
      </c>
      <c r="HM286" s="47">
        <f t="shared" si="6342"/>
        <v>0</v>
      </c>
      <c r="HN286" s="46">
        <v>0</v>
      </c>
      <c r="HO286" s="10">
        <v>0</v>
      </c>
      <c r="HP286" s="47">
        <f t="shared" si="6343"/>
        <v>0</v>
      </c>
      <c r="HQ286" s="46">
        <v>0</v>
      </c>
      <c r="HR286" s="10">
        <v>0</v>
      </c>
      <c r="HS286" s="47">
        <f t="shared" si="6344"/>
        <v>0</v>
      </c>
      <c r="HT286" s="46">
        <v>0</v>
      </c>
      <c r="HU286" s="10">
        <v>0</v>
      </c>
      <c r="HV286" s="47">
        <f t="shared" si="6345"/>
        <v>0</v>
      </c>
      <c r="HW286" s="46">
        <v>0</v>
      </c>
      <c r="HX286" s="10">
        <v>0</v>
      </c>
      <c r="HY286" s="47">
        <f t="shared" si="6346"/>
        <v>0</v>
      </c>
      <c r="HZ286" s="46">
        <v>0</v>
      </c>
      <c r="IA286" s="10">
        <v>0</v>
      </c>
      <c r="IB286" s="47">
        <f t="shared" si="6347"/>
        <v>0</v>
      </c>
      <c r="IC286" s="46">
        <v>0</v>
      </c>
      <c r="ID286" s="10">
        <v>0</v>
      </c>
      <c r="IE286" s="47">
        <f t="shared" si="6348"/>
        <v>0</v>
      </c>
      <c r="IF286" s="46">
        <v>0</v>
      </c>
      <c r="IG286" s="10">
        <v>0</v>
      </c>
      <c r="IH286" s="47">
        <f t="shared" si="6349"/>
        <v>0</v>
      </c>
      <c r="II286" s="46">
        <v>0</v>
      </c>
      <c r="IJ286" s="10">
        <v>0</v>
      </c>
      <c r="IK286" s="47">
        <f t="shared" si="6350"/>
        <v>0</v>
      </c>
      <c r="IL286" s="46">
        <v>0</v>
      </c>
      <c r="IM286" s="10">
        <v>0</v>
      </c>
      <c r="IN286" s="47">
        <f t="shared" si="6351"/>
        <v>0</v>
      </c>
      <c r="IO286" s="46">
        <v>0</v>
      </c>
      <c r="IP286" s="10">
        <v>0</v>
      </c>
      <c r="IQ286" s="47">
        <f t="shared" si="6352"/>
        <v>0</v>
      </c>
      <c r="IR286" s="46">
        <v>0</v>
      </c>
      <c r="IS286" s="10">
        <v>0</v>
      </c>
      <c r="IT286" s="47">
        <f t="shared" si="6353"/>
        <v>0</v>
      </c>
      <c r="IU286" s="46">
        <v>0</v>
      </c>
      <c r="IV286" s="10">
        <v>0</v>
      </c>
      <c r="IW286" s="47">
        <f t="shared" si="6354"/>
        <v>0</v>
      </c>
      <c r="IX286" s="46">
        <v>0</v>
      </c>
      <c r="IY286" s="10">
        <v>0</v>
      </c>
      <c r="IZ286" s="47">
        <f t="shared" si="6355"/>
        <v>0</v>
      </c>
      <c r="JA286" s="46">
        <v>0</v>
      </c>
      <c r="JB286" s="10">
        <v>0</v>
      </c>
      <c r="JC286" s="47">
        <f t="shared" si="6356"/>
        <v>0</v>
      </c>
      <c r="JD286" s="46">
        <v>0</v>
      </c>
      <c r="JE286" s="10">
        <v>0</v>
      </c>
      <c r="JF286" s="47">
        <f t="shared" si="6357"/>
        <v>0</v>
      </c>
      <c r="JG286" s="46">
        <v>0</v>
      </c>
      <c r="JH286" s="10">
        <v>0</v>
      </c>
      <c r="JI286" s="47">
        <f t="shared" si="6358"/>
        <v>0</v>
      </c>
      <c r="JJ286" s="46">
        <v>0</v>
      </c>
      <c r="JK286" s="10">
        <v>0</v>
      </c>
      <c r="JL286" s="47">
        <f t="shared" si="6359"/>
        <v>0</v>
      </c>
      <c r="JM286" s="46">
        <v>0</v>
      </c>
      <c r="JN286" s="10">
        <v>0</v>
      </c>
      <c r="JO286" s="47">
        <f t="shared" si="6360"/>
        <v>0</v>
      </c>
      <c r="JP286" s="46">
        <v>0</v>
      </c>
      <c r="JQ286" s="10">
        <v>0</v>
      </c>
      <c r="JR286" s="47">
        <f t="shared" si="6361"/>
        <v>0</v>
      </c>
      <c r="JS286" s="46">
        <v>0</v>
      </c>
      <c r="JT286" s="10">
        <v>0</v>
      </c>
      <c r="JU286" s="47">
        <f t="shared" si="6362"/>
        <v>0</v>
      </c>
      <c r="JV286" s="46">
        <v>0</v>
      </c>
      <c r="JW286" s="10">
        <v>0</v>
      </c>
      <c r="JX286" s="47">
        <f t="shared" si="6363"/>
        <v>0</v>
      </c>
      <c r="JY286" s="46">
        <v>0</v>
      </c>
      <c r="JZ286" s="10">
        <v>0</v>
      </c>
      <c r="KA286" s="47">
        <f t="shared" si="6364"/>
        <v>0</v>
      </c>
      <c r="KB286" s="46">
        <v>0</v>
      </c>
      <c r="KC286" s="10">
        <v>0</v>
      </c>
      <c r="KD286" s="47">
        <f t="shared" si="6365"/>
        <v>0</v>
      </c>
      <c r="KE286" s="46">
        <v>0</v>
      </c>
      <c r="KF286" s="10">
        <v>0</v>
      </c>
      <c r="KG286" s="47">
        <f t="shared" si="6366"/>
        <v>0</v>
      </c>
      <c r="KH286" s="46">
        <v>0</v>
      </c>
      <c r="KI286" s="10">
        <v>0</v>
      </c>
      <c r="KJ286" s="47">
        <f t="shared" si="6367"/>
        <v>0</v>
      </c>
      <c r="KK286" s="46">
        <v>0</v>
      </c>
      <c r="KL286" s="10">
        <v>0</v>
      </c>
      <c r="KM286" s="47">
        <f t="shared" si="6368"/>
        <v>0</v>
      </c>
      <c r="KN286" s="46">
        <v>0</v>
      </c>
      <c r="KO286" s="10">
        <v>0</v>
      </c>
      <c r="KP286" s="47">
        <f t="shared" si="6369"/>
        <v>0</v>
      </c>
      <c r="KQ286" s="46">
        <v>0</v>
      </c>
      <c r="KR286" s="10">
        <v>0</v>
      </c>
      <c r="KS286" s="47">
        <f t="shared" si="6370"/>
        <v>0</v>
      </c>
      <c r="KT286" s="46">
        <v>0</v>
      </c>
      <c r="KU286" s="10">
        <v>0</v>
      </c>
      <c r="KV286" s="47">
        <f t="shared" si="6371"/>
        <v>0</v>
      </c>
      <c r="KW286" s="46">
        <v>0</v>
      </c>
      <c r="KX286" s="10">
        <v>0</v>
      </c>
      <c r="KY286" s="47">
        <f t="shared" si="6372"/>
        <v>0</v>
      </c>
      <c r="KZ286" s="46">
        <v>0</v>
      </c>
      <c r="LA286" s="10">
        <v>0</v>
      </c>
      <c r="LB286" s="47">
        <f t="shared" si="6373"/>
        <v>0</v>
      </c>
      <c r="LC286" s="46">
        <v>0</v>
      </c>
      <c r="LD286" s="10">
        <v>0</v>
      </c>
      <c r="LE286" s="47">
        <f t="shared" si="6374"/>
        <v>0</v>
      </c>
      <c r="LF286" s="46">
        <v>0</v>
      </c>
      <c r="LG286" s="10">
        <v>0</v>
      </c>
      <c r="LH286" s="47">
        <f t="shared" si="6375"/>
        <v>0</v>
      </c>
      <c r="LI286" s="46">
        <v>0</v>
      </c>
      <c r="LJ286" s="10">
        <v>0</v>
      </c>
      <c r="LK286" s="47">
        <f t="shared" si="6376"/>
        <v>0</v>
      </c>
      <c r="LL286" s="46">
        <v>0</v>
      </c>
      <c r="LM286" s="10">
        <v>0</v>
      </c>
      <c r="LN286" s="47">
        <f t="shared" si="6377"/>
        <v>0</v>
      </c>
      <c r="LO286" s="46">
        <v>0</v>
      </c>
      <c r="LP286" s="10">
        <v>0</v>
      </c>
      <c r="LQ286" s="47">
        <f t="shared" si="6378"/>
        <v>0</v>
      </c>
      <c r="LR286" s="46">
        <v>0</v>
      </c>
      <c r="LS286" s="10">
        <v>0</v>
      </c>
      <c r="LT286" s="47">
        <f t="shared" si="6379"/>
        <v>0</v>
      </c>
      <c r="LU286" s="46">
        <v>0</v>
      </c>
      <c r="LV286" s="10">
        <v>0</v>
      </c>
      <c r="LW286" s="47">
        <f t="shared" si="6380"/>
        <v>0</v>
      </c>
      <c r="LX286" s="46">
        <v>0</v>
      </c>
      <c r="LY286" s="10">
        <v>0</v>
      </c>
      <c r="LZ286" s="47">
        <f t="shared" si="6381"/>
        <v>0</v>
      </c>
      <c r="MA286" s="46">
        <v>0</v>
      </c>
      <c r="MB286" s="10">
        <v>0</v>
      </c>
      <c r="MC286" s="47">
        <f t="shared" si="6382"/>
        <v>0</v>
      </c>
      <c r="MD286" s="46">
        <v>0</v>
      </c>
      <c r="ME286" s="10">
        <v>0</v>
      </c>
      <c r="MF286" s="47">
        <f t="shared" si="6383"/>
        <v>0</v>
      </c>
      <c r="MG286" s="46">
        <v>0</v>
      </c>
      <c r="MH286" s="10">
        <v>0</v>
      </c>
      <c r="MI286" s="47">
        <f t="shared" si="6384"/>
        <v>0</v>
      </c>
      <c r="MJ286" s="46">
        <v>0</v>
      </c>
      <c r="MK286" s="10">
        <v>0</v>
      </c>
      <c r="ML286" s="47">
        <f t="shared" si="6385"/>
        <v>0</v>
      </c>
      <c r="MM286" s="46">
        <v>0</v>
      </c>
      <c r="MN286" s="10">
        <v>0</v>
      </c>
      <c r="MO286" s="47">
        <f t="shared" si="6386"/>
        <v>0</v>
      </c>
      <c r="MP286" s="46">
        <v>0</v>
      </c>
      <c r="MQ286" s="10">
        <v>0</v>
      </c>
      <c r="MR286" s="47">
        <f t="shared" si="6387"/>
        <v>0</v>
      </c>
      <c r="MS286" s="46">
        <v>0</v>
      </c>
      <c r="MT286" s="10">
        <v>0</v>
      </c>
      <c r="MU286" s="47">
        <f t="shared" si="6388"/>
        <v>0</v>
      </c>
      <c r="MV286" s="46">
        <v>0</v>
      </c>
      <c r="MW286" s="10">
        <v>0</v>
      </c>
      <c r="MX286" s="47">
        <f t="shared" si="6389"/>
        <v>0</v>
      </c>
      <c r="MY286" s="46">
        <v>0</v>
      </c>
      <c r="MZ286" s="10">
        <v>0</v>
      </c>
      <c r="NA286" s="47">
        <f t="shared" si="6390"/>
        <v>0</v>
      </c>
      <c r="NB286" s="46">
        <v>0</v>
      </c>
      <c r="NC286" s="10">
        <v>0</v>
      </c>
      <c r="ND286" s="47">
        <f t="shared" si="6391"/>
        <v>0</v>
      </c>
      <c r="NE286" s="46">
        <v>0</v>
      </c>
      <c r="NF286" s="10">
        <v>0</v>
      </c>
      <c r="NG286" s="47">
        <f t="shared" si="6392"/>
        <v>0</v>
      </c>
      <c r="NH286" s="46">
        <v>0</v>
      </c>
      <c r="NI286" s="10">
        <v>0</v>
      </c>
      <c r="NJ286" s="47">
        <f t="shared" si="6393"/>
        <v>0</v>
      </c>
      <c r="NK286" s="46">
        <v>0</v>
      </c>
      <c r="NL286" s="10">
        <v>0</v>
      </c>
      <c r="NM286" s="47">
        <f t="shared" si="6394"/>
        <v>0</v>
      </c>
      <c r="NN286" s="46">
        <v>0</v>
      </c>
      <c r="NO286" s="10">
        <v>0</v>
      </c>
      <c r="NP286" s="47">
        <f t="shared" si="6395"/>
        <v>0</v>
      </c>
      <c r="NQ286" s="46">
        <v>0</v>
      </c>
      <c r="NR286" s="10">
        <v>0</v>
      </c>
      <c r="NS286" s="47">
        <f t="shared" si="6396"/>
        <v>0</v>
      </c>
      <c r="NT286" s="46">
        <v>0</v>
      </c>
      <c r="NU286" s="10">
        <v>0</v>
      </c>
      <c r="NV286" s="47">
        <f t="shared" si="6397"/>
        <v>0</v>
      </c>
      <c r="NW286" s="46">
        <v>0</v>
      </c>
      <c r="NX286" s="10">
        <v>0</v>
      </c>
      <c r="NY286" s="47">
        <f t="shared" si="6398"/>
        <v>0</v>
      </c>
      <c r="NZ286" s="46">
        <v>0</v>
      </c>
      <c r="OA286" s="10">
        <v>0</v>
      </c>
      <c r="OB286" s="47">
        <f t="shared" si="6399"/>
        <v>0</v>
      </c>
      <c r="OC286" s="46">
        <v>0</v>
      </c>
      <c r="OD286" s="10">
        <v>0</v>
      </c>
      <c r="OE286" s="47">
        <f t="shared" si="6400"/>
        <v>0</v>
      </c>
      <c r="OF286" s="46">
        <v>0</v>
      </c>
      <c r="OG286" s="10">
        <v>0</v>
      </c>
      <c r="OH286" s="47">
        <f t="shared" si="6401"/>
        <v>0</v>
      </c>
      <c r="OI286" s="46">
        <v>0</v>
      </c>
      <c r="OJ286" s="10">
        <v>0</v>
      </c>
      <c r="OK286" s="47">
        <f t="shared" si="6402"/>
        <v>0</v>
      </c>
      <c r="OL286" s="46">
        <v>0</v>
      </c>
      <c r="OM286" s="10">
        <v>0</v>
      </c>
      <c r="ON286" s="47">
        <f t="shared" si="6403"/>
        <v>0</v>
      </c>
      <c r="OO286" s="46">
        <v>0</v>
      </c>
      <c r="OP286" s="10">
        <v>0</v>
      </c>
      <c r="OQ286" s="47">
        <f t="shared" si="6404"/>
        <v>0</v>
      </c>
      <c r="OR286" s="46">
        <v>0</v>
      </c>
      <c r="OS286" s="10">
        <v>0</v>
      </c>
      <c r="OT286" s="47">
        <f t="shared" si="6405"/>
        <v>0</v>
      </c>
      <c r="OU286" s="46">
        <v>0</v>
      </c>
      <c r="OV286" s="10">
        <v>0</v>
      </c>
      <c r="OW286" s="47">
        <f t="shared" si="6406"/>
        <v>0</v>
      </c>
      <c r="OX286" s="46">
        <v>0</v>
      </c>
      <c r="OY286" s="10">
        <v>0</v>
      </c>
      <c r="OZ286" s="47">
        <f t="shared" si="6407"/>
        <v>0</v>
      </c>
      <c r="PA286" s="46">
        <v>0</v>
      </c>
      <c r="PB286" s="10">
        <v>0</v>
      </c>
      <c r="PC286" s="47">
        <f t="shared" si="6408"/>
        <v>0</v>
      </c>
      <c r="PD286" s="46">
        <v>0</v>
      </c>
      <c r="PE286" s="10">
        <v>0</v>
      </c>
      <c r="PF286" s="47">
        <f t="shared" si="6409"/>
        <v>0</v>
      </c>
      <c r="PG286" s="46">
        <v>0</v>
      </c>
      <c r="PH286" s="10">
        <v>0</v>
      </c>
      <c r="PI286" s="47">
        <f t="shared" si="6410"/>
        <v>0</v>
      </c>
      <c r="PJ286" s="46">
        <v>0</v>
      </c>
      <c r="PK286" s="10">
        <v>0</v>
      </c>
      <c r="PL286" s="47">
        <f t="shared" si="6411"/>
        <v>0</v>
      </c>
      <c r="PM286" s="46">
        <v>0</v>
      </c>
      <c r="PN286" s="10">
        <v>0</v>
      </c>
      <c r="PO286" s="47">
        <f t="shared" si="6412"/>
        <v>0</v>
      </c>
      <c r="PP286" s="46">
        <v>0</v>
      </c>
      <c r="PQ286" s="10">
        <v>0</v>
      </c>
      <c r="PR286" s="47">
        <f t="shared" si="6413"/>
        <v>0</v>
      </c>
      <c r="PS286" s="46">
        <v>0</v>
      </c>
      <c r="PT286" s="10">
        <v>0</v>
      </c>
      <c r="PU286" s="47">
        <f t="shared" si="6414"/>
        <v>0</v>
      </c>
      <c r="PV286" s="46">
        <v>0</v>
      </c>
      <c r="PW286" s="10">
        <v>0</v>
      </c>
      <c r="PX286" s="47">
        <f t="shared" si="6415"/>
        <v>0</v>
      </c>
      <c r="PY286" s="46">
        <v>0</v>
      </c>
      <c r="PZ286" s="10">
        <v>0</v>
      </c>
      <c r="QA286" s="47">
        <f t="shared" si="6416"/>
        <v>0</v>
      </c>
      <c r="QB286" s="46">
        <v>0</v>
      </c>
      <c r="QC286" s="10">
        <v>0</v>
      </c>
      <c r="QD286" s="47">
        <f t="shared" si="6417"/>
        <v>0</v>
      </c>
      <c r="QE286" s="46">
        <v>0</v>
      </c>
      <c r="QF286" s="10">
        <v>0</v>
      </c>
      <c r="QG286" s="47">
        <f t="shared" si="6418"/>
        <v>0</v>
      </c>
      <c r="QH286" s="46">
        <v>0</v>
      </c>
      <c r="QI286" s="10">
        <v>0</v>
      </c>
      <c r="QJ286" s="47">
        <f t="shared" si="6419"/>
        <v>0</v>
      </c>
      <c r="QK286" s="46">
        <v>0</v>
      </c>
      <c r="QL286" s="10">
        <v>0</v>
      </c>
      <c r="QM286" s="47">
        <f t="shared" si="6420"/>
        <v>0</v>
      </c>
      <c r="QN286" s="46">
        <v>0</v>
      </c>
      <c r="QO286" s="10">
        <v>0</v>
      </c>
      <c r="QP286" s="47">
        <f t="shared" si="6421"/>
        <v>0</v>
      </c>
      <c r="QQ286" s="46">
        <v>0</v>
      </c>
      <c r="QR286" s="10">
        <v>0</v>
      </c>
      <c r="QS286" s="47">
        <f t="shared" si="6422"/>
        <v>0</v>
      </c>
      <c r="QT286" s="46">
        <v>0</v>
      </c>
      <c r="QU286" s="10">
        <v>0</v>
      </c>
      <c r="QV286" s="47">
        <f t="shared" si="6423"/>
        <v>0</v>
      </c>
      <c r="QW286" s="46">
        <v>0</v>
      </c>
      <c r="QX286" s="10">
        <v>0</v>
      </c>
      <c r="QY286" s="47">
        <f t="shared" si="6424"/>
        <v>0</v>
      </c>
      <c r="QZ286" s="46">
        <v>0</v>
      </c>
      <c r="RA286" s="10">
        <v>0</v>
      </c>
      <c r="RB286" s="47">
        <f t="shared" si="6425"/>
        <v>0</v>
      </c>
      <c r="RC286" s="46">
        <v>0</v>
      </c>
      <c r="RD286" s="10">
        <v>0</v>
      </c>
      <c r="RE286" s="47">
        <f t="shared" si="6426"/>
        <v>0</v>
      </c>
      <c r="RF286" s="12">
        <f t="shared" si="6429"/>
        <v>0</v>
      </c>
      <c r="RG286" s="58">
        <f t="shared" si="6428"/>
        <v>0</v>
      </c>
    </row>
    <row r="287" spans="1:475" x14ac:dyDescent="0.3">
      <c r="A287" s="38">
        <v>2025</v>
      </c>
      <c r="B287" s="39" t="s">
        <v>13</v>
      </c>
      <c r="C287" s="46">
        <v>0</v>
      </c>
      <c r="D287" s="10">
        <v>0</v>
      </c>
      <c r="E287" s="47">
        <f t="shared" si="6430"/>
        <v>0</v>
      </c>
      <c r="F287" s="46">
        <v>0</v>
      </c>
      <c r="G287" s="10">
        <v>0</v>
      </c>
      <c r="H287" s="47">
        <f t="shared" si="6271"/>
        <v>0</v>
      </c>
      <c r="I287" s="46">
        <v>0</v>
      </c>
      <c r="J287" s="10">
        <v>0</v>
      </c>
      <c r="K287" s="47">
        <f t="shared" si="6272"/>
        <v>0</v>
      </c>
      <c r="L287" s="46">
        <v>0</v>
      </c>
      <c r="M287" s="10">
        <v>0</v>
      </c>
      <c r="N287" s="47">
        <f t="shared" si="6273"/>
        <v>0</v>
      </c>
      <c r="O287" s="46">
        <v>0</v>
      </c>
      <c r="P287" s="10">
        <v>0</v>
      </c>
      <c r="Q287" s="47">
        <f t="shared" si="6274"/>
        <v>0</v>
      </c>
      <c r="R287" s="46">
        <v>0</v>
      </c>
      <c r="S287" s="10">
        <v>0</v>
      </c>
      <c r="T287" s="47">
        <f t="shared" si="6275"/>
        <v>0</v>
      </c>
      <c r="U287" s="46">
        <v>0</v>
      </c>
      <c r="V287" s="10">
        <v>0</v>
      </c>
      <c r="W287" s="47">
        <f t="shared" si="6276"/>
        <v>0</v>
      </c>
      <c r="X287" s="46">
        <v>0</v>
      </c>
      <c r="Y287" s="10">
        <v>0</v>
      </c>
      <c r="Z287" s="47">
        <f t="shared" si="6277"/>
        <v>0</v>
      </c>
      <c r="AA287" s="46">
        <v>0</v>
      </c>
      <c r="AB287" s="10">
        <v>0</v>
      </c>
      <c r="AC287" s="47">
        <f t="shared" si="6278"/>
        <v>0</v>
      </c>
      <c r="AD287" s="46">
        <v>0</v>
      </c>
      <c r="AE287" s="10">
        <v>0</v>
      </c>
      <c r="AF287" s="47">
        <f t="shared" si="6279"/>
        <v>0</v>
      </c>
      <c r="AG287" s="46">
        <v>0</v>
      </c>
      <c r="AH287" s="10">
        <v>0</v>
      </c>
      <c r="AI287" s="47">
        <f t="shared" si="6280"/>
        <v>0</v>
      </c>
      <c r="AJ287" s="46">
        <v>0</v>
      </c>
      <c r="AK287" s="10">
        <v>0</v>
      </c>
      <c r="AL287" s="47">
        <f t="shared" si="6281"/>
        <v>0</v>
      </c>
      <c r="AM287" s="46">
        <v>0</v>
      </c>
      <c r="AN287" s="10">
        <v>0</v>
      </c>
      <c r="AO287" s="47">
        <f t="shared" si="6282"/>
        <v>0</v>
      </c>
      <c r="AP287" s="46">
        <v>0</v>
      </c>
      <c r="AQ287" s="10">
        <v>0</v>
      </c>
      <c r="AR287" s="47">
        <f t="shared" si="6283"/>
        <v>0</v>
      </c>
      <c r="AS287" s="46">
        <v>0</v>
      </c>
      <c r="AT287" s="10">
        <v>0</v>
      </c>
      <c r="AU287" s="47">
        <f t="shared" si="6284"/>
        <v>0</v>
      </c>
      <c r="AV287" s="46">
        <v>0</v>
      </c>
      <c r="AW287" s="10">
        <v>0</v>
      </c>
      <c r="AX287" s="47">
        <f t="shared" si="6285"/>
        <v>0</v>
      </c>
      <c r="AY287" s="46">
        <v>0</v>
      </c>
      <c r="AZ287" s="10">
        <v>0</v>
      </c>
      <c r="BA287" s="47">
        <f t="shared" si="6286"/>
        <v>0</v>
      </c>
      <c r="BB287" s="46">
        <v>0</v>
      </c>
      <c r="BC287" s="10">
        <v>0</v>
      </c>
      <c r="BD287" s="47">
        <f t="shared" si="6287"/>
        <v>0</v>
      </c>
      <c r="BE287" s="46">
        <v>0</v>
      </c>
      <c r="BF287" s="10">
        <v>0</v>
      </c>
      <c r="BG287" s="47">
        <f t="shared" si="6288"/>
        <v>0</v>
      </c>
      <c r="BH287" s="46">
        <v>0</v>
      </c>
      <c r="BI287" s="10">
        <v>0</v>
      </c>
      <c r="BJ287" s="47">
        <f t="shared" si="6289"/>
        <v>0</v>
      </c>
      <c r="BK287" s="46">
        <v>0</v>
      </c>
      <c r="BL287" s="10">
        <v>0</v>
      </c>
      <c r="BM287" s="47">
        <f t="shared" si="6290"/>
        <v>0</v>
      </c>
      <c r="BN287" s="46">
        <v>0</v>
      </c>
      <c r="BO287" s="10">
        <v>0</v>
      </c>
      <c r="BP287" s="47">
        <f t="shared" si="6291"/>
        <v>0</v>
      </c>
      <c r="BQ287" s="46">
        <v>0</v>
      </c>
      <c r="BR287" s="10">
        <v>0</v>
      </c>
      <c r="BS287" s="47">
        <f t="shared" si="6292"/>
        <v>0</v>
      </c>
      <c r="BT287" s="46">
        <v>0</v>
      </c>
      <c r="BU287" s="10">
        <v>0</v>
      </c>
      <c r="BV287" s="47">
        <f t="shared" si="6293"/>
        <v>0</v>
      </c>
      <c r="BW287" s="46">
        <v>0</v>
      </c>
      <c r="BX287" s="10">
        <v>0</v>
      </c>
      <c r="BY287" s="47">
        <f t="shared" si="6294"/>
        <v>0</v>
      </c>
      <c r="BZ287" s="46">
        <v>0</v>
      </c>
      <c r="CA287" s="10">
        <v>0</v>
      </c>
      <c r="CB287" s="47">
        <f t="shared" si="6295"/>
        <v>0</v>
      </c>
      <c r="CC287" s="46">
        <v>0</v>
      </c>
      <c r="CD287" s="10">
        <v>0</v>
      </c>
      <c r="CE287" s="47">
        <f t="shared" si="6296"/>
        <v>0</v>
      </c>
      <c r="CF287" s="46">
        <v>0</v>
      </c>
      <c r="CG287" s="10">
        <v>0</v>
      </c>
      <c r="CH287" s="47">
        <f t="shared" si="6297"/>
        <v>0</v>
      </c>
      <c r="CI287" s="46">
        <v>0</v>
      </c>
      <c r="CJ287" s="10">
        <v>0</v>
      </c>
      <c r="CK287" s="47">
        <f t="shared" si="6298"/>
        <v>0</v>
      </c>
      <c r="CL287" s="46">
        <v>0</v>
      </c>
      <c r="CM287" s="10">
        <v>0</v>
      </c>
      <c r="CN287" s="47">
        <f t="shared" si="6299"/>
        <v>0</v>
      </c>
      <c r="CO287" s="46">
        <v>0</v>
      </c>
      <c r="CP287" s="10">
        <v>0</v>
      </c>
      <c r="CQ287" s="47">
        <f t="shared" si="6300"/>
        <v>0</v>
      </c>
      <c r="CR287" s="46">
        <v>0</v>
      </c>
      <c r="CS287" s="10">
        <v>0</v>
      </c>
      <c r="CT287" s="47">
        <f t="shared" si="6301"/>
        <v>0</v>
      </c>
      <c r="CU287" s="46">
        <v>0</v>
      </c>
      <c r="CV287" s="10">
        <v>0</v>
      </c>
      <c r="CW287" s="47">
        <f t="shared" si="6302"/>
        <v>0</v>
      </c>
      <c r="CX287" s="46">
        <v>0</v>
      </c>
      <c r="CY287" s="10">
        <v>0</v>
      </c>
      <c r="CZ287" s="47">
        <f t="shared" si="6303"/>
        <v>0</v>
      </c>
      <c r="DA287" s="46">
        <v>0</v>
      </c>
      <c r="DB287" s="10">
        <v>0</v>
      </c>
      <c r="DC287" s="47">
        <f t="shared" si="6304"/>
        <v>0</v>
      </c>
      <c r="DD287" s="46">
        <v>0</v>
      </c>
      <c r="DE287" s="10">
        <v>0</v>
      </c>
      <c r="DF287" s="47">
        <f t="shared" si="6305"/>
        <v>0</v>
      </c>
      <c r="DG287" s="46">
        <v>0</v>
      </c>
      <c r="DH287" s="10">
        <v>0</v>
      </c>
      <c r="DI287" s="47">
        <f t="shared" si="6306"/>
        <v>0</v>
      </c>
      <c r="DJ287" s="46">
        <v>0</v>
      </c>
      <c r="DK287" s="10">
        <v>0</v>
      </c>
      <c r="DL287" s="47">
        <f t="shared" si="6307"/>
        <v>0</v>
      </c>
      <c r="DM287" s="46">
        <v>0</v>
      </c>
      <c r="DN287" s="10">
        <v>0</v>
      </c>
      <c r="DO287" s="47">
        <f t="shared" si="6308"/>
        <v>0</v>
      </c>
      <c r="DP287" s="46">
        <v>0</v>
      </c>
      <c r="DQ287" s="10">
        <v>0</v>
      </c>
      <c r="DR287" s="47">
        <f t="shared" si="6309"/>
        <v>0</v>
      </c>
      <c r="DS287" s="46">
        <v>0</v>
      </c>
      <c r="DT287" s="10">
        <v>0</v>
      </c>
      <c r="DU287" s="47">
        <f t="shared" si="6310"/>
        <v>0</v>
      </c>
      <c r="DV287" s="46">
        <v>0</v>
      </c>
      <c r="DW287" s="10">
        <v>0</v>
      </c>
      <c r="DX287" s="47">
        <f t="shared" si="6311"/>
        <v>0</v>
      </c>
      <c r="DY287" s="46">
        <v>0</v>
      </c>
      <c r="DZ287" s="10">
        <v>0</v>
      </c>
      <c r="EA287" s="47">
        <f t="shared" si="6312"/>
        <v>0</v>
      </c>
      <c r="EB287" s="46">
        <v>0</v>
      </c>
      <c r="EC287" s="10">
        <v>0</v>
      </c>
      <c r="ED287" s="47">
        <f t="shared" si="6313"/>
        <v>0</v>
      </c>
      <c r="EE287" s="46">
        <v>0</v>
      </c>
      <c r="EF287" s="10">
        <v>0</v>
      </c>
      <c r="EG287" s="47">
        <f t="shared" si="6314"/>
        <v>0</v>
      </c>
      <c r="EH287" s="46">
        <v>0</v>
      </c>
      <c r="EI287" s="10">
        <v>0</v>
      </c>
      <c r="EJ287" s="47">
        <f t="shared" si="6315"/>
        <v>0</v>
      </c>
      <c r="EK287" s="46">
        <v>0</v>
      </c>
      <c r="EL287" s="10">
        <v>0</v>
      </c>
      <c r="EM287" s="47">
        <f t="shared" si="6316"/>
        <v>0</v>
      </c>
      <c r="EN287" s="46">
        <v>0</v>
      </c>
      <c r="EO287" s="10">
        <v>0</v>
      </c>
      <c r="EP287" s="47">
        <f t="shared" si="6317"/>
        <v>0</v>
      </c>
      <c r="EQ287" s="46">
        <v>0</v>
      </c>
      <c r="ER287" s="10">
        <v>0</v>
      </c>
      <c r="ES287" s="47">
        <f t="shared" si="6318"/>
        <v>0</v>
      </c>
      <c r="ET287" s="46">
        <v>0</v>
      </c>
      <c r="EU287" s="10">
        <v>0</v>
      </c>
      <c r="EV287" s="47">
        <f t="shared" si="6319"/>
        <v>0</v>
      </c>
      <c r="EW287" s="46">
        <v>0</v>
      </c>
      <c r="EX287" s="10">
        <v>0</v>
      </c>
      <c r="EY287" s="47">
        <f t="shared" si="6320"/>
        <v>0</v>
      </c>
      <c r="EZ287" s="46">
        <v>0</v>
      </c>
      <c r="FA287" s="10">
        <v>0</v>
      </c>
      <c r="FB287" s="47">
        <f t="shared" si="6321"/>
        <v>0</v>
      </c>
      <c r="FC287" s="46">
        <v>0</v>
      </c>
      <c r="FD287" s="10">
        <v>0</v>
      </c>
      <c r="FE287" s="47">
        <f t="shared" si="6322"/>
        <v>0</v>
      </c>
      <c r="FF287" s="46">
        <v>0</v>
      </c>
      <c r="FG287" s="10">
        <v>0</v>
      </c>
      <c r="FH287" s="47">
        <f t="shared" si="6323"/>
        <v>0</v>
      </c>
      <c r="FI287" s="46">
        <v>0</v>
      </c>
      <c r="FJ287" s="10">
        <v>0</v>
      </c>
      <c r="FK287" s="47">
        <f t="shared" si="6324"/>
        <v>0</v>
      </c>
      <c r="FL287" s="46">
        <v>0</v>
      </c>
      <c r="FM287" s="10">
        <v>0</v>
      </c>
      <c r="FN287" s="47">
        <f t="shared" si="6325"/>
        <v>0</v>
      </c>
      <c r="FO287" s="46">
        <v>0</v>
      </c>
      <c r="FP287" s="10">
        <v>0</v>
      </c>
      <c r="FQ287" s="47">
        <f t="shared" si="6326"/>
        <v>0</v>
      </c>
      <c r="FR287" s="46">
        <v>0</v>
      </c>
      <c r="FS287" s="10">
        <v>0</v>
      </c>
      <c r="FT287" s="47">
        <f t="shared" si="6327"/>
        <v>0</v>
      </c>
      <c r="FU287" s="46">
        <v>0</v>
      </c>
      <c r="FV287" s="10">
        <v>0</v>
      </c>
      <c r="FW287" s="47">
        <f t="shared" si="6328"/>
        <v>0</v>
      </c>
      <c r="FX287" s="46">
        <v>0</v>
      </c>
      <c r="FY287" s="10">
        <v>0</v>
      </c>
      <c r="FZ287" s="47">
        <f t="shared" si="6329"/>
        <v>0</v>
      </c>
      <c r="GA287" s="46">
        <v>0</v>
      </c>
      <c r="GB287" s="10">
        <v>0</v>
      </c>
      <c r="GC287" s="47">
        <f t="shared" si="6330"/>
        <v>0</v>
      </c>
      <c r="GD287" s="46">
        <v>0</v>
      </c>
      <c r="GE287" s="10">
        <v>0</v>
      </c>
      <c r="GF287" s="47">
        <f t="shared" si="6331"/>
        <v>0</v>
      </c>
      <c r="GG287" s="46">
        <v>0</v>
      </c>
      <c r="GH287" s="10">
        <v>0</v>
      </c>
      <c r="GI287" s="47">
        <f t="shared" si="6332"/>
        <v>0</v>
      </c>
      <c r="GJ287" s="46">
        <v>0</v>
      </c>
      <c r="GK287" s="10">
        <v>0</v>
      </c>
      <c r="GL287" s="47">
        <f t="shared" si="6333"/>
        <v>0</v>
      </c>
      <c r="GM287" s="46">
        <v>0</v>
      </c>
      <c r="GN287" s="10">
        <v>0</v>
      </c>
      <c r="GO287" s="47">
        <f t="shared" si="6334"/>
        <v>0</v>
      </c>
      <c r="GP287" s="46">
        <v>0</v>
      </c>
      <c r="GQ287" s="10">
        <v>0</v>
      </c>
      <c r="GR287" s="47">
        <f t="shared" si="6335"/>
        <v>0</v>
      </c>
      <c r="GS287" s="46">
        <v>0</v>
      </c>
      <c r="GT287" s="10">
        <v>0</v>
      </c>
      <c r="GU287" s="47">
        <f t="shared" si="6336"/>
        <v>0</v>
      </c>
      <c r="GV287" s="46">
        <v>0</v>
      </c>
      <c r="GW287" s="10">
        <v>0</v>
      </c>
      <c r="GX287" s="47">
        <f t="shared" si="6337"/>
        <v>0</v>
      </c>
      <c r="GY287" s="46">
        <v>0</v>
      </c>
      <c r="GZ287" s="10">
        <v>0</v>
      </c>
      <c r="HA287" s="47">
        <f t="shared" si="6338"/>
        <v>0</v>
      </c>
      <c r="HB287" s="46">
        <v>0</v>
      </c>
      <c r="HC287" s="10">
        <v>0</v>
      </c>
      <c r="HD287" s="47">
        <f t="shared" si="6339"/>
        <v>0</v>
      </c>
      <c r="HE287" s="46">
        <v>0</v>
      </c>
      <c r="HF287" s="10">
        <v>0</v>
      </c>
      <c r="HG287" s="47">
        <f t="shared" si="6340"/>
        <v>0</v>
      </c>
      <c r="HH287" s="46">
        <v>0</v>
      </c>
      <c r="HI287" s="10">
        <v>0</v>
      </c>
      <c r="HJ287" s="47">
        <f t="shared" si="6341"/>
        <v>0</v>
      </c>
      <c r="HK287" s="46">
        <v>0</v>
      </c>
      <c r="HL287" s="10">
        <v>0</v>
      </c>
      <c r="HM287" s="47">
        <f t="shared" si="6342"/>
        <v>0</v>
      </c>
      <c r="HN287" s="46">
        <v>0</v>
      </c>
      <c r="HO287" s="10">
        <v>0</v>
      </c>
      <c r="HP287" s="47">
        <f t="shared" si="6343"/>
        <v>0</v>
      </c>
      <c r="HQ287" s="46">
        <v>0</v>
      </c>
      <c r="HR287" s="10">
        <v>0</v>
      </c>
      <c r="HS287" s="47">
        <f t="shared" si="6344"/>
        <v>0</v>
      </c>
      <c r="HT287" s="46">
        <v>0</v>
      </c>
      <c r="HU287" s="10">
        <v>0</v>
      </c>
      <c r="HV287" s="47">
        <f t="shared" si="6345"/>
        <v>0</v>
      </c>
      <c r="HW287" s="46">
        <v>0</v>
      </c>
      <c r="HX287" s="10">
        <v>0</v>
      </c>
      <c r="HY287" s="47">
        <f t="shared" si="6346"/>
        <v>0</v>
      </c>
      <c r="HZ287" s="46">
        <v>0</v>
      </c>
      <c r="IA287" s="10">
        <v>0</v>
      </c>
      <c r="IB287" s="47">
        <f t="shared" si="6347"/>
        <v>0</v>
      </c>
      <c r="IC287" s="46">
        <v>0</v>
      </c>
      <c r="ID287" s="10">
        <v>0</v>
      </c>
      <c r="IE287" s="47">
        <f t="shared" si="6348"/>
        <v>0</v>
      </c>
      <c r="IF287" s="46">
        <v>0</v>
      </c>
      <c r="IG287" s="10">
        <v>0</v>
      </c>
      <c r="IH287" s="47">
        <f t="shared" si="6349"/>
        <v>0</v>
      </c>
      <c r="II287" s="46">
        <v>0</v>
      </c>
      <c r="IJ287" s="10">
        <v>0</v>
      </c>
      <c r="IK287" s="47">
        <f t="shared" si="6350"/>
        <v>0</v>
      </c>
      <c r="IL287" s="46">
        <v>0</v>
      </c>
      <c r="IM287" s="10">
        <v>0</v>
      </c>
      <c r="IN287" s="47">
        <f t="shared" si="6351"/>
        <v>0</v>
      </c>
      <c r="IO287" s="46">
        <v>0</v>
      </c>
      <c r="IP287" s="10">
        <v>0</v>
      </c>
      <c r="IQ287" s="47">
        <f t="shared" si="6352"/>
        <v>0</v>
      </c>
      <c r="IR287" s="46">
        <v>0</v>
      </c>
      <c r="IS287" s="10">
        <v>0</v>
      </c>
      <c r="IT287" s="47">
        <f t="shared" si="6353"/>
        <v>0</v>
      </c>
      <c r="IU287" s="46">
        <v>0</v>
      </c>
      <c r="IV287" s="10">
        <v>0</v>
      </c>
      <c r="IW287" s="47">
        <f t="shared" si="6354"/>
        <v>0</v>
      </c>
      <c r="IX287" s="46">
        <v>0</v>
      </c>
      <c r="IY287" s="10">
        <v>0</v>
      </c>
      <c r="IZ287" s="47">
        <f t="shared" si="6355"/>
        <v>0</v>
      </c>
      <c r="JA287" s="46">
        <v>0</v>
      </c>
      <c r="JB287" s="10">
        <v>0</v>
      </c>
      <c r="JC287" s="47">
        <f t="shared" si="6356"/>
        <v>0</v>
      </c>
      <c r="JD287" s="46">
        <v>0</v>
      </c>
      <c r="JE287" s="10">
        <v>0</v>
      </c>
      <c r="JF287" s="47">
        <f t="shared" si="6357"/>
        <v>0</v>
      </c>
      <c r="JG287" s="46">
        <v>0</v>
      </c>
      <c r="JH287" s="10">
        <v>0</v>
      </c>
      <c r="JI287" s="47">
        <f t="shared" si="6358"/>
        <v>0</v>
      </c>
      <c r="JJ287" s="46">
        <v>0</v>
      </c>
      <c r="JK287" s="10">
        <v>0</v>
      </c>
      <c r="JL287" s="47">
        <f t="shared" si="6359"/>
        <v>0</v>
      </c>
      <c r="JM287" s="46">
        <v>0</v>
      </c>
      <c r="JN287" s="10">
        <v>0</v>
      </c>
      <c r="JO287" s="47">
        <f t="shared" si="6360"/>
        <v>0</v>
      </c>
      <c r="JP287" s="46">
        <v>0</v>
      </c>
      <c r="JQ287" s="10">
        <v>0</v>
      </c>
      <c r="JR287" s="47">
        <f t="shared" si="6361"/>
        <v>0</v>
      </c>
      <c r="JS287" s="46">
        <v>0</v>
      </c>
      <c r="JT287" s="10">
        <v>0</v>
      </c>
      <c r="JU287" s="47">
        <f t="shared" si="6362"/>
        <v>0</v>
      </c>
      <c r="JV287" s="46">
        <v>0</v>
      </c>
      <c r="JW287" s="10">
        <v>0</v>
      </c>
      <c r="JX287" s="47">
        <f t="shared" si="6363"/>
        <v>0</v>
      </c>
      <c r="JY287" s="46">
        <v>0</v>
      </c>
      <c r="JZ287" s="10">
        <v>0</v>
      </c>
      <c r="KA287" s="47">
        <f t="shared" si="6364"/>
        <v>0</v>
      </c>
      <c r="KB287" s="46">
        <v>0</v>
      </c>
      <c r="KC287" s="10">
        <v>0</v>
      </c>
      <c r="KD287" s="47">
        <f t="shared" si="6365"/>
        <v>0</v>
      </c>
      <c r="KE287" s="46">
        <v>0</v>
      </c>
      <c r="KF287" s="10">
        <v>0</v>
      </c>
      <c r="KG287" s="47">
        <f t="shared" si="6366"/>
        <v>0</v>
      </c>
      <c r="KH287" s="46">
        <v>0</v>
      </c>
      <c r="KI287" s="10">
        <v>0</v>
      </c>
      <c r="KJ287" s="47">
        <f t="shared" si="6367"/>
        <v>0</v>
      </c>
      <c r="KK287" s="46">
        <v>0</v>
      </c>
      <c r="KL287" s="10">
        <v>0</v>
      </c>
      <c r="KM287" s="47">
        <f t="shared" si="6368"/>
        <v>0</v>
      </c>
      <c r="KN287" s="46">
        <v>0</v>
      </c>
      <c r="KO287" s="10">
        <v>0</v>
      </c>
      <c r="KP287" s="47">
        <f t="shared" si="6369"/>
        <v>0</v>
      </c>
      <c r="KQ287" s="46">
        <v>0</v>
      </c>
      <c r="KR287" s="10">
        <v>0</v>
      </c>
      <c r="KS287" s="47">
        <f t="shared" si="6370"/>
        <v>0</v>
      </c>
      <c r="KT287" s="46">
        <v>0</v>
      </c>
      <c r="KU287" s="10">
        <v>0</v>
      </c>
      <c r="KV287" s="47">
        <f t="shared" si="6371"/>
        <v>0</v>
      </c>
      <c r="KW287" s="46">
        <v>0</v>
      </c>
      <c r="KX287" s="10">
        <v>0</v>
      </c>
      <c r="KY287" s="47">
        <f t="shared" si="6372"/>
        <v>0</v>
      </c>
      <c r="KZ287" s="46">
        <v>0</v>
      </c>
      <c r="LA287" s="10">
        <v>0</v>
      </c>
      <c r="LB287" s="47">
        <f t="shared" si="6373"/>
        <v>0</v>
      </c>
      <c r="LC287" s="46">
        <v>0</v>
      </c>
      <c r="LD287" s="10">
        <v>0</v>
      </c>
      <c r="LE287" s="47">
        <f t="shared" si="6374"/>
        <v>0</v>
      </c>
      <c r="LF287" s="46">
        <v>0</v>
      </c>
      <c r="LG287" s="10">
        <v>0</v>
      </c>
      <c r="LH287" s="47">
        <f t="shared" si="6375"/>
        <v>0</v>
      </c>
      <c r="LI287" s="46">
        <v>0</v>
      </c>
      <c r="LJ287" s="10">
        <v>0</v>
      </c>
      <c r="LK287" s="47">
        <f t="shared" si="6376"/>
        <v>0</v>
      </c>
      <c r="LL287" s="46">
        <v>0</v>
      </c>
      <c r="LM287" s="10">
        <v>0</v>
      </c>
      <c r="LN287" s="47">
        <f t="shared" si="6377"/>
        <v>0</v>
      </c>
      <c r="LO287" s="46">
        <v>0</v>
      </c>
      <c r="LP287" s="10">
        <v>0</v>
      </c>
      <c r="LQ287" s="47">
        <f t="shared" si="6378"/>
        <v>0</v>
      </c>
      <c r="LR287" s="46">
        <v>0</v>
      </c>
      <c r="LS287" s="10">
        <v>0</v>
      </c>
      <c r="LT287" s="47">
        <f t="shared" si="6379"/>
        <v>0</v>
      </c>
      <c r="LU287" s="46">
        <v>0</v>
      </c>
      <c r="LV287" s="10">
        <v>0</v>
      </c>
      <c r="LW287" s="47">
        <f t="shared" si="6380"/>
        <v>0</v>
      </c>
      <c r="LX287" s="46">
        <v>0</v>
      </c>
      <c r="LY287" s="10">
        <v>0</v>
      </c>
      <c r="LZ287" s="47">
        <f t="shared" si="6381"/>
        <v>0</v>
      </c>
      <c r="MA287" s="46">
        <v>0</v>
      </c>
      <c r="MB287" s="10">
        <v>0</v>
      </c>
      <c r="MC287" s="47">
        <f t="shared" si="6382"/>
        <v>0</v>
      </c>
      <c r="MD287" s="46">
        <v>0</v>
      </c>
      <c r="ME287" s="10">
        <v>0</v>
      </c>
      <c r="MF287" s="47">
        <f t="shared" si="6383"/>
        <v>0</v>
      </c>
      <c r="MG287" s="46">
        <v>0</v>
      </c>
      <c r="MH287" s="10">
        <v>0</v>
      </c>
      <c r="MI287" s="47">
        <f t="shared" si="6384"/>
        <v>0</v>
      </c>
      <c r="MJ287" s="46">
        <v>0</v>
      </c>
      <c r="MK287" s="10">
        <v>0</v>
      </c>
      <c r="ML287" s="47">
        <f t="shared" si="6385"/>
        <v>0</v>
      </c>
      <c r="MM287" s="46">
        <v>0</v>
      </c>
      <c r="MN287" s="10">
        <v>0</v>
      </c>
      <c r="MO287" s="47">
        <f t="shared" si="6386"/>
        <v>0</v>
      </c>
      <c r="MP287" s="46">
        <v>0</v>
      </c>
      <c r="MQ287" s="10">
        <v>0</v>
      </c>
      <c r="MR287" s="47">
        <f t="shared" si="6387"/>
        <v>0</v>
      </c>
      <c r="MS287" s="46">
        <v>0</v>
      </c>
      <c r="MT287" s="10">
        <v>0</v>
      </c>
      <c r="MU287" s="47">
        <f t="shared" si="6388"/>
        <v>0</v>
      </c>
      <c r="MV287" s="46">
        <v>0</v>
      </c>
      <c r="MW287" s="10">
        <v>0</v>
      </c>
      <c r="MX287" s="47">
        <f t="shared" si="6389"/>
        <v>0</v>
      </c>
      <c r="MY287" s="46">
        <v>0</v>
      </c>
      <c r="MZ287" s="10">
        <v>0</v>
      </c>
      <c r="NA287" s="47">
        <f t="shared" si="6390"/>
        <v>0</v>
      </c>
      <c r="NB287" s="46">
        <v>0</v>
      </c>
      <c r="NC287" s="10">
        <v>0</v>
      </c>
      <c r="ND287" s="47">
        <f t="shared" si="6391"/>
        <v>0</v>
      </c>
      <c r="NE287" s="46">
        <v>0</v>
      </c>
      <c r="NF287" s="10">
        <v>0</v>
      </c>
      <c r="NG287" s="47">
        <f t="shared" si="6392"/>
        <v>0</v>
      </c>
      <c r="NH287" s="46">
        <v>0</v>
      </c>
      <c r="NI287" s="10">
        <v>0</v>
      </c>
      <c r="NJ287" s="47">
        <f t="shared" si="6393"/>
        <v>0</v>
      </c>
      <c r="NK287" s="46">
        <v>0</v>
      </c>
      <c r="NL287" s="10">
        <v>0</v>
      </c>
      <c r="NM287" s="47">
        <f t="shared" si="6394"/>
        <v>0</v>
      </c>
      <c r="NN287" s="46">
        <v>0</v>
      </c>
      <c r="NO287" s="10">
        <v>0</v>
      </c>
      <c r="NP287" s="47">
        <f t="shared" si="6395"/>
        <v>0</v>
      </c>
      <c r="NQ287" s="46">
        <v>0</v>
      </c>
      <c r="NR287" s="10">
        <v>0</v>
      </c>
      <c r="NS287" s="47">
        <f t="shared" si="6396"/>
        <v>0</v>
      </c>
      <c r="NT287" s="46">
        <v>0</v>
      </c>
      <c r="NU287" s="10">
        <v>0</v>
      </c>
      <c r="NV287" s="47">
        <f t="shared" si="6397"/>
        <v>0</v>
      </c>
      <c r="NW287" s="46">
        <v>0</v>
      </c>
      <c r="NX287" s="10">
        <v>0</v>
      </c>
      <c r="NY287" s="47">
        <f t="shared" si="6398"/>
        <v>0</v>
      </c>
      <c r="NZ287" s="46">
        <v>0</v>
      </c>
      <c r="OA287" s="10">
        <v>0</v>
      </c>
      <c r="OB287" s="47">
        <f t="shared" si="6399"/>
        <v>0</v>
      </c>
      <c r="OC287" s="46">
        <v>0</v>
      </c>
      <c r="OD287" s="10">
        <v>0</v>
      </c>
      <c r="OE287" s="47">
        <f t="shared" si="6400"/>
        <v>0</v>
      </c>
      <c r="OF287" s="46">
        <v>0</v>
      </c>
      <c r="OG287" s="10">
        <v>0</v>
      </c>
      <c r="OH287" s="47">
        <f t="shared" si="6401"/>
        <v>0</v>
      </c>
      <c r="OI287" s="46">
        <v>0</v>
      </c>
      <c r="OJ287" s="10">
        <v>0</v>
      </c>
      <c r="OK287" s="47">
        <f t="shared" si="6402"/>
        <v>0</v>
      </c>
      <c r="OL287" s="46">
        <v>0</v>
      </c>
      <c r="OM287" s="10">
        <v>0</v>
      </c>
      <c r="ON287" s="47">
        <f t="shared" si="6403"/>
        <v>0</v>
      </c>
      <c r="OO287" s="46">
        <v>0</v>
      </c>
      <c r="OP287" s="10">
        <v>0</v>
      </c>
      <c r="OQ287" s="47">
        <f t="shared" si="6404"/>
        <v>0</v>
      </c>
      <c r="OR287" s="46">
        <v>0</v>
      </c>
      <c r="OS287" s="10">
        <v>0</v>
      </c>
      <c r="OT287" s="47">
        <f t="shared" si="6405"/>
        <v>0</v>
      </c>
      <c r="OU287" s="46">
        <v>0</v>
      </c>
      <c r="OV287" s="10">
        <v>0</v>
      </c>
      <c r="OW287" s="47">
        <f t="shared" si="6406"/>
        <v>0</v>
      </c>
      <c r="OX287" s="46">
        <v>0</v>
      </c>
      <c r="OY287" s="10">
        <v>0</v>
      </c>
      <c r="OZ287" s="47">
        <f t="shared" si="6407"/>
        <v>0</v>
      </c>
      <c r="PA287" s="46">
        <v>0</v>
      </c>
      <c r="PB287" s="10">
        <v>0</v>
      </c>
      <c r="PC287" s="47">
        <f t="shared" si="6408"/>
        <v>0</v>
      </c>
      <c r="PD287" s="46">
        <v>0</v>
      </c>
      <c r="PE287" s="10">
        <v>0</v>
      </c>
      <c r="PF287" s="47">
        <f t="shared" si="6409"/>
        <v>0</v>
      </c>
      <c r="PG287" s="46">
        <v>0</v>
      </c>
      <c r="PH287" s="10">
        <v>0</v>
      </c>
      <c r="PI287" s="47">
        <f t="shared" si="6410"/>
        <v>0</v>
      </c>
      <c r="PJ287" s="46">
        <v>0</v>
      </c>
      <c r="PK287" s="10">
        <v>0</v>
      </c>
      <c r="PL287" s="47">
        <f t="shared" si="6411"/>
        <v>0</v>
      </c>
      <c r="PM287" s="46">
        <v>0</v>
      </c>
      <c r="PN287" s="10">
        <v>0</v>
      </c>
      <c r="PO287" s="47">
        <f t="shared" si="6412"/>
        <v>0</v>
      </c>
      <c r="PP287" s="46">
        <v>0</v>
      </c>
      <c r="PQ287" s="10">
        <v>0</v>
      </c>
      <c r="PR287" s="47">
        <f t="shared" si="6413"/>
        <v>0</v>
      </c>
      <c r="PS287" s="46">
        <v>0</v>
      </c>
      <c r="PT287" s="10">
        <v>0</v>
      </c>
      <c r="PU287" s="47">
        <f t="shared" si="6414"/>
        <v>0</v>
      </c>
      <c r="PV287" s="46">
        <v>0</v>
      </c>
      <c r="PW287" s="10">
        <v>0</v>
      </c>
      <c r="PX287" s="47">
        <f t="shared" si="6415"/>
        <v>0</v>
      </c>
      <c r="PY287" s="46">
        <v>0</v>
      </c>
      <c r="PZ287" s="10">
        <v>0</v>
      </c>
      <c r="QA287" s="47">
        <f t="shared" si="6416"/>
        <v>0</v>
      </c>
      <c r="QB287" s="46">
        <v>0</v>
      </c>
      <c r="QC287" s="10">
        <v>0</v>
      </c>
      <c r="QD287" s="47">
        <f t="shared" si="6417"/>
        <v>0</v>
      </c>
      <c r="QE287" s="46">
        <v>0</v>
      </c>
      <c r="QF287" s="10">
        <v>0</v>
      </c>
      <c r="QG287" s="47">
        <f t="shared" si="6418"/>
        <v>0</v>
      </c>
      <c r="QH287" s="46">
        <v>0</v>
      </c>
      <c r="QI287" s="10">
        <v>0</v>
      </c>
      <c r="QJ287" s="47">
        <f t="shared" si="6419"/>
        <v>0</v>
      </c>
      <c r="QK287" s="46">
        <v>0</v>
      </c>
      <c r="QL287" s="10">
        <v>0</v>
      </c>
      <c r="QM287" s="47">
        <f t="shared" si="6420"/>
        <v>0</v>
      </c>
      <c r="QN287" s="46">
        <v>0</v>
      </c>
      <c r="QO287" s="10">
        <v>0</v>
      </c>
      <c r="QP287" s="47">
        <f t="shared" si="6421"/>
        <v>0</v>
      </c>
      <c r="QQ287" s="46">
        <v>0</v>
      </c>
      <c r="QR287" s="10">
        <v>0</v>
      </c>
      <c r="QS287" s="47">
        <f t="shared" si="6422"/>
        <v>0</v>
      </c>
      <c r="QT287" s="46">
        <v>0</v>
      </c>
      <c r="QU287" s="10">
        <v>0</v>
      </c>
      <c r="QV287" s="47">
        <f t="shared" si="6423"/>
        <v>0</v>
      </c>
      <c r="QW287" s="46">
        <v>0</v>
      </c>
      <c r="QX287" s="10">
        <v>0</v>
      </c>
      <c r="QY287" s="47">
        <f t="shared" si="6424"/>
        <v>0</v>
      </c>
      <c r="QZ287" s="46">
        <v>0</v>
      </c>
      <c r="RA287" s="10">
        <v>0</v>
      </c>
      <c r="RB287" s="47">
        <f t="shared" si="6425"/>
        <v>0</v>
      </c>
      <c r="RC287" s="46">
        <v>0</v>
      </c>
      <c r="RD287" s="10">
        <v>0</v>
      </c>
      <c r="RE287" s="47">
        <f t="shared" si="6426"/>
        <v>0</v>
      </c>
      <c r="RF287" s="12">
        <f t="shared" si="6429"/>
        <v>0</v>
      </c>
      <c r="RG287" s="58">
        <f t="shared" si="6428"/>
        <v>0</v>
      </c>
    </row>
    <row r="288" spans="1:475" x14ac:dyDescent="0.3">
      <c r="A288" s="38">
        <v>2025</v>
      </c>
      <c r="B288" s="39" t="s">
        <v>14</v>
      </c>
      <c r="C288" s="46">
        <v>0</v>
      </c>
      <c r="D288" s="10">
        <v>0</v>
      </c>
      <c r="E288" s="47">
        <f t="shared" si="6430"/>
        <v>0</v>
      </c>
      <c r="F288" s="46">
        <v>0</v>
      </c>
      <c r="G288" s="10">
        <v>0</v>
      </c>
      <c r="H288" s="47">
        <f t="shared" si="6271"/>
        <v>0</v>
      </c>
      <c r="I288" s="46">
        <v>0</v>
      </c>
      <c r="J288" s="10">
        <v>0</v>
      </c>
      <c r="K288" s="47">
        <f t="shared" si="6272"/>
        <v>0</v>
      </c>
      <c r="L288" s="46">
        <v>0</v>
      </c>
      <c r="M288" s="10">
        <v>0</v>
      </c>
      <c r="N288" s="47">
        <f t="shared" si="6273"/>
        <v>0</v>
      </c>
      <c r="O288" s="46">
        <v>0</v>
      </c>
      <c r="P288" s="10">
        <v>0</v>
      </c>
      <c r="Q288" s="47">
        <f t="shared" si="6274"/>
        <v>0</v>
      </c>
      <c r="R288" s="46">
        <v>0</v>
      </c>
      <c r="S288" s="10">
        <v>0</v>
      </c>
      <c r="T288" s="47">
        <f t="shared" si="6275"/>
        <v>0</v>
      </c>
      <c r="U288" s="46">
        <v>0</v>
      </c>
      <c r="V288" s="10">
        <v>0</v>
      </c>
      <c r="W288" s="47">
        <f t="shared" si="6276"/>
        <v>0</v>
      </c>
      <c r="X288" s="46">
        <v>0</v>
      </c>
      <c r="Y288" s="10">
        <v>0</v>
      </c>
      <c r="Z288" s="47">
        <f t="shared" si="6277"/>
        <v>0</v>
      </c>
      <c r="AA288" s="46">
        <v>0</v>
      </c>
      <c r="AB288" s="10">
        <v>0</v>
      </c>
      <c r="AC288" s="47">
        <f t="shared" si="6278"/>
        <v>0</v>
      </c>
      <c r="AD288" s="46">
        <v>0</v>
      </c>
      <c r="AE288" s="10">
        <v>0</v>
      </c>
      <c r="AF288" s="47">
        <f t="shared" si="6279"/>
        <v>0</v>
      </c>
      <c r="AG288" s="46">
        <v>0</v>
      </c>
      <c r="AH288" s="10">
        <v>0</v>
      </c>
      <c r="AI288" s="47">
        <f t="shared" si="6280"/>
        <v>0</v>
      </c>
      <c r="AJ288" s="46">
        <v>0</v>
      </c>
      <c r="AK288" s="10">
        <v>0</v>
      </c>
      <c r="AL288" s="47">
        <f t="shared" si="6281"/>
        <v>0</v>
      </c>
      <c r="AM288" s="46">
        <v>0</v>
      </c>
      <c r="AN288" s="10">
        <v>0</v>
      </c>
      <c r="AO288" s="47">
        <f t="shared" si="6282"/>
        <v>0</v>
      </c>
      <c r="AP288" s="46">
        <v>0</v>
      </c>
      <c r="AQ288" s="10">
        <v>0</v>
      </c>
      <c r="AR288" s="47">
        <f t="shared" si="6283"/>
        <v>0</v>
      </c>
      <c r="AS288" s="46">
        <v>0</v>
      </c>
      <c r="AT288" s="10">
        <v>0</v>
      </c>
      <c r="AU288" s="47">
        <f t="shared" si="6284"/>
        <v>0</v>
      </c>
      <c r="AV288" s="46">
        <v>0</v>
      </c>
      <c r="AW288" s="10">
        <v>0</v>
      </c>
      <c r="AX288" s="47">
        <f t="shared" si="6285"/>
        <v>0</v>
      </c>
      <c r="AY288" s="46">
        <v>0</v>
      </c>
      <c r="AZ288" s="10">
        <v>0</v>
      </c>
      <c r="BA288" s="47">
        <f t="shared" si="6286"/>
        <v>0</v>
      </c>
      <c r="BB288" s="46">
        <v>0</v>
      </c>
      <c r="BC288" s="10">
        <v>0</v>
      </c>
      <c r="BD288" s="47">
        <f t="shared" si="6287"/>
        <v>0</v>
      </c>
      <c r="BE288" s="46">
        <v>0</v>
      </c>
      <c r="BF288" s="10">
        <v>0</v>
      </c>
      <c r="BG288" s="47">
        <f t="shared" si="6288"/>
        <v>0</v>
      </c>
      <c r="BH288" s="46">
        <v>0</v>
      </c>
      <c r="BI288" s="10">
        <v>0</v>
      </c>
      <c r="BJ288" s="47">
        <f t="shared" si="6289"/>
        <v>0</v>
      </c>
      <c r="BK288" s="46">
        <v>0</v>
      </c>
      <c r="BL288" s="10">
        <v>0</v>
      </c>
      <c r="BM288" s="47">
        <f t="shared" si="6290"/>
        <v>0</v>
      </c>
      <c r="BN288" s="46">
        <v>0</v>
      </c>
      <c r="BO288" s="10">
        <v>0</v>
      </c>
      <c r="BP288" s="47">
        <f t="shared" si="6291"/>
        <v>0</v>
      </c>
      <c r="BQ288" s="46">
        <v>0</v>
      </c>
      <c r="BR288" s="10">
        <v>0</v>
      </c>
      <c r="BS288" s="47">
        <f t="shared" si="6292"/>
        <v>0</v>
      </c>
      <c r="BT288" s="46">
        <v>0</v>
      </c>
      <c r="BU288" s="10">
        <v>0</v>
      </c>
      <c r="BV288" s="47">
        <f t="shared" si="6293"/>
        <v>0</v>
      </c>
      <c r="BW288" s="46">
        <v>0</v>
      </c>
      <c r="BX288" s="10">
        <v>0</v>
      </c>
      <c r="BY288" s="47">
        <f t="shared" si="6294"/>
        <v>0</v>
      </c>
      <c r="BZ288" s="46">
        <v>0</v>
      </c>
      <c r="CA288" s="10">
        <v>0</v>
      </c>
      <c r="CB288" s="47">
        <f t="shared" si="6295"/>
        <v>0</v>
      </c>
      <c r="CC288" s="46">
        <v>0</v>
      </c>
      <c r="CD288" s="10">
        <v>0</v>
      </c>
      <c r="CE288" s="47">
        <f t="shared" si="6296"/>
        <v>0</v>
      </c>
      <c r="CF288" s="46">
        <v>0</v>
      </c>
      <c r="CG288" s="10">
        <v>0</v>
      </c>
      <c r="CH288" s="47">
        <f t="shared" si="6297"/>
        <v>0</v>
      </c>
      <c r="CI288" s="46">
        <v>0</v>
      </c>
      <c r="CJ288" s="10">
        <v>0</v>
      </c>
      <c r="CK288" s="47">
        <f t="shared" si="6298"/>
        <v>0</v>
      </c>
      <c r="CL288" s="46">
        <v>0</v>
      </c>
      <c r="CM288" s="10">
        <v>0</v>
      </c>
      <c r="CN288" s="47">
        <f t="shared" si="6299"/>
        <v>0</v>
      </c>
      <c r="CO288" s="46">
        <v>0</v>
      </c>
      <c r="CP288" s="10">
        <v>0</v>
      </c>
      <c r="CQ288" s="47">
        <f t="shared" si="6300"/>
        <v>0</v>
      </c>
      <c r="CR288" s="46">
        <v>0</v>
      </c>
      <c r="CS288" s="10">
        <v>0</v>
      </c>
      <c r="CT288" s="47">
        <f t="shared" si="6301"/>
        <v>0</v>
      </c>
      <c r="CU288" s="46">
        <v>0</v>
      </c>
      <c r="CV288" s="10">
        <v>0</v>
      </c>
      <c r="CW288" s="47">
        <f t="shared" si="6302"/>
        <v>0</v>
      </c>
      <c r="CX288" s="46">
        <v>0</v>
      </c>
      <c r="CY288" s="10">
        <v>0</v>
      </c>
      <c r="CZ288" s="47">
        <f t="shared" si="6303"/>
        <v>0</v>
      </c>
      <c r="DA288" s="46">
        <v>0</v>
      </c>
      <c r="DB288" s="10">
        <v>0</v>
      </c>
      <c r="DC288" s="47">
        <f t="shared" si="6304"/>
        <v>0</v>
      </c>
      <c r="DD288" s="46">
        <v>0</v>
      </c>
      <c r="DE288" s="10">
        <v>0</v>
      </c>
      <c r="DF288" s="47">
        <f t="shared" si="6305"/>
        <v>0</v>
      </c>
      <c r="DG288" s="46">
        <v>0</v>
      </c>
      <c r="DH288" s="10">
        <v>0</v>
      </c>
      <c r="DI288" s="47">
        <f t="shared" si="6306"/>
        <v>0</v>
      </c>
      <c r="DJ288" s="46">
        <v>0</v>
      </c>
      <c r="DK288" s="10">
        <v>0</v>
      </c>
      <c r="DL288" s="47">
        <f t="shared" si="6307"/>
        <v>0</v>
      </c>
      <c r="DM288" s="46">
        <v>0</v>
      </c>
      <c r="DN288" s="10">
        <v>0</v>
      </c>
      <c r="DO288" s="47">
        <f t="shared" si="6308"/>
        <v>0</v>
      </c>
      <c r="DP288" s="46">
        <v>0</v>
      </c>
      <c r="DQ288" s="10">
        <v>0</v>
      </c>
      <c r="DR288" s="47">
        <f t="shared" si="6309"/>
        <v>0</v>
      </c>
      <c r="DS288" s="46">
        <v>0</v>
      </c>
      <c r="DT288" s="10">
        <v>0</v>
      </c>
      <c r="DU288" s="47">
        <f t="shared" si="6310"/>
        <v>0</v>
      </c>
      <c r="DV288" s="46">
        <v>0</v>
      </c>
      <c r="DW288" s="10">
        <v>0</v>
      </c>
      <c r="DX288" s="47">
        <f t="shared" si="6311"/>
        <v>0</v>
      </c>
      <c r="DY288" s="46">
        <v>0</v>
      </c>
      <c r="DZ288" s="10">
        <v>0</v>
      </c>
      <c r="EA288" s="47">
        <f t="shared" si="6312"/>
        <v>0</v>
      </c>
      <c r="EB288" s="46">
        <v>0</v>
      </c>
      <c r="EC288" s="10">
        <v>0</v>
      </c>
      <c r="ED288" s="47">
        <f t="shared" si="6313"/>
        <v>0</v>
      </c>
      <c r="EE288" s="46">
        <v>0</v>
      </c>
      <c r="EF288" s="10">
        <v>0</v>
      </c>
      <c r="EG288" s="47">
        <f t="shared" si="6314"/>
        <v>0</v>
      </c>
      <c r="EH288" s="46">
        <v>0</v>
      </c>
      <c r="EI288" s="10">
        <v>0</v>
      </c>
      <c r="EJ288" s="47">
        <f t="shared" si="6315"/>
        <v>0</v>
      </c>
      <c r="EK288" s="46">
        <v>0</v>
      </c>
      <c r="EL288" s="10">
        <v>0</v>
      </c>
      <c r="EM288" s="47">
        <f t="shared" si="6316"/>
        <v>0</v>
      </c>
      <c r="EN288" s="46">
        <v>0</v>
      </c>
      <c r="EO288" s="10">
        <v>0</v>
      </c>
      <c r="EP288" s="47">
        <f t="shared" si="6317"/>
        <v>0</v>
      </c>
      <c r="EQ288" s="46">
        <v>0</v>
      </c>
      <c r="ER288" s="10">
        <v>0</v>
      </c>
      <c r="ES288" s="47">
        <f t="shared" si="6318"/>
        <v>0</v>
      </c>
      <c r="ET288" s="46">
        <v>0</v>
      </c>
      <c r="EU288" s="10">
        <v>0</v>
      </c>
      <c r="EV288" s="47">
        <f t="shared" si="6319"/>
        <v>0</v>
      </c>
      <c r="EW288" s="46">
        <v>0</v>
      </c>
      <c r="EX288" s="10">
        <v>0</v>
      </c>
      <c r="EY288" s="47">
        <f t="shared" si="6320"/>
        <v>0</v>
      </c>
      <c r="EZ288" s="46">
        <v>0</v>
      </c>
      <c r="FA288" s="10">
        <v>0</v>
      </c>
      <c r="FB288" s="47">
        <f t="shared" si="6321"/>
        <v>0</v>
      </c>
      <c r="FC288" s="46">
        <v>0</v>
      </c>
      <c r="FD288" s="10">
        <v>0</v>
      </c>
      <c r="FE288" s="47">
        <f t="shared" si="6322"/>
        <v>0</v>
      </c>
      <c r="FF288" s="46">
        <v>0</v>
      </c>
      <c r="FG288" s="10">
        <v>0</v>
      </c>
      <c r="FH288" s="47">
        <f t="shared" si="6323"/>
        <v>0</v>
      </c>
      <c r="FI288" s="46">
        <v>0</v>
      </c>
      <c r="FJ288" s="10">
        <v>0</v>
      </c>
      <c r="FK288" s="47">
        <f t="shared" si="6324"/>
        <v>0</v>
      </c>
      <c r="FL288" s="46">
        <v>0</v>
      </c>
      <c r="FM288" s="10">
        <v>0</v>
      </c>
      <c r="FN288" s="47">
        <f t="shared" si="6325"/>
        <v>0</v>
      </c>
      <c r="FO288" s="46">
        <v>0</v>
      </c>
      <c r="FP288" s="10">
        <v>0</v>
      </c>
      <c r="FQ288" s="47">
        <f t="shared" si="6326"/>
        <v>0</v>
      </c>
      <c r="FR288" s="46">
        <v>0</v>
      </c>
      <c r="FS288" s="10">
        <v>0</v>
      </c>
      <c r="FT288" s="47">
        <f t="shared" si="6327"/>
        <v>0</v>
      </c>
      <c r="FU288" s="46">
        <v>0</v>
      </c>
      <c r="FV288" s="10">
        <v>0</v>
      </c>
      <c r="FW288" s="47">
        <f t="shared" si="6328"/>
        <v>0</v>
      </c>
      <c r="FX288" s="46">
        <v>0</v>
      </c>
      <c r="FY288" s="10">
        <v>0</v>
      </c>
      <c r="FZ288" s="47">
        <f t="shared" si="6329"/>
        <v>0</v>
      </c>
      <c r="GA288" s="46">
        <v>0</v>
      </c>
      <c r="GB288" s="10">
        <v>0</v>
      </c>
      <c r="GC288" s="47">
        <f t="shared" si="6330"/>
        <v>0</v>
      </c>
      <c r="GD288" s="46">
        <v>0</v>
      </c>
      <c r="GE288" s="10">
        <v>0</v>
      </c>
      <c r="GF288" s="47">
        <f t="shared" si="6331"/>
        <v>0</v>
      </c>
      <c r="GG288" s="46">
        <v>0</v>
      </c>
      <c r="GH288" s="10">
        <v>0</v>
      </c>
      <c r="GI288" s="47">
        <f t="shared" si="6332"/>
        <v>0</v>
      </c>
      <c r="GJ288" s="46">
        <v>0</v>
      </c>
      <c r="GK288" s="10">
        <v>0</v>
      </c>
      <c r="GL288" s="47">
        <f t="shared" si="6333"/>
        <v>0</v>
      </c>
      <c r="GM288" s="46">
        <v>0</v>
      </c>
      <c r="GN288" s="10">
        <v>0</v>
      </c>
      <c r="GO288" s="47">
        <f t="shared" si="6334"/>
        <v>0</v>
      </c>
      <c r="GP288" s="46">
        <v>0</v>
      </c>
      <c r="GQ288" s="10">
        <v>0</v>
      </c>
      <c r="GR288" s="47">
        <f t="shared" si="6335"/>
        <v>0</v>
      </c>
      <c r="GS288" s="46">
        <v>0</v>
      </c>
      <c r="GT288" s="10">
        <v>0</v>
      </c>
      <c r="GU288" s="47">
        <f t="shared" si="6336"/>
        <v>0</v>
      </c>
      <c r="GV288" s="46">
        <v>0</v>
      </c>
      <c r="GW288" s="10">
        <v>0</v>
      </c>
      <c r="GX288" s="47">
        <f t="shared" si="6337"/>
        <v>0</v>
      </c>
      <c r="GY288" s="46">
        <v>0</v>
      </c>
      <c r="GZ288" s="10">
        <v>0</v>
      </c>
      <c r="HA288" s="47">
        <f t="shared" si="6338"/>
        <v>0</v>
      </c>
      <c r="HB288" s="46">
        <v>0</v>
      </c>
      <c r="HC288" s="10">
        <v>0</v>
      </c>
      <c r="HD288" s="47">
        <f t="shared" si="6339"/>
        <v>0</v>
      </c>
      <c r="HE288" s="46">
        <v>0</v>
      </c>
      <c r="HF288" s="10">
        <v>0</v>
      </c>
      <c r="HG288" s="47">
        <f t="shared" si="6340"/>
        <v>0</v>
      </c>
      <c r="HH288" s="46">
        <v>0</v>
      </c>
      <c r="HI288" s="10">
        <v>0</v>
      </c>
      <c r="HJ288" s="47">
        <f t="shared" si="6341"/>
        <v>0</v>
      </c>
      <c r="HK288" s="46">
        <v>0</v>
      </c>
      <c r="HL288" s="10">
        <v>0</v>
      </c>
      <c r="HM288" s="47">
        <f t="shared" si="6342"/>
        <v>0</v>
      </c>
      <c r="HN288" s="46">
        <v>0</v>
      </c>
      <c r="HO288" s="10">
        <v>0</v>
      </c>
      <c r="HP288" s="47">
        <f t="shared" si="6343"/>
        <v>0</v>
      </c>
      <c r="HQ288" s="46">
        <v>0</v>
      </c>
      <c r="HR288" s="10">
        <v>0</v>
      </c>
      <c r="HS288" s="47">
        <f t="shared" si="6344"/>
        <v>0</v>
      </c>
      <c r="HT288" s="46">
        <v>0</v>
      </c>
      <c r="HU288" s="10">
        <v>0</v>
      </c>
      <c r="HV288" s="47">
        <f t="shared" si="6345"/>
        <v>0</v>
      </c>
      <c r="HW288" s="46">
        <v>0</v>
      </c>
      <c r="HX288" s="10">
        <v>0</v>
      </c>
      <c r="HY288" s="47">
        <f t="shared" si="6346"/>
        <v>0</v>
      </c>
      <c r="HZ288" s="46">
        <v>0</v>
      </c>
      <c r="IA288" s="10">
        <v>0</v>
      </c>
      <c r="IB288" s="47">
        <f t="shared" si="6347"/>
        <v>0</v>
      </c>
      <c r="IC288" s="46">
        <v>0</v>
      </c>
      <c r="ID288" s="10">
        <v>0</v>
      </c>
      <c r="IE288" s="47">
        <f t="shared" si="6348"/>
        <v>0</v>
      </c>
      <c r="IF288" s="46">
        <v>0</v>
      </c>
      <c r="IG288" s="10">
        <v>0</v>
      </c>
      <c r="IH288" s="47">
        <f t="shared" si="6349"/>
        <v>0</v>
      </c>
      <c r="II288" s="46">
        <v>0</v>
      </c>
      <c r="IJ288" s="10">
        <v>0</v>
      </c>
      <c r="IK288" s="47">
        <f t="shared" si="6350"/>
        <v>0</v>
      </c>
      <c r="IL288" s="46">
        <v>0</v>
      </c>
      <c r="IM288" s="10">
        <v>0</v>
      </c>
      <c r="IN288" s="47">
        <f t="shared" si="6351"/>
        <v>0</v>
      </c>
      <c r="IO288" s="46">
        <v>0</v>
      </c>
      <c r="IP288" s="10">
        <v>0</v>
      </c>
      <c r="IQ288" s="47">
        <f t="shared" si="6352"/>
        <v>0</v>
      </c>
      <c r="IR288" s="46">
        <v>0</v>
      </c>
      <c r="IS288" s="10">
        <v>0</v>
      </c>
      <c r="IT288" s="47">
        <f t="shared" si="6353"/>
        <v>0</v>
      </c>
      <c r="IU288" s="46">
        <v>0</v>
      </c>
      <c r="IV288" s="10">
        <v>0</v>
      </c>
      <c r="IW288" s="47">
        <f t="shared" si="6354"/>
        <v>0</v>
      </c>
      <c r="IX288" s="46">
        <v>0</v>
      </c>
      <c r="IY288" s="10">
        <v>0</v>
      </c>
      <c r="IZ288" s="47">
        <f t="shared" si="6355"/>
        <v>0</v>
      </c>
      <c r="JA288" s="46">
        <v>0</v>
      </c>
      <c r="JB288" s="10">
        <v>0</v>
      </c>
      <c r="JC288" s="47">
        <f t="shared" si="6356"/>
        <v>0</v>
      </c>
      <c r="JD288" s="46">
        <v>0</v>
      </c>
      <c r="JE288" s="10">
        <v>0</v>
      </c>
      <c r="JF288" s="47">
        <f t="shared" si="6357"/>
        <v>0</v>
      </c>
      <c r="JG288" s="46">
        <v>0</v>
      </c>
      <c r="JH288" s="10">
        <v>0</v>
      </c>
      <c r="JI288" s="47">
        <f t="shared" si="6358"/>
        <v>0</v>
      </c>
      <c r="JJ288" s="46">
        <v>0</v>
      </c>
      <c r="JK288" s="10">
        <v>0</v>
      </c>
      <c r="JL288" s="47">
        <f t="shared" si="6359"/>
        <v>0</v>
      </c>
      <c r="JM288" s="46">
        <v>0</v>
      </c>
      <c r="JN288" s="10">
        <v>0</v>
      </c>
      <c r="JO288" s="47">
        <f t="shared" si="6360"/>
        <v>0</v>
      </c>
      <c r="JP288" s="46">
        <v>0</v>
      </c>
      <c r="JQ288" s="10">
        <v>0</v>
      </c>
      <c r="JR288" s="47">
        <f t="shared" si="6361"/>
        <v>0</v>
      </c>
      <c r="JS288" s="46">
        <v>0</v>
      </c>
      <c r="JT288" s="10">
        <v>0</v>
      </c>
      <c r="JU288" s="47">
        <f t="shared" si="6362"/>
        <v>0</v>
      </c>
      <c r="JV288" s="46">
        <v>0</v>
      </c>
      <c r="JW288" s="10">
        <v>0</v>
      </c>
      <c r="JX288" s="47">
        <f t="shared" si="6363"/>
        <v>0</v>
      </c>
      <c r="JY288" s="46">
        <v>0</v>
      </c>
      <c r="JZ288" s="10">
        <v>0</v>
      </c>
      <c r="KA288" s="47">
        <f t="shared" si="6364"/>
        <v>0</v>
      </c>
      <c r="KB288" s="46">
        <v>0</v>
      </c>
      <c r="KC288" s="10">
        <v>0</v>
      </c>
      <c r="KD288" s="47">
        <f t="shared" si="6365"/>
        <v>0</v>
      </c>
      <c r="KE288" s="46">
        <v>0</v>
      </c>
      <c r="KF288" s="10">
        <v>0</v>
      </c>
      <c r="KG288" s="47">
        <f t="shared" si="6366"/>
        <v>0</v>
      </c>
      <c r="KH288" s="46">
        <v>0</v>
      </c>
      <c r="KI288" s="10">
        <v>0</v>
      </c>
      <c r="KJ288" s="47">
        <f t="shared" si="6367"/>
        <v>0</v>
      </c>
      <c r="KK288" s="46">
        <v>0</v>
      </c>
      <c r="KL288" s="10">
        <v>0</v>
      </c>
      <c r="KM288" s="47">
        <f t="shared" si="6368"/>
        <v>0</v>
      </c>
      <c r="KN288" s="46">
        <v>0</v>
      </c>
      <c r="KO288" s="10">
        <v>0</v>
      </c>
      <c r="KP288" s="47">
        <f t="shared" si="6369"/>
        <v>0</v>
      </c>
      <c r="KQ288" s="46">
        <v>0</v>
      </c>
      <c r="KR288" s="10">
        <v>0</v>
      </c>
      <c r="KS288" s="47">
        <f t="shared" si="6370"/>
        <v>0</v>
      </c>
      <c r="KT288" s="46">
        <v>0</v>
      </c>
      <c r="KU288" s="10">
        <v>0</v>
      </c>
      <c r="KV288" s="47">
        <f t="shared" si="6371"/>
        <v>0</v>
      </c>
      <c r="KW288" s="46">
        <v>0</v>
      </c>
      <c r="KX288" s="10">
        <v>0</v>
      </c>
      <c r="KY288" s="47">
        <f t="shared" si="6372"/>
        <v>0</v>
      </c>
      <c r="KZ288" s="46">
        <v>0</v>
      </c>
      <c r="LA288" s="10">
        <v>0</v>
      </c>
      <c r="LB288" s="47">
        <f t="shared" si="6373"/>
        <v>0</v>
      </c>
      <c r="LC288" s="46">
        <v>0</v>
      </c>
      <c r="LD288" s="10">
        <v>0</v>
      </c>
      <c r="LE288" s="47">
        <f t="shared" si="6374"/>
        <v>0</v>
      </c>
      <c r="LF288" s="46">
        <v>0</v>
      </c>
      <c r="LG288" s="10">
        <v>0</v>
      </c>
      <c r="LH288" s="47">
        <f t="shared" si="6375"/>
        <v>0</v>
      </c>
      <c r="LI288" s="46">
        <v>0</v>
      </c>
      <c r="LJ288" s="10">
        <v>0</v>
      </c>
      <c r="LK288" s="47">
        <f t="shared" si="6376"/>
        <v>0</v>
      </c>
      <c r="LL288" s="46">
        <v>0</v>
      </c>
      <c r="LM288" s="10">
        <v>0</v>
      </c>
      <c r="LN288" s="47">
        <f t="shared" si="6377"/>
        <v>0</v>
      </c>
      <c r="LO288" s="46">
        <v>0</v>
      </c>
      <c r="LP288" s="10">
        <v>0</v>
      </c>
      <c r="LQ288" s="47">
        <f t="shared" si="6378"/>
        <v>0</v>
      </c>
      <c r="LR288" s="46">
        <v>0</v>
      </c>
      <c r="LS288" s="10">
        <v>0</v>
      </c>
      <c r="LT288" s="47">
        <f t="shared" si="6379"/>
        <v>0</v>
      </c>
      <c r="LU288" s="46">
        <v>0</v>
      </c>
      <c r="LV288" s="10">
        <v>0</v>
      </c>
      <c r="LW288" s="47">
        <f t="shared" si="6380"/>
        <v>0</v>
      </c>
      <c r="LX288" s="46">
        <v>0</v>
      </c>
      <c r="LY288" s="10">
        <v>0</v>
      </c>
      <c r="LZ288" s="47">
        <f t="shared" si="6381"/>
        <v>0</v>
      </c>
      <c r="MA288" s="46">
        <v>0</v>
      </c>
      <c r="MB288" s="10">
        <v>0</v>
      </c>
      <c r="MC288" s="47">
        <f t="shared" si="6382"/>
        <v>0</v>
      </c>
      <c r="MD288" s="46">
        <v>0</v>
      </c>
      <c r="ME288" s="10">
        <v>0</v>
      </c>
      <c r="MF288" s="47">
        <f t="shared" si="6383"/>
        <v>0</v>
      </c>
      <c r="MG288" s="46">
        <v>0</v>
      </c>
      <c r="MH288" s="10">
        <v>0</v>
      </c>
      <c r="MI288" s="47">
        <f t="shared" si="6384"/>
        <v>0</v>
      </c>
      <c r="MJ288" s="46">
        <v>0</v>
      </c>
      <c r="MK288" s="10">
        <v>0</v>
      </c>
      <c r="ML288" s="47">
        <f t="shared" si="6385"/>
        <v>0</v>
      </c>
      <c r="MM288" s="46">
        <v>0</v>
      </c>
      <c r="MN288" s="10">
        <v>0</v>
      </c>
      <c r="MO288" s="47">
        <f t="shared" si="6386"/>
        <v>0</v>
      </c>
      <c r="MP288" s="46">
        <v>0</v>
      </c>
      <c r="MQ288" s="10">
        <v>0</v>
      </c>
      <c r="MR288" s="47">
        <f t="shared" si="6387"/>
        <v>0</v>
      </c>
      <c r="MS288" s="46">
        <v>0</v>
      </c>
      <c r="MT288" s="10">
        <v>0</v>
      </c>
      <c r="MU288" s="47">
        <f t="shared" si="6388"/>
        <v>0</v>
      </c>
      <c r="MV288" s="46">
        <v>0</v>
      </c>
      <c r="MW288" s="10">
        <v>0</v>
      </c>
      <c r="MX288" s="47">
        <f t="shared" si="6389"/>
        <v>0</v>
      </c>
      <c r="MY288" s="46">
        <v>0</v>
      </c>
      <c r="MZ288" s="10">
        <v>0</v>
      </c>
      <c r="NA288" s="47">
        <f t="shared" si="6390"/>
        <v>0</v>
      </c>
      <c r="NB288" s="46">
        <v>0</v>
      </c>
      <c r="NC288" s="10">
        <v>0</v>
      </c>
      <c r="ND288" s="47">
        <f t="shared" si="6391"/>
        <v>0</v>
      </c>
      <c r="NE288" s="46">
        <v>0</v>
      </c>
      <c r="NF288" s="10">
        <v>0</v>
      </c>
      <c r="NG288" s="47">
        <f t="shared" si="6392"/>
        <v>0</v>
      </c>
      <c r="NH288" s="46">
        <v>0</v>
      </c>
      <c r="NI288" s="10">
        <v>0</v>
      </c>
      <c r="NJ288" s="47">
        <f t="shared" si="6393"/>
        <v>0</v>
      </c>
      <c r="NK288" s="46">
        <v>0</v>
      </c>
      <c r="NL288" s="10">
        <v>0</v>
      </c>
      <c r="NM288" s="47">
        <f t="shared" si="6394"/>
        <v>0</v>
      </c>
      <c r="NN288" s="46">
        <v>0</v>
      </c>
      <c r="NO288" s="10">
        <v>0</v>
      </c>
      <c r="NP288" s="47">
        <f t="shared" si="6395"/>
        <v>0</v>
      </c>
      <c r="NQ288" s="46">
        <v>0</v>
      </c>
      <c r="NR288" s="10">
        <v>0</v>
      </c>
      <c r="NS288" s="47">
        <f t="shared" si="6396"/>
        <v>0</v>
      </c>
      <c r="NT288" s="46">
        <v>0</v>
      </c>
      <c r="NU288" s="10">
        <v>0</v>
      </c>
      <c r="NV288" s="47">
        <f t="shared" si="6397"/>
        <v>0</v>
      </c>
      <c r="NW288" s="46">
        <v>0</v>
      </c>
      <c r="NX288" s="10">
        <v>0</v>
      </c>
      <c r="NY288" s="47">
        <f t="shared" si="6398"/>
        <v>0</v>
      </c>
      <c r="NZ288" s="46">
        <v>0</v>
      </c>
      <c r="OA288" s="10">
        <v>0</v>
      </c>
      <c r="OB288" s="47">
        <f t="shared" si="6399"/>
        <v>0</v>
      </c>
      <c r="OC288" s="46">
        <v>0</v>
      </c>
      <c r="OD288" s="10">
        <v>0</v>
      </c>
      <c r="OE288" s="47">
        <f t="shared" si="6400"/>
        <v>0</v>
      </c>
      <c r="OF288" s="46">
        <v>0</v>
      </c>
      <c r="OG288" s="10">
        <v>0</v>
      </c>
      <c r="OH288" s="47">
        <f t="shared" si="6401"/>
        <v>0</v>
      </c>
      <c r="OI288" s="46">
        <v>0</v>
      </c>
      <c r="OJ288" s="10">
        <v>0</v>
      </c>
      <c r="OK288" s="47">
        <f t="shared" si="6402"/>
        <v>0</v>
      </c>
      <c r="OL288" s="46">
        <v>0</v>
      </c>
      <c r="OM288" s="10">
        <v>0</v>
      </c>
      <c r="ON288" s="47">
        <f t="shared" si="6403"/>
        <v>0</v>
      </c>
      <c r="OO288" s="46">
        <v>0</v>
      </c>
      <c r="OP288" s="10">
        <v>0</v>
      </c>
      <c r="OQ288" s="47">
        <f t="shared" si="6404"/>
        <v>0</v>
      </c>
      <c r="OR288" s="46">
        <v>0</v>
      </c>
      <c r="OS288" s="10">
        <v>0</v>
      </c>
      <c r="OT288" s="47">
        <f t="shared" si="6405"/>
        <v>0</v>
      </c>
      <c r="OU288" s="46">
        <v>0</v>
      </c>
      <c r="OV288" s="10">
        <v>0</v>
      </c>
      <c r="OW288" s="47">
        <f t="shared" si="6406"/>
        <v>0</v>
      </c>
      <c r="OX288" s="46">
        <v>0</v>
      </c>
      <c r="OY288" s="10">
        <v>0</v>
      </c>
      <c r="OZ288" s="47">
        <f t="shared" si="6407"/>
        <v>0</v>
      </c>
      <c r="PA288" s="46">
        <v>0</v>
      </c>
      <c r="PB288" s="10">
        <v>0</v>
      </c>
      <c r="PC288" s="47">
        <f t="shared" si="6408"/>
        <v>0</v>
      </c>
      <c r="PD288" s="46">
        <v>0</v>
      </c>
      <c r="PE288" s="10">
        <v>0</v>
      </c>
      <c r="PF288" s="47">
        <f t="shared" si="6409"/>
        <v>0</v>
      </c>
      <c r="PG288" s="46">
        <v>0</v>
      </c>
      <c r="PH288" s="10">
        <v>0</v>
      </c>
      <c r="PI288" s="47">
        <f t="shared" si="6410"/>
        <v>0</v>
      </c>
      <c r="PJ288" s="46">
        <v>0</v>
      </c>
      <c r="PK288" s="10">
        <v>0</v>
      </c>
      <c r="PL288" s="47">
        <f t="shared" si="6411"/>
        <v>0</v>
      </c>
      <c r="PM288" s="46">
        <v>0</v>
      </c>
      <c r="PN288" s="10">
        <v>0</v>
      </c>
      <c r="PO288" s="47">
        <f t="shared" si="6412"/>
        <v>0</v>
      </c>
      <c r="PP288" s="46">
        <v>0</v>
      </c>
      <c r="PQ288" s="10">
        <v>0</v>
      </c>
      <c r="PR288" s="47">
        <f t="shared" si="6413"/>
        <v>0</v>
      </c>
      <c r="PS288" s="46">
        <v>0</v>
      </c>
      <c r="PT288" s="10">
        <v>0</v>
      </c>
      <c r="PU288" s="47">
        <f t="shared" si="6414"/>
        <v>0</v>
      </c>
      <c r="PV288" s="46">
        <v>0</v>
      </c>
      <c r="PW288" s="10">
        <v>0</v>
      </c>
      <c r="PX288" s="47">
        <f t="shared" si="6415"/>
        <v>0</v>
      </c>
      <c r="PY288" s="46">
        <v>0</v>
      </c>
      <c r="PZ288" s="10">
        <v>0</v>
      </c>
      <c r="QA288" s="47">
        <f t="shared" si="6416"/>
        <v>0</v>
      </c>
      <c r="QB288" s="46">
        <v>0</v>
      </c>
      <c r="QC288" s="10">
        <v>0</v>
      </c>
      <c r="QD288" s="47">
        <f t="shared" si="6417"/>
        <v>0</v>
      </c>
      <c r="QE288" s="46">
        <v>0</v>
      </c>
      <c r="QF288" s="10">
        <v>0</v>
      </c>
      <c r="QG288" s="47">
        <f t="shared" si="6418"/>
        <v>0</v>
      </c>
      <c r="QH288" s="46">
        <v>0</v>
      </c>
      <c r="QI288" s="10">
        <v>0</v>
      </c>
      <c r="QJ288" s="47">
        <f t="shared" si="6419"/>
        <v>0</v>
      </c>
      <c r="QK288" s="46">
        <v>0</v>
      </c>
      <c r="QL288" s="10">
        <v>0</v>
      </c>
      <c r="QM288" s="47">
        <f t="shared" si="6420"/>
        <v>0</v>
      </c>
      <c r="QN288" s="46">
        <v>0</v>
      </c>
      <c r="QO288" s="10">
        <v>0</v>
      </c>
      <c r="QP288" s="47">
        <f t="shared" si="6421"/>
        <v>0</v>
      </c>
      <c r="QQ288" s="46">
        <v>0</v>
      </c>
      <c r="QR288" s="10">
        <v>0</v>
      </c>
      <c r="QS288" s="47">
        <f t="shared" si="6422"/>
        <v>0</v>
      </c>
      <c r="QT288" s="46">
        <v>0</v>
      </c>
      <c r="QU288" s="10">
        <v>0</v>
      </c>
      <c r="QV288" s="47">
        <f t="shared" si="6423"/>
        <v>0</v>
      </c>
      <c r="QW288" s="46">
        <v>0</v>
      </c>
      <c r="QX288" s="10">
        <v>0</v>
      </c>
      <c r="QY288" s="47">
        <f t="shared" si="6424"/>
        <v>0</v>
      </c>
      <c r="QZ288" s="46">
        <v>0</v>
      </c>
      <c r="RA288" s="10">
        <v>0</v>
      </c>
      <c r="RB288" s="47">
        <f t="shared" si="6425"/>
        <v>0</v>
      </c>
      <c r="RC288" s="46">
        <v>0</v>
      </c>
      <c r="RD288" s="10">
        <v>0</v>
      </c>
      <c r="RE288" s="47">
        <f t="shared" si="6426"/>
        <v>0</v>
      </c>
      <c r="RF288" s="12">
        <f t="shared" si="6429"/>
        <v>0</v>
      </c>
      <c r="RG288" s="58">
        <f t="shared" si="6428"/>
        <v>0</v>
      </c>
    </row>
    <row r="289" spans="1:475" x14ac:dyDescent="0.3">
      <c r="A289" s="38">
        <v>2025</v>
      </c>
      <c r="B289" s="47" t="s">
        <v>15</v>
      </c>
      <c r="C289" s="46">
        <v>0</v>
      </c>
      <c r="D289" s="10">
        <v>0</v>
      </c>
      <c r="E289" s="47">
        <f t="shared" si="6430"/>
        <v>0</v>
      </c>
      <c r="F289" s="46">
        <v>0</v>
      </c>
      <c r="G289" s="10">
        <v>0</v>
      </c>
      <c r="H289" s="47">
        <f t="shared" si="6271"/>
        <v>0</v>
      </c>
      <c r="I289" s="46">
        <v>0</v>
      </c>
      <c r="J289" s="10">
        <v>0</v>
      </c>
      <c r="K289" s="47">
        <f t="shared" si="6272"/>
        <v>0</v>
      </c>
      <c r="L289" s="46">
        <v>0</v>
      </c>
      <c r="M289" s="10">
        <v>0</v>
      </c>
      <c r="N289" s="47">
        <f t="shared" si="6273"/>
        <v>0</v>
      </c>
      <c r="O289" s="46">
        <v>0</v>
      </c>
      <c r="P289" s="10">
        <v>0</v>
      </c>
      <c r="Q289" s="47">
        <f t="shared" si="6274"/>
        <v>0</v>
      </c>
      <c r="R289" s="46">
        <v>0</v>
      </c>
      <c r="S289" s="10">
        <v>0</v>
      </c>
      <c r="T289" s="47">
        <f t="shared" si="6275"/>
        <v>0</v>
      </c>
      <c r="U289" s="46">
        <v>0</v>
      </c>
      <c r="V289" s="10">
        <v>0</v>
      </c>
      <c r="W289" s="47">
        <f t="shared" si="6276"/>
        <v>0</v>
      </c>
      <c r="X289" s="46">
        <v>0</v>
      </c>
      <c r="Y289" s="10">
        <v>0</v>
      </c>
      <c r="Z289" s="47">
        <f t="shared" si="6277"/>
        <v>0</v>
      </c>
      <c r="AA289" s="46">
        <v>0</v>
      </c>
      <c r="AB289" s="10">
        <v>0</v>
      </c>
      <c r="AC289" s="47">
        <f t="shared" si="6278"/>
        <v>0</v>
      </c>
      <c r="AD289" s="46">
        <v>0</v>
      </c>
      <c r="AE289" s="10">
        <v>0</v>
      </c>
      <c r="AF289" s="47">
        <f t="shared" si="6279"/>
        <v>0</v>
      </c>
      <c r="AG289" s="46">
        <v>0</v>
      </c>
      <c r="AH289" s="10">
        <v>0</v>
      </c>
      <c r="AI289" s="47">
        <f t="shared" si="6280"/>
        <v>0</v>
      </c>
      <c r="AJ289" s="46">
        <v>0</v>
      </c>
      <c r="AK289" s="10">
        <v>0</v>
      </c>
      <c r="AL289" s="47">
        <f t="shared" si="6281"/>
        <v>0</v>
      </c>
      <c r="AM289" s="46">
        <v>0</v>
      </c>
      <c r="AN289" s="10">
        <v>0</v>
      </c>
      <c r="AO289" s="47">
        <f t="shared" si="6282"/>
        <v>0</v>
      </c>
      <c r="AP289" s="46">
        <v>0</v>
      </c>
      <c r="AQ289" s="10">
        <v>0</v>
      </c>
      <c r="AR289" s="47">
        <f t="shared" si="6283"/>
        <v>0</v>
      </c>
      <c r="AS289" s="46">
        <v>0</v>
      </c>
      <c r="AT289" s="10">
        <v>0</v>
      </c>
      <c r="AU289" s="47">
        <f t="shared" si="6284"/>
        <v>0</v>
      </c>
      <c r="AV289" s="46">
        <v>0</v>
      </c>
      <c r="AW289" s="10">
        <v>0</v>
      </c>
      <c r="AX289" s="47">
        <f t="shared" si="6285"/>
        <v>0</v>
      </c>
      <c r="AY289" s="46">
        <v>0</v>
      </c>
      <c r="AZ289" s="10">
        <v>0</v>
      </c>
      <c r="BA289" s="47">
        <f t="shared" si="6286"/>
        <v>0</v>
      </c>
      <c r="BB289" s="46">
        <v>0</v>
      </c>
      <c r="BC289" s="10">
        <v>0</v>
      </c>
      <c r="BD289" s="47">
        <f t="shared" si="6287"/>
        <v>0</v>
      </c>
      <c r="BE289" s="46">
        <v>0</v>
      </c>
      <c r="BF289" s="10">
        <v>0</v>
      </c>
      <c r="BG289" s="47">
        <f t="shared" si="6288"/>
        <v>0</v>
      </c>
      <c r="BH289" s="46">
        <v>0</v>
      </c>
      <c r="BI289" s="10">
        <v>0</v>
      </c>
      <c r="BJ289" s="47">
        <f t="shared" si="6289"/>
        <v>0</v>
      </c>
      <c r="BK289" s="46">
        <v>0</v>
      </c>
      <c r="BL289" s="10">
        <v>0</v>
      </c>
      <c r="BM289" s="47">
        <f t="shared" si="6290"/>
        <v>0</v>
      </c>
      <c r="BN289" s="46">
        <v>0</v>
      </c>
      <c r="BO289" s="10">
        <v>0</v>
      </c>
      <c r="BP289" s="47">
        <f t="shared" si="6291"/>
        <v>0</v>
      </c>
      <c r="BQ289" s="46">
        <v>0</v>
      </c>
      <c r="BR289" s="10">
        <v>0</v>
      </c>
      <c r="BS289" s="47">
        <f t="shared" si="6292"/>
        <v>0</v>
      </c>
      <c r="BT289" s="46">
        <v>0</v>
      </c>
      <c r="BU289" s="10">
        <v>0</v>
      </c>
      <c r="BV289" s="47">
        <f t="shared" si="6293"/>
        <v>0</v>
      </c>
      <c r="BW289" s="46">
        <v>0</v>
      </c>
      <c r="BX289" s="10">
        <v>0</v>
      </c>
      <c r="BY289" s="47">
        <f t="shared" si="6294"/>
        <v>0</v>
      </c>
      <c r="BZ289" s="46">
        <v>0</v>
      </c>
      <c r="CA289" s="10">
        <v>0</v>
      </c>
      <c r="CB289" s="47">
        <f t="shared" si="6295"/>
        <v>0</v>
      </c>
      <c r="CC289" s="46">
        <v>0</v>
      </c>
      <c r="CD289" s="10">
        <v>0</v>
      </c>
      <c r="CE289" s="47">
        <f t="shared" si="6296"/>
        <v>0</v>
      </c>
      <c r="CF289" s="46">
        <v>0</v>
      </c>
      <c r="CG289" s="10">
        <v>0</v>
      </c>
      <c r="CH289" s="47">
        <f t="shared" si="6297"/>
        <v>0</v>
      </c>
      <c r="CI289" s="46">
        <v>0</v>
      </c>
      <c r="CJ289" s="10">
        <v>0</v>
      </c>
      <c r="CK289" s="47">
        <f t="shared" si="6298"/>
        <v>0</v>
      </c>
      <c r="CL289" s="46">
        <v>0</v>
      </c>
      <c r="CM289" s="10">
        <v>0</v>
      </c>
      <c r="CN289" s="47">
        <f t="shared" si="6299"/>
        <v>0</v>
      </c>
      <c r="CO289" s="46">
        <v>0</v>
      </c>
      <c r="CP289" s="10">
        <v>0</v>
      </c>
      <c r="CQ289" s="47">
        <f t="shared" si="6300"/>
        <v>0</v>
      </c>
      <c r="CR289" s="46">
        <v>0</v>
      </c>
      <c r="CS289" s="10">
        <v>0</v>
      </c>
      <c r="CT289" s="47">
        <f t="shared" si="6301"/>
        <v>0</v>
      </c>
      <c r="CU289" s="46">
        <v>0</v>
      </c>
      <c r="CV289" s="10">
        <v>0</v>
      </c>
      <c r="CW289" s="47">
        <f t="shared" si="6302"/>
        <v>0</v>
      </c>
      <c r="CX289" s="46">
        <v>0</v>
      </c>
      <c r="CY289" s="10">
        <v>0</v>
      </c>
      <c r="CZ289" s="47">
        <f t="shared" si="6303"/>
        <v>0</v>
      </c>
      <c r="DA289" s="46">
        <v>0</v>
      </c>
      <c r="DB289" s="10">
        <v>0</v>
      </c>
      <c r="DC289" s="47">
        <f t="shared" si="6304"/>
        <v>0</v>
      </c>
      <c r="DD289" s="46">
        <v>0</v>
      </c>
      <c r="DE289" s="10">
        <v>0</v>
      </c>
      <c r="DF289" s="47">
        <f t="shared" si="6305"/>
        <v>0</v>
      </c>
      <c r="DG289" s="46">
        <v>0</v>
      </c>
      <c r="DH289" s="10">
        <v>0</v>
      </c>
      <c r="DI289" s="47">
        <f t="shared" si="6306"/>
        <v>0</v>
      </c>
      <c r="DJ289" s="46">
        <v>0</v>
      </c>
      <c r="DK289" s="10">
        <v>0</v>
      </c>
      <c r="DL289" s="47">
        <f t="shared" si="6307"/>
        <v>0</v>
      </c>
      <c r="DM289" s="46">
        <v>0</v>
      </c>
      <c r="DN289" s="10">
        <v>0</v>
      </c>
      <c r="DO289" s="47">
        <f t="shared" si="6308"/>
        <v>0</v>
      </c>
      <c r="DP289" s="46">
        <v>0</v>
      </c>
      <c r="DQ289" s="10">
        <v>0</v>
      </c>
      <c r="DR289" s="47">
        <f t="shared" si="6309"/>
        <v>0</v>
      </c>
      <c r="DS289" s="46">
        <v>0</v>
      </c>
      <c r="DT289" s="10">
        <v>0</v>
      </c>
      <c r="DU289" s="47">
        <f t="shared" si="6310"/>
        <v>0</v>
      </c>
      <c r="DV289" s="46">
        <v>0</v>
      </c>
      <c r="DW289" s="10">
        <v>0</v>
      </c>
      <c r="DX289" s="47">
        <f t="shared" si="6311"/>
        <v>0</v>
      </c>
      <c r="DY289" s="46">
        <v>0</v>
      </c>
      <c r="DZ289" s="10">
        <v>0</v>
      </c>
      <c r="EA289" s="47">
        <f t="shared" si="6312"/>
        <v>0</v>
      </c>
      <c r="EB289" s="46">
        <v>0</v>
      </c>
      <c r="EC289" s="10">
        <v>0</v>
      </c>
      <c r="ED289" s="47">
        <f t="shared" si="6313"/>
        <v>0</v>
      </c>
      <c r="EE289" s="46">
        <v>0</v>
      </c>
      <c r="EF289" s="10">
        <v>0</v>
      </c>
      <c r="EG289" s="47">
        <f t="shared" si="6314"/>
        <v>0</v>
      </c>
      <c r="EH289" s="46">
        <v>0</v>
      </c>
      <c r="EI289" s="10">
        <v>0</v>
      </c>
      <c r="EJ289" s="47">
        <f t="shared" si="6315"/>
        <v>0</v>
      </c>
      <c r="EK289" s="46">
        <v>0</v>
      </c>
      <c r="EL289" s="10">
        <v>0</v>
      </c>
      <c r="EM289" s="47">
        <f t="shared" si="6316"/>
        <v>0</v>
      </c>
      <c r="EN289" s="46">
        <v>0</v>
      </c>
      <c r="EO289" s="10">
        <v>0</v>
      </c>
      <c r="EP289" s="47">
        <f t="shared" si="6317"/>
        <v>0</v>
      </c>
      <c r="EQ289" s="46">
        <v>0</v>
      </c>
      <c r="ER289" s="10">
        <v>0</v>
      </c>
      <c r="ES289" s="47">
        <f t="shared" si="6318"/>
        <v>0</v>
      </c>
      <c r="ET289" s="46">
        <v>0</v>
      </c>
      <c r="EU289" s="10">
        <v>0</v>
      </c>
      <c r="EV289" s="47">
        <f t="shared" si="6319"/>
        <v>0</v>
      </c>
      <c r="EW289" s="46">
        <v>0</v>
      </c>
      <c r="EX289" s="10">
        <v>0</v>
      </c>
      <c r="EY289" s="47">
        <f t="shared" si="6320"/>
        <v>0</v>
      </c>
      <c r="EZ289" s="46">
        <v>0</v>
      </c>
      <c r="FA289" s="10">
        <v>0</v>
      </c>
      <c r="FB289" s="47">
        <f t="shared" si="6321"/>
        <v>0</v>
      </c>
      <c r="FC289" s="46">
        <v>0</v>
      </c>
      <c r="FD289" s="10">
        <v>0</v>
      </c>
      <c r="FE289" s="47">
        <f t="shared" si="6322"/>
        <v>0</v>
      </c>
      <c r="FF289" s="46">
        <v>0</v>
      </c>
      <c r="FG289" s="10">
        <v>0</v>
      </c>
      <c r="FH289" s="47">
        <f t="shared" si="6323"/>
        <v>0</v>
      </c>
      <c r="FI289" s="46">
        <v>0</v>
      </c>
      <c r="FJ289" s="10">
        <v>0</v>
      </c>
      <c r="FK289" s="47">
        <f t="shared" si="6324"/>
        <v>0</v>
      </c>
      <c r="FL289" s="46">
        <v>0</v>
      </c>
      <c r="FM289" s="10">
        <v>0</v>
      </c>
      <c r="FN289" s="47">
        <f t="shared" si="6325"/>
        <v>0</v>
      </c>
      <c r="FO289" s="46">
        <v>0</v>
      </c>
      <c r="FP289" s="10">
        <v>0</v>
      </c>
      <c r="FQ289" s="47">
        <f t="shared" si="6326"/>
        <v>0</v>
      </c>
      <c r="FR289" s="46">
        <v>0</v>
      </c>
      <c r="FS289" s="10">
        <v>0</v>
      </c>
      <c r="FT289" s="47">
        <f t="shared" si="6327"/>
        <v>0</v>
      </c>
      <c r="FU289" s="46">
        <v>0</v>
      </c>
      <c r="FV289" s="10">
        <v>0</v>
      </c>
      <c r="FW289" s="47">
        <f t="shared" si="6328"/>
        <v>0</v>
      </c>
      <c r="FX289" s="46">
        <v>0</v>
      </c>
      <c r="FY289" s="10">
        <v>0</v>
      </c>
      <c r="FZ289" s="47">
        <f t="shared" si="6329"/>
        <v>0</v>
      </c>
      <c r="GA289" s="46">
        <v>0</v>
      </c>
      <c r="GB289" s="10">
        <v>0</v>
      </c>
      <c r="GC289" s="47">
        <f t="shared" si="6330"/>
        <v>0</v>
      </c>
      <c r="GD289" s="46">
        <v>0</v>
      </c>
      <c r="GE289" s="10">
        <v>0</v>
      </c>
      <c r="GF289" s="47">
        <f t="shared" si="6331"/>
        <v>0</v>
      </c>
      <c r="GG289" s="46">
        <v>0</v>
      </c>
      <c r="GH289" s="10">
        <v>0</v>
      </c>
      <c r="GI289" s="47">
        <f t="shared" si="6332"/>
        <v>0</v>
      </c>
      <c r="GJ289" s="46">
        <v>0</v>
      </c>
      <c r="GK289" s="10">
        <v>0</v>
      </c>
      <c r="GL289" s="47">
        <f t="shared" si="6333"/>
        <v>0</v>
      </c>
      <c r="GM289" s="46">
        <v>0</v>
      </c>
      <c r="GN289" s="10">
        <v>0</v>
      </c>
      <c r="GO289" s="47">
        <f t="shared" si="6334"/>
        <v>0</v>
      </c>
      <c r="GP289" s="46">
        <v>0</v>
      </c>
      <c r="GQ289" s="10">
        <v>0</v>
      </c>
      <c r="GR289" s="47">
        <f t="shared" si="6335"/>
        <v>0</v>
      </c>
      <c r="GS289" s="46">
        <v>0</v>
      </c>
      <c r="GT289" s="10">
        <v>0</v>
      </c>
      <c r="GU289" s="47">
        <f t="shared" si="6336"/>
        <v>0</v>
      </c>
      <c r="GV289" s="46">
        <v>0</v>
      </c>
      <c r="GW289" s="10">
        <v>0</v>
      </c>
      <c r="GX289" s="47">
        <f t="shared" si="6337"/>
        <v>0</v>
      </c>
      <c r="GY289" s="46">
        <v>0</v>
      </c>
      <c r="GZ289" s="10">
        <v>0</v>
      </c>
      <c r="HA289" s="47">
        <f t="shared" si="6338"/>
        <v>0</v>
      </c>
      <c r="HB289" s="46">
        <v>0</v>
      </c>
      <c r="HC289" s="10">
        <v>0</v>
      </c>
      <c r="HD289" s="47">
        <f t="shared" si="6339"/>
        <v>0</v>
      </c>
      <c r="HE289" s="46">
        <v>0</v>
      </c>
      <c r="HF289" s="10">
        <v>0</v>
      </c>
      <c r="HG289" s="47">
        <f t="shared" si="6340"/>
        <v>0</v>
      </c>
      <c r="HH289" s="46">
        <v>0</v>
      </c>
      <c r="HI289" s="10">
        <v>0</v>
      </c>
      <c r="HJ289" s="47">
        <f t="shared" si="6341"/>
        <v>0</v>
      </c>
      <c r="HK289" s="46">
        <v>0</v>
      </c>
      <c r="HL289" s="10">
        <v>0</v>
      </c>
      <c r="HM289" s="47">
        <f t="shared" si="6342"/>
        <v>0</v>
      </c>
      <c r="HN289" s="46">
        <v>0</v>
      </c>
      <c r="HO289" s="10">
        <v>0</v>
      </c>
      <c r="HP289" s="47">
        <f t="shared" si="6343"/>
        <v>0</v>
      </c>
      <c r="HQ289" s="46">
        <v>0</v>
      </c>
      <c r="HR289" s="10">
        <v>0</v>
      </c>
      <c r="HS289" s="47">
        <f t="shared" si="6344"/>
        <v>0</v>
      </c>
      <c r="HT289" s="46">
        <v>0</v>
      </c>
      <c r="HU289" s="10">
        <v>0</v>
      </c>
      <c r="HV289" s="47">
        <f t="shared" si="6345"/>
        <v>0</v>
      </c>
      <c r="HW289" s="46">
        <v>0</v>
      </c>
      <c r="HX289" s="10">
        <v>0</v>
      </c>
      <c r="HY289" s="47">
        <f t="shared" si="6346"/>
        <v>0</v>
      </c>
      <c r="HZ289" s="46">
        <v>0</v>
      </c>
      <c r="IA289" s="10">
        <v>0</v>
      </c>
      <c r="IB289" s="47">
        <f t="shared" si="6347"/>
        <v>0</v>
      </c>
      <c r="IC289" s="46">
        <v>0</v>
      </c>
      <c r="ID289" s="10">
        <v>0</v>
      </c>
      <c r="IE289" s="47">
        <f t="shared" si="6348"/>
        <v>0</v>
      </c>
      <c r="IF289" s="46">
        <v>0</v>
      </c>
      <c r="IG289" s="10">
        <v>0</v>
      </c>
      <c r="IH289" s="47">
        <f t="shared" si="6349"/>
        <v>0</v>
      </c>
      <c r="II289" s="46">
        <v>0</v>
      </c>
      <c r="IJ289" s="10">
        <v>0</v>
      </c>
      <c r="IK289" s="47">
        <f t="shared" si="6350"/>
        <v>0</v>
      </c>
      <c r="IL289" s="46">
        <v>0</v>
      </c>
      <c r="IM289" s="10">
        <v>0</v>
      </c>
      <c r="IN289" s="47">
        <f t="shared" si="6351"/>
        <v>0</v>
      </c>
      <c r="IO289" s="46">
        <v>0</v>
      </c>
      <c r="IP289" s="10">
        <v>0</v>
      </c>
      <c r="IQ289" s="47">
        <f t="shared" si="6352"/>
        <v>0</v>
      </c>
      <c r="IR289" s="46">
        <v>0</v>
      </c>
      <c r="IS289" s="10">
        <v>0</v>
      </c>
      <c r="IT289" s="47">
        <f t="shared" si="6353"/>
        <v>0</v>
      </c>
      <c r="IU289" s="46">
        <v>0</v>
      </c>
      <c r="IV289" s="10">
        <v>0</v>
      </c>
      <c r="IW289" s="47">
        <f t="shared" si="6354"/>
        <v>0</v>
      </c>
      <c r="IX289" s="46">
        <v>0</v>
      </c>
      <c r="IY289" s="10">
        <v>0</v>
      </c>
      <c r="IZ289" s="47">
        <f t="shared" si="6355"/>
        <v>0</v>
      </c>
      <c r="JA289" s="46">
        <v>0</v>
      </c>
      <c r="JB289" s="10">
        <v>0</v>
      </c>
      <c r="JC289" s="47">
        <f t="shared" si="6356"/>
        <v>0</v>
      </c>
      <c r="JD289" s="46">
        <v>0</v>
      </c>
      <c r="JE289" s="10">
        <v>0</v>
      </c>
      <c r="JF289" s="47">
        <f t="shared" si="6357"/>
        <v>0</v>
      </c>
      <c r="JG289" s="46">
        <v>0</v>
      </c>
      <c r="JH289" s="10">
        <v>0</v>
      </c>
      <c r="JI289" s="47">
        <f t="shared" si="6358"/>
        <v>0</v>
      </c>
      <c r="JJ289" s="46">
        <v>0</v>
      </c>
      <c r="JK289" s="10">
        <v>0</v>
      </c>
      <c r="JL289" s="47">
        <f t="shared" si="6359"/>
        <v>0</v>
      </c>
      <c r="JM289" s="46">
        <v>0</v>
      </c>
      <c r="JN289" s="10">
        <v>0</v>
      </c>
      <c r="JO289" s="47">
        <f t="shared" si="6360"/>
        <v>0</v>
      </c>
      <c r="JP289" s="46">
        <v>0</v>
      </c>
      <c r="JQ289" s="10">
        <v>0</v>
      </c>
      <c r="JR289" s="47">
        <f t="shared" si="6361"/>
        <v>0</v>
      </c>
      <c r="JS289" s="46">
        <v>0</v>
      </c>
      <c r="JT289" s="10">
        <v>0</v>
      </c>
      <c r="JU289" s="47">
        <f t="shared" si="6362"/>
        <v>0</v>
      </c>
      <c r="JV289" s="46">
        <v>0</v>
      </c>
      <c r="JW289" s="10">
        <v>0</v>
      </c>
      <c r="JX289" s="47">
        <f t="shared" si="6363"/>
        <v>0</v>
      </c>
      <c r="JY289" s="46">
        <v>0</v>
      </c>
      <c r="JZ289" s="10">
        <v>0</v>
      </c>
      <c r="KA289" s="47">
        <f t="shared" si="6364"/>
        <v>0</v>
      </c>
      <c r="KB289" s="46">
        <v>0</v>
      </c>
      <c r="KC289" s="10">
        <v>0</v>
      </c>
      <c r="KD289" s="47">
        <f t="shared" si="6365"/>
        <v>0</v>
      </c>
      <c r="KE289" s="46">
        <v>0</v>
      </c>
      <c r="KF289" s="10">
        <v>0</v>
      </c>
      <c r="KG289" s="47">
        <f t="shared" si="6366"/>
        <v>0</v>
      </c>
      <c r="KH289" s="46">
        <v>0</v>
      </c>
      <c r="KI289" s="10">
        <v>0</v>
      </c>
      <c r="KJ289" s="47">
        <f t="shared" si="6367"/>
        <v>0</v>
      </c>
      <c r="KK289" s="46">
        <v>0</v>
      </c>
      <c r="KL289" s="10">
        <v>0</v>
      </c>
      <c r="KM289" s="47">
        <f t="shared" si="6368"/>
        <v>0</v>
      </c>
      <c r="KN289" s="46">
        <v>0</v>
      </c>
      <c r="KO289" s="10">
        <v>0</v>
      </c>
      <c r="KP289" s="47">
        <f t="shared" si="6369"/>
        <v>0</v>
      </c>
      <c r="KQ289" s="46">
        <v>0</v>
      </c>
      <c r="KR289" s="10">
        <v>0</v>
      </c>
      <c r="KS289" s="47">
        <f t="shared" si="6370"/>
        <v>0</v>
      </c>
      <c r="KT289" s="46">
        <v>0</v>
      </c>
      <c r="KU289" s="10">
        <v>0</v>
      </c>
      <c r="KV289" s="47">
        <f t="shared" si="6371"/>
        <v>0</v>
      </c>
      <c r="KW289" s="46">
        <v>0</v>
      </c>
      <c r="KX289" s="10">
        <v>0</v>
      </c>
      <c r="KY289" s="47">
        <f t="shared" si="6372"/>
        <v>0</v>
      </c>
      <c r="KZ289" s="46">
        <v>0</v>
      </c>
      <c r="LA289" s="10">
        <v>0</v>
      </c>
      <c r="LB289" s="47">
        <f t="shared" si="6373"/>
        <v>0</v>
      </c>
      <c r="LC289" s="46">
        <v>0</v>
      </c>
      <c r="LD289" s="10">
        <v>0</v>
      </c>
      <c r="LE289" s="47">
        <f t="shared" si="6374"/>
        <v>0</v>
      </c>
      <c r="LF289" s="46">
        <v>0</v>
      </c>
      <c r="LG289" s="10">
        <v>0</v>
      </c>
      <c r="LH289" s="47">
        <f t="shared" si="6375"/>
        <v>0</v>
      </c>
      <c r="LI289" s="46">
        <v>0</v>
      </c>
      <c r="LJ289" s="10">
        <v>0</v>
      </c>
      <c r="LK289" s="47">
        <f t="shared" si="6376"/>
        <v>0</v>
      </c>
      <c r="LL289" s="46">
        <v>0</v>
      </c>
      <c r="LM289" s="10">
        <v>0</v>
      </c>
      <c r="LN289" s="47">
        <f t="shared" si="6377"/>
        <v>0</v>
      </c>
      <c r="LO289" s="46">
        <v>0</v>
      </c>
      <c r="LP289" s="10">
        <v>0</v>
      </c>
      <c r="LQ289" s="47">
        <f t="shared" si="6378"/>
        <v>0</v>
      </c>
      <c r="LR289" s="46">
        <v>0</v>
      </c>
      <c r="LS289" s="10">
        <v>0</v>
      </c>
      <c r="LT289" s="47">
        <f t="shared" si="6379"/>
        <v>0</v>
      </c>
      <c r="LU289" s="46">
        <v>0</v>
      </c>
      <c r="LV289" s="10">
        <v>0</v>
      </c>
      <c r="LW289" s="47">
        <f t="shared" si="6380"/>
        <v>0</v>
      </c>
      <c r="LX289" s="46">
        <v>0</v>
      </c>
      <c r="LY289" s="10">
        <v>0</v>
      </c>
      <c r="LZ289" s="47">
        <f t="shared" si="6381"/>
        <v>0</v>
      </c>
      <c r="MA289" s="46">
        <v>0</v>
      </c>
      <c r="MB289" s="10">
        <v>0</v>
      </c>
      <c r="MC289" s="47">
        <f t="shared" si="6382"/>
        <v>0</v>
      </c>
      <c r="MD289" s="46">
        <v>0</v>
      </c>
      <c r="ME289" s="10">
        <v>0</v>
      </c>
      <c r="MF289" s="47">
        <f t="shared" si="6383"/>
        <v>0</v>
      </c>
      <c r="MG289" s="46">
        <v>0</v>
      </c>
      <c r="MH289" s="10">
        <v>0</v>
      </c>
      <c r="MI289" s="47">
        <f t="shared" si="6384"/>
        <v>0</v>
      </c>
      <c r="MJ289" s="46">
        <v>0</v>
      </c>
      <c r="MK289" s="10">
        <v>0</v>
      </c>
      <c r="ML289" s="47">
        <f t="shared" si="6385"/>
        <v>0</v>
      </c>
      <c r="MM289" s="46">
        <v>0</v>
      </c>
      <c r="MN289" s="10">
        <v>0</v>
      </c>
      <c r="MO289" s="47">
        <f t="shared" si="6386"/>
        <v>0</v>
      </c>
      <c r="MP289" s="46">
        <v>0</v>
      </c>
      <c r="MQ289" s="10">
        <v>0</v>
      </c>
      <c r="MR289" s="47">
        <f t="shared" si="6387"/>
        <v>0</v>
      </c>
      <c r="MS289" s="46">
        <v>0</v>
      </c>
      <c r="MT289" s="10">
        <v>0</v>
      </c>
      <c r="MU289" s="47">
        <f t="shared" si="6388"/>
        <v>0</v>
      </c>
      <c r="MV289" s="46">
        <v>0</v>
      </c>
      <c r="MW289" s="10">
        <v>0</v>
      </c>
      <c r="MX289" s="47">
        <f t="shared" si="6389"/>
        <v>0</v>
      </c>
      <c r="MY289" s="46">
        <v>0</v>
      </c>
      <c r="MZ289" s="10">
        <v>0</v>
      </c>
      <c r="NA289" s="47">
        <f t="shared" si="6390"/>
        <v>0</v>
      </c>
      <c r="NB289" s="46">
        <v>0</v>
      </c>
      <c r="NC289" s="10">
        <v>0</v>
      </c>
      <c r="ND289" s="47">
        <f t="shared" si="6391"/>
        <v>0</v>
      </c>
      <c r="NE289" s="46">
        <v>0</v>
      </c>
      <c r="NF289" s="10">
        <v>0</v>
      </c>
      <c r="NG289" s="47">
        <f t="shared" si="6392"/>
        <v>0</v>
      </c>
      <c r="NH289" s="46">
        <v>0</v>
      </c>
      <c r="NI289" s="10">
        <v>0</v>
      </c>
      <c r="NJ289" s="47">
        <f t="shared" si="6393"/>
        <v>0</v>
      </c>
      <c r="NK289" s="46">
        <v>0</v>
      </c>
      <c r="NL289" s="10">
        <v>0</v>
      </c>
      <c r="NM289" s="47">
        <f t="shared" si="6394"/>
        <v>0</v>
      </c>
      <c r="NN289" s="46">
        <v>0</v>
      </c>
      <c r="NO289" s="10">
        <v>0</v>
      </c>
      <c r="NP289" s="47">
        <f t="shared" si="6395"/>
        <v>0</v>
      </c>
      <c r="NQ289" s="46">
        <v>0</v>
      </c>
      <c r="NR289" s="10">
        <v>0</v>
      </c>
      <c r="NS289" s="47">
        <f t="shared" si="6396"/>
        <v>0</v>
      </c>
      <c r="NT289" s="46">
        <v>0</v>
      </c>
      <c r="NU289" s="10">
        <v>0</v>
      </c>
      <c r="NV289" s="47">
        <f t="shared" si="6397"/>
        <v>0</v>
      </c>
      <c r="NW289" s="46">
        <v>0</v>
      </c>
      <c r="NX289" s="10">
        <v>0</v>
      </c>
      <c r="NY289" s="47">
        <f t="shared" si="6398"/>
        <v>0</v>
      </c>
      <c r="NZ289" s="46">
        <v>0</v>
      </c>
      <c r="OA289" s="10">
        <v>0</v>
      </c>
      <c r="OB289" s="47">
        <f t="shared" si="6399"/>
        <v>0</v>
      </c>
      <c r="OC289" s="46">
        <v>0</v>
      </c>
      <c r="OD289" s="10">
        <v>0</v>
      </c>
      <c r="OE289" s="47">
        <f t="shared" si="6400"/>
        <v>0</v>
      </c>
      <c r="OF289" s="46">
        <v>0</v>
      </c>
      <c r="OG289" s="10">
        <v>0</v>
      </c>
      <c r="OH289" s="47">
        <f t="shared" si="6401"/>
        <v>0</v>
      </c>
      <c r="OI289" s="46">
        <v>0</v>
      </c>
      <c r="OJ289" s="10">
        <v>0</v>
      </c>
      <c r="OK289" s="47">
        <f t="shared" si="6402"/>
        <v>0</v>
      </c>
      <c r="OL289" s="46">
        <v>0</v>
      </c>
      <c r="OM289" s="10">
        <v>0</v>
      </c>
      <c r="ON289" s="47">
        <f t="shared" si="6403"/>
        <v>0</v>
      </c>
      <c r="OO289" s="46">
        <v>0</v>
      </c>
      <c r="OP289" s="10">
        <v>0</v>
      </c>
      <c r="OQ289" s="47">
        <f t="shared" si="6404"/>
        <v>0</v>
      </c>
      <c r="OR289" s="46">
        <v>0</v>
      </c>
      <c r="OS289" s="10">
        <v>0</v>
      </c>
      <c r="OT289" s="47">
        <f t="shared" si="6405"/>
        <v>0</v>
      </c>
      <c r="OU289" s="46">
        <v>0</v>
      </c>
      <c r="OV289" s="10">
        <v>0</v>
      </c>
      <c r="OW289" s="47">
        <f t="shared" si="6406"/>
        <v>0</v>
      </c>
      <c r="OX289" s="46">
        <v>0</v>
      </c>
      <c r="OY289" s="10">
        <v>0</v>
      </c>
      <c r="OZ289" s="47">
        <f t="shared" si="6407"/>
        <v>0</v>
      </c>
      <c r="PA289" s="46">
        <v>0</v>
      </c>
      <c r="PB289" s="10">
        <v>0</v>
      </c>
      <c r="PC289" s="47">
        <f t="shared" si="6408"/>
        <v>0</v>
      </c>
      <c r="PD289" s="46">
        <v>0</v>
      </c>
      <c r="PE289" s="10">
        <v>0</v>
      </c>
      <c r="PF289" s="47">
        <f t="shared" si="6409"/>
        <v>0</v>
      </c>
      <c r="PG289" s="46">
        <v>0</v>
      </c>
      <c r="PH289" s="10">
        <v>0</v>
      </c>
      <c r="PI289" s="47">
        <f t="shared" si="6410"/>
        <v>0</v>
      </c>
      <c r="PJ289" s="46">
        <v>0</v>
      </c>
      <c r="PK289" s="10">
        <v>0</v>
      </c>
      <c r="PL289" s="47">
        <f t="shared" si="6411"/>
        <v>0</v>
      </c>
      <c r="PM289" s="46">
        <v>0</v>
      </c>
      <c r="PN289" s="10">
        <v>0</v>
      </c>
      <c r="PO289" s="47">
        <f t="shared" si="6412"/>
        <v>0</v>
      </c>
      <c r="PP289" s="46">
        <v>0</v>
      </c>
      <c r="PQ289" s="10">
        <v>0</v>
      </c>
      <c r="PR289" s="47">
        <f t="shared" si="6413"/>
        <v>0</v>
      </c>
      <c r="PS289" s="46">
        <v>0</v>
      </c>
      <c r="PT289" s="10">
        <v>0</v>
      </c>
      <c r="PU289" s="47">
        <f t="shared" si="6414"/>
        <v>0</v>
      </c>
      <c r="PV289" s="46">
        <v>0</v>
      </c>
      <c r="PW289" s="10">
        <v>0</v>
      </c>
      <c r="PX289" s="47">
        <f t="shared" si="6415"/>
        <v>0</v>
      </c>
      <c r="PY289" s="46">
        <v>0</v>
      </c>
      <c r="PZ289" s="10">
        <v>0</v>
      </c>
      <c r="QA289" s="47">
        <f t="shared" si="6416"/>
        <v>0</v>
      </c>
      <c r="QB289" s="46">
        <v>0</v>
      </c>
      <c r="QC289" s="10">
        <v>0</v>
      </c>
      <c r="QD289" s="47">
        <f t="shared" si="6417"/>
        <v>0</v>
      </c>
      <c r="QE289" s="46">
        <v>0</v>
      </c>
      <c r="QF289" s="10">
        <v>0</v>
      </c>
      <c r="QG289" s="47">
        <f t="shared" si="6418"/>
        <v>0</v>
      </c>
      <c r="QH289" s="46">
        <v>0</v>
      </c>
      <c r="QI289" s="10">
        <v>0</v>
      </c>
      <c r="QJ289" s="47">
        <f t="shared" si="6419"/>
        <v>0</v>
      </c>
      <c r="QK289" s="46">
        <v>0</v>
      </c>
      <c r="QL289" s="10">
        <v>0</v>
      </c>
      <c r="QM289" s="47">
        <f t="shared" si="6420"/>
        <v>0</v>
      </c>
      <c r="QN289" s="46">
        <v>0</v>
      </c>
      <c r="QO289" s="10">
        <v>0</v>
      </c>
      <c r="QP289" s="47">
        <f t="shared" si="6421"/>
        <v>0</v>
      </c>
      <c r="QQ289" s="46">
        <v>0</v>
      </c>
      <c r="QR289" s="10">
        <v>0</v>
      </c>
      <c r="QS289" s="47">
        <f t="shared" si="6422"/>
        <v>0</v>
      </c>
      <c r="QT289" s="46">
        <v>0</v>
      </c>
      <c r="QU289" s="10">
        <v>0</v>
      </c>
      <c r="QV289" s="47">
        <f t="shared" si="6423"/>
        <v>0</v>
      </c>
      <c r="QW289" s="46">
        <v>0</v>
      </c>
      <c r="QX289" s="10">
        <v>0</v>
      </c>
      <c r="QY289" s="47">
        <f t="shared" si="6424"/>
        <v>0</v>
      </c>
      <c r="QZ289" s="46">
        <v>0</v>
      </c>
      <c r="RA289" s="10">
        <v>0</v>
      </c>
      <c r="RB289" s="47">
        <f t="shared" si="6425"/>
        <v>0</v>
      </c>
      <c r="RC289" s="46">
        <v>0</v>
      </c>
      <c r="RD289" s="10">
        <v>0</v>
      </c>
      <c r="RE289" s="47">
        <f t="shared" si="6426"/>
        <v>0</v>
      </c>
      <c r="RF289" s="12">
        <f t="shared" si="6429"/>
        <v>0</v>
      </c>
      <c r="RG289" s="58">
        <f t="shared" si="6428"/>
        <v>0</v>
      </c>
    </row>
    <row r="290" spans="1:475" x14ac:dyDescent="0.3">
      <c r="A290" s="38">
        <v>2025</v>
      </c>
      <c r="B290" s="39" t="s">
        <v>16</v>
      </c>
      <c r="C290" s="46">
        <v>0</v>
      </c>
      <c r="D290" s="10">
        <v>0</v>
      </c>
      <c r="E290" s="47">
        <f t="shared" si="6430"/>
        <v>0</v>
      </c>
      <c r="F290" s="46">
        <v>0</v>
      </c>
      <c r="G290" s="10">
        <v>0</v>
      </c>
      <c r="H290" s="47">
        <f t="shared" si="6271"/>
        <v>0</v>
      </c>
      <c r="I290" s="46">
        <v>0</v>
      </c>
      <c r="J290" s="10">
        <v>0</v>
      </c>
      <c r="K290" s="47">
        <f t="shared" si="6272"/>
        <v>0</v>
      </c>
      <c r="L290" s="46">
        <v>0</v>
      </c>
      <c r="M290" s="10">
        <v>0</v>
      </c>
      <c r="N290" s="47">
        <f t="shared" si="6273"/>
        <v>0</v>
      </c>
      <c r="O290" s="46">
        <v>0</v>
      </c>
      <c r="P290" s="10">
        <v>0</v>
      </c>
      <c r="Q290" s="47">
        <f t="shared" si="6274"/>
        <v>0</v>
      </c>
      <c r="R290" s="46">
        <v>0</v>
      </c>
      <c r="S290" s="10">
        <v>0</v>
      </c>
      <c r="T290" s="47">
        <f t="shared" si="6275"/>
        <v>0</v>
      </c>
      <c r="U290" s="46">
        <v>0</v>
      </c>
      <c r="V290" s="10">
        <v>0</v>
      </c>
      <c r="W290" s="47">
        <f t="shared" si="6276"/>
        <v>0</v>
      </c>
      <c r="X290" s="46">
        <v>0</v>
      </c>
      <c r="Y290" s="10">
        <v>0</v>
      </c>
      <c r="Z290" s="47">
        <f t="shared" si="6277"/>
        <v>0</v>
      </c>
      <c r="AA290" s="46">
        <v>0</v>
      </c>
      <c r="AB290" s="10">
        <v>0</v>
      </c>
      <c r="AC290" s="47">
        <f t="shared" si="6278"/>
        <v>0</v>
      </c>
      <c r="AD290" s="46">
        <v>0</v>
      </c>
      <c r="AE290" s="10">
        <v>0</v>
      </c>
      <c r="AF290" s="47">
        <f t="shared" si="6279"/>
        <v>0</v>
      </c>
      <c r="AG290" s="46">
        <v>0</v>
      </c>
      <c r="AH290" s="10">
        <v>0</v>
      </c>
      <c r="AI290" s="47">
        <f t="shared" si="6280"/>
        <v>0</v>
      </c>
      <c r="AJ290" s="46">
        <v>0</v>
      </c>
      <c r="AK290" s="10">
        <v>0</v>
      </c>
      <c r="AL290" s="47">
        <f t="shared" si="6281"/>
        <v>0</v>
      </c>
      <c r="AM290" s="46">
        <v>0</v>
      </c>
      <c r="AN290" s="10">
        <v>0</v>
      </c>
      <c r="AO290" s="47">
        <f t="shared" si="6282"/>
        <v>0</v>
      </c>
      <c r="AP290" s="46">
        <v>0</v>
      </c>
      <c r="AQ290" s="10">
        <v>0</v>
      </c>
      <c r="AR290" s="47">
        <f t="shared" si="6283"/>
        <v>0</v>
      </c>
      <c r="AS290" s="46">
        <v>0</v>
      </c>
      <c r="AT290" s="10">
        <v>0</v>
      </c>
      <c r="AU290" s="47">
        <f t="shared" si="6284"/>
        <v>0</v>
      </c>
      <c r="AV290" s="46">
        <v>0</v>
      </c>
      <c r="AW290" s="10">
        <v>0</v>
      </c>
      <c r="AX290" s="47">
        <f t="shared" si="6285"/>
        <v>0</v>
      </c>
      <c r="AY290" s="46">
        <v>0</v>
      </c>
      <c r="AZ290" s="10">
        <v>0</v>
      </c>
      <c r="BA290" s="47">
        <f t="shared" si="6286"/>
        <v>0</v>
      </c>
      <c r="BB290" s="46">
        <v>0</v>
      </c>
      <c r="BC290" s="10">
        <v>0</v>
      </c>
      <c r="BD290" s="47">
        <f t="shared" si="6287"/>
        <v>0</v>
      </c>
      <c r="BE290" s="46">
        <v>0</v>
      </c>
      <c r="BF290" s="10">
        <v>0</v>
      </c>
      <c r="BG290" s="47">
        <f t="shared" si="6288"/>
        <v>0</v>
      </c>
      <c r="BH290" s="46">
        <v>0</v>
      </c>
      <c r="BI290" s="10">
        <v>0</v>
      </c>
      <c r="BJ290" s="47">
        <f t="shared" si="6289"/>
        <v>0</v>
      </c>
      <c r="BK290" s="46">
        <v>0</v>
      </c>
      <c r="BL290" s="10">
        <v>0</v>
      </c>
      <c r="BM290" s="47">
        <f t="shared" si="6290"/>
        <v>0</v>
      </c>
      <c r="BN290" s="46">
        <v>0</v>
      </c>
      <c r="BO290" s="10">
        <v>0</v>
      </c>
      <c r="BP290" s="47">
        <f t="shared" si="6291"/>
        <v>0</v>
      </c>
      <c r="BQ290" s="46">
        <v>0</v>
      </c>
      <c r="BR290" s="10">
        <v>0</v>
      </c>
      <c r="BS290" s="47">
        <f t="shared" si="6292"/>
        <v>0</v>
      </c>
      <c r="BT290" s="46">
        <v>0</v>
      </c>
      <c r="BU290" s="10">
        <v>0</v>
      </c>
      <c r="BV290" s="47">
        <f t="shared" si="6293"/>
        <v>0</v>
      </c>
      <c r="BW290" s="46">
        <v>0</v>
      </c>
      <c r="BX290" s="10">
        <v>0</v>
      </c>
      <c r="BY290" s="47">
        <f t="shared" si="6294"/>
        <v>0</v>
      </c>
      <c r="BZ290" s="46">
        <v>0</v>
      </c>
      <c r="CA290" s="10">
        <v>0</v>
      </c>
      <c r="CB290" s="47">
        <f t="shared" si="6295"/>
        <v>0</v>
      </c>
      <c r="CC290" s="46">
        <v>0</v>
      </c>
      <c r="CD290" s="10">
        <v>0</v>
      </c>
      <c r="CE290" s="47">
        <f t="shared" si="6296"/>
        <v>0</v>
      </c>
      <c r="CF290" s="46">
        <v>0</v>
      </c>
      <c r="CG290" s="10">
        <v>0</v>
      </c>
      <c r="CH290" s="47">
        <f t="shared" si="6297"/>
        <v>0</v>
      </c>
      <c r="CI290" s="46">
        <v>0</v>
      </c>
      <c r="CJ290" s="10">
        <v>0</v>
      </c>
      <c r="CK290" s="47">
        <f t="shared" si="6298"/>
        <v>0</v>
      </c>
      <c r="CL290" s="46">
        <v>0</v>
      </c>
      <c r="CM290" s="10">
        <v>0</v>
      </c>
      <c r="CN290" s="47">
        <f t="shared" si="6299"/>
        <v>0</v>
      </c>
      <c r="CO290" s="46">
        <v>0</v>
      </c>
      <c r="CP290" s="10">
        <v>0</v>
      </c>
      <c r="CQ290" s="47">
        <f t="shared" si="6300"/>
        <v>0</v>
      </c>
      <c r="CR290" s="46">
        <v>0</v>
      </c>
      <c r="CS290" s="10">
        <v>0</v>
      </c>
      <c r="CT290" s="47">
        <f t="shared" si="6301"/>
        <v>0</v>
      </c>
      <c r="CU290" s="46">
        <v>0</v>
      </c>
      <c r="CV290" s="10">
        <v>0</v>
      </c>
      <c r="CW290" s="47">
        <f t="shared" si="6302"/>
        <v>0</v>
      </c>
      <c r="CX290" s="46">
        <v>0</v>
      </c>
      <c r="CY290" s="10">
        <v>0</v>
      </c>
      <c r="CZ290" s="47">
        <f t="shared" si="6303"/>
        <v>0</v>
      </c>
      <c r="DA290" s="46">
        <v>0</v>
      </c>
      <c r="DB290" s="10">
        <v>0</v>
      </c>
      <c r="DC290" s="47">
        <f t="shared" si="6304"/>
        <v>0</v>
      </c>
      <c r="DD290" s="46">
        <v>0</v>
      </c>
      <c r="DE290" s="10">
        <v>0</v>
      </c>
      <c r="DF290" s="47">
        <f t="shared" si="6305"/>
        <v>0</v>
      </c>
      <c r="DG290" s="46">
        <v>0</v>
      </c>
      <c r="DH290" s="10">
        <v>0</v>
      </c>
      <c r="DI290" s="47">
        <f t="shared" si="6306"/>
        <v>0</v>
      </c>
      <c r="DJ290" s="46">
        <v>0</v>
      </c>
      <c r="DK290" s="10">
        <v>0</v>
      </c>
      <c r="DL290" s="47">
        <f t="shared" si="6307"/>
        <v>0</v>
      </c>
      <c r="DM290" s="46">
        <v>0</v>
      </c>
      <c r="DN290" s="10">
        <v>0</v>
      </c>
      <c r="DO290" s="47">
        <f t="shared" si="6308"/>
        <v>0</v>
      </c>
      <c r="DP290" s="46">
        <v>0</v>
      </c>
      <c r="DQ290" s="10">
        <v>0</v>
      </c>
      <c r="DR290" s="47">
        <f t="shared" si="6309"/>
        <v>0</v>
      </c>
      <c r="DS290" s="46">
        <v>0</v>
      </c>
      <c r="DT290" s="10">
        <v>0</v>
      </c>
      <c r="DU290" s="47">
        <f t="shared" si="6310"/>
        <v>0</v>
      </c>
      <c r="DV290" s="46">
        <v>0</v>
      </c>
      <c r="DW290" s="10">
        <v>0</v>
      </c>
      <c r="DX290" s="47">
        <f t="shared" si="6311"/>
        <v>0</v>
      </c>
      <c r="DY290" s="46">
        <v>0</v>
      </c>
      <c r="DZ290" s="10">
        <v>0</v>
      </c>
      <c r="EA290" s="47">
        <f t="shared" si="6312"/>
        <v>0</v>
      </c>
      <c r="EB290" s="46">
        <v>0</v>
      </c>
      <c r="EC290" s="10">
        <v>0</v>
      </c>
      <c r="ED290" s="47">
        <f t="shared" si="6313"/>
        <v>0</v>
      </c>
      <c r="EE290" s="46">
        <v>0</v>
      </c>
      <c r="EF290" s="10">
        <v>0</v>
      </c>
      <c r="EG290" s="47">
        <f t="shared" si="6314"/>
        <v>0</v>
      </c>
      <c r="EH290" s="46">
        <v>0</v>
      </c>
      <c r="EI290" s="10">
        <v>0</v>
      </c>
      <c r="EJ290" s="47">
        <f t="shared" si="6315"/>
        <v>0</v>
      </c>
      <c r="EK290" s="46">
        <v>0</v>
      </c>
      <c r="EL290" s="10">
        <v>0</v>
      </c>
      <c r="EM290" s="47">
        <f t="shared" si="6316"/>
        <v>0</v>
      </c>
      <c r="EN290" s="46">
        <v>0</v>
      </c>
      <c r="EO290" s="10">
        <v>0</v>
      </c>
      <c r="EP290" s="47">
        <f t="shared" si="6317"/>
        <v>0</v>
      </c>
      <c r="EQ290" s="46">
        <v>0</v>
      </c>
      <c r="ER290" s="10">
        <v>0</v>
      </c>
      <c r="ES290" s="47">
        <f t="shared" si="6318"/>
        <v>0</v>
      </c>
      <c r="ET290" s="46">
        <v>0</v>
      </c>
      <c r="EU290" s="10">
        <v>0</v>
      </c>
      <c r="EV290" s="47">
        <f t="shared" si="6319"/>
        <v>0</v>
      </c>
      <c r="EW290" s="46">
        <v>0</v>
      </c>
      <c r="EX290" s="10">
        <v>0</v>
      </c>
      <c r="EY290" s="47">
        <f t="shared" si="6320"/>
        <v>0</v>
      </c>
      <c r="EZ290" s="46">
        <v>0</v>
      </c>
      <c r="FA290" s="10">
        <v>0</v>
      </c>
      <c r="FB290" s="47">
        <f t="shared" si="6321"/>
        <v>0</v>
      </c>
      <c r="FC290" s="46">
        <v>0</v>
      </c>
      <c r="FD290" s="10">
        <v>0</v>
      </c>
      <c r="FE290" s="47">
        <f t="shared" si="6322"/>
        <v>0</v>
      </c>
      <c r="FF290" s="46">
        <v>0</v>
      </c>
      <c r="FG290" s="10">
        <v>0</v>
      </c>
      <c r="FH290" s="47">
        <f t="shared" si="6323"/>
        <v>0</v>
      </c>
      <c r="FI290" s="46">
        <v>0</v>
      </c>
      <c r="FJ290" s="10">
        <v>0</v>
      </c>
      <c r="FK290" s="47">
        <f t="shared" si="6324"/>
        <v>0</v>
      </c>
      <c r="FL290" s="46">
        <v>0</v>
      </c>
      <c r="FM290" s="10">
        <v>0</v>
      </c>
      <c r="FN290" s="47">
        <f t="shared" si="6325"/>
        <v>0</v>
      </c>
      <c r="FO290" s="46">
        <v>0</v>
      </c>
      <c r="FP290" s="10">
        <v>0</v>
      </c>
      <c r="FQ290" s="47">
        <f t="shared" si="6326"/>
        <v>0</v>
      </c>
      <c r="FR290" s="46">
        <v>0</v>
      </c>
      <c r="FS290" s="10">
        <v>0</v>
      </c>
      <c r="FT290" s="47">
        <f t="shared" si="6327"/>
        <v>0</v>
      </c>
      <c r="FU290" s="46">
        <v>0</v>
      </c>
      <c r="FV290" s="10">
        <v>0</v>
      </c>
      <c r="FW290" s="47">
        <f t="shared" si="6328"/>
        <v>0</v>
      </c>
      <c r="FX290" s="46">
        <v>0</v>
      </c>
      <c r="FY290" s="10">
        <v>0</v>
      </c>
      <c r="FZ290" s="47">
        <f t="shared" si="6329"/>
        <v>0</v>
      </c>
      <c r="GA290" s="46">
        <v>0</v>
      </c>
      <c r="GB290" s="10">
        <v>0</v>
      </c>
      <c r="GC290" s="47">
        <f t="shared" si="6330"/>
        <v>0</v>
      </c>
      <c r="GD290" s="46">
        <v>0</v>
      </c>
      <c r="GE290" s="10">
        <v>0</v>
      </c>
      <c r="GF290" s="47">
        <f t="shared" si="6331"/>
        <v>0</v>
      </c>
      <c r="GG290" s="46">
        <v>0</v>
      </c>
      <c r="GH290" s="10">
        <v>0</v>
      </c>
      <c r="GI290" s="47">
        <f t="shared" si="6332"/>
        <v>0</v>
      </c>
      <c r="GJ290" s="46">
        <v>0</v>
      </c>
      <c r="GK290" s="10">
        <v>0</v>
      </c>
      <c r="GL290" s="47">
        <f t="shared" si="6333"/>
        <v>0</v>
      </c>
      <c r="GM290" s="46">
        <v>0</v>
      </c>
      <c r="GN290" s="10">
        <v>0</v>
      </c>
      <c r="GO290" s="47">
        <f t="shared" si="6334"/>
        <v>0</v>
      </c>
      <c r="GP290" s="46">
        <v>0</v>
      </c>
      <c r="GQ290" s="10">
        <v>0</v>
      </c>
      <c r="GR290" s="47">
        <f t="shared" si="6335"/>
        <v>0</v>
      </c>
      <c r="GS290" s="46">
        <v>0</v>
      </c>
      <c r="GT290" s="10">
        <v>0</v>
      </c>
      <c r="GU290" s="47">
        <f t="shared" si="6336"/>
        <v>0</v>
      </c>
      <c r="GV290" s="46">
        <v>0</v>
      </c>
      <c r="GW290" s="10">
        <v>0</v>
      </c>
      <c r="GX290" s="47">
        <f t="shared" si="6337"/>
        <v>0</v>
      </c>
      <c r="GY290" s="46">
        <v>0</v>
      </c>
      <c r="GZ290" s="10">
        <v>0</v>
      </c>
      <c r="HA290" s="47">
        <f t="shared" si="6338"/>
        <v>0</v>
      </c>
      <c r="HB290" s="46">
        <v>0</v>
      </c>
      <c r="HC290" s="10">
        <v>0</v>
      </c>
      <c r="HD290" s="47">
        <f t="shared" si="6339"/>
        <v>0</v>
      </c>
      <c r="HE290" s="46">
        <v>0</v>
      </c>
      <c r="HF290" s="10">
        <v>0</v>
      </c>
      <c r="HG290" s="47">
        <f t="shared" si="6340"/>
        <v>0</v>
      </c>
      <c r="HH290" s="46">
        <v>0</v>
      </c>
      <c r="HI290" s="10">
        <v>0</v>
      </c>
      <c r="HJ290" s="47">
        <f t="shared" si="6341"/>
        <v>0</v>
      </c>
      <c r="HK290" s="46">
        <v>0</v>
      </c>
      <c r="HL290" s="10">
        <v>0</v>
      </c>
      <c r="HM290" s="47">
        <f t="shared" si="6342"/>
        <v>0</v>
      </c>
      <c r="HN290" s="46">
        <v>0</v>
      </c>
      <c r="HO290" s="10">
        <v>0</v>
      </c>
      <c r="HP290" s="47">
        <f t="shared" si="6343"/>
        <v>0</v>
      </c>
      <c r="HQ290" s="46">
        <v>0</v>
      </c>
      <c r="HR290" s="10">
        <v>0</v>
      </c>
      <c r="HS290" s="47">
        <f t="shared" si="6344"/>
        <v>0</v>
      </c>
      <c r="HT290" s="46">
        <v>0</v>
      </c>
      <c r="HU290" s="10">
        <v>0</v>
      </c>
      <c r="HV290" s="47">
        <f t="shared" si="6345"/>
        <v>0</v>
      </c>
      <c r="HW290" s="46">
        <v>0</v>
      </c>
      <c r="HX290" s="10">
        <v>0</v>
      </c>
      <c r="HY290" s="47">
        <f t="shared" si="6346"/>
        <v>0</v>
      </c>
      <c r="HZ290" s="46">
        <v>0</v>
      </c>
      <c r="IA290" s="10">
        <v>0</v>
      </c>
      <c r="IB290" s="47">
        <f t="shared" si="6347"/>
        <v>0</v>
      </c>
      <c r="IC290" s="46">
        <v>0</v>
      </c>
      <c r="ID290" s="10">
        <v>0</v>
      </c>
      <c r="IE290" s="47">
        <f t="shared" si="6348"/>
        <v>0</v>
      </c>
      <c r="IF290" s="46">
        <v>0</v>
      </c>
      <c r="IG290" s="10">
        <v>0</v>
      </c>
      <c r="IH290" s="47">
        <f t="shared" si="6349"/>
        <v>0</v>
      </c>
      <c r="II290" s="46">
        <v>0</v>
      </c>
      <c r="IJ290" s="10">
        <v>0</v>
      </c>
      <c r="IK290" s="47">
        <f t="shared" si="6350"/>
        <v>0</v>
      </c>
      <c r="IL290" s="46">
        <v>0</v>
      </c>
      <c r="IM290" s="10">
        <v>0</v>
      </c>
      <c r="IN290" s="47">
        <f t="shared" si="6351"/>
        <v>0</v>
      </c>
      <c r="IO290" s="46">
        <v>0</v>
      </c>
      <c r="IP290" s="10">
        <v>0</v>
      </c>
      <c r="IQ290" s="47">
        <f t="shared" si="6352"/>
        <v>0</v>
      </c>
      <c r="IR290" s="46">
        <v>0</v>
      </c>
      <c r="IS290" s="10">
        <v>0</v>
      </c>
      <c r="IT290" s="47">
        <f t="shared" si="6353"/>
        <v>0</v>
      </c>
      <c r="IU290" s="46">
        <v>0</v>
      </c>
      <c r="IV290" s="10">
        <v>0</v>
      </c>
      <c r="IW290" s="47">
        <f t="shared" si="6354"/>
        <v>0</v>
      </c>
      <c r="IX290" s="46">
        <v>0</v>
      </c>
      <c r="IY290" s="10">
        <v>0</v>
      </c>
      <c r="IZ290" s="47">
        <f t="shared" si="6355"/>
        <v>0</v>
      </c>
      <c r="JA290" s="46">
        <v>0</v>
      </c>
      <c r="JB290" s="10">
        <v>0</v>
      </c>
      <c r="JC290" s="47">
        <f t="shared" si="6356"/>
        <v>0</v>
      </c>
      <c r="JD290" s="46">
        <v>0</v>
      </c>
      <c r="JE290" s="10">
        <v>0</v>
      </c>
      <c r="JF290" s="47">
        <f t="shared" si="6357"/>
        <v>0</v>
      </c>
      <c r="JG290" s="46">
        <v>0</v>
      </c>
      <c r="JH290" s="10">
        <v>0</v>
      </c>
      <c r="JI290" s="47">
        <f t="shared" si="6358"/>
        <v>0</v>
      </c>
      <c r="JJ290" s="46">
        <v>0</v>
      </c>
      <c r="JK290" s="10">
        <v>0</v>
      </c>
      <c r="JL290" s="47">
        <f t="shared" si="6359"/>
        <v>0</v>
      </c>
      <c r="JM290" s="46">
        <v>0</v>
      </c>
      <c r="JN290" s="10">
        <v>0</v>
      </c>
      <c r="JO290" s="47">
        <f t="shared" si="6360"/>
        <v>0</v>
      </c>
      <c r="JP290" s="46">
        <v>0</v>
      </c>
      <c r="JQ290" s="10">
        <v>0</v>
      </c>
      <c r="JR290" s="47">
        <f t="shared" si="6361"/>
        <v>0</v>
      </c>
      <c r="JS290" s="46">
        <v>0</v>
      </c>
      <c r="JT290" s="10">
        <v>0</v>
      </c>
      <c r="JU290" s="47">
        <f t="shared" si="6362"/>
        <v>0</v>
      </c>
      <c r="JV290" s="46">
        <v>0</v>
      </c>
      <c r="JW290" s="10">
        <v>0</v>
      </c>
      <c r="JX290" s="47">
        <f t="shared" si="6363"/>
        <v>0</v>
      </c>
      <c r="JY290" s="46">
        <v>0</v>
      </c>
      <c r="JZ290" s="10">
        <v>0</v>
      </c>
      <c r="KA290" s="47">
        <f t="shared" si="6364"/>
        <v>0</v>
      </c>
      <c r="KB290" s="46">
        <v>0</v>
      </c>
      <c r="KC290" s="10">
        <v>0</v>
      </c>
      <c r="KD290" s="47">
        <f t="shared" si="6365"/>
        <v>0</v>
      </c>
      <c r="KE290" s="46">
        <v>0</v>
      </c>
      <c r="KF290" s="10">
        <v>0</v>
      </c>
      <c r="KG290" s="47">
        <f t="shared" si="6366"/>
        <v>0</v>
      </c>
      <c r="KH290" s="46">
        <v>0</v>
      </c>
      <c r="KI290" s="10">
        <v>0</v>
      </c>
      <c r="KJ290" s="47">
        <f t="shared" si="6367"/>
        <v>0</v>
      </c>
      <c r="KK290" s="46">
        <v>0</v>
      </c>
      <c r="KL290" s="10">
        <v>0</v>
      </c>
      <c r="KM290" s="47">
        <f t="shared" si="6368"/>
        <v>0</v>
      </c>
      <c r="KN290" s="46">
        <v>0</v>
      </c>
      <c r="KO290" s="10">
        <v>0</v>
      </c>
      <c r="KP290" s="47">
        <f t="shared" si="6369"/>
        <v>0</v>
      </c>
      <c r="KQ290" s="46">
        <v>0</v>
      </c>
      <c r="KR290" s="10">
        <v>0</v>
      </c>
      <c r="KS290" s="47">
        <f t="shared" si="6370"/>
        <v>0</v>
      </c>
      <c r="KT290" s="46">
        <v>0</v>
      </c>
      <c r="KU290" s="10">
        <v>0</v>
      </c>
      <c r="KV290" s="47">
        <f t="shared" si="6371"/>
        <v>0</v>
      </c>
      <c r="KW290" s="46">
        <v>0</v>
      </c>
      <c r="KX290" s="10">
        <v>0</v>
      </c>
      <c r="KY290" s="47">
        <f t="shared" si="6372"/>
        <v>0</v>
      </c>
      <c r="KZ290" s="46">
        <v>0</v>
      </c>
      <c r="LA290" s="10">
        <v>0</v>
      </c>
      <c r="LB290" s="47">
        <f t="shared" si="6373"/>
        <v>0</v>
      </c>
      <c r="LC290" s="46">
        <v>0</v>
      </c>
      <c r="LD290" s="10">
        <v>0</v>
      </c>
      <c r="LE290" s="47">
        <f t="shared" si="6374"/>
        <v>0</v>
      </c>
      <c r="LF290" s="46">
        <v>0</v>
      </c>
      <c r="LG290" s="10">
        <v>0</v>
      </c>
      <c r="LH290" s="47">
        <f t="shared" si="6375"/>
        <v>0</v>
      </c>
      <c r="LI290" s="46">
        <v>0</v>
      </c>
      <c r="LJ290" s="10">
        <v>0</v>
      </c>
      <c r="LK290" s="47">
        <f t="shared" si="6376"/>
        <v>0</v>
      </c>
      <c r="LL290" s="46">
        <v>0</v>
      </c>
      <c r="LM290" s="10">
        <v>0</v>
      </c>
      <c r="LN290" s="47">
        <f t="shared" si="6377"/>
        <v>0</v>
      </c>
      <c r="LO290" s="46">
        <v>0</v>
      </c>
      <c r="LP290" s="10">
        <v>0</v>
      </c>
      <c r="LQ290" s="47">
        <f t="shared" si="6378"/>
        <v>0</v>
      </c>
      <c r="LR290" s="46">
        <v>0</v>
      </c>
      <c r="LS290" s="10">
        <v>0</v>
      </c>
      <c r="LT290" s="47">
        <f t="shared" si="6379"/>
        <v>0</v>
      </c>
      <c r="LU290" s="46">
        <v>0</v>
      </c>
      <c r="LV290" s="10">
        <v>0</v>
      </c>
      <c r="LW290" s="47">
        <f t="shared" si="6380"/>
        <v>0</v>
      </c>
      <c r="LX290" s="46">
        <v>0</v>
      </c>
      <c r="LY290" s="10">
        <v>0</v>
      </c>
      <c r="LZ290" s="47">
        <f t="shared" si="6381"/>
        <v>0</v>
      </c>
      <c r="MA290" s="46">
        <v>0</v>
      </c>
      <c r="MB290" s="10">
        <v>0</v>
      </c>
      <c r="MC290" s="47">
        <f t="shared" si="6382"/>
        <v>0</v>
      </c>
      <c r="MD290" s="46">
        <v>0</v>
      </c>
      <c r="ME290" s="10">
        <v>0</v>
      </c>
      <c r="MF290" s="47">
        <f t="shared" si="6383"/>
        <v>0</v>
      </c>
      <c r="MG290" s="46">
        <v>0</v>
      </c>
      <c r="MH290" s="10">
        <v>0</v>
      </c>
      <c r="MI290" s="47">
        <f t="shared" si="6384"/>
        <v>0</v>
      </c>
      <c r="MJ290" s="46">
        <v>0</v>
      </c>
      <c r="MK290" s="10">
        <v>0</v>
      </c>
      <c r="ML290" s="47">
        <f t="shared" si="6385"/>
        <v>0</v>
      </c>
      <c r="MM290" s="46">
        <v>0</v>
      </c>
      <c r="MN290" s="10">
        <v>0</v>
      </c>
      <c r="MO290" s="47">
        <f t="shared" si="6386"/>
        <v>0</v>
      </c>
      <c r="MP290" s="46">
        <v>0</v>
      </c>
      <c r="MQ290" s="10">
        <v>0</v>
      </c>
      <c r="MR290" s="47">
        <f t="shared" si="6387"/>
        <v>0</v>
      </c>
      <c r="MS290" s="46">
        <v>0</v>
      </c>
      <c r="MT290" s="10">
        <v>0</v>
      </c>
      <c r="MU290" s="47">
        <f t="shared" si="6388"/>
        <v>0</v>
      </c>
      <c r="MV290" s="46">
        <v>0</v>
      </c>
      <c r="MW290" s="10">
        <v>0</v>
      </c>
      <c r="MX290" s="47">
        <f t="shared" si="6389"/>
        <v>0</v>
      </c>
      <c r="MY290" s="46">
        <v>0</v>
      </c>
      <c r="MZ290" s="10">
        <v>0</v>
      </c>
      <c r="NA290" s="47">
        <f t="shared" si="6390"/>
        <v>0</v>
      </c>
      <c r="NB290" s="46">
        <v>0</v>
      </c>
      <c r="NC290" s="10">
        <v>0</v>
      </c>
      <c r="ND290" s="47">
        <f t="shared" si="6391"/>
        <v>0</v>
      </c>
      <c r="NE290" s="46">
        <v>0</v>
      </c>
      <c r="NF290" s="10">
        <v>0</v>
      </c>
      <c r="NG290" s="47">
        <f t="shared" si="6392"/>
        <v>0</v>
      </c>
      <c r="NH290" s="46">
        <v>0</v>
      </c>
      <c r="NI290" s="10">
        <v>0</v>
      </c>
      <c r="NJ290" s="47">
        <f t="shared" si="6393"/>
        <v>0</v>
      </c>
      <c r="NK290" s="46">
        <v>0</v>
      </c>
      <c r="NL290" s="10">
        <v>0</v>
      </c>
      <c r="NM290" s="47">
        <f t="shared" si="6394"/>
        <v>0</v>
      </c>
      <c r="NN290" s="46">
        <v>0</v>
      </c>
      <c r="NO290" s="10">
        <v>0</v>
      </c>
      <c r="NP290" s="47">
        <f t="shared" si="6395"/>
        <v>0</v>
      </c>
      <c r="NQ290" s="46">
        <v>0</v>
      </c>
      <c r="NR290" s="10">
        <v>0</v>
      </c>
      <c r="NS290" s="47">
        <f t="shared" si="6396"/>
        <v>0</v>
      </c>
      <c r="NT290" s="46">
        <v>0</v>
      </c>
      <c r="NU290" s="10">
        <v>0</v>
      </c>
      <c r="NV290" s="47">
        <f t="shared" si="6397"/>
        <v>0</v>
      </c>
      <c r="NW290" s="46">
        <v>0</v>
      </c>
      <c r="NX290" s="10">
        <v>0</v>
      </c>
      <c r="NY290" s="47">
        <f t="shared" si="6398"/>
        <v>0</v>
      </c>
      <c r="NZ290" s="46">
        <v>0</v>
      </c>
      <c r="OA290" s="10">
        <v>0</v>
      </c>
      <c r="OB290" s="47">
        <f t="shared" si="6399"/>
        <v>0</v>
      </c>
      <c r="OC290" s="46">
        <v>0</v>
      </c>
      <c r="OD290" s="10">
        <v>0</v>
      </c>
      <c r="OE290" s="47">
        <f t="shared" si="6400"/>
        <v>0</v>
      </c>
      <c r="OF290" s="46">
        <v>0</v>
      </c>
      <c r="OG290" s="10">
        <v>0</v>
      </c>
      <c r="OH290" s="47">
        <f t="shared" si="6401"/>
        <v>0</v>
      </c>
      <c r="OI290" s="46">
        <v>0</v>
      </c>
      <c r="OJ290" s="10">
        <v>0</v>
      </c>
      <c r="OK290" s="47">
        <f t="shared" si="6402"/>
        <v>0</v>
      </c>
      <c r="OL290" s="46">
        <v>0</v>
      </c>
      <c r="OM290" s="10">
        <v>0</v>
      </c>
      <c r="ON290" s="47">
        <f t="shared" si="6403"/>
        <v>0</v>
      </c>
      <c r="OO290" s="46">
        <v>0</v>
      </c>
      <c r="OP290" s="10">
        <v>0</v>
      </c>
      <c r="OQ290" s="47">
        <f t="shared" si="6404"/>
        <v>0</v>
      </c>
      <c r="OR290" s="46">
        <v>0</v>
      </c>
      <c r="OS290" s="10">
        <v>0</v>
      </c>
      <c r="OT290" s="47">
        <f t="shared" si="6405"/>
        <v>0</v>
      </c>
      <c r="OU290" s="46">
        <v>0</v>
      </c>
      <c r="OV290" s="10">
        <v>0</v>
      </c>
      <c r="OW290" s="47">
        <f t="shared" si="6406"/>
        <v>0</v>
      </c>
      <c r="OX290" s="46">
        <v>0</v>
      </c>
      <c r="OY290" s="10">
        <v>0</v>
      </c>
      <c r="OZ290" s="47">
        <f t="shared" si="6407"/>
        <v>0</v>
      </c>
      <c r="PA290" s="46">
        <v>0</v>
      </c>
      <c r="PB290" s="10">
        <v>0</v>
      </c>
      <c r="PC290" s="47">
        <f t="shared" si="6408"/>
        <v>0</v>
      </c>
      <c r="PD290" s="46">
        <v>0</v>
      </c>
      <c r="PE290" s="10">
        <v>0</v>
      </c>
      <c r="PF290" s="47">
        <f t="shared" si="6409"/>
        <v>0</v>
      </c>
      <c r="PG290" s="46">
        <v>0</v>
      </c>
      <c r="PH290" s="10">
        <v>0</v>
      </c>
      <c r="PI290" s="47">
        <f t="shared" si="6410"/>
        <v>0</v>
      </c>
      <c r="PJ290" s="46">
        <v>0</v>
      </c>
      <c r="PK290" s="10">
        <v>0</v>
      </c>
      <c r="PL290" s="47">
        <f t="shared" si="6411"/>
        <v>0</v>
      </c>
      <c r="PM290" s="46">
        <v>0</v>
      </c>
      <c r="PN290" s="10">
        <v>0</v>
      </c>
      <c r="PO290" s="47">
        <f t="shared" si="6412"/>
        <v>0</v>
      </c>
      <c r="PP290" s="46">
        <v>0</v>
      </c>
      <c r="PQ290" s="10">
        <v>0</v>
      </c>
      <c r="PR290" s="47">
        <f t="shared" si="6413"/>
        <v>0</v>
      </c>
      <c r="PS290" s="46">
        <v>0</v>
      </c>
      <c r="PT290" s="10">
        <v>0</v>
      </c>
      <c r="PU290" s="47">
        <f t="shared" si="6414"/>
        <v>0</v>
      </c>
      <c r="PV290" s="46">
        <v>0</v>
      </c>
      <c r="PW290" s="10">
        <v>0</v>
      </c>
      <c r="PX290" s="47">
        <f t="shared" si="6415"/>
        <v>0</v>
      </c>
      <c r="PY290" s="46">
        <v>0</v>
      </c>
      <c r="PZ290" s="10">
        <v>0</v>
      </c>
      <c r="QA290" s="47">
        <f t="shared" si="6416"/>
        <v>0</v>
      </c>
      <c r="QB290" s="46">
        <v>0</v>
      </c>
      <c r="QC290" s="10">
        <v>0</v>
      </c>
      <c r="QD290" s="47">
        <f t="shared" si="6417"/>
        <v>0</v>
      </c>
      <c r="QE290" s="46">
        <v>0</v>
      </c>
      <c r="QF290" s="10">
        <v>0</v>
      </c>
      <c r="QG290" s="47">
        <f t="shared" si="6418"/>
        <v>0</v>
      </c>
      <c r="QH290" s="46">
        <v>0</v>
      </c>
      <c r="QI290" s="10">
        <v>0</v>
      </c>
      <c r="QJ290" s="47">
        <f t="shared" si="6419"/>
        <v>0</v>
      </c>
      <c r="QK290" s="46">
        <v>0</v>
      </c>
      <c r="QL290" s="10">
        <v>0</v>
      </c>
      <c r="QM290" s="47">
        <f t="shared" si="6420"/>
        <v>0</v>
      </c>
      <c r="QN290" s="46">
        <v>0</v>
      </c>
      <c r="QO290" s="10">
        <v>0</v>
      </c>
      <c r="QP290" s="47">
        <f t="shared" si="6421"/>
        <v>0</v>
      </c>
      <c r="QQ290" s="46">
        <v>0</v>
      </c>
      <c r="QR290" s="10">
        <v>0</v>
      </c>
      <c r="QS290" s="47">
        <f t="shared" si="6422"/>
        <v>0</v>
      </c>
      <c r="QT290" s="46">
        <v>0</v>
      </c>
      <c r="QU290" s="10">
        <v>0</v>
      </c>
      <c r="QV290" s="47">
        <f t="shared" si="6423"/>
        <v>0</v>
      </c>
      <c r="QW290" s="46">
        <v>0</v>
      </c>
      <c r="QX290" s="10">
        <v>0</v>
      </c>
      <c r="QY290" s="47">
        <f t="shared" si="6424"/>
        <v>0</v>
      </c>
      <c r="QZ290" s="46">
        <v>0</v>
      </c>
      <c r="RA290" s="10">
        <v>0</v>
      </c>
      <c r="RB290" s="47">
        <f t="shared" si="6425"/>
        <v>0</v>
      </c>
      <c r="RC290" s="46">
        <v>0</v>
      </c>
      <c r="RD290" s="10">
        <v>0</v>
      </c>
      <c r="RE290" s="47">
        <f t="shared" si="6426"/>
        <v>0</v>
      </c>
      <c r="RF290" s="12">
        <f>SUMIF($C$5:$RE$5,"Ton",C290:RE290)</f>
        <v>0</v>
      </c>
      <c r="RG290" s="58">
        <f t="shared" si="6428"/>
        <v>0</v>
      </c>
    </row>
    <row r="291" spans="1:475" ht="15" thickBot="1" x14ac:dyDescent="0.35">
      <c r="A291" s="61"/>
      <c r="B291" s="41" t="s">
        <v>17</v>
      </c>
      <c r="C291" s="48">
        <f t="shared" ref="C291:D291" si="6431">SUM(C279:C290)</f>
        <v>0</v>
      </c>
      <c r="D291" s="35">
        <f t="shared" si="6431"/>
        <v>0</v>
      </c>
      <c r="E291" s="49"/>
      <c r="F291" s="48">
        <f t="shared" ref="F291:G291" si="6432">SUM(F279:F290)</f>
        <v>0</v>
      </c>
      <c r="G291" s="35">
        <f t="shared" si="6432"/>
        <v>0</v>
      </c>
      <c r="H291" s="49"/>
      <c r="I291" s="48">
        <f t="shared" ref="I291:J291" si="6433">SUM(I279:I290)</f>
        <v>0</v>
      </c>
      <c r="J291" s="35">
        <f t="shared" si="6433"/>
        <v>0</v>
      </c>
      <c r="K291" s="49"/>
      <c r="L291" s="48">
        <f t="shared" ref="L291:M291" si="6434">SUM(L279:L290)</f>
        <v>0</v>
      </c>
      <c r="M291" s="35">
        <f t="shared" si="6434"/>
        <v>0</v>
      </c>
      <c r="N291" s="49"/>
      <c r="O291" s="48">
        <f t="shared" ref="O291:P291" si="6435">SUM(O279:O290)</f>
        <v>0</v>
      </c>
      <c r="P291" s="35">
        <f t="shared" si="6435"/>
        <v>0</v>
      </c>
      <c r="Q291" s="49"/>
      <c r="R291" s="48">
        <f t="shared" ref="R291:S291" si="6436">SUM(R279:R290)</f>
        <v>0</v>
      </c>
      <c r="S291" s="35">
        <f t="shared" si="6436"/>
        <v>0</v>
      </c>
      <c r="T291" s="49"/>
      <c r="U291" s="48">
        <f t="shared" ref="U291:V291" si="6437">SUM(U279:U290)</f>
        <v>0</v>
      </c>
      <c r="V291" s="35">
        <f t="shared" si="6437"/>
        <v>0</v>
      </c>
      <c r="W291" s="49"/>
      <c r="X291" s="48">
        <f t="shared" ref="X291:Y291" si="6438">SUM(X279:X290)</f>
        <v>0</v>
      </c>
      <c r="Y291" s="35">
        <f t="shared" si="6438"/>
        <v>0</v>
      </c>
      <c r="Z291" s="49"/>
      <c r="AA291" s="48">
        <f t="shared" ref="AA291:AB291" si="6439">SUM(AA279:AA290)</f>
        <v>0.94639999999999991</v>
      </c>
      <c r="AB291" s="35">
        <f t="shared" si="6439"/>
        <v>1321.768</v>
      </c>
      <c r="AC291" s="49"/>
      <c r="AD291" s="48">
        <f t="shared" ref="AD291:AE291" si="6440">SUM(AD279:AD290)</f>
        <v>19.409089999999999</v>
      </c>
      <c r="AE291" s="35">
        <f t="shared" si="6440"/>
        <v>10630.175000000001</v>
      </c>
      <c r="AF291" s="49"/>
      <c r="AG291" s="48">
        <f t="shared" ref="AG291:AH291" si="6441">SUM(AG279:AG290)</f>
        <v>0</v>
      </c>
      <c r="AH291" s="35">
        <f t="shared" si="6441"/>
        <v>0</v>
      </c>
      <c r="AI291" s="49"/>
      <c r="AJ291" s="48">
        <f t="shared" ref="AJ291:AK291" si="6442">SUM(AJ279:AJ290)</f>
        <v>0</v>
      </c>
      <c r="AK291" s="35">
        <f t="shared" si="6442"/>
        <v>0</v>
      </c>
      <c r="AL291" s="49"/>
      <c r="AM291" s="48">
        <f t="shared" ref="AM291:AN291" si="6443">SUM(AM279:AM290)</f>
        <v>10.800700000000001</v>
      </c>
      <c r="AN291" s="35">
        <f t="shared" si="6443"/>
        <v>123.73</v>
      </c>
      <c r="AO291" s="49"/>
      <c r="AP291" s="48">
        <f t="shared" ref="AP291:AQ291" si="6444">SUM(AP279:AP290)</f>
        <v>569.34504000000004</v>
      </c>
      <c r="AQ291" s="35">
        <f t="shared" si="6444"/>
        <v>34544.317999999999</v>
      </c>
      <c r="AR291" s="49"/>
      <c r="AS291" s="48">
        <f t="shared" ref="AS291:AT291" si="6445">SUM(AS279:AS290)</f>
        <v>0</v>
      </c>
      <c r="AT291" s="35">
        <f t="shared" si="6445"/>
        <v>0</v>
      </c>
      <c r="AU291" s="49"/>
      <c r="AV291" s="48">
        <f t="shared" ref="AV291:AW291" si="6446">SUM(AV279:AV290)</f>
        <v>0</v>
      </c>
      <c r="AW291" s="35">
        <f t="shared" si="6446"/>
        <v>0</v>
      </c>
      <c r="AX291" s="49"/>
      <c r="AY291" s="48">
        <f t="shared" ref="AY291:AZ291" si="6447">SUM(AY279:AY290)</f>
        <v>19.95524</v>
      </c>
      <c r="AZ291" s="35">
        <f t="shared" si="6447"/>
        <v>87.506</v>
      </c>
      <c r="BA291" s="49"/>
      <c r="BB291" s="48">
        <f t="shared" ref="BB291:BC291" si="6448">SUM(BB279:BB290)</f>
        <v>5.9375200000000001</v>
      </c>
      <c r="BC291" s="35">
        <f t="shared" si="6448"/>
        <v>945.41100000000006</v>
      </c>
      <c r="BD291" s="49"/>
      <c r="BE291" s="48">
        <f t="shared" ref="BE291:BF291" si="6449">SUM(BE279:BE290)</f>
        <v>1.24465</v>
      </c>
      <c r="BF291" s="35">
        <f t="shared" si="6449"/>
        <v>398.84500000000003</v>
      </c>
      <c r="BG291" s="49"/>
      <c r="BH291" s="48">
        <f t="shared" ref="BH291:BI291" si="6450">SUM(BH279:BH290)</f>
        <v>0</v>
      </c>
      <c r="BI291" s="35">
        <f t="shared" si="6450"/>
        <v>0</v>
      </c>
      <c r="BJ291" s="49"/>
      <c r="BK291" s="48">
        <f t="shared" ref="BK291:BL291" si="6451">SUM(BK279:BK290)</f>
        <v>0</v>
      </c>
      <c r="BL291" s="35">
        <f t="shared" si="6451"/>
        <v>0</v>
      </c>
      <c r="BM291" s="49"/>
      <c r="BN291" s="48">
        <f t="shared" ref="BN291:BO291" si="6452">SUM(BN279:BN290)</f>
        <v>0</v>
      </c>
      <c r="BO291" s="35">
        <f t="shared" si="6452"/>
        <v>0</v>
      </c>
      <c r="BP291" s="49"/>
      <c r="BQ291" s="48">
        <f t="shared" ref="BQ291:BR291" si="6453">SUM(BQ279:BQ290)</f>
        <v>0</v>
      </c>
      <c r="BR291" s="35">
        <f t="shared" si="6453"/>
        <v>0</v>
      </c>
      <c r="BS291" s="49"/>
      <c r="BT291" s="48">
        <f t="shared" ref="BT291:BU291" si="6454">SUM(BT279:BT290)</f>
        <v>1.3504899999999997</v>
      </c>
      <c r="BU291" s="35">
        <f t="shared" si="6454"/>
        <v>755.95699999999988</v>
      </c>
      <c r="BV291" s="49"/>
      <c r="BW291" s="48">
        <f t="shared" ref="BW291:BX291" si="6455">SUM(BW279:BW290)</f>
        <v>0</v>
      </c>
      <c r="BX291" s="35">
        <f t="shared" si="6455"/>
        <v>0</v>
      </c>
      <c r="BY291" s="49"/>
      <c r="BZ291" s="48">
        <f t="shared" ref="BZ291:CA291" si="6456">SUM(BZ279:BZ290)</f>
        <v>0</v>
      </c>
      <c r="CA291" s="35">
        <f t="shared" si="6456"/>
        <v>0</v>
      </c>
      <c r="CB291" s="49"/>
      <c r="CC291" s="48">
        <f t="shared" ref="CC291:CD291" si="6457">SUM(CC279:CC290)</f>
        <v>404.21091999999999</v>
      </c>
      <c r="CD291" s="35">
        <f t="shared" si="6457"/>
        <v>26633.587999999996</v>
      </c>
      <c r="CE291" s="49"/>
      <c r="CF291" s="48">
        <f t="shared" ref="CF291:CG291" si="6458">SUM(CF279:CF290)</f>
        <v>0</v>
      </c>
      <c r="CG291" s="35">
        <f t="shared" si="6458"/>
        <v>0</v>
      </c>
      <c r="CH291" s="49"/>
      <c r="CI291" s="48">
        <f t="shared" ref="CI291:CJ291" si="6459">SUM(CI279:CI290)</f>
        <v>0</v>
      </c>
      <c r="CJ291" s="35">
        <f t="shared" si="6459"/>
        <v>0</v>
      </c>
      <c r="CK291" s="49"/>
      <c r="CL291" s="48">
        <f t="shared" ref="CL291:CM291" si="6460">SUM(CL279:CL290)</f>
        <v>3.0144099999999998</v>
      </c>
      <c r="CM291" s="35">
        <f t="shared" si="6460"/>
        <v>13.138</v>
      </c>
      <c r="CN291" s="49"/>
      <c r="CO291" s="48">
        <f t="shared" ref="CO291:CP291" si="6461">SUM(CO279:CO290)</f>
        <v>0.68500000000000005</v>
      </c>
      <c r="CP291" s="35">
        <f t="shared" si="6461"/>
        <v>1160.5160000000001</v>
      </c>
      <c r="CQ291" s="49"/>
      <c r="CR291" s="48">
        <f t="shared" ref="CR291:CS291" si="6462">SUM(CR279:CR290)</f>
        <v>0</v>
      </c>
      <c r="CS291" s="35">
        <f t="shared" si="6462"/>
        <v>0</v>
      </c>
      <c r="CT291" s="49"/>
      <c r="CU291" s="48">
        <f t="shared" ref="CU291:CV291" si="6463">SUM(CU279:CU290)</f>
        <v>0.12617</v>
      </c>
      <c r="CV291" s="35">
        <f t="shared" si="6463"/>
        <v>23.195</v>
      </c>
      <c r="CW291" s="49"/>
      <c r="CX291" s="48">
        <f t="shared" ref="CX291:CY291" si="6464">SUM(CX279:CX290)</f>
        <v>0</v>
      </c>
      <c r="CY291" s="35">
        <f t="shared" si="6464"/>
        <v>0</v>
      </c>
      <c r="CZ291" s="49"/>
      <c r="DA291" s="48">
        <f t="shared" ref="DA291:DB291" si="6465">SUM(DA279:DA290)</f>
        <v>14.722099999999999</v>
      </c>
      <c r="DB291" s="35">
        <f t="shared" si="6465"/>
        <v>4252.2520000000004</v>
      </c>
      <c r="DC291" s="49"/>
      <c r="DD291" s="48">
        <f t="shared" ref="DD291:DE291" si="6466">SUM(DD279:DD290)</f>
        <v>123.75209</v>
      </c>
      <c r="DE291" s="35">
        <f t="shared" si="6466"/>
        <v>31113.379000000001</v>
      </c>
      <c r="DF291" s="49"/>
      <c r="DG291" s="48">
        <f t="shared" ref="DG291:DH291" si="6467">SUM(DG279:DG290)</f>
        <v>5.5000000000000003E-4</v>
      </c>
      <c r="DH291" s="35">
        <f t="shared" si="6467"/>
        <v>1.3089999999999999</v>
      </c>
      <c r="DI291" s="49"/>
      <c r="DJ291" s="48">
        <f t="shared" ref="DJ291:DK291" si="6468">SUM(DJ279:DJ290)</f>
        <v>0.32174000000000003</v>
      </c>
      <c r="DK291" s="35">
        <f t="shared" si="6468"/>
        <v>71.445000000000007</v>
      </c>
      <c r="DL291" s="49"/>
      <c r="DM291" s="48">
        <f t="shared" ref="DM291:DN291" si="6469">SUM(DM279:DM290)</f>
        <v>0</v>
      </c>
      <c r="DN291" s="35">
        <f t="shared" si="6469"/>
        <v>0</v>
      </c>
      <c r="DO291" s="49"/>
      <c r="DP291" s="48">
        <f t="shared" ref="DP291:DQ291" si="6470">SUM(DP279:DP290)</f>
        <v>1.7002599999999999</v>
      </c>
      <c r="DQ291" s="35">
        <f t="shared" si="6470"/>
        <v>389.08199999999999</v>
      </c>
      <c r="DR291" s="49"/>
      <c r="DS291" s="48">
        <f t="shared" ref="DS291:DT291" si="6471">SUM(DS279:DS290)</f>
        <v>0.151</v>
      </c>
      <c r="DT291" s="35">
        <f t="shared" si="6471"/>
        <v>12.465</v>
      </c>
      <c r="DU291" s="49"/>
      <c r="DV291" s="48">
        <f t="shared" ref="DV291:DW291" si="6472">SUM(DV279:DV290)</f>
        <v>2.5690000000000001E-2</v>
      </c>
      <c r="DW291" s="35">
        <f t="shared" si="6472"/>
        <v>2.5260000000000002</v>
      </c>
      <c r="DX291" s="49"/>
      <c r="DY291" s="48">
        <f t="shared" ref="DY291:DZ291" si="6473">SUM(DY279:DY290)</f>
        <v>0</v>
      </c>
      <c r="DZ291" s="35">
        <f t="shared" si="6473"/>
        <v>0</v>
      </c>
      <c r="EA291" s="49"/>
      <c r="EB291" s="48">
        <f t="shared" ref="EB291:EC291" si="6474">SUM(EB279:EB290)</f>
        <v>0</v>
      </c>
      <c r="EC291" s="35">
        <f t="shared" si="6474"/>
        <v>0</v>
      </c>
      <c r="ED291" s="49"/>
      <c r="EE291" s="48">
        <f t="shared" ref="EE291:EF291" si="6475">SUM(EE279:EE290)</f>
        <v>0</v>
      </c>
      <c r="EF291" s="35">
        <f t="shared" si="6475"/>
        <v>0</v>
      </c>
      <c r="EG291" s="49"/>
      <c r="EH291" s="48">
        <f t="shared" ref="EH291:EI291" si="6476">SUM(EH279:EH290)</f>
        <v>104.29436999999999</v>
      </c>
      <c r="EI291" s="35">
        <f t="shared" si="6476"/>
        <v>17368.66</v>
      </c>
      <c r="EJ291" s="49"/>
      <c r="EK291" s="48">
        <f t="shared" ref="EK291:EL291" si="6477">SUM(EK279:EK290)</f>
        <v>0</v>
      </c>
      <c r="EL291" s="35">
        <f t="shared" si="6477"/>
        <v>0</v>
      </c>
      <c r="EM291" s="49"/>
      <c r="EN291" s="48">
        <f t="shared" ref="EN291:EO291" si="6478">SUM(EN279:EN290)</f>
        <v>795.61007000000006</v>
      </c>
      <c r="EO291" s="35">
        <f t="shared" si="6478"/>
        <v>111204.503</v>
      </c>
      <c r="EP291" s="49"/>
      <c r="EQ291" s="48">
        <f t="shared" ref="EQ291:ER291" si="6479">SUM(EQ279:EQ290)</f>
        <v>14.025219999999999</v>
      </c>
      <c r="ER291" s="35">
        <f t="shared" si="6479"/>
        <v>11.984</v>
      </c>
      <c r="ES291" s="49"/>
      <c r="ET291" s="48">
        <f t="shared" ref="ET291:EU291" si="6480">SUM(ET279:ET290)</f>
        <v>9.1650000000000009</v>
      </c>
      <c r="EU291" s="35">
        <f t="shared" si="6480"/>
        <v>550.23099999999999</v>
      </c>
      <c r="EV291" s="49"/>
      <c r="EW291" s="48">
        <f t="shared" ref="EW291:EX291" si="6481">SUM(EW279:EW290)</f>
        <v>0</v>
      </c>
      <c r="EX291" s="35">
        <f t="shared" si="6481"/>
        <v>0</v>
      </c>
      <c r="EY291" s="49"/>
      <c r="EZ291" s="48">
        <f t="shared" ref="EZ291:FA291" si="6482">SUM(EZ279:EZ290)</f>
        <v>0</v>
      </c>
      <c r="FA291" s="35">
        <f t="shared" si="6482"/>
        <v>0</v>
      </c>
      <c r="FB291" s="49"/>
      <c r="FC291" s="48">
        <f t="shared" ref="FC291:FD291" si="6483">SUM(FC279:FC290)</f>
        <v>0</v>
      </c>
      <c r="FD291" s="35">
        <f t="shared" si="6483"/>
        <v>0</v>
      </c>
      <c r="FE291" s="49"/>
      <c r="FF291" s="48">
        <f t="shared" ref="FF291:FG291" si="6484">SUM(FF279:FF290)</f>
        <v>0</v>
      </c>
      <c r="FG291" s="35">
        <f t="shared" si="6484"/>
        <v>0</v>
      </c>
      <c r="FH291" s="49"/>
      <c r="FI291" s="48">
        <f t="shared" ref="FI291:FJ291" si="6485">SUM(FI279:FI290)</f>
        <v>0</v>
      </c>
      <c r="FJ291" s="35">
        <f t="shared" si="6485"/>
        <v>0</v>
      </c>
      <c r="FK291" s="49"/>
      <c r="FL291" s="48">
        <f t="shared" ref="FL291:FM291" si="6486">SUM(FL279:FL290)</f>
        <v>10.112480000000001</v>
      </c>
      <c r="FM291" s="35">
        <f t="shared" si="6486"/>
        <v>925.21</v>
      </c>
      <c r="FN291" s="49"/>
      <c r="FO291" s="48">
        <f t="shared" ref="FO291:FP291" si="6487">SUM(FO279:FO290)</f>
        <v>0</v>
      </c>
      <c r="FP291" s="35">
        <f t="shared" si="6487"/>
        <v>0</v>
      </c>
      <c r="FQ291" s="49"/>
      <c r="FR291" s="48">
        <f t="shared" ref="FR291:FS291" si="6488">SUM(FR279:FR290)</f>
        <v>331.76783</v>
      </c>
      <c r="FS291" s="35">
        <f t="shared" si="6488"/>
        <v>46448.868999999999</v>
      </c>
      <c r="FT291" s="49"/>
      <c r="FU291" s="48">
        <f t="shared" ref="FU291:FV291" si="6489">SUM(FU279:FU290)</f>
        <v>16.499389999999998</v>
      </c>
      <c r="FV291" s="35">
        <f t="shared" si="6489"/>
        <v>696.93700000000001</v>
      </c>
      <c r="FW291" s="49"/>
      <c r="FX291" s="48">
        <f t="shared" ref="FX291:FY291" si="6490">SUM(FX279:FX290)</f>
        <v>0</v>
      </c>
      <c r="FY291" s="35">
        <f t="shared" si="6490"/>
        <v>0</v>
      </c>
      <c r="FZ291" s="49"/>
      <c r="GA291" s="48">
        <f t="shared" ref="GA291:GB291" si="6491">SUM(GA279:GA290)</f>
        <v>0</v>
      </c>
      <c r="GB291" s="35">
        <f t="shared" si="6491"/>
        <v>0</v>
      </c>
      <c r="GC291" s="49"/>
      <c r="GD291" s="48">
        <f t="shared" ref="GD291:GE291" si="6492">SUM(GD279:GD290)</f>
        <v>10.891710000000002</v>
      </c>
      <c r="GE291" s="35">
        <f t="shared" si="6492"/>
        <v>1340.2449999999999</v>
      </c>
      <c r="GF291" s="49"/>
      <c r="GG291" s="48">
        <f t="shared" ref="GG291:GH291" si="6493">SUM(GG279:GG290)</f>
        <v>3.8385799999999999</v>
      </c>
      <c r="GH291" s="35">
        <f t="shared" si="6493"/>
        <v>978.553</v>
      </c>
      <c r="GI291" s="49"/>
      <c r="GJ291" s="48">
        <f t="shared" ref="GJ291:GK291" si="6494">SUM(GJ279:GJ290)</f>
        <v>400.08171000000004</v>
      </c>
      <c r="GK291" s="35">
        <f t="shared" si="6494"/>
        <v>41944.573000000004</v>
      </c>
      <c r="GL291" s="49"/>
      <c r="GM291" s="48">
        <f t="shared" ref="GM291:GN291" si="6495">SUM(GM279:GM290)</f>
        <v>0</v>
      </c>
      <c r="GN291" s="35">
        <f t="shared" si="6495"/>
        <v>0</v>
      </c>
      <c r="GO291" s="49"/>
      <c r="GP291" s="48">
        <f t="shared" ref="GP291:GQ291" si="6496">SUM(GP279:GP290)</f>
        <v>17.788689999999999</v>
      </c>
      <c r="GQ291" s="35">
        <f t="shared" si="6496"/>
        <v>581.13900000000001</v>
      </c>
      <c r="GR291" s="49"/>
      <c r="GS291" s="48">
        <f t="shared" ref="GS291:GT291" si="6497">SUM(GS279:GS290)</f>
        <v>0</v>
      </c>
      <c r="GT291" s="35">
        <f t="shared" si="6497"/>
        <v>0</v>
      </c>
      <c r="GU291" s="49"/>
      <c r="GV291" s="48">
        <f t="shared" ref="GV291:GW291" si="6498">SUM(GV279:GV290)</f>
        <v>0</v>
      </c>
      <c r="GW291" s="35">
        <f t="shared" si="6498"/>
        <v>0</v>
      </c>
      <c r="GX291" s="49"/>
      <c r="GY291" s="48">
        <f t="shared" ref="GY291:GZ291" si="6499">SUM(GY279:GY290)</f>
        <v>1.3390000000000001E-2</v>
      </c>
      <c r="GZ291" s="35">
        <f t="shared" si="6499"/>
        <v>5.5339999999999998</v>
      </c>
      <c r="HA291" s="49"/>
      <c r="HB291" s="48">
        <f t="shared" ref="HB291:HC291" si="6500">SUM(HB279:HB290)</f>
        <v>7.9968000000000004</v>
      </c>
      <c r="HC291" s="35">
        <f t="shared" si="6500"/>
        <v>1716.431</v>
      </c>
      <c r="HD291" s="49"/>
      <c r="HE291" s="48">
        <f t="shared" ref="HE291:HF291" si="6501">SUM(HE279:HE290)</f>
        <v>1E-3</v>
      </c>
      <c r="HF291" s="35">
        <f t="shared" si="6501"/>
        <v>8.83</v>
      </c>
      <c r="HG291" s="49"/>
      <c r="HH291" s="48">
        <f t="shared" ref="HH291:HI291" si="6502">SUM(HH279:HH290)</f>
        <v>0</v>
      </c>
      <c r="HI291" s="35">
        <f t="shared" si="6502"/>
        <v>0</v>
      </c>
      <c r="HJ291" s="49"/>
      <c r="HK291" s="48">
        <f t="shared" ref="HK291:HL291" si="6503">SUM(HK279:HK290)</f>
        <v>50.965209999999999</v>
      </c>
      <c r="HL291" s="35">
        <f t="shared" si="6503"/>
        <v>834.327</v>
      </c>
      <c r="HM291" s="49"/>
      <c r="HN291" s="48">
        <f t="shared" ref="HN291:HO291" si="6504">SUM(HN279:HN290)</f>
        <v>1.6000000000000001E-3</v>
      </c>
      <c r="HO291" s="35">
        <f t="shared" si="6504"/>
        <v>0.59599999999999997</v>
      </c>
      <c r="HP291" s="49"/>
      <c r="HQ291" s="48">
        <f t="shared" ref="HQ291:HR291" si="6505">SUM(HQ279:HQ290)</f>
        <v>0</v>
      </c>
      <c r="HR291" s="35">
        <f t="shared" si="6505"/>
        <v>0</v>
      </c>
      <c r="HS291" s="49"/>
      <c r="HT291" s="48">
        <f t="shared" ref="HT291:HU291" si="6506">SUM(HT279:HT290)</f>
        <v>0</v>
      </c>
      <c r="HU291" s="35">
        <f t="shared" si="6506"/>
        <v>0</v>
      </c>
      <c r="HV291" s="49"/>
      <c r="HW291" s="48">
        <f t="shared" ref="HW291:HX291" si="6507">SUM(HW279:HW290)</f>
        <v>0</v>
      </c>
      <c r="HX291" s="35">
        <f t="shared" si="6507"/>
        <v>0</v>
      </c>
      <c r="HY291" s="49"/>
      <c r="HZ291" s="48">
        <f t="shared" ref="HZ291:IA291" si="6508">SUM(HZ279:HZ290)</f>
        <v>24</v>
      </c>
      <c r="IA291" s="35">
        <f t="shared" si="6508"/>
        <v>1642.114</v>
      </c>
      <c r="IB291" s="49"/>
      <c r="IC291" s="48">
        <f t="shared" ref="IC291:ID291" si="6509">SUM(IC279:IC290)</f>
        <v>0</v>
      </c>
      <c r="ID291" s="35">
        <f t="shared" si="6509"/>
        <v>0</v>
      </c>
      <c r="IE291" s="49"/>
      <c r="IF291" s="48">
        <f t="shared" ref="IF291:IG291" si="6510">SUM(IF279:IF290)</f>
        <v>0</v>
      </c>
      <c r="IG291" s="35">
        <f t="shared" si="6510"/>
        <v>0</v>
      </c>
      <c r="IH291" s="49"/>
      <c r="II291" s="48">
        <f t="shared" ref="II291:IJ291" si="6511">SUM(II279:II290)</f>
        <v>0</v>
      </c>
      <c r="IJ291" s="35">
        <f t="shared" si="6511"/>
        <v>0</v>
      </c>
      <c r="IK291" s="49"/>
      <c r="IL291" s="48">
        <f t="shared" ref="IL291:IM291" si="6512">SUM(IL279:IL290)</f>
        <v>0</v>
      </c>
      <c r="IM291" s="35">
        <f t="shared" si="6512"/>
        <v>0</v>
      </c>
      <c r="IN291" s="49"/>
      <c r="IO291" s="48">
        <f t="shared" ref="IO291:IP291" si="6513">SUM(IO279:IO290)</f>
        <v>2.6406000000000001</v>
      </c>
      <c r="IP291" s="35">
        <f t="shared" si="6513"/>
        <v>3.004</v>
      </c>
      <c r="IQ291" s="49"/>
      <c r="IR291" s="48">
        <f t="shared" ref="IR291:IS291" si="6514">SUM(IR279:IR290)</f>
        <v>69.551299999999998</v>
      </c>
      <c r="IS291" s="35">
        <f t="shared" si="6514"/>
        <v>4886.2330000000002</v>
      </c>
      <c r="IT291" s="49"/>
      <c r="IU291" s="48">
        <f t="shared" ref="IU291:IV291" si="6515">SUM(IU279:IU290)</f>
        <v>0</v>
      </c>
      <c r="IV291" s="35">
        <f t="shared" si="6515"/>
        <v>0</v>
      </c>
      <c r="IW291" s="49"/>
      <c r="IX291" s="48">
        <f t="shared" ref="IX291:IY291" si="6516">SUM(IX279:IX290)</f>
        <v>0</v>
      </c>
      <c r="IY291" s="35">
        <f t="shared" si="6516"/>
        <v>0</v>
      </c>
      <c r="IZ291" s="49"/>
      <c r="JA291" s="48">
        <f t="shared" ref="JA291:JB291" si="6517">SUM(JA279:JA290)</f>
        <v>0</v>
      </c>
      <c r="JB291" s="35">
        <f t="shared" si="6517"/>
        <v>0</v>
      </c>
      <c r="JC291" s="49"/>
      <c r="JD291" s="48">
        <f t="shared" ref="JD291:JE291" si="6518">SUM(JD279:JD290)</f>
        <v>0</v>
      </c>
      <c r="JE291" s="35">
        <f t="shared" si="6518"/>
        <v>0</v>
      </c>
      <c r="JF291" s="49"/>
      <c r="JG291" s="48">
        <f t="shared" ref="JG291:JH291" si="6519">SUM(JG279:JG290)</f>
        <v>0</v>
      </c>
      <c r="JH291" s="35">
        <f t="shared" si="6519"/>
        <v>0</v>
      </c>
      <c r="JI291" s="49"/>
      <c r="JJ291" s="48">
        <f t="shared" ref="JJ291:JK291" si="6520">SUM(JJ279:JJ290)</f>
        <v>0</v>
      </c>
      <c r="JK291" s="35">
        <f t="shared" si="6520"/>
        <v>0</v>
      </c>
      <c r="JL291" s="49"/>
      <c r="JM291" s="48">
        <f t="shared" ref="JM291:JN291" si="6521">SUM(JM279:JM290)</f>
        <v>1.6969999999999999E-2</v>
      </c>
      <c r="JN291" s="35">
        <f t="shared" si="6521"/>
        <v>3.274</v>
      </c>
      <c r="JO291" s="49"/>
      <c r="JP291" s="48">
        <f t="shared" ref="JP291:JQ291" si="6522">SUM(JP279:JP290)</f>
        <v>0</v>
      </c>
      <c r="JQ291" s="35">
        <f t="shared" si="6522"/>
        <v>0</v>
      </c>
      <c r="JR291" s="49"/>
      <c r="JS291" s="48">
        <f t="shared" ref="JS291:JT291" si="6523">SUM(JS279:JS290)</f>
        <v>3.7539999999999997E-2</v>
      </c>
      <c r="JT291" s="35">
        <f t="shared" si="6523"/>
        <v>21.614999999999998</v>
      </c>
      <c r="JU291" s="49"/>
      <c r="JV291" s="48">
        <f t="shared" ref="JV291:JW291" si="6524">SUM(JV279:JV290)</f>
        <v>0</v>
      </c>
      <c r="JW291" s="35">
        <f t="shared" si="6524"/>
        <v>0</v>
      </c>
      <c r="JX291" s="49"/>
      <c r="JY291" s="48">
        <f t="shared" ref="JY291:JZ291" si="6525">SUM(JY279:JY290)</f>
        <v>0</v>
      </c>
      <c r="JZ291" s="35">
        <f t="shared" si="6525"/>
        <v>0</v>
      </c>
      <c r="KA291" s="49"/>
      <c r="KB291" s="48">
        <f t="shared" ref="KB291:KC291" si="6526">SUM(KB279:KB290)</f>
        <v>140.352</v>
      </c>
      <c r="KC291" s="35">
        <f t="shared" si="6526"/>
        <v>2270.5650000000001</v>
      </c>
      <c r="KD291" s="49"/>
      <c r="KE291" s="48">
        <f t="shared" ref="KE291:KF291" si="6527">SUM(KE279:KE290)</f>
        <v>1.47E-3</v>
      </c>
      <c r="KF291" s="35">
        <f t="shared" si="6527"/>
        <v>3.157</v>
      </c>
      <c r="KG291" s="49"/>
      <c r="KH291" s="48">
        <f t="shared" ref="KH291:KI291" si="6528">SUM(KH279:KH290)</f>
        <v>397.26860999999997</v>
      </c>
      <c r="KI291" s="35">
        <f t="shared" si="6528"/>
        <v>39632.93</v>
      </c>
      <c r="KJ291" s="49"/>
      <c r="KK291" s="48">
        <f t="shared" ref="KK291:KL291" si="6529">SUM(KK279:KK290)</f>
        <v>7.5073799999999995</v>
      </c>
      <c r="KL291" s="35">
        <f t="shared" si="6529"/>
        <v>3950.1779999999999</v>
      </c>
      <c r="KM291" s="49"/>
      <c r="KN291" s="48">
        <f t="shared" ref="KN291:KO291" si="6530">SUM(KN279:KN290)</f>
        <v>0</v>
      </c>
      <c r="KO291" s="35">
        <f t="shared" si="6530"/>
        <v>0</v>
      </c>
      <c r="KP291" s="49"/>
      <c r="KQ291" s="48">
        <f t="shared" ref="KQ291:KR291" si="6531">SUM(KQ279:KQ290)</f>
        <v>78.820089999999993</v>
      </c>
      <c r="KR291" s="35">
        <f t="shared" si="6531"/>
        <v>37.936999999999998</v>
      </c>
      <c r="KS291" s="49"/>
      <c r="KT291" s="48">
        <f t="shared" ref="KT291:KU291" si="6532">SUM(KT279:KT290)</f>
        <v>0</v>
      </c>
      <c r="KU291" s="35">
        <f t="shared" si="6532"/>
        <v>0</v>
      </c>
      <c r="KV291" s="49"/>
      <c r="KW291" s="48">
        <f t="shared" ref="KW291:KX291" si="6533">SUM(KW279:KW290)</f>
        <v>0</v>
      </c>
      <c r="KX291" s="35">
        <f t="shared" si="6533"/>
        <v>0</v>
      </c>
      <c r="KY291" s="49"/>
      <c r="KZ291" s="48">
        <f t="shared" ref="KZ291:LA291" si="6534">SUM(KZ279:KZ290)</f>
        <v>0.44061</v>
      </c>
      <c r="LA291" s="35">
        <f t="shared" si="6534"/>
        <v>142.47800000000001</v>
      </c>
      <c r="LB291" s="49"/>
      <c r="LC291" s="48">
        <f t="shared" ref="LC291:LD291" si="6535">SUM(LC279:LC290)</f>
        <v>0</v>
      </c>
      <c r="LD291" s="35">
        <f t="shared" si="6535"/>
        <v>0</v>
      </c>
      <c r="LE291" s="49"/>
      <c r="LF291" s="48">
        <f t="shared" ref="LF291:LG291" si="6536">SUM(LF279:LF290)</f>
        <v>24.325889999999998</v>
      </c>
      <c r="LG291" s="35">
        <f t="shared" si="6536"/>
        <v>235.62400000000002</v>
      </c>
      <c r="LH291" s="49"/>
      <c r="LI291" s="48">
        <f t="shared" ref="LI291:LJ291" si="6537">SUM(LI279:LI290)</f>
        <v>0</v>
      </c>
      <c r="LJ291" s="35">
        <f t="shared" si="6537"/>
        <v>0</v>
      </c>
      <c r="LK291" s="49"/>
      <c r="LL291" s="48">
        <f t="shared" ref="LL291:LM291" si="6538">SUM(LL279:LL290)</f>
        <v>0</v>
      </c>
      <c r="LM291" s="35">
        <f t="shared" si="6538"/>
        <v>0</v>
      </c>
      <c r="LN291" s="49"/>
      <c r="LO291" s="48">
        <f t="shared" ref="LO291:LP291" si="6539">SUM(LO279:LO290)</f>
        <v>0</v>
      </c>
      <c r="LP291" s="35">
        <f t="shared" si="6539"/>
        <v>0</v>
      </c>
      <c r="LQ291" s="49"/>
      <c r="LR291" s="48">
        <f t="shared" ref="LR291:LS291" si="6540">SUM(LR279:LR290)</f>
        <v>8.9999999999999998E-4</v>
      </c>
      <c r="LS291" s="35">
        <f t="shared" si="6540"/>
        <v>0.81499999999999995</v>
      </c>
      <c r="LT291" s="49"/>
      <c r="LU291" s="48">
        <f t="shared" ref="LU291:LV291" si="6541">SUM(LU279:LU290)</f>
        <v>8.9999999999999998E-4</v>
      </c>
      <c r="LV291" s="35">
        <f t="shared" si="6541"/>
        <v>1.819</v>
      </c>
      <c r="LW291" s="49"/>
      <c r="LX291" s="48">
        <f t="shared" ref="LX291:LY291" si="6542">SUM(LX279:LX290)</f>
        <v>945.34316999999999</v>
      </c>
      <c r="LY291" s="35">
        <f t="shared" si="6542"/>
        <v>106097.298</v>
      </c>
      <c r="LZ291" s="49"/>
      <c r="MA291" s="48">
        <f t="shared" ref="MA291:MB291" si="6543">SUM(MA279:MA290)</f>
        <v>1.10941</v>
      </c>
      <c r="MB291" s="35">
        <f t="shared" si="6543"/>
        <v>66.08</v>
      </c>
      <c r="MC291" s="49"/>
      <c r="MD291" s="48">
        <f t="shared" ref="MD291:ME291" si="6544">SUM(MD279:MD290)</f>
        <v>0</v>
      </c>
      <c r="ME291" s="35">
        <f t="shared" si="6544"/>
        <v>0</v>
      </c>
      <c r="MF291" s="49"/>
      <c r="MG291" s="48">
        <f t="shared" ref="MG291:MH291" si="6545">SUM(MG279:MG290)</f>
        <v>6.4000000000000005E-4</v>
      </c>
      <c r="MH291" s="35">
        <f t="shared" si="6545"/>
        <v>1.375</v>
      </c>
      <c r="MI291" s="49"/>
      <c r="MJ291" s="48">
        <f t="shared" ref="MJ291:MK291" si="6546">SUM(MJ279:MJ290)</f>
        <v>0</v>
      </c>
      <c r="MK291" s="35">
        <f t="shared" si="6546"/>
        <v>0</v>
      </c>
      <c r="ML291" s="49"/>
      <c r="MM291" s="48">
        <f t="shared" ref="MM291:MN291" si="6547">SUM(MM279:MM290)</f>
        <v>14.357869999999998</v>
      </c>
      <c r="MN291" s="35">
        <f t="shared" si="6547"/>
        <v>8009.741</v>
      </c>
      <c r="MO291" s="49"/>
      <c r="MP291" s="48">
        <f t="shared" ref="MP291:MQ291" si="6548">SUM(MP279:MP290)</f>
        <v>1.75E-3</v>
      </c>
      <c r="MQ291" s="35">
        <f t="shared" si="6548"/>
        <v>6.1</v>
      </c>
      <c r="MR291" s="49"/>
      <c r="MS291" s="48">
        <f t="shared" ref="MS291:MT291" si="6549">SUM(MS279:MS290)</f>
        <v>0</v>
      </c>
      <c r="MT291" s="35">
        <f t="shared" si="6549"/>
        <v>0</v>
      </c>
      <c r="MU291" s="49"/>
      <c r="MV291" s="48">
        <f t="shared" ref="MV291:MW291" si="6550">SUM(MV279:MV290)</f>
        <v>0</v>
      </c>
      <c r="MW291" s="35">
        <f t="shared" si="6550"/>
        <v>0</v>
      </c>
      <c r="MX291" s="49"/>
      <c r="MY291" s="48">
        <f t="shared" ref="MY291:MZ291" si="6551">SUM(MY279:MY290)</f>
        <v>6.60562</v>
      </c>
      <c r="MZ291" s="35">
        <f t="shared" si="6551"/>
        <v>41.554000000000002</v>
      </c>
      <c r="NA291" s="49"/>
      <c r="NB291" s="48">
        <f t="shared" ref="NB291:NC291" si="6552">SUM(NB279:NB290)</f>
        <v>0</v>
      </c>
      <c r="NC291" s="35">
        <f t="shared" si="6552"/>
        <v>0</v>
      </c>
      <c r="ND291" s="49"/>
      <c r="NE291" s="48">
        <f t="shared" ref="NE291:NF291" si="6553">SUM(NE279:NE290)</f>
        <v>0</v>
      </c>
      <c r="NF291" s="35">
        <f t="shared" si="6553"/>
        <v>0</v>
      </c>
      <c r="NG291" s="49"/>
      <c r="NH291" s="48">
        <f t="shared" ref="NH291:NI291" si="6554">SUM(NH279:NH290)</f>
        <v>0</v>
      </c>
      <c r="NI291" s="35">
        <f t="shared" si="6554"/>
        <v>0</v>
      </c>
      <c r="NJ291" s="49"/>
      <c r="NK291" s="48">
        <f t="shared" ref="NK291:NL291" si="6555">SUM(NK279:NK290)</f>
        <v>3.3979999999999996E-2</v>
      </c>
      <c r="NL291" s="35">
        <f t="shared" si="6555"/>
        <v>38.649000000000001</v>
      </c>
      <c r="NM291" s="49"/>
      <c r="NN291" s="48">
        <f t="shared" ref="NN291:NO291" si="6556">SUM(NN279:NN290)</f>
        <v>0</v>
      </c>
      <c r="NO291" s="35">
        <f t="shared" si="6556"/>
        <v>0</v>
      </c>
      <c r="NP291" s="49"/>
      <c r="NQ291" s="48">
        <f t="shared" ref="NQ291:NR291" si="6557">SUM(NQ279:NQ290)</f>
        <v>0</v>
      </c>
      <c r="NR291" s="35">
        <f t="shared" si="6557"/>
        <v>0</v>
      </c>
      <c r="NS291" s="49"/>
      <c r="NT291" s="48">
        <f t="shared" ref="NT291:NU291" si="6558">SUM(NT279:NT290)</f>
        <v>0.10673000000000001</v>
      </c>
      <c r="NU291" s="35">
        <f t="shared" si="6558"/>
        <v>49.304000000000002</v>
      </c>
      <c r="NV291" s="49"/>
      <c r="NW291" s="48">
        <f t="shared" ref="NW291:NX291" si="6559">SUM(NW279:NW290)</f>
        <v>184.38981999999999</v>
      </c>
      <c r="NX291" s="35">
        <f t="shared" si="6559"/>
        <v>29971.078000000001</v>
      </c>
      <c r="NY291" s="49"/>
      <c r="NZ291" s="48">
        <f t="shared" ref="NZ291:OA291" si="6560">SUM(NZ279:NZ290)</f>
        <v>25.738180000000003</v>
      </c>
      <c r="OA291" s="35">
        <f t="shared" si="6560"/>
        <v>4128.4220000000005</v>
      </c>
      <c r="OB291" s="49"/>
      <c r="OC291" s="48">
        <f t="shared" ref="OC291:OD291" si="6561">SUM(OC279:OC290)</f>
        <v>0</v>
      </c>
      <c r="OD291" s="35">
        <f t="shared" si="6561"/>
        <v>0</v>
      </c>
      <c r="OE291" s="49"/>
      <c r="OF291" s="48">
        <f t="shared" ref="OF291:OG291" si="6562">SUM(OF279:OF290)</f>
        <v>9.8337400000000006</v>
      </c>
      <c r="OG291" s="35">
        <f t="shared" si="6562"/>
        <v>6496.8739999999998</v>
      </c>
      <c r="OH291" s="49"/>
      <c r="OI291" s="48">
        <f t="shared" ref="OI291:OJ291" si="6563">SUM(OI279:OI290)</f>
        <v>99.36797</v>
      </c>
      <c r="OJ291" s="35">
        <f t="shared" si="6563"/>
        <v>36475.497000000003</v>
      </c>
      <c r="OK291" s="49"/>
      <c r="OL291" s="48">
        <f t="shared" ref="OL291:OM291" si="6564">SUM(OL279:OL290)</f>
        <v>0</v>
      </c>
      <c r="OM291" s="35">
        <f t="shared" si="6564"/>
        <v>0</v>
      </c>
      <c r="ON291" s="49"/>
      <c r="OO291" s="48">
        <f t="shared" ref="OO291:OP291" si="6565">SUM(OO279:OO290)</f>
        <v>77.690699999999993</v>
      </c>
      <c r="OP291" s="35">
        <f t="shared" si="6565"/>
        <v>2849.9859999999999</v>
      </c>
      <c r="OQ291" s="49"/>
      <c r="OR291" s="48">
        <f t="shared" ref="OR291:OS291" si="6566">SUM(OR279:OR290)</f>
        <v>0</v>
      </c>
      <c r="OS291" s="35">
        <f t="shared" si="6566"/>
        <v>0</v>
      </c>
      <c r="OT291" s="49"/>
      <c r="OU291" s="48">
        <f t="shared" ref="OU291:OV291" si="6567">SUM(OU279:OU290)</f>
        <v>137.89308</v>
      </c>
      <c r="OV291" s="35">
        <f t="shared" si="6567"/>
        <v>5450.7089999999998</v>
      </c>
      <c r="OW291" s="49"/>
      <c r="OX291" s="48">
        <f t="shared" ref="OX291:OY291" si="6568">SUM(OX279:OX290)</f>
        <v>0</v>
      </c>
      <c r="OY291" s="35">
        <f t="shared" si="6568"/>
        <v>0</v>
      </c>
      <c r="OZ291" s="49"/>
      <c r="PA291" s="48">
        <f t="shared" ref="PA291:PB291" si="6569">SUM(PA279:PA290)</f>
        <v>0</v>
      </c>
      <c r="PB291" s="35">
        <f t="shared" si="6569"/>
        <v>0</v>
      </c>
      <c r="PC291" s="49"/>
      <c r="PD291" s="48">
        <f t="shared" ref="PD291:PE291" si="6570">SUM(PD279:PD290)</f>
        <v>6.4999999999999997E-4</v>
      </c>
      <c r="PE291" s="35">
        <f t="shared" si="6570"/>
        <v>1.9E-2</v>
      </c>
      <c r="PF291" s="49"/>
      <c r="PG291" s="48">
        <f t="shared" ref="PG291:PH291" si="6571">SUM(PG279:PG290)</f>
        <v>9.5311900000000023</v>
      </c>
      <c r="PH291" s="35">
        <f t="shared" si="6571"/>
        <v>1004.5160000000001</v>
      </c>
      <c r="PI291" s="49"/>
      <c r="PJ291" s="48">
        <f t="shared" ref="PJ291:PK291" si="6572">SUM(PJ279:PJ290)</f>
        <v>0</v>
      </c>
      <c r="PK291" s="35">
        <f t="shared" si="6572"/>
        <v>0</v>
      </c>
      <c r="PL291" s="49"/>
      <c r="PM291" s="48">
        <f t="shared" ref="PM291:PN291" si="6573">SUM(PM279:PM290)</f>
        <v>0</v>
      </c>
      <c r="PN291" s="35">
        <f t="shared" si="6573"/>
        <v>0</v>
      </c>
      <c r="PO291" s="49"/>
      <c r="PP291" s="48">
        <f t="shared" ref="PP291:PQ291" si="6574">SUM(PP279:PP290)</f>
        <v>26.79</v>
      </c>
      <c r="PQ291" s="35">
        <f t="shared" si="6574"/>
        <v>74.195999999999998</v>
      </c>
      <c r="PR291" s="49"/>
      <c r="PS291" s="48">
        <f t="shared" ref="PS291:PT291" si="6575">SUM(PS279:PS290)</f>
        <v>28.752010000000002</v>
      </c>
      <c r="PT291" s="35">
        <f t="shared" si="6575"/>
        <v>205.71100000000001</v>
      </c>
      <c r="PU291" s="49"/>
      <c r="PV291" s="48">
        <f t="shared" ref="PV291:PW291" si="6576">SUM(PV279:PV290)</f>
        <v>292.83778000000001</v>
      </c>
      <c r="PW291" s="35">
        <f t="shared" si="6576"/>
        <v>45192.796999999999</v>
      </c>
      <c r="PX291" s="49"/>
      <c r="PY291" s="48">
        <f t="shared" ref="PY291:PZ291" si="6577">SUM(PY279:PY290)</f>
        <v>233.00701999999998</v>
      </c>
      <c r="PZ291" s="35">
        <f t="shared" si="6577"/>
        <v>79667.596000000005</v>
      </c>
      <c r="QA291" s="49"/>
      <c r="QB291" s="48">
        <f t="shared" ref="QB291:QC291" si="6578">SUM(QB279:QB290)</f>
        <v>0</v>
      </c>
      <c r="QC291" s="35">
        <f t="shared" si="6578"/>
        <v>0</v>
      </c>
      <c r="QD291" s="49"/>
      <c r="QE291" s="48">
        <f t="shared" ref="QE291:QF291" si="6579">SUM(QE279:QE290)</f>
        <v>1.1105299999999998</v>
      </c>
      <c r="QF291" s="35">
        <f t="shared" si="6579"/>
        <v>185.60399999999998</v>
      </c>
      <c r="QG291" s="49"/>
      <c r="QH291" s="48">
        <f t="shared" ref="QH291:QI291" si="6580">SUM(QH279:QH290)</f>
        <v>0</v>
      </c>
      <c r="QI291" s="35">
        <f t="shared" si="6580"/>
        <v>0</v>
      </c>
      <c r="QJ291" s="49"/>
      <c r="QK291" s="48">
        <f t="shared" ref="QK291:QL291" si="6581">SUM(QK279:QK290)</f>
        <v>0</v>
      </c>
      <c r="QL291" s="35">
        <f t="shared" si="6581"/>
        <v>0</v>
      </c>
      <c r="QM291" s="49"/>
      <c r="QN291" s="48">
        <f t="shared" ref="QN291:QO291" si="6582">SUM(QN279:QN290)</f>
        <v>0</v>
      </c>
      <c r="QO291" s="35">
        <f t="shared" si="6582"/>
        <v>0</v>
      </c>
      <c r="QP291" s="49"/>
      <c r="QQ291" s="48">
        <f t="shared" ref="QQ291:QR291" si="6583">SUM(QQ279:QQ290)</f>
        <v>96.627070000000003</v>
      </c>
      <c r="QR291" s="35">
        <f t="shared" si="6583"/>
        <v>8039.1</v>
      </c>
      <c r="QS291" s="49"/>
      <c r="QT291" s="48">
        <f t="shared" ref="QT291:QU291" si="6584">SUM(QT279:QT290)</f>
        <v>0</v>
      </c>
      <c r="QU291" s="35">
        <f t="shared" si="6584"/>
        <v>0</v>
      </c>
      <c r="QV291" s="49"/>
      <c r="QW291" s="48">
        <f t="shared" ref="QW291:QX291" si="6585">SUM(QW279:QW290)</f>
        <v>0</v>
      </c>
      <c r="QX291" s="35">
        <f t="shared" si="6585"/>
        <v>0</v>
      </c>
      <c r="QY291" s="49"/>
      <c r="QZ291" s="48">
        <f t="shared" ref="QZ291:RA291" si="6586">SUM(QZ279:QZ290)</f>
        <v>0.37819999999999998</v>
      </c>
      <c r="RA291" s="35">
        <f t="shared" si="6586"/>
        <v>2.5880000000000001</v>
      </c>
      <c r="RB291" s="49"/>
      <c r="RC291" s="48">
        <f t="shared" ref="RC291:RD291" si="6587">SUM(RC279:RC290)</f>
        <v>0.20055000000000001</v>
      </c>
      <c r="RD291" s="35">
        <f t="shared" si="6587"/>
        <v>0.59099999999999997</v>
      </c>
      <c r="RE291" s="49"/>
      <c r="RF291" s="48">
        <f t="shared" ref="RF291" si="6588">SUMIF($C$5:$RE$5,"Ton",C291:RE291)</f>
        <v>5887.424030000001</v>
      </c>
      <c r="RG291" s="49">
        <f t="shared" si="6428"/>
        <v>723984.35499999998</v>
      </c>
    </row>
  </sheetData>
  <mergeCells count="159">
    <mergeCell ref="QW4:QY4"/>
    <mergeCell ref="PJ4:PL4"/>
    <mergeCell ref="F4:H4"/>
    <mergeCell ref="GJ4:GL4"/>
    <mergeCell ref="HB4:HD4"/>
    <mergeCell ref="L4:N4"/>
    <mergeCell ref="AM4:AO4"/>
    <mergeCell ref="AA4:AC4"/>
    <mergeCell ref="AD4:AF4"/>
    <mergeCell ref="AP4:AR4"/>
    <mergeCell ref="AY4:BA4"/>
    <mergeCell ref="BB4:BD4"/>
    <mergeCell ref="BE4:BG4"/>
    <mergeCell ref="BQ4:BS4"/>
    <mergeCell ref="FF4:FH4"/>
    <mergeCell ref="GS4:GU4"/>
    <mergeCell ref="FX4:FZ4"/>
    <mergeCell ref="EK4:EM4"/>
    <mergeCell ref="GD4:GF4"/>
    <mergeCell ref="BW4:BY4"/>
    <mergeCell ref="DG4:DI4"/>
    <mergeCell ref="CC4:CE4"/>
    <mergeCell ref="AG4:AI4"/>
    <mergeCell ref="BT4:BV4"/>
    <mergeCell ref="EH4:EJ4"/>
    <mergeCell ref="CO4:CQ4"/>
    <mergeCell ref="NH4:NJ4"/>
    <mergeCell ref="JV4:JX4"/>
    <mergeCell ref="I4:K4"/>
    <mergeCell ref="CL4:CN4"/>
    <mergeCell ref="QK4:QM4"/>
    <mergeCell ref="QB4:QD4"/>
    <mergeCell ref="QE4:QG4"/>
    <mergeCell ref="PY4:QA4"/>
    <mergeCell ref="QH4:QJ4"/>
    <mergeCell ref="OC4:OE4"/>
    <mergeCell ref="ET4:EV4"/>
    <mergeCell ref="GA4:GC4"/>
    <mergeCell ref="FR4:FT4"/>
    <mergeCell ref="LI4:LK4"/>
    <mergeCell ref="LR4:LT4"/>
    <mergeCell ref="MD4:MF4"/>
    <mergeCell ref="LO4:LQ4"/>
    <mergeCell ref="NB4:ND4"/>
    <mergeCell ref="LU4:LW4"/>
    <mergeCell ref="LL4:LN4"/>
    <mergeCell ref="JG4:JI4"/>
    <mergeCell ref="JY4:KA4"/>
    <mergeCell ref="RC4:RE4"/>
    <mergeCell ref="NT4:NV4"/>
    <mergeCell ref="NW4:NY4"/>
    <mergeCell ref="NZ4:OB4"/>
    <mergeCell ref="NK4:NM4"/>
    <mergeCell ref="NN4:NP4"/>
    <mergeCell ref="NQ4:NS4"/>
    <mergeCell ref="OO4:OQ4"/>
    <mergeCell ref="OR4:OT4"/>
    <mergeCell ref="OU4:OW4"/>
    <mergeCell ref="OF4:OH4"/>
    <mergeCell ref="OI4:OK4"/>
    <mergeCell ref="PM4:PO4"/>
    <mergeCell ref="PS4:PU4"/>
    <mergeCell ref="PV4:PX4"/>
    <mergeCell ref="OX4:OZ4"/>
    <mergeCell ref="QZ4:RB4"/>
    <mergeCell ref="PG4:PI4"/>
    <mergeCell ref="QN4:QP4"/>
    <mergeCell ref="OL4:ON4"/>
    <mergeCell ref="KE4:KG4"/>
    <mergeCell ref="QT4:QV4"/>
    <mergeCell ref="PA4:PC4"/>
    <mergeCell ref="PD4:PF4"/>
    <mergeCell ref="PP4:PR4"/>
    <mergeCell ref="QQ4:QS4"/>
    <mergeCell ref="JJ4:JL4"/>
    <mergeCell ref="AV4:AX4"/>
    <mergeCell ref="DJ4:DL4"/>
    <mergeCell ref="AJ4:AL4"/>
    <mergeCell ref="DM4:DO4"/>
    <mergeCell ref="CI4:CK4"/>
    <mergeCell ref="AS4:AU4"/>
    <mergeCell ref="EB4:ED4"/>
    <mergeCell ref="DY4:EA4"/>
    <mergeCell ref="CX4:CZ4"/>
    <mergeCell ref="DS4:DU4"/>
    <mergeCell ref="CR4:CT4"/>
    <mergeCell ref="CU4:CW4"/>
    <mergeCell ref="CF4:CH4"/>
    <mergeCell ref="DA4:DC4"/>
    <mergeCell ref="BH4:BJ4"/>
    <mergeCell ref="BZ4:CB4"/>
    <mergeCell ref="BN4:BP4"/>
    <mergeCell ref="DD4:DF4"/>
    <mergeCell ref="GV4:GX4"/>
    <mergeCell ref="EN4:EP4"/>
    <mergeCell ref="IC4:IE4"/>
    <mergeCell ref="FL4:FN4"/>
    <mergeCell ref="GY4:HA4"/>
    <mergeCell ref="GG4:GI4"/>
    <mergeCell ref="IU4:IW4"/>
    <mergeCell ref="HQ4:HS4"/>
    <mergeCell ref="HW4:HY4"/>
    <mergeCell ref="FO4:FQ4"/>
    <mergeCell ref="FU4:FW4"/>
    <mergeCell ref="GP4:GR4"/>
    <mergeCell ref="IR4:IT4"/>
    <mergeCell ref="HE4:HG4"/>
    <mergeCell ref="HN4:HP4"/>
    <mergeCell ref="HT4:HV4"/>
    <mergeCell ref="FI4:FK4"/>
    <mergeCell ref="EW4:EY4"/>
    <mergeCell ref="NE4:NG4"/>
    <mergeCell ref="MY4:NA4"/>
    <mergeCell ref="HZ4:IB4"/>
    <mergeCell ref="LC4:LE4"/>
    <mergeCell ref="MV4:MX4"/>
    <mergeCell ref="KZ4:LB4"/>
    <mergeCell ref="II4:IK4"/>
    <mergeCell ref="JS4:JU4"/>
    <mergeCell ref="JA4:JC4"/>
    <mergeCell ref="JM4:JO4"/>
    <mergeCell ref="JD4:JF4"/>
    <mergeCell ref="KB4:KD4"/>
    <mergeCell ref="KH4:KJ4"/>
    <mergeCell ref="IO4:IQ4"/>
    <mergeCell ref="LF4:LH4"/>
    <mergeCell ref="KN4:KP4"/>
    <mergeCell ref="MA4:MC4"/>
    <mergeCell ref="LX4:LZ4"/>
    <mergeCell ref="MM4:MO4"/>
    <mergeCell ref="KQ4:KS4"/>
    <mergeCell ref="KW4:KY4"/>
    <mergeCell ref="KT4:KV4"/>
    <mergeCell ref="IF4:IH4"/>
    <mergeCell ref="MJ4:ML4"/>
    <mergeCell ref="R4:T4"/>
    <mergeCell ref="C4:E4"/>
    <mergeCell ref="C2:L2"/>
    <mergeCell ref="X4:Z4"/>
    <mergeCell ref="BK4:BM4"/>
    <mergeCell ref="JP4:JR4"/>
    <mergeCell ref="A4:B4"/>
    <mergeCell ref="MS4:MU4"/>
    <mergeCell ref="HH4:HJ4"/>
    <mergeCell ref="KK4:KM4"/>
    <mergeCell ref="EQ4:ES4"/>
    <mergeCell ref="MP4:MR4"/>
    <mergeCell ref="DP4:DR4"/>
    <mergeCell ref="FC4:FE4"/>
    <mergeCell ref="EE4:EG4"/>
    <mergeCell ref="DV4:DX4"/>
    <mergeCell ref="MG4:MI4"/>
    <mergeCell ref="IX4:IZ4"/>
    <mergeCell ref="GM4:GO4"/>
    <mergeCell ref="HK4:HM4"/>
    <mergeCell ref="IL4:IN4"/>
    <mergeCell ref="EZ4:FB4"/>
    <mergeCell ref="O4:Q4"/>
    <mergeCell ref="U4:W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2106.90.90 Imports.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2025-05-07T12:50:04Z</dcterms:modified>
</cp:coreProperties>
</file>